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490" windowHeight="5865" tabRatio="870" activeTab="4"/>
  </bookViews>
  <sheets>
    <sheet name="Hoja2" sheetId="27" r:id="rId1"/>
    <sheet name="Form responses 1" sheetId="1" r:id="rId2"/>
    <sheet name="Escala" sheetId="2" r:id="rId3"/>
    <sheet name="DATOS EDITABLES" sheetId="28" r:id="rId4"/>
    <sheet name="Transformación" sheetId="3" r:id="rId5"/>
    <sheet name="Analisis competitividad" sheetId="19" r:id="rId6"/>
    <sheet name="Competitividad" sheetId="4" r:id="rId7"/>
    <sheet name="Con todas las variables" sheetId="17" r:id="rId8"/>
    <sheet name="Sin variables poco significativ" sheetId="18" r:id="rId9"/>
    <sheet name="Hoja5" sheetId="24" r:id="rId10"/>
    <sheet name="Y=Compra" sheetId="16" r:id="rId11"/>
  </sheets>
  <definedNames>
    <definedName name="_xlnm._FilterDatabase" localSheetId="6" hidden="1">Competitividad!$G$2:$Q$548</definedName>
    <definedName name="_xlnm._FilterDatabase" localSheetId="1" hidden="1">'Form responses 1'!$A$1:$Q$547</definedName>
    <definedName name="_xlnm._FilterDatabase" localSheetId="4" hidden="1">Transformación!$B$1:$U$547</definedName>
  </definedNames>
  <calcPr calcId="144525"/>
  <pivotCaches>
    <pivotCache cacheId="0" r:id="rId12"/>
  </pivotCaches>
</workbook>
</file>

<file path=xl/calcChain.xml><?xml version="1.0" encoding="utf-8"?>
<calcChain xmlns="http://schemas.openxmlformats.org/spreadsheetml/2006/main">
  <c r="R6" i="3" l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2" i="3"/>
  <c r="O3" i="16" l="1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521" i="16"/>
  <c r="J522" i="16"/>
  <c r="J523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2" i="16"/>
  <c r="D2" i="2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2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10" i="16"/>
  <c r="B11" i="16"/>
  <c r="B12" i="16"/>
  <c r="B13" i="16"/>
  <c r="B3" i="16"/>
  <c r="B4" i="16"/>
  <c r="B5" i="16"/>
  <c r="B6" i="16"/>
  <c r="B7" i="16"/>
  <c r="B8" i="16"/>
  <c r="B9" i="16"/>
  <c r="B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2" i="16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2" i="16"/>
  <c r="H2" i="3" l="1"/>
  <c r="B3" i="4" l="1"/>
  <c r="D6" i="28" l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3" i="28"/>
  <c r="D4" i="28"/>
  <c r="D5" i="28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3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4" i="4"/>
  <c r="P5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3" i="4"/>
  <c r="N548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4" i="4"/>
  <c r="L5" i="4"/>
  <c r="L6" i="4"/>
  <c r="L7" i="4"/>
  <c r="L8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4" i="4"/>
  <c r="D5" i="4"/>
  <c r="D6" i="4"/>
  <c r="D7" i="4"/>
  <c r="D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4" i="4"/>
  <c r="C5" i="4"/>
  <c r="C6" i="4"/>
  <c r="C7" i="4"/>
  <c r="C8" i="4"/>
  <c r="C9" i="4"/>
  <c r="C10" i="4"/>
  <c r="C3" i="4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O519" i="3"/>
  <c r="J519" i="28" s="1"/>
  <c r="O520" i="3"/>
  <c r="J520" i="28" s="1"/>
  <c r="O521" i="3"/>
  <c r="J521" i="28" s="1"/>
  <c r="O522" i="3"/>
  <c r="J522" i="28" s="1"/>
  <c r="O523" i="3"/>
  <c r="J523" i="28" s="1"/>
  <c r="O524" i="3"/>
  <c r="J524" i="28" s="1"/>
  <c r="O525" i="3"/>
  <c r="J525" i="28" s="1"/>
  <c r="O526" i="3"/>
  <c r="J526" i="28" s="1"/>
  <c r="O527" i="3"/>
  <c r="J527" i="28" s="1"/>
  <c r="O528" i="3"/>
  <c r="J528" i="28" s="1"/>
  <c r="O529" i="3"/>
  <c r="J529" i="28" s="1"/>
  <c r="O530" i="3"/>
  <c r="J530" i="28" s="1"/>
  <c r="O531" i="3"/>
  <c r="J531" i="28" s="1"/>
  <c r="O532" i="3"/>
  <c r="J532" i="28" s="1"/>
  <c r="O533" i="3"/>
  <c r="J533" i="28" s="1"/>
  <c r="O534" i="3"/>
  <c r="J534" i="28" s="1"/>
  <c r="O535" i="3"/>
  <c r="J535" i="28" s="1"/>
  <c r="O536" i="3"/>
  <c r="J536" i="28" s="1"/>
  <c r="O537" i="3"/>
  <c r="J537" i="28" s="1"/>
  <c r="O538" i="3"/>
  <c r="J538" i="28" s="1"/>
  <c r="O539" i="3"/>
  <c r="J539" i="28" s="1"/>
  <c r="O540" i="3"/>
  <c r="J540" i="28" s="1"/>
  <c r="O541" i="3"/>
  <c r="J541" i="28" s="1"/>
  <c r="O542" i="3"/>
  <c r="J542" i="28" s="1"/>
  <c r="O543" i="3"/>
  <c r="J543" i="28" s="1"/>
  <c r="O544" i="3"/>
  <c r="J544" i="28" s="1"/>
  <c r="O545" i="3"/>
  <c r="J545" i="28" s="1"/>
  <c r="O546" i="3"/>
  <c r="J546" i="28" s="1"/>
  <c r="O547" i="3"/>
  <c r="J547" i="28" s="1"/>
  <c r="A519" i="3"/>
  <c r="A519" i="28" s="1"/>
  <c r="A520" i="3"/>
  <c r="A520" i="28" s="1"/>
  <c r="A521" i="3"/>
  <c r="A521" i="28" s="1"/>
  <c r="A522" i="3"/>
  <c r="A522" i="28" s="1"/>
  <c r="A523" i="3"/>
  <c r="A523" i="28" s="1"/>
  <c r="A524" i="3"/>
  <c r="A524" i="28" s="1"/>
  <c r="A525" i="3"/>
  <c r="A525" i="28" s="1"/>
  <c r="A526" i="3"/>
  <c r="A526" i="28" s="1"/>
  <c r="A527" i="3"/>
  <c r="A527" i="28" s="1"/>
  <c r="A528" i="3"/>
  <c r="A528" i="28" s="1"/>
  <c r="A529" i="3"/>
  <c r="A529" i="28" s="1"/>
  <c r="A530" i="3"/>
  <c r="A530" i="28" s="1"/>
  <c r="A531" i="3"/>
  <c r="A531" i="28" s="1"/>
  <c r="A532" i="3"/>
  <c r="A532" i="28" s="1"/>
  <c r="A533" i="3"/>
  <c r="A533" i="28" s="1"/>
  <c r="A534" i="3"/>
  <c r="A534" i="28" s="1"/>
  <c r="A535" i="3"/>
  <c r="A535" i="28" s="1"/>
  <c r="A536" i="3"/>
  <c r="A536" i="28" s="1"/>
  <c r="A537" i="3"/>
  <c r="A537" i="28" s="1"/>
  <c r="A538" i="3"/>
  <c r="A538" i="28" s="1"/>
  <c r="A539" i="3"/>
  <c r="A539" i="28" s="1"/>
  <c r="A540" i="3"/>
  <c r="A540" i="28" s="1"/>
  <c r="A541" i="3"/>
  <c r="A541" i="28" s="1"/>
  <c r="A542" i="3"/>
  <c r="A542" i="28" s="1"/>
  <c r="A543" i="3"/>
  <c r="A543" i="28" s="1"/>
  <c r="A544" i="3"/>
  <c r="A544" i="28" s="1"/>
  <c r="A545" i="3"/>
  <c r="A545" i="28" s="1"/>
  <c r="A546" i="3"/>
  <c r="A546" i="28" s="1"/>
  <c r="A547" i="3"/>
  <c r="A547" i="28" s="1"/>
  <c r="P547" i="3"/>
  <c r="K547" i="28" s="1"/>
  <c r="P519" i="3"/>
  <c r="K519" i="28" s="1"/>
  <c r="P520" i="3"/>
  <c r="K520" i="28" s="1"/>
  <c r="P521" i="3"/>
  <c r="K521" i="28" s="1"/>
  <c r="P522" i="3"/>
  <c r="K522" i="28" s="1"/>
  <c r="P523" i="3"/>
  <c r="K523" i="28" s="1"/>
  <c r="P524" i="3"/>
  <c r="K524" i="28" s="1"/>
  <c r="P525" i="3"/>
  <c r="K525" i="28" s="1"/>
  <c r="P526" i="3"/>
  <c r="K526" i="28" s="1"/>
  <c r="P527" i="3"/>
  <c r="K527" i="28" s="1"/>
  <c r="P528" i="3"/>
  <c r="K528" i="28" s="1"/>
  <c r="P529" i="3"/>
  <c r="K529" i="28" s="1"/>
  <c r="P530" i="3"/>
  <c r="K530" i="28" s="1"/>
  <c r="P531" i="3"/>
  <c r="K531" i="28" s="1"/>
  <c r="P532" i="3"/>
  <c r="K532" i="28" s="1"/>
  <c r="P533" i="3"/>
  <c r="K533" i="28" s="1"/>
  <c r="P534" i="3"/>
  <c r="K534" i="28" s="1"/>
  <c r="P535" i="3"/>
  <c r="K535" i="28" s="1"/>
  <c r="P536" i="3"/>
  <c r="K536" i="28" s="1"/>
  <c r="P537" i="3"/>
  <c r="K537" i="28" s="1"/>
  <c r="P538" i="3"/>
  <c r="K538" i="28" s="1"/>
  <c r="P539" i="3"/>
  <c r="K539" i="28" s="1"/>
  <c r="P540" i="3"/>
  <c r="K540" i="28" s="1"/>
  <c r="P541" i="3"/>
  <c r="K541" i="28" s="1"/>
  <c r="P542" i="3"/>
  <c r="K542" i="28" s="1"/>
  <c r="P543" i="3"/>
  <c r="K543" i="28" s="1"/>
  <c r="P544" i="3"/>
  <c r="K544" i="28" s="1"/>
  <c r="P545" i="3"/>
  <c r="K545" i="28" s="1"/>
  <c r="P546" i="3"/>
  <c r="K546" i="28" s="1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3" i="3"/>
  <c r="M4" i="3"/>
  <c r="M5" i="3"/>
  <c r="M6" i="3"/>
  <c r="M7" i="3"/>
  <c r="M8" i="3"/>
  <c r="M9" i="3"/>
  <c r="M10" i="3"/>
  <c r="M11" i="3"/>
  <c r="M12" i="3"/>
  <c r="M13" i="3"/>
  <c r="K519" i="3"/>
  <c r="I519" i="28" s="1"/>
  <c r="K520" i="3"/>
  <c r="I520" i="28" s="1"/>
  <c r="K521" i="3"/>
  <c r="I521" i="28" s="1"/>
  <c r="K522" i="3"/>
  <c r="I522" i="28" s="1"/>
  <c r="K523" i="3"/>
  <c r="I523" i="28" s="1"/>
  <c r="K524" i="3"/>
  <c r="I524" i="28" s="1"/>
  <c r="K525" i="3"/>
  <c r="I525" i="28" s="1"/>
  <c r="K526" i="3"/>
  <c r="I526" i="28" s="1"/>
  <c r="K527" i="3"/>
  <c r="I527" i="28" s="1"/>
  <c r="K528" i="3"/>
  <c r="I528" i="28" s="1"/>
  <c r="K529" i="3"/>
  <c r="I529" i="28" s="1"/>
  <c r="K530" i="3"/>
  <c r="I530" i="28" s="1"/>
  <c r="K531" i="3"/>
  <c r="I531" i="28" s="1"/>
  <c r="K532" i="3"/>
  <c r="I532" i="28" s="1"/>
  <c r="K533" i="3"/>
  <c r="I533" i="28" s="1"/>
  <c r="K534" i="3"/>
  <c r="I534" i="28" s="1"/>
  <c r="K535" i="3"/>
  <c r="I535" i="28" s="1"/>
  <c r="K536" i="3"/>
  <c r="I536" i="28" s="1"/>
  <c r="K537" i="3"/>
  <c r="I537" i="28" s="1"/>
  <c r="K538" i="3"/>
  <c r="I538" i="28" s="1"/>
  <c r="K539" i="3"/>
  <c r="I539" i="28" s="1"/>
  <c r="K540" i="3"/>
  <c r="I540" i="28" s="1"/>
  <c r="K541" i="3"/>
  <c r="I541" i="28" s="1"/>
  <c r="K542" i="3"/>
  <c r="I542" i="28" s="1"/>
  <c r="K543" i="3"/>
  <c r="I543" i="28" s="1"/>
  <c r="K544" i="3"/>
  <c r="I544" i="28" s="1"/>
  <c r="K545" i="3"/>
  <c r="I545" i="28" s="1"/>
  <c r="K546" i="3"/>
  <c r="I546" i="28" s="1"/>
  <c r="K547" i="3"/>
  <c r="I547" i="28" s="1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G519" i="3"/>
  <c r="G519" i="28" s="1"/>
  <c r="G520" i="3"/>
  <c r="G520" i="28" s="1"/>
  <c r="G521" i="3"/>
  <c r="G521" i="28" s="1"/>
  <c r="G522" i="3"/>
  <c r="G522" i="28" s="1"/>
  <c r="G523" i="3"/>
  <c r="G523" i="28" s="1"/>
  <c r="G524" i="3"/>
  <c r="G524" i="28" s="1"/>
  <c r="G525" i="3"/>
  <c r="G525" i="28" s="1"/>
  <c r="G526" i="3"/>
  <c r="G526" i="28" s="1"/>
  <c r="G527" i="3"/>
  <c r="G527" i="28" s="1"/>
  <c r="G528" i="3"/>
  <c r="G528" i="28" s="1"/>
  <c r="G529" i="3"/>
  <c r="G529" i="28" s="1"/>
  <c r="G530" i="3"/>
  <c r="G530" i="28" s="1"/>
  <c r="G531" i="3"/>
  <c r="G531" i="28" s="1"/>
  <c r="G532" i="3"/>
  <c r="G532" i="28" s="1"/>
  <c r="G533" i="3"/>
  <c r="G533" i="28" s="1"/>
  <c r="G534" i="3"/>
  <c r="G534" i="28" s="1"/>
  <c r="G535" i="3"/>
  <c r="G535" i="28" s="1"/>
  <c r="G536" i="3"/>
  <c r="G536" i="28" s="1"/>
  <c r="G537" i="3"/>
  <c r="G537" i="28" s="1"/>
  <c r="G538" i="3"/>
  <c r="G538" i="28" s="1"/>
  <c r="G539" i="3"/>
  <c r="G539" i="28" s="1"/>
  <c r="G540" i="3"/>
  <c r="G540" i="28" s="1"/>
  <c r="G541" i="3"/>
  <c r="G541" i="28" s="1"/>
  <c r="G542" i="3"/>
  <c r="G542" i="28" s="1"/>
  <c r="G543" i="3"/>
  <c r="G543" i="28" s="1"/>
  <c r="G544" i="3"/>
  <c r="G544" i="28" s="1"/>
  <c r="G545" i="3"/>
  <c r="G545" i="28" s="1"/>
  <c r="G546" i="3"/>
  <c r="G546" i="28" s="1"/>
  <c r="G547" i="3"/>
  <c r="G547" i="28" s="1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E519" i="3"/>
  <c r="E519" i="28" s="1"/>
  <c r="E520" i="3"/>
  <c r="E520" i="28" s="1"/>
  <c r="E521" i="3"/>
  <c r="E521" i="28" s="1"/>
  <c r="E522" i="3"/>
  <c r="E522" i="28" s="1"/>
  <c r="E523" i="3"/>
  <c r="E523" i="28" s="1"/>
  <c r="E524" i="3"/>
  <c r="E524" i="28" s="1"/>
  <c r="E525" i="3"/>
  <c r="E525" i="28" s="1"/>
  <c r="E526" i="3"/>
  <c r="E526" i="28" s="1"/>
  <c r="E527" i="3"/>
  <c r="E527" i="28" s="1"/>
  <c r="E528" i="3"/>
  <c r="E528" i="28" s="1"/>
  <c r="E529" i="3"/>
  <c r="E529" i="28" s="1"/>
  <c r="E530" i="3"/>
  <c r="E530" i="28" s="1"/>
  <c r="E531" i="3"/>
  <c r="E531" i="28" s="1"/>
  <c r="E532" i="3"/>
  <c r="E532" i="28" s="1"/>
  <c r="E533" i="3"/>
  <c r="E533" i="28" s="1"/>
  <c r="E534" i="3"/>
  <c r="E534" i="28" s="1"/>
  <c r="E535" i="3"/>
  <c r="E535" i="28" s="1"/>
  <c r="E536" i="3"/>
  <c r="E536" i="28" s="1"/>
  <c r="E537" i="3"/>
  <c r="E537" i="28" s="1"/>
  <c r="E538" i="3"/>
  <c r="E538" i="28" s="1"/>
  <c r="E539" i="3"/>
  <c r="E539" i="28" s="1"/>
  <c r="E540" i="3"/>
  <c r="E540" i="28" s="1"/>
  <c r="E541" i="3"/>
  <c r="E541" i="28" s="1"/>
  <c r="E542" i="3"/>
  <c r="E542" i="28" s="1"/>
  <c r="E543" i="3"/>
  <c r="E543" i="28" s="1"/>
  <c r="E544" i="3"/>
  <c r="E544" i="28" s="1"/>
  <c r="E545" i="3"/>
  <c r="E545" i="28" s="1"/>
  <c r="E546" i="3"/>
  <c r="E546" i="28" s="1"/>
  <c r="E547" i="3"/>
  <c r="E547" i="28" s="1"/>
  <c r="C519" i="3"/>
  <c r="C519" i="28" s="1"/>
  <c r="C520" i="3"/>
  <c r="C520" i="28" s="1"/>
  <c r="C521" i="3"/>
  <c r="C521" i="28" s="1"/>
  <c r="C522" i="3"/>
  <c r="C522" i="28" s="1"/>
  <c r="C523" i="3"/>
  <c r="C523" i="28" s="1"/>
  <c r="C524" i="3"/>
  <c r="C524" i="28" s="1"/>
  <c r="C525" i="3"/>
  <c r="C525" i="28" s="1"/>
  <c r="C526" i="3"/>
  <c r="C526" i="28" s="1"/>
  <c r="C527" i="3"/>
  <c r="C527" i="28" s="1"/>
  <c r="C528" i="3"/>
  <c r="C528" i="28" s="1"/>
  <c r="C529" i="3"/>
  <c r="C529" i="28" s="1"/>
  <c r="C530" i="3"/>
  <c r="C530" i="28" s="1"/>
  <c r="C531" i="3"/>
  <c r="C531" i="28" s="1"/>
  <c r="C532" i="3"/>
  <c r="C532" i="28" s="1"/>
  <c r="C533" i="3"/>
  <c r="C533" i="28" s="1"/>
  <c r="C534" i="3"/>
  <c r="C534" i="28" s="1"/>
  <c r="C535" i="3"/>
  <c r="C535" i="28" s="1"/>
  <c r="C536" i="3"/>
  <c r="C536" i="28" s="1"/>
  <c r="C537" i="3"/>
  <c r="C537" i="28" s="1"/>
  <c r="C538" i="3"/>
  <c r="C538" i="28" s="1"/>
  <c r="C539" i="3"/>
  <c r="C539" i="28" s="1"/>
  <c r="C540" i="3"/>
  <c r="C540" i="28" s="1"/>
  <c r="C541" i="3"/>
  <c r="C541" i="28" s="1"/>
  <c r="C542" i="3"/>
  <c r="C542" i="28" s="1"/>
  <c r="C543" i="3"/>
  <c r="C543" i="28" s="1"/>
  <c r="C544" i="3"/>
  <c r="C544" i="28" s="1"/>
  <c r="C545" i="3"/>
  <c r="C545" i="28" s="1"/>
  <c r="C546" i="3"/>
  <c r="C546" i="28" s="1"/>
  <c r="C547" i="3"/>
  <c r="C547" i="28" s="1"/>
  <c r="B519" i="3"/>
  <c r="B519" i="28" s="1"/>
  <c r="B520" i="3"/>
  <c r="B520" i="28" s="1"/>
  <c r="B521" i="3"/>
  <c r="B521" i="28" s="1"/>
  <c r="B522" i="3"/>
  <c r="B522" i="28" s="1"/>
  <c r="B523" i="3"/>
  <c r="B523" i="28" s="1"/>
  <c r="B524" i="3"/>
  <c r="B524" i="28" s="1"/>
  <c r="B525" i="3"/>
  <c r="B525" i="28" s="1"/>
  <c r="B526" i="3"/>
  <c r="B526" i="28" s="1"/>
  <c r="B527" i="3"/>
  <c r="B527" i="28" s="1"/>
  <c r="B528" i="3"/>
  <c r="B528" i="28" s="1"/>
  <c r="B529" i="3"/>
  <c r="B529" i="28" s="1"/>
  <c r="B530" i="3"/>
  <c r="B530" i="28" s="1"/>
  <c r="B531" i="3"/>
  <c r="B531" i="28" s="1"/>
  <c r="B532" i="3"/>
  <c r="B532" i="28" s="1"/>
  <c r="B533" i="3"/>
  <c r="B533" i="28" s="1"/>
  <c r="B534" i="3"/>
  <c r="B534" i="28" s="1"/>
  <c r="B535" i="3"/>
  <c r="B535" i="28" s="1"/>
  <c r="B536" i="3"/>
  <c r="B536" i="28" s="1"/>
  <c r="B537" i="3"/>
  <c r="B537" i="28" s="1"/>
  <c r="B538" i="3"/>
  <c r="B538" i="28" s="1"/>
  <c r="B539" i="3"/>
  <c r="B539" i="28" s="1"/>
  <c r="B540" i="3"/>
  <c r="B540" i="28" s="1"/>
  <c r="B541" i="3"/>
  <c r="B541" i="28" s="1"/>
  <c r="B542" i="3"/>
  <c r="B542" i="28" s="1"/>
  <c r="B543" i="3"/>
  <c r="B543" i="28" s="1"/>
  <c r="B544" i="3"/>
  <c r="B544" i="28" s="1"/>
  <c r="B545" i="3"/>
  <c r="B545" i="28" s="1"/>
  <c r="B546" i="3"/>
  <c r="B546" i="28" s="1"/>
  <c r="B547" i="3"/>
  <c r="B547" i="28" s="1"/>
  <c r="H547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C2" i="3"/>
  <c r="C2" i="28" s="1"/>
  <c r="R547" i="3" l="1"/>
  <c r="F547" i="28" s="1"/>
  <c r="R546" i="3"/>
  <c r="F546" i="28" s="1"/>
  <c r="R544" i="3"/>
  <c r="T544" i="3" s="1"/>
  <c r="R542" i="3"/>
  <c r="T542" i="3" s="1"/>
  <c r="R540" i="3"/>
  <c r="T540" i="3" s="1"/>
  <c r="R538" i="3"/>
  <c r="T538" i="3" s="1"/>
  <c r="R536" i="3"/>
  <c r="T536" i="3" s="1"/>
  <c r="R534" i="3"/>
  <c r="F534" i="28" s="1"/>
  <c r="R532" i="3"/>
  <c r="T532" i="3" s="1"/>
  <c r="R530" i="3"/>
  <c r="F530" i="28" s="1"/>
  <c r="R528" i="3"/>
  <c r="T528" i="3" s="1"/>
  <c r="R526" i="3"/>
  <c r="T526" i="3" s="1"/>
  <c r="R524" i="3"/>
  <c r="T524" i="3" s="1"/>
  <c r="R522" i="3"/>
  <c r="T522" i="3" s="1"/>
  <c r="R520" i="3"/>
  <c r="T520" i="3" s="1"/>
  <c r="S547" i="3"/>
  <c r="H547" i="28" s="1"/>
  <c r="S545" i="3"/>
  <c r="U545" i="3" s="1"/>
  <c r="S543" i="3"/>
  <c r="H543" i="28" s="1"/>
  <c r="S541" i="3"/>
  <c r="U541" i="3" s="1"/>
  <c r="S539" i="3"/>
  <c r="H539" i="28" s="1"/>
  <c r="S537" i="3"/>
  <c r="U537" i="3" s="1"/>
  <c r="S535" i="3"/>
  <c r="H535" i="28" s="1"/>
  <c r="S533" i="3"/>
  <c r="U533" i="3" s="1"/>
  <c r="S531" i="3"/>
  <c r="H531" i="28" s="1"/>
  <c r="S529" i="3"/>
  <c r="U529" i="3" s="1"/>
  <c r="S527" i="3"/>
  <c r="H527" i="28" s="1"/>
  <c r="S525" i="3"/>
  <c r="U525" i="3" s="1"/>
  <c r="S523" i="3"/>
  <c r="H523" i="28" s="1"/>
  <c r="S521" i="3"/>
  <c r="U521" i="3" s="1"/>
  <c r="S519" i="3"/>
  <c r="H519" i="28" s="1"/>
  <c r="U547" i="3"/>
  <c r="R545" i="3"/>
  <c r="R543" i="3"/>
  <c r="R541" i="3"/>
  <c r="R539" i="3"/>
  <c r="R537" i="3"/>
  <c r="R535" i="3"/>
  <c r="R533" i="3"/>
  <c r="R531" i="3"/>
  <c r="R529" i="3"/>
  <c r="R527" i="3"/>
  <c r="R525" i="3"/>
  <c r="R523" i="3"/>
  <c r="R521" i="3"/>
  <c r="R519" i="3"/>
  <c r="S546" i="3"/>
  <c r="S544" i="3"/>
  <c r="S542" i="3"/>
  <c r="S540" i="3"/>
  <c r="S538" i="3"/>
  <c r="S536" i="3"/>
  <c r="S534" i="3"/>
  <c r="S532" i="3"/>
  <c r="S530" i="3"/>
  <c r="S528" i="3"/>
  <c r="S526" i="3"/>
  <c r="S524" i="3"/>
  <c r="S522" i="3"/>
  <c r="S520" i="3"/>
  <c r="E545" i="4"/>
  <c r="E505" i="4"/>
  <c r="E497" i="4"/>
  <c r="E481" i="4"/>
  <c r="E425" i="4"/>
  <c r="E401" i="4"/>
  <c r="E345" i="4"/>
  <c r="E329" i="4"/>
  <c r="E537" i="4"/>
  <c r="E529" i="4"/>
  <c r="E521" i="4"/>
  <c r="E513" i="4"/>
  <c r="E489" i="4"/>
  <c r="E473" i="4"/>
  <c r="E465" i="4"/>
  <c r="E457" i="4"/>
  <c r="E449" i="4"/>
  <c r="E441" i="4"/>
  <c r="E433" i="4"/>
  <c r="E417" i="4"/>
  <c r="E409" i="4"/>
  <c r="E393" i="4"/>
  <c r="E385" i="4"/>
  <c r="E377" i="4"/>
  <c r="E369" i="4"/>
  <c r="E361" i="4"/>
  <c r="E353" i="4"/>
  <c r="E337" i="4"/>
  <c r="E319" i="4"/>
  <c r="E303" i="4"/>
  <c r="E287" i="4"/>
  <c r="E271" i="4"/>
  <c r="E255" i="4"/>
  <c r="E239" i="4"/>
  <c r="E223" i="4"/>
  <c r="E207" i="4"/>
  <c r="E191" i="4"/>
  <c r="E175" i="4"/>
  <c r="E3" i="4"/>
  <c r="E541" i="4"/>
  <c r="E533" i="4"/>
  <c r="E525" i="4"/>
  <c r="E517" i="4"/>
  <c r="E509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1" i="4"/>
  <c r="E295" i="4"/>
  <c r="E279" i="4"/>
  <c r="E263" i="4"/>
  <c r="E247" i="4"/>
  <c r="E231" i="4"/>
  <c r="E215" i="4"/>
  <c r="E199" i="4"/>
  <c r="E183" i="4"/>
  <c r="E160" i="4"/>
  <c r="E144" i="4"/>
  <c r="E548" i="4"/>
  <c r="E546" i="4"/>
  <c r="E544" i="4"/>
  <c r="E542" i="4"/>
  <c r="E540" i="4"/>
  <c r="E538" i="4"/>
  <c r="E536" i="4"/>
  <c r="E534" i="4"/>
  <c r="E532" i="4"/>
  <c r="E530" i="4"/>
  <c r="E528" i="4"/>
  <c r="E526" i="4"/>
  <c r="E524" i="4"/>
  <c r="E522" i="4"/>
  <c r="E520" i="4"/>
  <c r="E518" i="4"/>
  <c r="E516" i="4"/>
  <c r="E514" i="4"/>
  <c r="E512" i="4"/>
  <c r="E510" i="4"/>
  <c r="E508" i="4"/>
  <c r="E506" i="4"/>
  <c r="E504" i="4"/>
  <c r="E502" i="4"/>
  <c r="E500" i="4"/>
  <c r="E498" i="4"/>
  <c r="E496" i="4"/>
  <c r="E494" i="4"/>
  <c r="E492" i="4"/>
  <c r="E490" i="4"/>
  <c r="E488" i="4"/>
  <c r="E486" i="4"/>
  <c r="E484" i="4"/>
  <c r="E482" i="4"/>
  <c r="E480" i="4"/>
  <c r="E478" i="4"/>
  <c r="E476" i="4"/>
  <c r="E474" i="4"/>
  <c r="E472" i="4"/>
  <c r="E470" i="4"/>
  <c r="E468" i="4"/>
  <c r="E466" i="4"/>
  <c r="E464" i="4"/>
  <c r="E462" i="4"/>
  <c r="E460" i="4"/>
  <c r="E458" i="4"/>
  <c r="E456" i="4"/>
  <c r="E454" i="4"/>
  <c r="E452" i="4"/>
  <c r="E450" i="4"/>
  <c r="E448" i="4"/>
  <c r="E446" i="4"/>
  <c r="E444" i="4"/>
  <c r="E442" i="4"/>
  <c r="E440" i="4"/>
  <c r="E438" i="4"/>
  <c r="E436" i="4"/>
  <c r="E434" i="4"/>
  <c r="E432" i="4"/>
  <c r="E430" i="4"/>
  <c r="E428" i="4"/>
  <c r="E426" i="4"/>
  <c r="E424" i="4"/>
  <c r="E422" i="4"/>
  <c r="E420" i="4"/>
  <c r="E418" i="4"/>
  <c r="E416" i="4"/>
  <c r="E414" i="4"/>
  <c r="E412" i="4"/>
  <c r="E410" i="4"/>
  <c r="E408" i="4"/>
  <c r="E406" i="4"/>
  <c r="E404" i="4"/>
  <c r="E402" i="4"/>
  <c r="E400" i="4"/>
  <c r="E398" i="4"/>
  <c r="E396" i="4"/>
  <c r="E394" i="4"/>
  <c r="E392" i="4"/>
  <c r="E390" i="4"/>
  <c r="E388" i="4"/>
  <c r="E386" i="4"/>
  <c r="E384" i="4"/>
  <c r="E382" i="4"/>
  <c r="E380" i="4"/>
  <c r="E378" i="4"/>
  <c r="E376" i="4"/>
  <c r="E374" i="4"/>
  <c r="E372" i="4"/>
  <c r="E370" i="4"/>
  <c r="E368" i="4"/>
  <c r="E366" i="4"/>
  <c r="E364" i="4"/>
  <c r="E362" i="4"/>
  <c r="E360" i="4"/>
  <c r="E358" i="4"/>
  <c r="E356" i="4"/>
  <c r="E354" i="4"/>
  <c r="E352" i="4"/>
  <c r="E350" i="4"/>
  <c r="E348" i="4"/>
  <c r="E346" i="4"/>
  <c r="E344" i="4"/>
  <c r="E342" i="4"/>
  <c r="E340" i="4"/>
  <c r="E338" i="4"/>
  <c r="E336" i="4"/>
  <c r="E334" i="4"/>
  <c r="E332" i="4"/>
  <c r="E330" i="4"/>
  <c r="E328" i="4"/>
  <c r="E326" i="4"/>
  <c r="E324" i="4"/>
  <c r="E322" i="4"/>
  <c r="E320" i="4"/>
  <c r="E318" i="4"/>
  <c r="E316" i="4"/>
  <c r="E314" i="4"/>
  <c r="E312" i="4"/>
  <c r="E310" i="4"/>
  <c r="E308" i="4"/>
  <c r="E306" i="4"/>
  <c r="E304" i="4"/>
  <c r="E302" i="4"/>
  <c r="E300" i="4"/>
  <c r="E298" i="4"/>
  <c r="E296" i="4"/>
  <c r="E294" i="4"/>
  <c r="E292" i="4"/>
  <c r="E290" i="4"/>
  <c r="E288" i="4"/>
  <c r="E286" i="4"/>
  <c r="E284" i="4"/>
  <c r="E282" i="4"/>
  <c r="E280" i="4"/>
  <c r="E278" i="4"/>
  <c r="E276" i="4"/>
  <c r="E274" i="4"/>
  <c r="E272" i="4"/>
  <c r="E270" i="4"/>
  <c r="E268" i="4"/>
  <c r="E266" i="4"/>
  <c r="E264" i="4"/>
  <c r="E262" i="4"/>
  <c r="E260" i="4"/>
  <c r="E258" i="4"/>
  <c r="E256" i="4"/>
  <c r="E254" i="4"/>
  <c r="E252" i="4"/>
  <c r="E250" i="4"/>
  <c r="E248" i="4"/>
  <c r="E246" i="4"/>
  <c r="E244" i="4"/>
  <c r="E242" i="4"/>
  <c r="E240" i="4"/>
  <c r="E238" i="4"/>
  <c r="E236" i="4"/>
  <c r="E234" i="4"/>
  <c r="E232" i="4"/>
  <c r="E230" i="4"/>
  <c r="E228" i="4"/>
  <c r="E168" i="4"/>
  <c r="E152" i="4"/>
  <c r="E136" i="4"/>
  <c r="E547" i="4"/>
  <c r="E543" i="4"/>
  <c r="E539" i="4"/>
  <c r="E535" i="4"/>
  <c r="E531" i="4"/>
  <c r="E527" i="4"/>
  <c r="E523" i="4"/>
  <c r="E519" i="4"/>
  <c r="E515" i="4"/>
  <c r="E511" i="4"/>
  <c r="E507" i="4"/>
  <c r="E503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21" i="4"/>
  <c r="E317" i="4"/>
  <c r="E315" i="4"/>
  <c r="E313" i="4"/>
  <c r="E309" i="4"/>
  <c r="E307" i="4"/>
  <c r="E305" i="4"/>
  <c r="E301" i="4"/>
  <c r="E299" i="4"/>
  <c r="E297" i="4"/>
  <c r="E293" i="4"/>
  <c r="E291" i="4"/>
  <c r="E289" i="4"/>
  <c r="E285" i="4"/>
  <c r="E283" i="4"/>
  <c r="E281" i="4"/>
  <c r="E277" i="4"/>
  <c r="E275" i="4"/>
  <c r="E273" i="4"/>
  <c r="E269" i="4"/>
  <c r="E267" i="4"/>
  <c r="E265" i="4"/>
  <c r="E261" i="4"/>
  <c r="E259" i="4"/>
  <c r="E257" i="4"/>
  <c r="E253" i="4"/>
  <c r="E251" i="4"/>
  <c r="E249" i="4"/>
  <c r="E245" i="4"/>
  <c r="E243" i="4"/>
  <c r="E241" i="4"/>
  <c r="E237" i="4"/>
  <c r="E235" i="4"/>
  <c r="E233" i="4"/>
  <c r="E229" i="4"/>
  <c r="E227" i="4"/>
  <c r="E225" i="4"/>
  <c r="E221" i="4"/>
  <c r="E219" i="4"/>
  <c r="E217" i="4"/>
  <c r="E213" i="4"/>
  <c r="E211" i="4"/>
  <c r="E209" i="4"/>
  <c r="E205" i="4"/>
  <c r="E203" i="4"/>
  <c r="E201" i="4"/>
  <c r="E197" i="4"/>
  <c r="E195" i="4"/>
  <c r="E193" i="4"/>
  <c r="E189" i="4"/>
  <c r="E187" i="4"/>
  <c r="E185" i="4"/>
  <c r="E181" i="4"/>
  <c r="E179" i="4"/>
  <c r="E177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E5" i="4"/>
  <c r="E226" i="4"/>
  <c r="E224" i="4"/>
  <c r="E222" i="4"/>
  <c r="E220" i="4"/>
  <c r="E218" i="4"/>
  <c r="E216" i="4"/>
  <c r="E214" i="4"/>
  <c r="E212" i="4"/>
  <c r="E210" i="4"/>
  <c r="E208" i="4"/>
  <c r="E206" i="4"/>
  <c r="E204" i="4"/>
  <c r="E202" i="4"/>
  <c r="E200" i="4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6" i="4"/>
  <c r="E164" i="4"/>
  <c r="E162" i="4"/>
  <c r="E158" i="4"/>
  <c r="E156" i="4"/>
  <c r="E154" i="4"/>
  <c r="E150" i="4"/>
  <c r="E148" i="4"/>
  <c r="E146" i="4"/>
  <c r="E142" i="4"/>
  <c r="E140" i="4"/>
  <c r="E138" i="4"/>
  <c r="E134" i="4"/>
  <c r="E132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82" i="4"/>
  <c r="E80" i="4"/>
  <c r="E78" i="4"/>
  <c r="E76" i="4"/>
  <c r="E74" i="4"/>
  <c r="E72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P469" i="3"/>
  <c r="K469" i="28" s="1"/>
  <c r="P470" i="3"/>
  <c r="K470" i="28" s="1"/>
  <c r="P471" i="3"/>
  <c r="K471" i="28" s="1"/>
  <c r="P472" i="3"/>
  <c r="K472" i="28" s="1"/>
  <c r="P473" i="3"/>
  <c r="K473" i="28" s="1"/>
  <c r="P474" i="3"/>
  <c r="K474" i="28" s="1"/>
  <c r="P475" i="3"/>
  <c r="K475" i="28" s="1"/>
  <c r="P476" i="3"/>
  <c r="K476" i="28" s="1"/>
  <c r="P477" i="3"/>
  <c r="K477" i="28" s="1"/>
  <c r="P478" i="3"/>
  <c r="K478" i="28" s="1"/>
  <c r="P479" i="3"/>
  <c r="K479" i="28" s="1"/>
  <c r="P480" i="3"/>
  <c r="K480" i="28" s="1"/>
  <c r="P481" i="3"/>
  <c r="K481" i="28" s="1"/>
  <c r="P482" i="3"/>
  <c r="K482" i="28" s="1"/>
  <c r="P483" i="3"/>
  <c r="K483" i="28" s="1"/>
  <c r="P484" i="3"/>
  <c r="K484" i="28" s="1"/>
  <c r="P485" i="3"/>
  <c r="K485" i="28" s="1"/>
  <c r="P486" i="3"/>
  <c r="K486" i="28" s="1"/>
  <c r="P487" i="3"/>
  <c r="K487" i="28" s="1"/>
  <c r="P488" i="3"/>
  <c r="K488" i="28" s="1"/>
  <c r="P489" i="3"/>
  <c r="K489" i="28" s="1"/>
  <c r="P490" i="3"/>
  <c r="K490" i="28" s="1"/>
  <c r="P491" i="3"/>
  <c r="K491" i="28" s="1"/>
  <c r="P492" i="3"/>
  <c r="K492" i="28" s="1"/>
  <c r="P493" i="3"/>
  <c r="K493" i="28" s="1"/>
  <c r="P494" i="3"/>
  <c r="K494" i="28" s="1"/>
  <c r="P495" i="3"/>
  <c r="K495" i="28" s="1"/>
  <c r="P496" i="3"/>
  <c r="K496" i="28" s="1"/>
  <c r="P497" i="3"/>
  <c r="K497" i="28" s="1"/>
  <c r="P498" i="3"/>
  <c r="K498" i="28" s="1"/>
  <c r="P499" i="3"/>
  <c r="K499" i="28" s="1"/>
  <c r="P500" i="3"/>
  <c r="K500" i="28" s="1"/>
  <c r="P501" i="3"/>
  <c r="K501" i="28" s="1"/>
  <c r="P502" i="3"/>
  <c r="K502" i="28" s="1"/>
  <c r="P503" i="3"/>
  <c r="K503" i="28" s="1"/>
  <c r="P504" i="3"/>
  <c r="K504" i="28" s="1"/>
  <c r="P505" i="3"/>
  <c r="K505" i="28" s="1"/>
  <c r="P506" i="3"/>
  <c r="K506" i="28" s="1"/>
  <c r="P507" i="3"/>
  <c r="K507" i="28" s="1"/>
  <c r="P508" i="3"/>
  <c r="K508" i="28" s="1"/>
  <c r="P509" i="3"/>
  <c r="K509" i="28" s="1"/>
  <c r="P510" i="3"/>
  <c r="K510" i="28" s="1"/>
  <c r="P511" i="3"/>
  <c r="K511" i="28" s="1"/>
  <c r="P512" i="3"/>
  <c r="K512" i="28" s="1"/>
  <c r="P513" i="3"/>
  <c r="K513" i="28" s="1"/>
  <c r="P514" i="3"/>
  <c r="K514" i="28" s="1"/>
  <c r="P515" i="3"/>
  <c r="K515" i="28" s="1"/>
  <c r="P516" i="3"/>
  <c r="K516" i="28" s="1"/>
  <c r="P517" i="3"/>
  <c r="K517" i="28" s="1"/>
  <c r="P518" i="3"/>
  <c r="K518" i="28" s="1"/>
  <c r="P3" i="3"/>
  <c r="K3" i="28" s="1"/>
  <c r="P4" i="3"/>
  <c r="K4" i="28" s="1"/>
  <c r="P5" i="3"/>
  <c r="K5" i="28" s="1"/>
  <c r="P6" i="3"/>
  <c r="K6" i="28" s="1"/>
  <c r="P7" i="3"/>
  <c r="K7" i="28" s="1"/>
  <c r="P8" i="3"/>
  <c r="K8" i="28" s="1"/>
  <c r="P9" i="3"/>
  <c r="K9" i="28" s="1"/>
  <c r="P10" i="3"/>
  <c r="K10" i="28" s="1"/>
  <c r="P11" i="3"/>
  <c r="K11" i="28" s="1"/>
  <c r="P12" i="3"/>
  <c r="K12" i="28" s="1"/>
  <c r="P13" i="3"/>
  <c r="K13" i="28" s="1"/>
  <c r="P14" i="3"/>
  <c r="K14" i="28" s="1"/>
  <c r="P15" i="3"/>
  <c r="K15" i="28" s="1"/>
  <c r="P16" i="3"/>
  <c r="K16" i="28" s="1"/>
  <c r="P17" i="3"/>
  <c r="K17" i="28" s="1"/>
  <c r="P18" i="3"/>
  <c r="K18" i="28" s="1"/>
  <c r="P19" i="3"/>
  <c r="K19" i="28" s="1"/>
  <c r="P20" i="3"/>
  <c r="K20" i="28" s="1"/>
  <c r="P21" i="3"/>
  <c r="K21" i="28" s="1"/>
  <c r="P22" i="3"/>
  <c r="K22" i="28" s="1"/>
  <c r="P23" i="3"/>
  <c r="K23" i="28" s="1"/>
  <c r="P24" i="3"/>
  <c r="K24" i="28" s="1"/>
  <c r="P25" i="3"/>
  <c r="K25" i="28" s="1"/>
  <c r="P26" i="3"/>
  <c r="K26" i="28" s="1"/>
  <c r="P27" i="3"/>
  <c r="K27" i="28" s="1"/>
  <c r="P28" i="3"/>
  <c r="K28" i="28" s="1"/>
  <c r="P29" i="3"/>
  <c r="K29" i="28" s="1"/>
  <c r="P30" i="3"/>
  <c r="K30" i="28" s="1"/>
  <c r="P31" i="3"/>
  <c r="K31" i="28" s="1"/>
  <c r="P32" i="3"/>
  <c r="K32" i="28" s="1"/>
  <c r="P33" i="3"/>
  <c r="K33" i="28" s="1"/>
  <c r="P34" i="3"/>
  <c r="K34" i="28" s="1"/>
  <c r="P35" i="3"/>
  <c r="K35" i="28" s="1"/>
  <c r="P36" i="3"/>
  <c r="K36" i="28" s="1"/>
  <c r="P37" i="3"/>
  <c r="K37" i="28" s="1"/>
  <c r="P38" i="3"/>
  <c r="K38" i="28" s="1"/>
  <c r="P39" i="3"/>
  <c r="K39" i="28" s="1"/>
  <c r="P40" i="3"/>
  <c r="K40" i="28" s="1"/>
  <c r="P41" i="3"/>
  <c r="K41" i="28" s="1"/>
  <c r="P42" i="3"/>
  <c r="K42" i="28" s="1"/>
  <c r="P43" i="3"/>
  <c r="K43" i="28" s="1"/>
  <c r="P44" i="3"/>
  <c r="K44" i="28" s="1"/>
  <c r="P45" i="3"/>
  <c r="K45" i="28" s="1"/>
  <c r="P46" i="3"/>
  <c r="K46" i="28" s="1"/>
  <c r="P47" i="3"/>
  <c r="K47" i="28" s="1"/>
  <c r="P48" i="3"/>
  <c r="K48" i="28" s="1"/>
  <c r="P49" i="3"/>
  <c r="K49" i="28" s="1"/>
  <c r="P50" i="3"/>
  <c r="K50" i="28" s="1"/>
  <c r="P51" i="3"/>
  <c r="K51" i="28" s="1"/>
  <c r="P52" i="3"/>
  <c r="K52" i="28" s="1"/>
  <c r="P53" i="3"/>
  <c r="K53" i="28" s="1"/>
  <c r="P54" i="3"/>
  <c r="K54" i="28" s="1"/>
  <c r="P55" i="3"/>
  <c r="K55" i="28" s="1"/>
  <c r="P56" i="3"/>
  <c r="K56" i="28" s="1"/>
  <c r="P57" i="3"/>
  <c r="K57" i="28" s="1"/>
  <c r="P58" i="3"/>
  <c r="K58" i="28" s="1"/>
  <c r="P59" i="3"/>
  <c r="K59" i="28" s="1"/>
  <c r="P60" i="3"/>
  <c r="K60" i="28" s="1"/>
  <c r="P61" i="3"/>
  <c r="K61" i="28" s="1"/>
  <c r="P62" i="3"/>
  <c r="K62" i="28" s="1"/>
  <c r="P63" i="3"/>
  <c r="K63" i="28" s="1"/>
  <c r="P64" i="3"/>
  <c r="K64" i="28" s="1"/>
  <c r="P65" i="3"/>
  <c r="K65" i="28" s="1"/>
  <c r="P66" i="3"/>
  <c r="K66" i="28" s="1"/>
  <c r="P67" i="3"/>
  <c r="K67" i="28" s="1"/>
  <c r="P68" i="3"/>
  <c r="K68" i="28" s="1"/>
  <c r="P69" i="3"/>
  <c r="K69" i="28" s="1"/>
  <c r="P70" i="3"/>
  <c r="K70" i="28" s="1"/>
  <c r="P71" i="3"/>
  <c r="K71" i="28" s="1"/>
  <c r="P72" i="3"/>
  <c r="K72" i="28" s="1"/>
  <c r="P73" i="3"/>
  <c r="K73" i="28" s="1"/>
  <c r="P74" i="3"/>
  <c r="K74" i="28" s="1"/>
  <c r="P75" i="3"/>
  <c r="K75" i="28" s="1"/>
  <c r="P76" i="3"/>
  <c r="K76" i="28" s="1"/>
  <c r="P77" i="3"/>
  <c r="K77" i="28" s="1"/>
  <c r="P78" i="3"/>
  <c r="K78" i="28" s="1"/>
  <c r="P79" i="3"/>
  <c r="K79" i="28" s="1"/>
  <c r="P80" i="3"/>
  <c r="K80" i="28" s="1"/>
  <c r="P81" i="3"/>
  <c r="K81" i="28" s="1"/>
  <c r="P82" i="3"/>
  <c r="K82" i="28" s="1"/>
  <c r="P83" i="3"/>
  <c r="K83" i="28" s="1"/>
  <c r="P84" i="3"/>
  <c r="K84" i="28" s="1"/>
  <c r="P85" i="3"/>
  <c r="K85" i="28" s="1"/>
  <c r="P86" i="3"/>
  <c r="K86" i="28" s="1"/>
  <c r="P87" i="3"/>
  <c r="K87" i="28" s="1"/>
  <c r="P88" i="3"/>
  <c r="K88" i="28" s="1"/>
  <c r="P89" i="3"/>
  <c r="K89" i="28" s="1"/>
  <c r="P90" i="3"/>
  <c r="K90" i="28" s="1"/>
  <c r="P91" i="3"/>
  <c r="K91" i="28" s="1"/>
  <c r="P92" i="3"/>
  <c r="K92" i="28" s="1"/>
  <c r="P93" i="3"/>
  <c r="K93" i="28" s="1"/>
  <c r="P94" i="3"/>
  <c r="K94" i="28" s="1"/>
  <c r="P95" i="3"/>
  <c r="K95" i="28" s="1"/>
  <c r="P96" i="3"/>
  <c r="K96" i="28" s="1"/>
  <c r="P97" i="3"/>
  <c r="K97" i="28" s="1"/>
  <c r="P98" i="3"/>
  <c r="K98" i="28" s="1"/>
  <c r="P99" i="3"/>
  <c r="K99" i="28" s="1"/>
  <c r="P100" i="3"/>
  <c r="K100" i="28" s="1"/>
  <c r="P101" i="3"/>
  <c r="K101" i="28" s="1"/>
  <c r="P102" i="3"/>
  <c r="K102" i="28" s="1"/>
  <c r="P103" i="3"/>
  <c r="K103" i="28" s="1"/>
  <c r="P104" i="3"/>
  <c r="K104" i="28" s="1"/>
  <c r="P105" i="3"/>
  <c r="K105" i="28" s="1"/>
  <c r="P106" i="3"/>
  <c r="K106" i="28" s="1"/>
  <c r="P107" i="3"/>
  <c r="K107" i="28" s="1"/>
  <c r="P108" i="3"/>
  <c r="K108" i="28" s="1"/>
  <c r="P109" i="3"/>
  <c r="K109" i="28" s="1"/>
  <c r="P110" i="3"/>
  <c r="K110" i="28" s="1"/>
  <c r="P111" i="3"/>
  <c r="K111" i="28" s="1"/>
  <c r="P112" i="3"/>
  <c r="K112" i="28" s="1"/>
  <c r="P113" i="3"/>
  <c r="K113" i="28" s="1"/>
  <c r="P114" i="3"/>
  <c r="K114" i="28" s="1"/>
  <c r="P115" i="3"/>
  <c r="K115" i="28" s="1"/>
  <c r="P116" i="3"/>
  <c r="K116" i="28" s="1"/>
  <c r="P117" i="3"/>
  <c r="K117" i="28" s="1"/>
  <c r="P118" i="3"/>
  <c r="K118" i="28" s="1"/>
  <c r="P119" i="3"/>
  <c r="K119" i="28" s="1"/>
  <c r="P120" i="3"/>
  <c r="K120" i="28" s="1"/>
  <c r="P121" i="3"/>
  <c r="K121" i="28" s="1"/>
  <c r="P122" i="3"/>
  <c r="K122" i="28" s="1"/>
  <c r="P123" i="3"/>
  <c r="K123" i="28" s="1"/>
  <c r="P124" i="3"/>
  <c r="K124" i="28" s="1"/>
  <c r="P125" i="3"/>
  <c r="K125" i="28" s="1"/>
  <c r="P126" i="3"/>
  <c r="K126" i="28" s="1"/>
  <c r="P127" i="3"/>
  <c r="K127" i="28" s="1"/>
  <c r="P128" i="3"/>
  <c r="K128" i="28" s="1"/>
  <c r="P129" i="3"/>
  <c r="K129" i="28" s="1"/>
  <c r="P130" i="3"/>
  <c r="K130" i="28" s="1"/>
  <c r="P131" i="3"/>
  <c r="K131" i="28" s="1"/>
  <c r="P132" i="3"/>
  <c r="K132" i="28" s="1"/>
  <c r="P133" i="3"/>
  <c r="K133" i="28" s="1"/>
  <c r="P134" i="3"/>
  <c r="K134" i="28" s="1"/>
  <c r="P135" i="3"/>
  <c r="K135" i="28" s="1"/>
  <c r="P136" i="3"/>
  <c r="K136" i="28" s="1"/>
  <c r="P137" i="3"/>
  <c r="K137" i="28" s="1"/>
  <c r="P138" i="3"/>
  <c r="K138" i="28" s="1"/>
  <c r="P139" i="3"/>
  <c r="K139" i="28" s="1"/>
  <c r="P140" i="3"/>
  <c r="K140" i="28" s="1"/>
  <c r="P141" i="3"/>
  <c r="K141" i="28" s="1"/>
  <c r="P142" i="3"/>
  <c r="K142" i="28" s="1"/>
  <c r="P143" i="3"/>
  <c r="K143" i="28" s="1"/>
  <c r="P144" i="3"/>
  <c r="K144" i="28" s="1"/>
  <c r="P145" i="3"/>
  <c r="K145" i="28" s="1"/>
  <c r="P146" i="3"/>
  <c r="K146" i="28" s="1"/>
  <c r="P147" i="3"/>
  <c r="K147" i="28" s="1"/>
  <c r="P148" i="3"/>
  <c r="K148" i="28" s="1"/>
  <c r="P149" i="3"/>
  <c r="K149" i="28" s="1"/>
  <c r="P150" i="3"/>
  <c r="K150" i="28" s="1"/>
  <c r="P151" i="3"/>
  <c r="K151" i="28" s="1"/>
  <c r="P152" i="3"/>
  <c r="K152" i="28" s="1"/>
  <c r="P153" i="3"/>
  <c r="K153" i="28" s="1"/>
  <c r="P154" i="3"/>
  <c r="K154" i="28" s="1"/>
  <c r="P155" i="3"/>
  <c r="K155" i="28" s="1"/>
  <c r="P156" i="3"/>
  <c r="K156" i="28" s="1"/>
  <c r="P157" i="3"/>
  <c r="K157" i="28" s="1"/>
  <c r="P158" i="3"/>
  <c r="K158" i="28" s="1"/>
  <c r="P159" i="3"/>
  <c r="K159" i="28" s="1"/>
  <c r="P160" i="3"/>
  <c r="K160" i="28" s="1"/>
  <c r="P161" i="3"/>
  <c r="K161" i="28" s="1"/>
  <c r="P162" i="3"/>
  <c r="K162" i="28" s="1"/>
  <c r="P163" i="3"/>
  <c r="K163" i="28" s="1"/>
  <c r="P164" i="3"/>
  <c r="K164" i="28" s="1"/>
  <c r="P165" i="3"/>
  <c r="K165" i="28" s="1"/>
  <c r="P166" i="3"/>
  <c r="K166" i="28" s="1"/>
  <c r="P167" i="3"/>
  <c r="K167" i="28" s="1"/>
  <c r="P168" i="3"/>
  <c r="K168" i="28" s="1"/>
  <c r="P169" i="3"/>
  <c r="K169" i="28" s="1"/>
  <c r="P170" i="3"/>
  <c r="K170" i="28" s="1"/>
  <c r="P171" i="3"/>
  <c r="K171" i="28" s="1"/>
  <c r="P172" i="3"/>
  <c r="K172" i="28" s="1"/>
  <c r="P173" i="3"/>
  <c r="K173" i="28" s="1"/>
  <c r="P174" i="3"/>
  <c r="K174" i="28" s="1"/>
  <c r="P175" i="3"/>
  <c r="K175" i="28" s="1"/>
  <c r="P176" i="3"/>
  <c r="K176" i="28" s="1"/>
  <c r="P177" i="3"/>
  <c r="K177" i="28" s="1"/>
  <c r="P178" i="3"/>
  <c r="K178" i="28" s="1"/>
  <c r="P179" i="3"/>
  <c r="K179" i="28" s="1"/>
  <c r="P180" i="3"/>
  <c r="K180" i="28" s="1"/>
  <c r="P181" i="3"/>
  <c r="K181" i="28" s="1"/>
  <c r="P182" i="3"/>
  <c r="K182" i="28" s="1"/>
  <c r="P183" i="3"/>
  <c r="K183" i="28" s="1"/>
  <c r="P184" i="3"/>
  <c r="K184" i="28" s="1"/>
  <c r="P185" i="3"/>
  <c r="K185" i="28" s="1"/>
  <c r="P186" i="3"/>
  <c r="K186" i="28" s="1"/>
  <c r="P187" i="3"/>
  <c r="K187" i="28" s="1"/>
  <c r="P188" i="3"/>
  <c r="K188" i="28" s="1"/>
  <c r="P189" i="3"/>
  <c r="K189" i="28" s="1"/>
  <c r="P190" i="3"/>
  <c r="K190" i="28" s="1"/>
  <c r="P191" i="3"/>
  <c r="K191" i="28" s="1"/>
  <c r="P192" i="3"/>
  <c r="K192" i="28" s="1"/>
  <c r="P193" i="3"/>
  <c r="K193" i="28" s="1"/>
  <c r="P194" i="3"/>
  <c r="K194" i="28" s="1"/>
  <c r="P195" i="3"/>
  <c r="K195" i="28" s="1"/>
  <c r="P196" i="3"/>
  <c r="K196" i="28" s="1"/>
  <c r="P197" i="3"/>
  <c r="K197" i="28" s="1"/>
  <c r="P198" i="3"/>
  <c r="K198" i="28" s="1"/>
  <c r="P199" i="3"/>
  <c r="K199" i="28" s="1"/>
  <c r="P200" i="3"/>
  <c r="K200" i="28" s="1"/>
  <c r="P201" i="3"/>
  <c r="K201" i="28" s="1"/>
  <c r="P202" i="3"/>
  <c r="K202" i="28" s="1"/>
  <c r="P203" i="3"/>
  <c r="K203" i="28" s="1"/>
  <c r="P204" i="3"/>
  <c r="K204" i="28" s="1"/>
  <c r="P205" i="3"/>
  <c r="K205" i="28" s="1"/>
  <c r="P206" i="3"/>
  <c r="K206" i="28" s="1"/>
  <c r="P207" i="3"/>
  <c r="K207" i="28" s="1"/>
  <c r="P208" i="3"/>
  <c r="K208" i="28" s="1"/>
  <c r="P209" i="3"/>
  <c r="K209" i="28" s="1"/>
  <c r="P210" i="3"/>
  <c r="K210" i="28" s="1"/>
  <c r="P211" i="3"/>
  <c r="K211" i="28" s="1"/>
  <c r="P212" i="3"/>
  <c r="K212" i="28" s="1"/>
  <c r="P213" i="3"/>
  <c r="K213" i="28" s="1"/>
  <c r="P214" i="3"/>
  <c r="K214" i="28" s="1"/>
  <c r="P215" i="3"/>
  <c r="K215" i="28" s="1"/>
  <c r="P216" i="3"/>
  <c r="K216" i="28" s="1"/>
  <c r="P217" i="3"/>
  <c r="K217" i="28" s="1"/>
  <c r="P218" i="3"/>
  <c r="K218" i="28" s="1"/>
  <c r="P219" i="3"/>
  <c r="K219" i="28" s="1"/>
  <c r="P220" i="3"/>
  <c r="K220" i="28" s="1"/>
  <c r="P221" i="3"/>
  <c r="K221" i="28" s="1"/>
  <c r="P222" i="3"/>
  <c r="K222" i="28" s="1"/>
  <c r="P223" i="3"/>
  <c r="K223" i="28" s="1"/>
  <c r="P224" i="3"/>
  <c r="K224" i="28" s="1"/>
  <c r="P225" i="3"/>
  <c r="K225" i="28" s="1"/>
  <c r="P226" i="3"/>
  <c r="K226" i="28" s="1"/>
  <c r="P227" i="3"/>
  <c r="K227" i="28" s="1"/>
  <c r="P228" i="3"/>
  <c r="K228" i="28" s="1"/>
  <c r="P229" i="3"/>
  <c r="K229" i="28" s="1"/>
  <c r="P230" i="3"/>
  <c r="K230" i="28" s="1"/>
  <c r="P231" i="3"/>
  <c r="K231" i="28" s="1"/>
  <c r="P232" i="3"/>
  <c r="K232" i="28" s="1"/>
  <c r="P233" i="3"/>
  <c r="K233" i="28" s="1"/>
  <c r="P234" i="3"/>
  <c r="K234" i="28" s="1"/>
  <c r="P235" i="3"/>
  <c r="K235" i="28" s="1"/>
  <c r="P236" i="3"/>
  <c r="K236" i="28" s="1"/>
  <c r="P237" i="3"/>
  <c r="K237" i="28" s="1"/>
  <c r="P238" i="3"/>
  <c r="K238" i="28" s="1"/>
  <c r="P239" i="3"/>
  <c r="K239" i="28" s="1"/>
  <c r="P240" i="3"/>
  <c r="K240" i="28" s="1"/>
  <c r="P241" i="3"/>
  <c r="K241" i="28" s="1"/>
  <c r="P242" i="3"/>
  <c r="K242" i="28" s="1"/>
  <c r="P243" i="3"/>
  <c r="K243" i="28" s="1"/>
  <c r="P244" i="3"/>
  <c r="K244" i="28" s="1"/>
  <c r="P245" i="3"/>
  <c r="K245" i="28" s="1"/>
  <c r="P246" i="3"/>
  <c r="K246" i="28" s="1"/>
  <c r="P247" i="3"/>
  <c r="K247" i="28" s="1"/>
  <c r="P248" i="3"/>
  <c r="K248" i="28" s="1"/>
  <c r="P249" i="3"/>
  <c r="K249" i="28" s="1"/>
  <c r="P250" i="3"/>
  <c r="K250" i="28" s="1"/>
  <c r="P251" i="3"/>
  <c r="K251" i="28" s="1"/>
  <c r="P252" i="3"/>
  <c r="K252" i="28" s="1"/>
  <c r="P253" i="3"/>
  <c r="K253" i="28" s="1"/>
  <c r="P254" i="3"/>
  <c r="K254" i="28" s="1"/>
  <c r="P255" i="3"/>
  <c r="K255" i="28" s="1"/>
  <c r="P256" i="3"/>
  <c r="K256" i="28" s="1"/>
  <c r="P257" i="3"/>
  <c r="K257" i="28" s="1"/>
  <c r="P258" i="3"/>
  <c r="K258" i="28" s="1"/>
  <c r="P259" i="3"/>
  <c r="K259" i="28" s="1"/>
  <c r="P260" i="3"/>
  <c r="K260" i="28" s="1"/>
  <c r="P261" i="3"/>
  <c r="K261" i="28" s="1"/>
  <c r="P262" i="3"/>
  <c r="K262" i="28" s="1"/>
  <c r="P263" i="3"/>
  <c r="K263" i="28" s="1"/>
  <c r="P264" i="3"/>
  <c r="K264" i="28" s="1"/>
  <c r="P265" i="3"/>
  <c r="K265" i="28" s="1"/>
  <c r="P266" i="3"/>
  <c r="K266" i="28" s="1"/>
  <c r="P267" i="3"/>
  <c r="K267" i="28" s="1"/>
  <c r="P268" i="3"/>
  <c r="K268" i="28" s="1"/>
  <c r="P269" i="3"/>
  <c r="K269" i="28" s="1"/>
  <c r="P270" i="3"/>
  <c r="K270" i="28" s="1"/>
  <c r="P271" i="3"/>
  <c r="K271" i="28" s="1"/>
  <c r="P272" i="3"/>
  <c r="K272" i="28" s="1"/>
  <c r="P273" i="3"/>
  <c r="K273" i="28" s="1"/>
  <c r="P274" i="3"/>
  <c r="K274" i="28" s="1"/>
  <c r="P275" i="3"/>
  <c r="K275" i="28" s="1"/>
  <c r="P276" i="3"/>
  <c r="K276" i="28" s="1"/>
  <c r="P277" i="3"/>
  <c r="K277" i="28" s="1"/>
  <c r="P278" i="3"/>
  <c r="K278" i="28" s="1"/>
  <c r="P279" i="3"/>
  <c r="K279" i="28" s="1"/>
  <c r="P280" i="3"/>
  <c r="K280" i="28" s="1"/>
  <c r="P281" i="3"/>
  <c r="K281" i="28" s="1"/>
  <c r="P282" i="3"/>
  <c r="K282" i="28" s="1"/>
  <c r="P283" i="3"/>
  <c r="K283" i="28" s="1"/>
  <c r="P284" i="3"/>
  <c r="K284" i="28" s="1"/>
  <c r="P285" i="3"/>
  <c r="K285" i="28" s="1"/>
  <c r="P286" i="3"/>
  <c r="K286" i="28" s="1"/>
  <c r="P287" i="3"/>
  <c r="K287" i="28" s="1"/>
  <c r="P288" i="3"/>
  <c r="K288" i="28" s="1"/>
  <c r="P289" i="3"/>
  <c r="K289" i="28" s="1"/>
  <c r="P290" i="3"/>
  <c r="K290" i="28" s="1"/>
  <c r="P291" i="3"/>
  <c r="K291" i="28" s="1"/>
  <c r="P292" i="3"/>
  <c r="K292" i="28" s="1"/>
  <c r="P293" i="3"/>
  <c r="K293" i="28" s="1"/>
  <c r="P294" i="3"/>
  <c r="K294" i="28" s="1"/>
  <c r="P295" i="3"/>
  <c r="K295" i="28" s="1"/>
  <c r="P296" i="3"/>
  <c r="K296" i="28" s="1"/>
  <c r="P297" i="3"/>
  <c r="K297" i="28" s="1"/>
  <c r="P298" i="3"/>
  <c r="K298" i="28" s="1"/>
  <c r="P299" i="3"/>
  <c r="K299" i="28" s="1"/>
  <c r="P300" i="3"/>
  <c r="K300" i="28" s="1"/>
  <c r="P301" i="3"/>
  <c r="K301" i="28" s="1"/>
  <c r="P302" i="3"/>
  <c r="K302" i="28" s="1"/>
  <c r="P303" i="3"/>
  <c r="K303" i="28" s="1"/>
  <c r="P304" i="3"/>
  <c r="K304" i="28" s="1"/>
  <c r="P305" i="3"/>
  <c r="K305" i="28" s="1"/>
  <c r="P306" i="3"/>
  <c r="K306" i="28" s="1"/>
  <c r="P307" i="3"/>
  <c r="K307" i="28" s="1"/>
  <c r="P308" i="3"/>
  <c r="K308" i="28" s="1"/>
  <c r="P309" i="3"/>
  <c r="K309" i="28" s="1"/>
  <c r="P310" i="3"/>
  <c r="K310" i="28" s="1"/>
  <c r="P311" i="3"/>
  <c r="K311" i="28" s="1"/>
  <c r="P312" i="3"/>
  <c r="K312" i="28" s="1"/>
  <c r="P313" i="3"/>
  <c r="K313" i="28" s="1"/>
  <c r="P314" i="3"/>
  <c r="K314" i="28" s="1"/>
  <c r="P315" i="3"/>
  <c r="K315" i="28" s="1"/>
  <c r="P316" i="3"/>
  <c r="K316" i="28" s="1"/>
  <c r="P317" i="3"/>
  <c r="K317" i="28" s="1"/>
  <c r="P318" i="3"/>
  <c r="K318" i="28" s="1"/>
  <c r="P319" i="3"/>
  <c r="K319" i="28" s="1"/>
  <c r="P320" i="3"/>
  <c r="K320" i="28" s="1"/>
  <c r="P321" i="3"/>
  <c r="K321" i="28" s="1"/>
  <c r="P322" i="3"/>
  <c r="K322" i="28" s="1"/>
  <c r="P323" i="3"/>
  <c r="K323" i="28" s="1"/>
  <c r="P324" i="3"/>
  <c r="K324" i="28" s="1"/>
  <c r="P325" i="3"/>
  <c r="K325" i="28" s="1"/>
  <c r="P326" i="3"/>
  <c r="K326" i="28" s="1"/>
  <c r="P327" i="3"/>
  <c r="K327" i="28" s="1"/>
  <c r="P328" i="3"/>
  <c r="K328" i="28" s="1"/>
  <c r="P329" i="3"/>
  <c r="K329" i="28" s="1"/>
  <c r="P330" i="3"/>
  <c r="K330" i="28" s="1"/>
  <c r="P331" i="3"/>
  <c r="K331" i="28" s="1"/>
  <c r="P332" i="3"/>
  <c r="K332" i="28" s="1"/>
  <c r="P333" i="3"/>
  <c r="K333" i="28" s="1"/>
  <c r="P334" i="3"/>
  <c r="K334" i="28" s="1"/>
  <c r="P335" i="3"/>
  <c r="K335" i="28" s="1"/>
  <c r="P336" i="3"/>
  <c r="K336" i="28" s="1"/>
  <c r="P337" i="3"/>
  <c r="K337" i="28" s="1"/>
  <c r="P338" i="3"/>
  <c r="K338" i="28" s="1"/>
  <c r="P339" i="3"/>
  <c r="K339" i="28" s="1"/>
  <c r="P340" i="3"/>
  <c r="K340" i="28" s="1"/>
  <c r="P341" i="3"/>
  <c r="K341" i="28" s="1"/>
  <c r="P342" i="3"/>
  <c r="K342" i="28" s="1"/>
  <c r="P343" i="3"/>
  <c r="K343" i="28" s="1"/>
  <c r="P344" i="3"/>
  <c r="K344" i="28" s="1"/>
  <c r="P345" i="3"/>
  <c r="K345" i="28" s="1"/>
  <c r="P346" i="3"/>
  <c r="K346" i="28" s="1"/>
  <c r="P347" i="3"/>
  <c r="K347" i="28" s="1"/>
  <c r="P348" i="3"/>
  <c r="K348" i="28" s="1"/>
  <c r="P349" i="3"/>
  <c r="K349" i="28" s="1"/>
  <c r="P350" i="3"/>
  <c r="K350" i="28" s="1"/>
  <c r="P351" i="3"/>
  <c r="K351" i="28" s="1"/>
  <c r="P352" i="3"/>
  <c r="K352" i="28" s="1"/>
  <c r="P353" i="3"/>
  <c r="K353" i="28" s="1"/>
  <c r="P354" i="3"/>
  <c r="K354" i="28" s="1"/>
  <c r="P355" i="3"/>
  <c r="K355" i="28" s="1"/>
  <c r="P356" i="3"/>
  <c r="K356" i="28" s="1"/>
  <c r="P357" i="3"/>
  <c r="K357" i="28" s="1"/>
  <c r="P358" i="3"/>
  <c r="K358" i="28" s="1"/>
  <c r="P359" i="3"/>
  <c r="K359" i="28" s="1"/>
  <c r="P360" i="3"/>
  <c r="K360" i="28" s="1"/>
  <c r="P361" i="3"/>
  <c r="K361" i="28" s="1"/>
  <c r="P362" i="3"/>
  <c r="K362" i="28" s="1"/>
  <c r="P363" i="3"/>
  <c r="K363" i="28" s="1"/>
  <c r="P364" i="3"/>
  <c r="K364" i="28" s="1"/>
  <c r="P365" i="3"/>
  <c r="K365" i="28" s="1"/>
  <c r="P366" i="3"/>
  <c r="K366" i="28" s="1"/>
  <c r="P367" i="3"/>
  <c r="K367" i="28" s="1"/>
  <c r="P368" i="3"/>
  <c r="K368" i="28" s="1"/>
  <c r="P369" i="3"/>
  <c r="K369" i="28" s="1"/>
  <c r="P370" i="3"/>
  <c r="K370" i="28" s="1"/>
  <c r="P371" i="3"/>
  <c r="K371" i="28" s="1"/>
  <c r="P372" i="3"/>
  <c r="K372" i="28" s="1"/>
  <c r="P373" i="3"/>
  <c r="K373" i="28" s="1"/>
  <c r="P374" i="3"/>
  <c r="K374" i="28" s="1"/>
  <c r="P375" i="3"/>
  <c r="K375" i="28" s="1"/>
  <c r="P376" i="3"/>
  <c r="K376" i="28" s="1"/>
  <c r="P377" i="3"/>
  <c r="K377" i="28" s="1"/>
  <c r="P378" i="3"/>
  <c r="K378" i="28" s="1"/>
  <c r="P379" i="3"/>
  <c r="K379" i="28" s="1"/>
  <c r="P380" i="3"/>
  <c r="K380" i="28" s="1"/>
  <c r="P381" i="3"/>
  <c r="K381" i="28" s="1"/>
  <c r="P382" i="3"/>
  <c r="K382" i="28" s="1"/>
  <c r="P383" i="3"/>
  <c r="K383" i="28" s="1"/>
  <c r="P384" i="3"/>
  <c r="K384" i="28" s="1"/>
  <c r="P385" i="3"/>
  <c r="K385" i="28" s="1"/>
  <c r="P386" i="3"/>
  <c r="K386" i="28" s="1"/>
  <c r="P387" i="3"/>
  <c r="K387" i="28" s="1"/>
  <c r="P388" i="3"/>
  <c r="K388" i="28" s="1"/>
  <c r="P389" i="3"/>
  <c r="K389" i="28" s="1"/>
  <c r="P390" i="3"/>
  <c r="K390" i="28" s="1"/>
  <c r="P391" i="3"/>
  <c r="K391" i="28" s="1"/>
  <c r="P392" i="3"/>
  <c r="K392" i="28" s="1"/>
  <c r="P393" i="3"/>
  <c r="K393" i="28" s="1"/>
  <c r="P394" i="3"/>
  <c r="K394" i="28" s="1"/>
  <c r="P395" i="3"/>
  <c r="K395" i="28" s="1"/>
  <c r="P396" i="3"/>
  <c r="K396" i="28" s="1"/>
  <c r="P397" i="3"/>
  <c r="K397" i="28" s="1"/>
  <c r="P398" i="3"/>
  <c r="K398" i="28" s="1"/>
  <c r="P399" i="3"/>
  <c r="K399" i="28" s="1"/>
  <c r="P400" i="3"/>
  <c r="K400" i="28" s="1"/>
  <c r="P401" i="3"/>
  <c r="K401" i="28" s="1"/>
  <c r="P402" i="3"/>
  <c r="K402" i="28" s="1"/>
  <c r="P403" i="3"/>
  <c r="K403" i="28" s="1"/>
  <c r="P404" i="3"/>
  <c r="K404" i="28" s="1"/>
  <c r="P405" i="3"/>
  <c r="K405" i="28" s="1"/>
  <c r="P406" i="3"/>
  <c r="K406" i="28" s="1"/>
  <c r="P407" i="3"/>
  <c r="K407" i="28" s="1"/>
  <c r="P408" i="3"/>
  <c r="K408" i="28" s="1"/>
  <c r="P409" i="3"/>
  <c r="K409" i="28" s="1"/>
  <c r="P410" i="3"/>
  <c r="K410" i="28" s="1"/>
  <c r="P411" i="3"/>
  <c r="K411" i="28" s="1"/>
  <c r="P412" i="3"/>
  <c r="K412" i="28" s="1"/>
  <c r="P413" i="3"/>
  <c r="K413" i="28" s="1"/>
  <c r="P414" i="3"/>
  <c r="K414" i="28" s="1"/>
  <c r="P415" i="3"/>
  <c r="K415" i="28" s="1"/>
  <c r="P416" i="3"/>
  <c r="K416" i="28" s="1"/>
  <c r="P417" i="3"/>
  <c r="K417" i="28" s="1"/>
  <c r="P418" i="3"/>
  <c r="K418" i="28" s="1"/>
  <c r="P419" i="3"/>
  <c r="K419" i="28" s="1"/>
  <c r="P420" i="3"/>
  <c r="K420" i="28" s="1"/>
  <c r="P421" i="3"/>
  <c r="K421" i="28" s="1"/>
  <c r="P422" i="3"/>
  <c r="K422" i="28" s="1"/>
  <c r="P423" i="3"/>
  <c r="K423" i="28" s="1"/>
  <c r="P424" i="3"/>
  <c r="K424" i="28" s="1"/>
  <c r="P425" i="3"/>
  <c r="K425" i="28" s="1"/>
  <c r="P426" i="3"/>
  <c r="K426" i="28" s="1"/>
  <c r="P427" i="3"/>
  <c r="K427" i="28" s="1"/>
  <c r="P428" i="3"/>
  <c r="K428" i="28" s="1"/>
  <c r="P429" i="3"/>
  <c r="K429" i="28" s="1"/>
  <c r="P430" i="3"/>
  <c r="K430" i="28" s="1"/>
  <c r="P431" i="3"/>
  <c r="K431" i="28" s="1"/>
  <c r="P432" i="3"/>
  <c r="K432" i="28" s="1"/>
  <c r="P433" i="3"/>
  <c r="K433" i="28" s="1"/>
  <c r="P434" i="3"/>
  <c r="K434" i="28" s="1"/>
  <c r="P435" i="3"/>
  <c r="K435" i="28" s="1"/>
  <c r="P436" i="3"/>
  <c r="K436" i="28" s="1"/>
  <c r="P437" i="3"/>
  <c r="K437" i="28" s="1"/>
  <c r="P438" i="3"/>
  <c r="K438" i="28" s="1"/>
  <c r="P439" i="3"/>
  <c r="K439" i="28" s="1"/>
  <c r="P440" i="3"/>
  <c r="K440" i="28" s="1"/>
  <c r="P441" i="3"/>
  <c r="K441" i="28" s="1"/>
  <c r="P442" i="3"/>
  <c r="K442" i="28" s="1"/>
  <c r="P443" i="3"/>
  <c r="K443" i="28" s="1"/>
  <c r="P444" i="3"/>
  <c r="K444" i="28" s="1"/>
  <c r="P445" i="3"/>
  <c r="K445" i="28" s="1"/>
  <c r="P446" i="3"/>
  <c r="K446" i="28" s="1"/>
  <c r="P447" i="3"/>
  <c r="K447" i="28" s="1"/>
  <c r="P448" i="3"/>
  <c r="K448" i="28" s="1"/>
  <c r="P449" i="3"/>
  <c r="K449" i="28" s="1"/>
  <c r="P450" i="3"/>
  <c r="K450" i="28" s="1"/>
  <c r="P451" i="3"/>
  <c r="K451" i="28" s="1"/>
  <c r="P452" i="3"/>
  <c r="K452" i="28" s="1"/>
  <c r="P453" i="3"/>
  <c r="K453" i="28" s="1"/>
  <c r="P454" i="3"/>
  <c r="K454" i="28" s="1"/>
  <c r="P455" i="3"/>
  <c r="K455" i="28" s="1"/>
  <c r="P456" i="3"/>
  <c r="K456" i="28" s="1"/>
  <c r="P457" i="3"/>
  <c r="K457" i="28" s="1"/>
  <c r="P458" i="3"/>
  <c r="K458" i="28" s="1"/>
  <c r="P459" i="3"/>
  <c r="K459" i="28" s="1"/>
  <c r="P460" i="3"/>
  <c r="K460" i="28" s="1"/>
  <c r="P461" i="3"/>
  <c r="K461" i="28" s="1"/>
  <c r="P462" i="3"/>
  <c r="K462" i="28" s="1"/>
  <c r="P463" i="3"/>
  <c r="K463" i="28" s="1"/>
  <c r="P464" i="3"/>
  <c r="K464" i="28" s="1"/>
  <c r="P465" i="3"/>
  <c r="K465" i="28" s="1"/>
  <c r="P466" i="3"/>
  <c r="K466" i="28" s="1"/>
  <c r="P467" i="3"/>
  <c r="K467" i="28" s="1"/>
  <c r="P468" i="3"/>
  <c r="K468" i="28" s="1"/>
  <c r="P2" i="3"/>
  <c r="K2" i="28" s="1"/>
  <c r="T547" i="3" l="1"/>
  <c r="U531" i="3"/>
  <c r="T534" i="3"/>
  <c r="U523" i="3"/>
  <c r="U539" i="3"/>
  <c r="F526" i="28"/>
  <c r="F542" i="28"/>
  <c r="U519" i="3"/>
  <c r="U527" i="3"/>
  <c r="U535" i="3"/>
  <c r="U543" i="3"/>
  <c r="F522" i="28"/>
  <c r="T530" i="3"/>
  <c r="F538" i="28"/>
  <c r="T546" i="3"/>
  <c r="F520" i="28"/>
  <c r="F536" i="28"/>
  <c r="F528" i="28"/>
  <c r="F544" i="28"/>
  <c r="F524" i="28"/>
  <c r="F532" i="28"/>
  <c r="F540" i="28"/>
  <c r="H533" i="28"/>
  <c r="H525" i="28"/>
  <c r="H541" i="28"/>
  <c r="H529" i="28"/>
  <c r="H537" i="28"/>
  <c r="H545" i="28"/>
  <c r="H521" i="28"/>
  <c r="H522" i="28"/>
  <c r="U522" i="3"/>
  <c r="H526" i="28"/>
  <c r="U526" i="3"/>
  <c r="H530" i="28"/>
  <c r="U530" i="3"/>
  <c r="H534" i="28"/>
  <c r="U534" i="3"/>
  <c r="H538" i="28"/>
  <c r="U538" i="3"/>
  <c r="H542" i="28"/>
  <c r="U542" i="3"/>
  <c r="H546" i="28"/>
  <c r="U546" i="3"/>
  <c r="F521" i="28"/>
  <c r="T521" i="3"/>
  <c r="F525" i="28"/>
  <c r="T525" i="3"/>
  <c r="F529" i="28"/>
  <c r="T529" i="3"/>
  <c r="F533" i="28"/>
  <c r="T533" i="3"/>
  <c r="F537" i="28"/>
  <c r="T537" i="3"/>
  <c r="F541" i="28"/>
  <c r="T541" i="3"/>
  <c r="F545" i="28"/>
  <c r="T545" i="3"/>
  <c r="H520" i="28"/>
  <c r="U520" i="3"/>
  <c r="H524" i="28"/>
  <c r="U524" i="3"/>
  <c r="H528" i="28"/>
  <c r="U528" i="3"/>
  <c r="H532" i="28"/>
  <c r="U532" i="3"/>
  <c r="H536" i="28"/>
  <c r="U536" i="3"/>
  <c r="H540" i="28"/>
  <c r="U540" i="3"/>
  <c r="H544" i="28"/>
  <c r="U544" i="3"/>
  <c r="F519" i="28"/>
  <c r="T519" i="3"/>
  <c r="F523" i="28"/>
  <c r="T523" i="3"/>
  <c r="F527" i="28"/>
  <c r="T527" i="3"/>
  <c r="F531" i="28"/>
  <c r="T531" i="3"/>
  <c r="F535" i="28"/>
  <c r="T535" i="3"/>
  <c r="F539" i="28"/>
  <c r="T539" i="3"/>
  <c r="F543" i="28"/>
  <c r="T543" i="3"/>
  <c r="A3" i="3"/>
  <c r="A3" i="28" s="1"/>
  <c r="A4" i="3"/>
  <c r="A4" i="28" s="1"/>
  <c r="A5" i="3"/>
  <c r="A5" i="28" s="1"/>
  <c r="A6" i="3"/>
  <c r="A6" i="28" s="1"/>
  <c r="A7" i="3"/>
  <c r="A7" i="28" s="1"/>
  <c r="A8" i="3"/>
  <c r="A8" i="28" s="1"/>
  <c r="A9" i="3"/>
  <c r="A9" i="28" s="1"/>
  <c r="A10" i="3"/>
  <c r="A10" i="28" s="1"/>
  <c r="A11" i="3"/>
  <c r="A11" i="28" s="1"/>
  <c r="A12" i="3"/>
  <c r="A12" i="28" s="1"/>
  <c r="A13" i="3"/>
  <c r="A13" i="28" s="1"/>
  <c r="A14" i="3"/>
  <c r="A14" i="28" s="1"/>
  <c r="A15" i="3"/>
  <c r="A15" i="28" s="1"/>
  <c r="A16" i="3"/>
  <c r="A16" i="28" s="1"/>
  <c r="A17" i="3"/>
  <c r="A17" i="28" s="1"/>
  <c r="A18" i="3"/>
  <c r="A18" i="28" s="1"/>
  <c r="A19" i="3"/>
  <c r="A19" i="28" s="1"/>
  <c r="A20" i="3"/>
  <c r="A20" i="28" s="1"/>
  <c r="A21" i="3"/>
  <c r="A21" i="28" s="1"/>
  <c r="A22" i="3"/>
  <c r="A22" i="28" s="1"/>
  <c r="A23" i="3"/>
  <c r="A23" i="28" s="1"/>
  <c r="A24" i="3"/>
  <c r="A24" i="28" s="1"/>
  <c r="A25" i="3"/>
  <c r="A25" i="28" s="1"/>
  <c r="A26" i="3"/>
  <c r="A26" i="28" s="1"/>
  <c r="A27" i="3"/>
  <c r="A27" i="28" s="1"/>
  <c r="A28" i="3"/>
  <c r="A28" i="28" s="1"/>
  <c r="A29" i="3"/>
  <c r="A29" i="28" s="1"/>
  <c r="A30" i="3"/>
  <c r="A30" i="28" s="1"/>
  <c r="A31" i="3"/>
  <c r="A31" i="28" s="1"/>
  <c r="A32" i="3"/>
  <c r="A32" i="28" s="1"/>
  <c r="A33" i="3"/>
  <c r="A33" i="28" s="1"/>
  <c r="A34" i="3"/>
  <c r="A34" i="28" s="1"/>
  <c r="A35" i="3"/>
  <c r="A35" i="28" s="1"/>
  <c r="A36" i="3"/>
  <c r="A36" i="28" s="1"/>
  <c r="A37" i="3"/>
  <c r="A37" i="28" s="1"/>
  <c r="A38" i="3"/>
  <c r="A38" i="28" s="1"/>
  <c r="A39" i="3"/>
  <c r="A39" i="28" s="1"/>
  <c r="A40" i="3"/>
  <c r="A40" i="28" s="1"/>
  <c r="A41" i="3"/>
  <c r="A41" i="28" s="1"/>
  <c r="A42" i="3"/>
  <c r="A42" i="28" s="1"/>
  <c r="A43" i="3"/>
  <c r="A43" i="28" s="1"/>
  <c r="A44" i="3"/>
  <c r="A44" i="28" s="1"/>
  <c r="A45" i="3"/>
  <c r="A45" i="28" s="1"/>
  <c r="A46" i="3"/>
  <c r="A46" i="28" s="1"/>
  <c r="A47" i="3"/>
  <c r="A47" i="28" s="1"/>
  <c r="A48" i="3"/>
  <c r="A48" i="28" s="1"/>
  <c r="A49" i="3"/>
  <c r="A49" i="28" s="1"/>
  <c r="A50" i="3"/>
  <c r="A50" i="28" s="1"/>
  <c r="A51" i="3"/>
  <c r="A51" i="28" s="1"/>
  <c r="A52" i="3"/>
  <c r="A52" i="28" s="1"/>
  <c r="A53" i="3"/>
  <c r="A53" i="28" s="1"/>
  <c r="A54" i="3"/>
  <c r="A54" i="28" s="1"/>
  <c r="A55" i="3"/>
  <c r="A55" i="28" s="1"/>
  <c r="A56" i="3"/>
  <c r="A56" i="28" s="1"/>
  <c r="A57" i="3"/>
  <c r="A57" i="28" s="1"/>
  <c r="A58" i="3"/>
  <c r="A58" i="28" s="1"/>
  <c r="A59" i="3"/>
  <c r="A59" i="28" s="1"/>
  <c r="A60" i="3"/>
  <c r="A60" i="28" s="1"/>
  <c r="A61" i="3"/>
  <c r="A61" i="28" s="1"/>
  <c r="A62" i="3"/>
  <c r="A62" i="28" s="1"/>
  <c r="A63" i="3"/>
  <c r="A63" i="28" s="1"/>
  <c r="A64" i="3"/>
  <c r="A64" i="28" s="1"/>
  <c r="A65" i="3"/>
  <c r="A65" i="28" s="1"/>
  <c r="A66" i="3"/>
  <c r="A66" i="28" s="1"/>
  <c r="A67" i="3"/>
  <c r="A67" i="28" s="1"/>
  <c r="A68" i="3"/>
  <c r="A68" i="28" s="1"/>
  <c r="A69" i="3"/>
  <c r="A69" i="28" s="1"/>
  <c r="A70" i="3"/>
  <c r="A70" i="28" s="1"/>
  <c r="A71" i="3"/>
  <c r="A71" i="28" s="1"/>
  <c r="A72" i="3"/>
  <c r="A72" i="28" s="1"/>
  <c r="A73" i="3"/>
  <c r="A73" i="28" s="1"/>
  <c r="A74" i="3"/>
  <c r="A74" i="28" s="1"/>
  <c r="A75" i="3"/>
  <c r="A75" i="28" s="1"/>
  <c r="A76" i="3"/>
  <c r="A76" i="28" s="1"/>
  <c r="A77" i="3"/>
  <c r="A77" i="28" s="1"/>
  <c r="A78" i="3"/>
  <c r="A78" i="28" s="1"/>
  <c r="A79" i="3"/>
  <c r="A79" i="28" s="1"/>
  <c r="A80" i="3"/>
  <c r="A80" i="28" s="1"/>
  <c r="A81" i="3"/>
  <c r="A81" i="28" s="1"/>
  <c r="A82" i="3"/>
  <c r="A82" i="28" s="1"/>
  <c r="A83" i="3"/>
  <c r="A83" i="28" s="1"/>
  <c r="A84" i="3"/>
  <c r="A84" i="28" s="1"/>
  <c r="A85" i="3"/>
  <c r="A85" i="28" s="1"/>
  <c r="A86" i="3"/>
  <c r="A86" i="28" s="1"/>
  <c r="A87" i="3"/>
  <c r="A87" i="28" s="1"/>
  <c r="A88" i="3"/>
  <c r="A88" i="28" s="1"/>
  <c r="A89" i="3"/>
  <c r="A89" i="28" s="1"/>
  <c r="A90" i="3"/>
  <c r="A90" i="28" s="1"/>
  <c r="A91" i="3"/>
  <c r="A91" i="28" s="1"/>
  <c r="A92" i="3"/>
  <c r="A92" i="28" s="1"/>
  <c r="A93" i="3"/>
  <c r="A93" i="28" s="1"/>
  <c r="A94" i="3"/>
  <c r="A94" i="28" s="1"/>
  <c r="A95" i="3"/>
  <c r="A95" i="28" s="1"/>
  <c r="A96" i="3"/>
  <c r="A96" i="28" s="1"/>
  <c r="A97" i="3"/>
  <c r="A97" i="28" s="1"/>
  <c r="A98" i="3"/>
  <c r="A98" i="28" s="1"/>
  <c r="A99" i="3"/>
  <c r="A99" i="28" s="1"/>
  <c r="A100" i="3"/>
  <c r="A100" i="28" s="1"/>
  <c r="A101" i="3"/>
  <c r="A101" i="28" s="1"/>
  <c r="A102" i="3"/>
  <c r="A102" i="28" s="1"/>
  <c r="A103" i="3"/>
  <c r="A103" i="28" s="1"/>
  <c r="A104" i="3"/>
  <c r="A104" i="28" s="1"/>
  <c r="A105" i="3"/>
  <c r="A105" i="28" s="1"/>
  <c r="A106" i="3"/>
  <c r="A106" i="28" s="1"/>
  <c r="A107" i="3"/>
  <c r="A107" i="28" s="1"/>
  <c r="A108" i="3"/>
  <c r="A108" i="28" s="1"/>
  <c r="A109" i="3"/>
  <c r="A109" i="28" s="1"/>
  <c r="A110" i="3"/>
  <c r="A110" i="28" s="1"/>
  <c r="A111" i="3"/>
  <c r="A111" i="28" s="1"/>
  <c r="A112" i="3"/>
  <c r="A112" i="28" s="1"/>
  <c r="A113" i="3"/>
  <c r="A113" i="28" s="1"/>
  <c r="A114" i="3"/>
  <c r="A114" i="28" s="1"/>
  <c r="A115" i="3"/>
  <c r="A115" i="28" s="1"/>
  <c r="A116" i="3"/>
  <c r="A116" i="28" s="1"/>
  <c r="A117" i="3"/>
  <c r="A117" i="28" s="1"/>
  <c r="A118" i="3"/>
  <c r="A118" i="28" s="1"/>
  <c r="A119" i="3"/>
  <c r="A119" i="28" s="1"/>
  <c r="A120" i="3"/>
  <c r="A120" i="28" s="1"/>
  <c r="A121" i="3"/>
  <c r="A121" i="28" s="1"/>
  <c r="A122" i="3"/>
  <c r="A122" i="28" s="1"/>
  <c r="A123" i="3"/>
  <c r="A123" i="28" s="1"/>
  <c r="A124" i="3"/>
  <c r="A124" i="28" s="1"/>
  <c r="A125" i="3"/>
  <c r="A125" i="28" s="1"/>
  <c r="A126" i="3"/>
  <c r="A126" i="28" s="1"/>
  <c r="A127" i="3"/>
  <c r="A127" i="28" s="1"/>
  <c r="A128" i="3"/>
  <c r="A128" i="28" s="1"/>
  <c r="A129" i="3"/>
  <c r="A129" i="28" s="1"/>
  <c r="A130" i="3"/>
  <c r="A130" i="28" s="1"/>
  <c r="A131" i="3"/>
  <c r="A131" i="28" s="1"/>
  <c r="A132" i="3"/>
  <c r="A132" i="28" s="1"/>
  <c r="A133" i="3"/>
  <c r="A133" i="28" s="1"/>
  <c r="A134" i="3"/>
  <c r="A134" i="28" s="1"/>
  <c r="A135" i="3"/>
  <c r="A135" i="28" s="1"/>
  <c r="A136" i="3"/>
  <c r="A136" i="28" s="1"/>
  <c r="A137" i="3"/>
  <c r="A137" i="28" s="1"/>
  <c r="A138" i="3"/>
  <c r="A138" i="28" s="1"/>
  <c r="A139" i="3"/>
  <c r="A139" i="28" s="1"/>
  <c r="A140" i="3"/>
  <c r="A140" i="28" s="1"/>
  <c r="A141" i="3"/>
  <c r="A141" i="28" s="1"/>
  <c r="A142" i="3"/>
  <c r="A142" i="28" s="1"/>
  <c r="A143" i="3"/>
  <c r="A143" i="28" s="1"/>
  <c r="A144" i="3"/>
  <c r="A144" i="28" s="1"/>
  <c r="A145" i="3"/>
  <c r="A145" i="28" s="1"/>
  <c r="A146" i="3"/>
  <c r="A146" i="28" s="1"/>
  <c r="A147" i="3"/>
  <c r="A147" i="28" s="1"/>
  <c r="A148" i="3"/>
  <c r="A148" i="28" s="1"/>
  <c r="A149" i="3"/>
  <c r="A149" i="28" s="1"/>
  <c r="A150" i="3"/>
  <c r="A150" i="28" s="1"/>
  <c r="A151" i="3"/>
  <c r="A151" i="28" s="1"/>
  <c r="A152" i="3"/>
  <c r="A152" i="28" s="1"/>
  <c r="A153" i="3"/>
  <c r="A153" i="28" s="1"/>
  <c r="A154" i="3"/>
  <c r="A154" i="28" s="1"/>
  <c r="A155" i="3"/>
  <c r="A155" i="28" s="1"/>
  <c r="A156" i="3"/>
  <c r="A156" i="28" s="1"/>
  <c r="A157" i="3"/>
  <c r="A157" i="28" s="1"/>
  <c r="A158" i="3"/>
  <c r="A158" i="28" s="1"/>
  <c r="A159" i="3"/>
  <c r="A159" i="28" s="1"/>
  <c r="A160" i="3"/>
  <c r="A160" i="28" s="1"/>
  <c r="A161" i="3"/>
  <c r="A161" i="28" s="1"/>
  <c r="A162" i="3"/>
  <c r="A162" i="28" s="1"/>
  <c r="A163" i="3"/>
  <c r="A163" i="28" s="1"/>
  <c r="A164" i="3"/>
  <c r="A164" i="28" s="1"/>
  <c r="A165" i="3"/>
  <c r="A165" i="28" s="1"/>
  <c r="A166" i="3"/>
  <c r="A166" i="28" s="1"/>
  <c r="A167" i="3"/>
  <c r="A167" i="28" s="1"/>
  <c r="A168" i="3"/>
  <c r="A168" i="28" s="1"/>
  <c r="A169" i="3"/>
  <c r="A169" i="28" s="1"/>
  <c r="A170" i="3"/>
  <c r="A170" i="28" s="1"/>
  <c r="A171" i="3"/>
  <c r="A171" i="28" s="1"/>
  <c r="A172" i="3"/>
  <c r="A172" i="28" s="1"/>
  <c r="A173" i="3"/>
  <c r="A173" i="28" s="1"/>
  <c r="A174" i="3"/>
  <c r="A174" i="28" s="1"/>
  <c r="A175" i="3"/>
  <c r="A175" i="28" s="1"/>
  <c r="A176" i="3"/>
  <c r="A176" i="28" s="1"/>
  <c r="A177" i="3"/>
  <c r="A177" i="28" s="1"/>
  <c r="A178" i="3"/>
  <c r="A178" i="28" s="1"/>
  <c r="A179" i="3"/>
  <c r="A179" i="28" s="1"/>
  <c r="A180" i="3"/>
  <c r="A180" i="28" s="1"/>
  <c r="A181" i="3"/>
  <c r="A181" i="28" s="1"/>
  <c r="A182" i="3"/>
  <c r="A182" i="28" s="1"/>
  <c r="A183" i="3"/>
  <c r="A183" i="28" s="1"/>
  <c r="A184" i="3"/>
  <c r="A184" i="28" s="1"/>
  <c r="A185" i="3"/>
  <c r="A185" i="28" s="1"/>
  <c r="A186" i="3"/>
  <c r="A186" i="28" s="1"/>
  <c r="A187" i="3"/>
  <c r="A187" i="28" s="1"/>
  <c r="A188" i="3"/>
  <c r="A188" i="28" s="1"/>
  <c r="A189" i="3"/>
  <c r="A189" i="28" s="1"/>
  <c r="A190" i="3"/>
  <c r="A190" i="28" s="1"/>
  <c r="A191" i="3"/>
  <c r="A191" i="28" s="1"/>
  <c r="A192" i="3"/>
  <c r="A192" i="28" s="1"/>
  <c r="A193" i="3"/>
  <c r="A193" i="28" s="1"/>
  <c r="A194" i="3"/>
  <c r="A194" i="28" s="1"/>
  <c r="A195" i="3"/>
  <c r="A195" i="28" s="1"/>
  <c r="A196" i="3"/>
  <c r="A196" i="28" s="1"/>
  <c r="A197" i="3"/>
  <c r="A197" i="28" s="1"/>
  <c r="A198" i="3"/>
  <c r="A198" i="28" s="1"/>
  <c r="A199" i="3"/>
  <c r="A199" i="28" s="1"/>
  <c r="A200" i="3"/>
  <c r="A200" i="28" s="1"/>
  <c r="A201" i="3"/>
  <c r="A201" i="28" s="1"/>
  <c r="A202" i="3"/>
  <c r="A202" i="28" s="1"/>
  <c r="A203" i="3"/>
  <c r="A203" i="28" s="1"/>
  <c r="A204" i="3"/>
  <c r="A204" i="28" s="1"/>
  <c r="A205" i="3"/>
  <c r="A205" i="28" s="1"/>
  <c r="A206" i="3"/>
  <c r="A206" i="28" s="1"/>
  <c r="A207" i="3"/>
  <c r="A207" i="28" s="1"/>
  <c r="A208" i="3"/>
  <c r="A208" i="28" s="1"/>
  <c r="A209" i="3"/>
  <c r="A209" i="28" s="1"/>
  <c r="A210" i="3"/>
  <c r="A210" i="28" s="1"/>
  <c r="A211" i="3"/>
  <c r="A211" i="28" s="1"/>
  <c r="A212" i="3"/>
  <c r="A212" i="28" s="1"/>
  <c r="A213" i="3"/>
  <c r="A213" i="28" s="1"/>
  <c r="A214" i="3"/>
  <c r="A214" i="28" s="1"/>
  <c r="A215" i="3"/>
  <c r="A215" i="28" s="1"/>
  <c r="A216" i="3"/>
  <c r="A216" i="28" s="1"/>
  <c r="A217" i="3"/>
  <c r="A217" i="28" s="1"/>
  <c r="A218" i="3"/>
  <c r="A218" i="28" s="1"/>
  <c r="A219" i="3"/>
  <c r="A219" i="28" s="1"/>
  <c r="A220" i="3"/>
  <c r="A220" i="28" s="1"/>
  <c r="A221" i="3"/>
  <c r="A221" i="28" s="1"/>
  <c r="A222" i="3"/>
  <c r="A222" i="28" s="1"/>
  <c r="A223" i="3"/>
  <c r="A223" i="28" s="1"/>
  <c r="A224" i="3"/>
  <c r="A224" i="28" s="1"/>
  <c r="A225" i="3"/>
  <c r="A225" i="28" s="1"/>
  <c r="A226" i="3"/>
  <c r="A226" i="28" s="1"/>
  <c r="A227" i="3"/>
  <c r="A227" i="28" s="1"/>
  <c r="A228" i="3"/>
  <c r="A228" i="28" s="1"/>
  <c r="A229" i="3"/>
  <c r="A229" i="28" s="1"/>
  <c r="A230" i="3"/>
  <c r="A230" i="28" s="1"/>
  <c r="A231" i="3"/>
  <c r="A231" i="28" s="1"/>
  <c r="A232" i="3"/>
  <c r="A232" i="28" s="1"/>
  <c r="A233" i="3"/>
  <c r="A233" i="28" s="1"/>
  <c r="A234" i="3"/>
  <c r="A234" i="28" s="1"/>
  <c r="A235" i="3"/>
  <c r="A235" i="28" s="1"/>
  <c r="A236" i="3"/>
  <c r="A236" i="28" s="1"/>
  <c r="A237" i="3"/>
  <c r="A237" i="28" s="1"/>
  <c r="A238" i="3"/>
  <c r="A238" i="28" s="1"/>
  <c r="A239" i="3"/>
  <c r="A239" i="28" s="1"/>
  <c r="A240" i="3"/>
  <c r="A240" i="28" s="1"/>
  <c r="A241" i="3"/>
  <c r="A241" i="28" s="1"/>
  <c r="A242" i="3"/>
  <c r="A242" i="28" s="1"/>
  <c r="A243" i="3"/>
  <c r="A243" i="28" s="1"/>
  <c r="A244" i="3"/>
  <c r="A244" i="28" s="1"/>
  <c r="A245" i="3"/>
  <c r="A245" i="28" s="1"/>
  <c r="A246" i="3"/>
  <c r="A246" i="28" s="1"/>
  <c r="A247" i="3"/>
  <c r="A247" i="28" s="1"/>
  <c r="A248" i="3"/>
  <c r="A248" i="28" s="1"/>
  <c r="A249" i="3"/>
  <c r="A249" i="28" s="1"/>
  <c r="A250" i="3"/>
  <c r="A250" i="28" s="1"/>
  <c r="A251" i="3"/>
  <c r="A251" i="28" s="1"/>
  <c r="A252" i="3"/>
  <c r="A252" i="28" s="1"/>
  <c r="A253" i="3"/>
  <c r="A253" i="28" s="1"/>
  <c r="A254" i="3"/>
  <c r="A254" i="28" s="1"/>
  <c r="A255" i="3"/>
  <c r="A255" i="28" s="1"/>
  <c r="A256" i="3"/>
  <c r="A256" i="28" s="1"/>
  <c r="A257" i="3"/>
  <c r="A257" i="28" s="1"/>
  <c r="A258" i="3"/>
  <c r="A258" i="28" s="1"/>
  <c r="A259" i="3"/>
  <c r="A259" i="28" s="1"/>
  <c r="A260" i="3"/>
  <c r="A260" i="28" s="1"/>
  <c r="A261" i="3"/>
  <c r="A261" i="28" s="1"/>
  <c r="A262" i="3"/>
  <c r="A262" i="28" s="1"/>
  <c r="A263" i="3"/>
  <c r="A263" i="28" s="1"/>
  <c r="A264" i="3"/>
  <c r="A264" i="28" s="1"/>
  <c r="A265" i="3"/>
  <c r="A265" i="28" s="1"/>
  <c r="A266" i="3"/>
  <c r="A266" i="28" s="1"/>
  <c r="A267" i="3"/>
  <c r="A267" i="28" s="1"/>
  <c r="A268" i="3"/>
  <c r="A268" i="28" s="1"/>
  <c r="A269" i="3"/>
  <c r="A269" i="28" s="1"/>
  <c r="A270" i="3"/>
  <c r="A270" i="28" s="1"/>
  <c r="A271" i="3"/>
  <c r="A271" i="28" s="1"/>
  <c r="A272" i="3"/>
  <c r="A272" i="28" s="1"/>
  <c r="A273" i="3"/>
  <c r="A273" i="28" s="1"/>
  <c r="A274" i="3"/>
  <c r="A274" i="28" s="1"/>
  <c r="A275" i="3"/>
  <c r="A275" i="28" s="1"/>
  <c r="A276" i="3"/>
  <c r="A276" i="28" s="1"/>
  <c r="A277" i="3"/>
  <c r="A277" i="28" s="1"/>
  <c r="A278" i="3"/>
  <c r="A278" i="28" s="1"/>
  <c r="A279" i="3"/>
  <c r="A279" i="28" s="1"/>
  <c r="A280" i="3"/>
  <c r="A280" i="28" s="1"/>
  <c r="A281" i="3"/>
  <c r="A281" i="28" s="1"/>
  <c r="A282" i="3"/>
  <c r="A282" i="28" s="1"/>
  <c r="A283" i="3"/>
  <c r="A283" i="28" s="1"/>
  <c r="A284" i="3"/>
  <c r="A284" i="28" s="1"/>
  <c r="A285" i="3"/>
  <c r="A285" i="28" s="1"/>
  <c r="A286" i="3"/>
  <c r="A286" i="28" s="1"/>
  <c r="A287" i="3"/>
  <c r="A287" i="28" s="1"/>
  <c r="A288" i="3"/>
  <c r="A288" i="28" s="1"/>
  <c r="A289" i="3"/>
  <c r="A289" i="28" s="1"/>
  <c r="A290" i="3"/>
  <c r="A290" i="28" s="1"/>
  <c r="A291" i="3"/>
  <c r="A291" i="28" s="1"/>
  <c r="A292" i="3"/>
  <c r="A292" i="28" s="1"/>
  <c r="A293" i="3"/>
  <c r="A293" i="28" s="1"/>
  <c r="A294" i="3"/>
  <c r="A294" i="28" s="1"/>
  <c r="A295" i="3"/>
  <c r="A295" i="28" s="1"/>
  <c r="A296" i="3"/>
  <c r="A296" i="28" s="1"/>
  <c r="A297" i="3"/>
  <c r="A297" i="28" s="1"/>
  <c r="A298" i="3"/>
  <c r="A298" i="28" s="1"/>
  <c r="A299" i="3"/>
  <c r="A299" i="28" s="1"/>
  <c r="A300" i="3"/>
  <c r="A300" i="28" s="1"/>
  <c r="A301" i="3"/>
  <c r="A301" i="28" s="1"/>
  <c r="A302" i="3"/>
  <c r="A302" i="28" s="1"/>
  <c r="A303" i="3"/>
  <c r="A303" i="28" s="1"/>
  <c r="A304" i="3"/>
  <c r="A304" i="28" s="1"/>
  <c r="A305" i="3"/>
  <c r="A305" i="28" s="1"/>
  <c r="A306" i="3"/>
  <c r="A306" i="28" s="1"/>
  <c r="A307" i="3"/>
  <c r="A307" i="28" s="1"/>
  <c r="A308" i="3"/>
  <c r="A308" i="28" s="1"/>
  <c r="A309" i="3"/>
  <c r="A309" i="28" s="1"/>
  <c r="A310" i="3"/>
  <c r="A310" i="28" s="1"/>
  <c r="A311" i="3"/>
  <c r="A311" i="28" s="1"/>
  <c r="A312" i="3"/>
  <c r="A312" i="28" s="1"/>
  <c r="A313" i="3"/>
  <c r="A313" i="28" s="1"/>
  <c r="A314" i="3"/>
  <c r="A314" i="28" s="1"/>
  <c r="A315" i="3"/>
  <c r="A315" i="28" s="1"/>
  <c r="A316" i="3"/>
  <c r="A316" i="28" s="1"/>
  <c r="A317" i="3"/>
  <c r="A317" i="28" s="1"/>
  <c r="A318" i="3"/>
  <c r="A318" i="28" s="1"/>
  <c r="A319" i="3"/>
  <c r="A319" i="28" s="1"/>
  <c r="A320" i="3"/>
  <c r="A320" i="28" s="1"/>
  <c r="A321" i="3"/>
  <c r="A321" i="28" s="1"/>
  <c r="A322" i="3"/>
  <c r="A322" i="28" s="1"/>
  <c r="A323" i="3"/>
  <c r="A323" i="28" s="1"/>
  <c r="A324" i="3"/>
  <c r="A324" i="28" s="1"/>
  <c r="A325" i="3"/>
  <c r="A325" i="28" s="1"/>
  <c r="A326" i="3"/>
  <c r="A326" i="28" s="1"/>
  <c r="A327" i="3"/>
  <c r="A327" i="28" s="1"/>
  <c r="A328" i="3"/>
  <c r="A328" i="28" s="1"/>
  <c r="A329" i="3"/>
  <c r="A329" i="28" s="1"/>
  <c r="A330" i="3"/>
  <c r="A330" i="28" s="1"/>
  <c r="A331" i="3"/>
  <c r="A331" i="28" s="1"/>
  <c r="A332" i="3"/>
  <c r="A332" i="28" s="1"/>
  <c r="A333" i="3"/>
  <c r="A333" i="28" s="1"/>
  <c r="A334" i="3"/>
  <c r="A334" i="28" s="1"/>
  <c r="A335" i="3"/>
  <c r="A335" i="28" s="1"/>
  <c r="A336" i="3"/>
  <c r="A336" i="28" s="1"/>
  <c r="A337" i="3"/>
  <c r="A337" i="28" s="1"/>
  <c r="A338" i="3"/>
  <c r="A338" i="28" s="1"/>
  <c r="A339" i="3"/>
  <c r="A339" i="28" s="1"/>
  <c r="A340" i="3"/>
  <c r="A340" i="28" s="1"/>
  <c r="A341" i="3"/>
  <c r="A341" i="28" s="1"/>
  <c r="A342" i="3"/>
  <c r="A342" i="28" s="1"/>
  <c r="A343" i="3"/>
  <c r="A343" i="28" s="1"/>
  <c r="A344" i="3"/>
  <c r="A344" i="28" s="1"/>
  <c r="A345" i="3"/>
  <c r="A345" i="28" s="1"/>
  <c r="A346" i="3"/>
  <c r="A346" i="28" s="1"/>
  <c r="A347" i="3"/>
  <c r="A347" i="28" s="1"/>
  <c r="A348" i="3"/>
  <c r="A348" i="28" s="1"/>
  <c r="A349" i="3"/>
  <c r="A349" i="28" s="1"/>
  <c r="A350" i="3"/>
  <c r="A350" i="28" s="1"/>
  <c r="A351" i="3"/>
  <c r="A351" i="28" s="1"/>
  <c r="A352" i="3"/>
  <c r="A352" i="28" s="1"/>
  <c r="A353" i="3"/>
  <c r="A353" i="28" s="1"/>
  <c r="A354" i="3"/>
  <c r="A354" i="28" s="1"/>
  <c r="A355" i="3"/>
  <c r="A355" i="28" s="1"/>
  <c r="A356" i="3"/>
  <c r="A356" i="28" s="1"/>
  <c r="A357" i="3"/>
  <c r="A357" i="28" s="1"/>
  <c r="A358" i="3"/>
  <c r="A358" i="28" s="1"/>
  <c r="A359" i="3"/>
  <c r="A359" i="28" s="1"/>
  <c r="A360" i="3"/>
  <c r="A360" i="28" s="1"/>
  <c r="A361" i="3"/>
  <c r="A361" i="28" s="1"/>
  <c r="A362" i="3"/>
  <c r="A362" i="28" s="1"/>
  <c r="A363" i="3"/>
  <c r="A363" i="28" s="1"/>
  <c r="A364" i="3"/>
  <c r="A364" i="28" s="1"/>
  <c r="A365" i="3"/>
  <c r="A365" i="28" s="1"/>
  <c r="A366" i="3"/>
  <c r="A366" i="28" s="1"/>
  <c r="A367" i="3"/>
  <c r="A367" i="28" s="1"/>
  <c r="A368" i="3"/>
  <c r="A368" i="28" s="1"/>
  <c r="A369" i="3"/>
  <c r="A369" i="28" s="1"/>
  <c r="A370" i="3"/>
  <c r="A370" i="28" s="1"/>
  <c r="A371" i="3"/>
  <c r="A371" i="28" s="1"/>
  <c r="A372" i="3"/>
  <c r="A372" i="28" s="1"/>
  <c r="A373" i="3"/>
  <c r="A373" i="28" s="1"/>
  <c r="A374" i="3"/>
  <c r="A374" i="28" s="1"/>
  <c r="A375" i="3"/>
  <c r="A375" i="28" s="1"/>
  <c r="A376" i="3"/>
  <c r="A376" i="28" s="1"/>
  <c r="A377" i="3"/>
  <c r="A377" i="28" s="1"/>
  <c r="A378" i="3"/>
  <c r="A378" i="28" s="1"/>
  <c r="A379" i="3"/>
  <c r="A379" i="28" s="1"/>
  <c r="A380" i="3"/>
  <c r="A380" i="28" s="1"/>
  <c r="A381" i="3"/>
  <c r="A381" i="28" s="1"/>
  <c r="A382" i="3"/>
  <c r="A382" i="28" s="1"/>
  <c r="A383" i="3"/>
  <c r="A383" i="28" s="1"/>
  <c r="A384" i="3"/>
  <c r="A384" i="28" s="1"/>
  <c r="A385" i="3"/>
  <c r="A385" i="28" s="1"/>
  <c r="A386" i="3"/>
  <c r="A386" i="28" s="1"/>
  <c r="A387" i="3"/>
  <c r="A387" i="28" s="1"/>
  <c r="A388" i="3"/>
  <c r="A388" i="28" s="1"/>
  <c r="A389" i="3"/>
  <c r="A389" i="28" s="1"/>
  <c r="A390" i="3"/>
  <c r="A390" i="28" s="1"/>
  <c r="A391" i="3"/>
  <c r="A391" i="28" s="1"/>
  <c r="A392" i="3"/>
  <c r="A392" i="28" s="1"/>
  <c r="A393" i="3"/>
  <c r="A393" i="28" s="1"/>
  <c r="A394" i="3"/>
  <c r="A394" i="28" s="1"/>
  <c r="A395" i="3"/>
  <c r="A395" i="28" s="1"/>
  <c r="A396" i="3"/>
  <c r="A396" i="28" s="1"/>
  <c r="A397" i="3"/>
  <c r="A397" i="28" s="1"/>
  <c r="A398" i="3"/>
  <c r="A398" i="28" s="1"/>
  <c r="A399" i="3"/>
  <c r="A399" i="28" s="1"/>
  <c r="A400" i="3"/>
  <c r="A400" i="28" s="1"/>
  <c r="A401" i="3"/>
  <c r="A401" i="28" s="1"/>
  <c r="A402" i="3"/>
  <c r="A402" i="28" s="1"/>
  <c r="A403" i="3"/>
  <c r="A403" i="28" s="1"/>
  <c r="A404" i="3"/>
  <c r="A404" i="28" s="1"/>
  <c r="A405" i="3"/>
  <c r="A405" i="28" s="1"/>
  <c r="A406" i="3"/>
  <c r="A406" i="28" s="1"/>
  <c r="A407" i="3"/>
  <c r="A407" i="28" s="1"/>
  <c r="A408" i="3"/>
  <c r="A408" i="28" s="1"/>
  <c r="A409" i="3"/>
  <c r="A409" i="28" s="1"/>
  <c r="A410" i="3"/>
  <c r="A410" i="28" s="1"/>
  <c r="A411" i="3"/>
  <c r="A411" i="28" s="1"/>
  <c r="A412" i="3"/>
  <c r="A412" i="28" s="1"/>
  <c r="A413" i="3"/>
  <c r="A413" i="28" s="1"/>
  <c r="A414" i="3"/>
  <c r="A414" i="28" s="1"/>
  <c r="A415" i="3"/>
  <c r="A415" i="28" s="1"/>
  <c r="A416" i="3"/>
  <c r="A416" i="28" s="1"/>
  <c r="A417" i="3"/>
  <c r="A417" i="28" s="1"/>
  <c r="A418" i="3"/>
  <c r="A418" i="28" s="1"/>
  <c r="A419" i="3"/>
  <c r="A419" i="28" s="1"/>
  <c r="A420" i="3"/>
  <c r="A420" i="28" s="1"/>
  <c r="A421" i="3"/>
  <c r="A421" i="28" s="1"/>
  <c r="A422" i="3"/>
  <c r="A422" i="28" s="1"/>
  <c r="A423" i="3"/>
  <c r="A423" i="28" s="1"/>
  <c r="A424" i="3"/>
  <c r="A424" i="28" s="1"/>
  <c r="A425" i="3"/>
  <c r="A425" i="28" s="1"/>
  <c r="A426" i="3"/>
  <c r="A426" i="28" s="1"/>
  <c r="A427" i="3"/>
  <c r="A427" i="28" s="1"/>
  <c r="A428" i="3"/>
  <c r="A428" i="28" s="1"/>
  <c r="A429" i="3"/>
  <c r="A429" i="28" s="1"/>
  <c r="A430" i="3"/>
  <c r="A430" i="28" s="1"/>
  <c r="A431" i="3"/>
  <c r="A431" i="28" s="1"/>
  <c r="A432" i="3"/>
  <c r="A432" i="28" s="1"/>
  <c r="A433" i="3"/>
  <c r="A433" i="28" s="1"/>
  <c r="A434" i="3"/>
  <c r="A434" i="28" s="1"/>
  <c r="A435" i="3"/>
  <c r="A435" i="28" s="1"/>
  <c r="A436" i="3"/>
  <c r="A436" i="28" s="1"/>
  <c r="A437" i="3"/>
  <c r="A437" i="28" s="1"/>
  <c r="A438" i="3"/>
  <c r="A438" i="28" s="1"/>
  <c r="A439" i="3"/>
  <c r="A439" i="28" s="1"/>
  <c r="A440" i="3"/>
  <c r="A440" i="28" s="1"/>
  <c r="A441" i="3"/>
  <c r="A441" i="28" s="1"/>
  <c r="A442" i="3"/>
  <c r="A442" i="28" s="1"/>
  <c r="A443" i="3"/>
  <c r="A443" i="28" s="1"/>
  <c r="A444" i="3"/>
  <c r="A444" i="28" s="1"/>
  <c r="A445" i="3"/>
  <c r="A445" i="28" s="1"/>
  <c r="A446" i="3"/>
  <c r="A446" i="28" s="1"/>
  <c r="A447" i="3"/>
  <c r="A447" i="28" s="1"/>
  <c r="A448" i="3"/>
  <c r="A448" i="28" s="1"/>
  <c r="A449" i="3"/>
  <c r="A449" i="28" s="1"/>
  <c r="A450" i="3"/>
  <c r="A450" i="28" s="1"/>
  <c r="A451" i="3"/>
  <c r="A451" i="28" s="1"/>
  <c r="A452" i="3"/>
  <c r="A452" i="28" s="1"/>
  <c r="A453" i="3"/>
  <c r="A453" i="28" s="1"/>
  <c r="A454" i="3"/>
  <c r="A454" i="28" s="1"/>
  <c r="A455" i="3"/>
  <c r="A455" i="28" s="1"/>
  <c r="A456" i="3"/>
  <c r="A456" i="28" s="1"/>
  <c r="A457" i="3"/>
  <c r="A457" i="28" s="1"/>
  <c r="A458" i="3"/>
  <c r="A458" i="28" s="1"/>
  <c r="A459" i="3"/>
  <c r="A459" i="28" s="1"/>
  <c r="A460" i="3"/>
  <c r="A460" i="28" s="1"/>
  <c r="A461" i="3"/>
  <c r="A461" i="28" s="1"/>
  <c r="A462" i="3"/>
  <c r="A462" i="28" s="1"/>
  <c r="A463" i="3"/>
  <c r="A463" i="28" s="1"/>
  <c r="A464" i="3"/>
  <c r="A464" i="28" s="1"/>
  <c r="A465" i="3"/>
  <c r="A465" i="28" s="1"/>
  <c r="A466" i="3"/>
  <c r="A466" i="28" s="1"/>
  <c r="A467" i="3"/>
  <c r="A467" i="28" s="1"/>
  <c r="A468" i="3"/>
  <c r="A468" i="28" s="1"/>
  <c r="A469" i="3"/>
  <c r="A469" i="28" s="1"/>
  <c r="A470" i="3"/>
  <c r="A470" i="28" s="1"/>
  <c r="A471" i="3"/>
  <c r="A471" i="28" s="1"/>
  <c r="A472" i="3"/>
  <c r="A472" i="28" s="1"/>
  <c r="A473" i="3"/>
  <c r="A473" i="28" s="1"/>
  <c r="A474" i="3"/>
  <c r="A474" i="28" s="1"/>
  <c r="A475" i="3"/>
  <c r="A475" i="28" s="1"/>
  <c r="A476" i="3"/>
  <c r="A476" i="28" s="1"/>
  <c r="A477" i="3"/>
  <c r="A477" i="28" s="1"/>
  <c r="A478" i="3"/>
  <c r="A478" i="28" s="1"/>
  <c r="A479" i="3"/>
  <c r="A479" i="28" s="1"/>
  <c r="A480" i="3"/>
  <c r="A480" i="28" s="1"/>
  <c r="A481" i="3"/>
  <c r="A481" i="28" s="1"/>
  <c r="A482" i="3"/>
  <c r="A482" i="28" s="1"/>
  <c r="A483" i="3"/>
  <c r="A483" i="28" s="1"/>
  <c r="A484" i="3"/>
  <c r="A484" i="28" s="1"/>
  <c r="A485" i="3"/>
  <c r="A485" i="28" s="1"/>
  <c r="A486" i="3"/>
  <c r="A486" i="28" s="1"/>
  <c r="A487" i="3"/>
  <c r="A487" i="28" s="1"/>
  <c r="A488" i="3"/>
  <c r="A488" i="28" s="1"/>
  <c r="A489" i="3"/>
  <c r="A489" i="28" s="1"/>
  <c r="A490" i="3"/>
  <c r="A490" i="28" s="1"/>
  <c r="A491" i="3"/>
  <c r="A491" i="28" s="1"/>
  <c r="A492" i="3"/>
  <c r="A492" i="28" s="1"/>
  <c r="A493" i="3"/>
  <c r="A493" i="28" s="1"/>
  <c r="A494" i="3"/>
  <c r="A494" i="28" s="1"/>
  <c r="A495" i="3"/>
  <c r="A495" i="28" s="1"/>
  <c r="A496" i="3"/>
  <c r="A496" i="28" s="1"/>
  <c r="A497" i="3"/>
  <c r="A497" i="28" s="1"/>
  <c r="A498" i="3"/>
  <c r="A498" i="28" s="1"/>
  <c r="A499" i="3"/>
  <c r="A499" i="28" s="1"/>
  <c r="A500" i="3"/>
  <c r="A500" i="28" s="1"/>
  <c r="A501" i="3"/>
  <c r="A501" i="28" s="1"/>
  <c r="A502" i="3"/>
  <c r="A502" i="28" s="1"/>
  <c r="A503" i="3"/>
  <c r="A503" i="28" s="1"/>
  <c r="A504" i="3"/>
  <c r="A504" i="28" s="1"/>
  <c r="A505" i="3"/>
  <c r="A505" i="28" s="1"/>
  <c r="A506" i="3"/>
  <c r="A506" i="28" s="1"/>
  <c r="A507" i="3"/>
  <c r="A507" i="28" s="1"/>
  <c r="A508" i="3"/>
  <c r="A508" i="28" s="1"/>
  <c r="A509" i="3"/>
  <c r="A509" i="28" s="1"/>
  <c r="A510" i="3"/>
  <c r="A510" i="28" s="1"/>
  <c r="A511" i="3"/>
  <c r="A511" i="28" s="1"/>
  <c r="A512" i="3"/>
  <c r="A512" i="28" s="1"/>
  <c r="A513" i="3"/>
  <c r="A513" i="28" s="1"/>
  <c r="A514" i="3"/>
  <c r="A514" i="28" s="1"/>
  <c r="A515" i="3"/>
  <c r="A515" i="28" s="1"/>
  <c r="A516" i="3"/>
  <c r="A516" i="28" s="1"/>
  <c r="A517" i="3"/>
  <c r="A517" i="28" s="1"/>
  <c r="A518" i="3"/>
  <c r="A518" i="28" s="1"/>
  <c r="A2" i="3"/>
  <c r="A2" i="28" s="1"/>
  <c r="O3" i="3"/>
  <c r="J3" i="28" s="1"/>
  <c r="O4" i="3"/>
  <c r="J4" i="28" s="1"/>
  <c r="O5" i="3"/>
  <c r="J5" i="28" s="1"/>
  <c r="O6" i="3"/>
  <c r="J6" i="28" s="1"/>
  <c r="O7" i="3"/>
  <c r="J7" i="28" s="1"/>
  <c r="O8" i="3"/>
  <c r="J8" i="28" s="1"/>
  <c r="O9" i="3"/>
  <c r="J9" i="28" s="1"/>
  <c r="O10" i="3"/>
  <c r="J10" i="28" s="1"/>
  <c r="O11" i="3"/>
  <c r="J11" i="28" s="1"/>
  <c r="O12" i="3"/>
  <c r="J12" i="28" s="1"/>
  <c r="O13" i="3"/>
  <c r="J13" i="28" s="1"/>
  <c r="O14" i="3"/>
  <c r="J14" i="28" s="1"/>
  <c r="O15" i="3"/>
  <c r="J15" i="28" s="1"/>
  <c r="O16" i="3"/>
  <c r="J16" i="28" s="1"/>
  <c r="O17" i="3"/>
  <c r="J17" i="28" s="1"/>
  <c r="O18" i="3"/>
  <c r="J18" i="28" s="1"/>
  <c r="O19" i="3"/>
  <c r="J19" i="28" s="1"/>
  <c r="O20" i="3"/>
  <c r="J20" i="28" s="1"/>
  <c r="O21" i="3"/>
  <c r="J21" i="28" s="1"/>
  <c r="O22" i="3"/>
  <c r="J22" i="28" s="1"/>
  <c r="O23" i="3"/>
  <c r="J23" i="28" s="1"/>
  <c r="O24" i="3"/>
  <c r="J24" i="28" s="1"/>
  <c r="O25" i="3"/>
  <c r="J25" i="28" s="1"/>
  <c r="O26" i="3"/>
  <c r="J26" i="28" s="1"/>
  <c r="O27" i="3"/>
  <c r="J27" i="28" s="1"/>
  <c r="O28" i="3"/>
  <c r="J28" i="28" s="1"/>
  <c r="O29" i="3"/>
  <c r="J29" i="28" s="1"/>
  <c r="O30" i="3"/>
  <c r="J30" i="28" s="1"/>
  <c r="O31" i="3"/>
  <c r="J31" i="28" s="1"/>
  <c r="O32" i="3"/>
  <c r="J32" i="28" s="1"/>
  <c r="O33" i="3"/>
  <c r="J33" i="28" s="1"/>
  <c r="O34" i="3"/>
  <c r="J34" i="28" s="1"/>
  <c r="O35" i="3"/>
  <c r="J35" i="28" s="1"/>
  <c r="O36" i="3"/>
  <c r="J36" i="28" s="1"/>
  <c r="O37" i="3"/>
  <c r="J37" i="28" s="1"/>
  <c r="O38" i="3"/>
  <c r="J38" i="28" s="1"/>
  <c r="O39" i="3"/>
  <c r="J39" i="28" s="1"/>
  <c r="O40" i="3"/>
  <c r="J40" i="28" s="1"/>
  <c r="O41" i="3"/>
  <c r="J41" i="28" s="1"/>
  <c r="O42" i="3"/>
  <c r="J42" i="28" s="1"/>
  <c r="O43" i="3"/>
  <c r="J43" i="28" s="1"/>
  <c r="O44" i="3"/>
  <c r="J44" i="28" s="1"/>
  <c r="O45" i="3"/>
  <c r="J45" i="28" s="1"/>
  <c r="O46" i="3"/>
  <c r="J46" i="28" s="1"/>
  <c r="O47" i="3"/>
  <c r="J47" i="28" s="1"/>
  <c r="O48" i="3"/>
  <c r="J48" i="28" s="1"/>
  <c r="O49" i="3"/>
  <c r="J49" i="28" s="1"/>
  <c r="O50" i="3"/>
  <c r="J50" i="28" s="1"/>
  <c r="O51" i="3"/>
  <c r="J51" i="28" s="1"/>
  <c r="O52" i="3"/>
  <c r="J52" i="28" s="1"/>
  <c r="O53" i="3"/>
  <c r="J53" i="28" s="1"/>
  <c r="O54" i="3"/>
  <c r="J54" i="28" s="1"/>
  <c r="O55" i="3"/>
  <c r="J55" i="28" s="1"/>
  <c r="O56" i="3"/>
  <c r="J56" i="28" s="1"/>
  <c r="O57" i="3"/>
  <c r="J57" i="28" s="1"/>
  <c r="O58" i="3"/>
  <c r="J58" i="28" s="1"/>
  <c r="O59" i="3"/>
  <c r="J59" i="28" s="1"/>
  <c r="O60" i="3"/>
  <c r="J60" i="28" s="1"/>
  <c r="O61" i="3"/>
  <c r="J61" i="28" s="1"/>
  <c r="O62" i="3"/>
  <c r="J62" i="28" s="1"/>
  <c r="O63" i="3"/>
  <c r="J63" i="28" s="1"/>
  <c r="O64" i="3"/>
  <c r="J64" i="28" s="1"/>
  <c r="O65" i="3"/>
  <c r="J65" i="28" s="1"/>
  <c r="O66" i="3"/>
  <c r="J66" i="28" s="1"/>
  <c r="O67" i="3"/>
  <c r="J67" i="28" s="1"/>
  <c r="O68" i="3"/>
  <c r="J68" i="28" s="1"/>
  <c r="O69" i="3"/>
  <c r="J69" i="28" s="1"/>
  <c r="O70" i="3"/>
  <c r="J70" i="28" s="1"/>
  <c r="O71" i="3"/>
  <c r="J71" i="28" s="1"/>
  <c r="O72" i="3"/>
  <c r="J72" i="28" s="1"/>
  <c r="O73" i="3"/>
  <c r="J73" i="28" s="1"/>
  <c r="O74" i="3"/>
  <c r="J74" i="28" s="1"/>
  <c r="O75" i="3"/>
  <c r="J75" i="28" s="1"/>
  <c r="O76" i="3"/>
  <c r="J76" i="28" s="1"/>
  <c r="O77" i="3"/>
  <c r="J77" i="28" s="1"/>
  <c r="O78" i="3"/>
  <c r="J78" i="28" s="1"/>
  <c r="O79" i="3"/>
  <c r="J79" i="28" s="1"/>
  <c r="O80" i="3"/>
  <c r="J80" i="28" s="1"/>
  <c r="O81" i="3"/>
  <c r="J81" i="28" s="1"/>
  <c r="O82" i="3"/>
  <c r="J82" i="28" s="1"/>
  <c r="O83" i="3"/>
  <c r="J83" i="28" s="1"/>
  <c r="O84" i="3"/>
  <c r="J84" i="28" s="1"/>
  <c r="O85" i="3"/>
  <c r="J85" i="28" s="1"/>
  <c r="O86" i="3"/>
  <c r="J86" i="28" s="1"/>
  <c r="O87" i="3"/>
  <c r="J87" i="28" s="1"/>
  <c r="O88" i="3"/>
  <c r="J88" i="28" s="1"/>
  <c r="O89" i="3"/>
  <c r="J89" i="28" s="1"/>
  <c r="O90" i="3"/>
  <c r="J90" i="28" s="1"/>
  <c r="O91" i="3"/>
  <c r="J91" i="28" s="1"/>
  <c r="O92" i="3"/>
  <c r="J92" i="28" s="1"/>
  <c r="O93" i="3"/>
  <c r="J93" i="28" s="1"/>
  <c r="O94" i="3"/>
  <c r="J94" i="28" s="1"/>
  <c r="O95" i="3"/>
  <c r="J95" i="28" s="1"/>
  <c r="O96" i="3"/>
  <c r="J96" i="28" s="1"/>
  <c r="O97" i="3"/>
  <c r="J97" i="28" s="1"/>
  <c r="O98" i="3"/>
  <c r="J98" i="28" s="1"/>
  <c r="O99" i="3"/>
  <c r="J99" i="28" s="1"/>
  <c r="O100" i="3"/>
  <c r="J100" i="28" s="1"/>
  <c r="O101" i="3"/>
  <c r="J101" i="28" s="1"/>
  <c r="O102" i="3"/>
  <c r="J102" i="28" s="1"/>
  <c r="O103" i="3"/>
  <c r="J103" i="28" s="1"/>
  <c r="O104" i="3"/>
  <c r="J104" i="28" s="1"/>
  <c r="O105" i="3"/>
  <c r="J105" i="28" s="1"/>
  <c r="O106" i="3"/>
  <c r="J106" i="28" s="1"/>
  <c r="O107" i="3"/>
  <c r="J107" i="28" s="1"/>
  <c r="O108" i="3"/>
  <c r="J108" i="28" s="1"/>
  <c r="O109" i="3"/>
  <c r="J109" i="28" s="1"/>
  <c r="O110" i="3"/>
  <c r="J110" i="28" s="1"/>
  <c r="O111" i="3"/>
  <c r="J111" i="28" s="1"/>
  <c r="O112" i="3"/>
  <c r="J112" i="28" s="1"/>
  <c r="O113" i="3"/>
  <c r="J113" i="28" s="1"/>
  <c r="O114" i="3"/>
  <c r="J114" i="28" s="1"/>
  <c r="O115" i="3"/>
  <c r="J115" i="28" s="1"/>
  <c r="O116" i="3"/>
  <c r="J116" i="28" s="1"/>
  <c r="O117" i="3"/>
  <c r="J117" i="28" s="1"/>
  <c r="O118" i="3"/>
  <c r="J118" i="28" s="1"/>
  <c r="O119" i="3"/>
  <c r="J119" i="28" s="1"/>
  <c r="O120" i="3"/>
  <c r="J120" i="28" s="1"/>
  <c r="O121" i="3"/>
  <c r="J121" i="28" s="1"/>
  <c r="O122" i="3"/>
  <c r="J122" i="28" s="1"/>
  <c r="O123" i="3"/>
  <c r="J123" i="28" s="1"/>
  <c r="O124" i="3"/>
  <c r="J124" i="28" s="1"/>
  <c r="O125" i="3"/>
  <c r="J125" i="28" s="1"/>
  <c r="O126" i="3"/>
  <c r="J126" i="28" s="1"/>
  <c r="O127" i="3"/>
  <c r="J127" i="28" s="1"/>
  <c r="O128" i="3"/>
  <c r="J128" i="28" s="1"/>
  <c r="O129" i="3"/>
  <c r="J129" i="28" s="1"/>
  <c r="O130" i="3"/>
  <c r="J130" i="28" s="1"/>
  <c r="O131" i="3"/>
  <c r="J131" i="28" s="1"/>
  <c r="O132" i="3"/>
  <c r="J132" i="28" s="1"/>
  <c r="O133" i="3"/>
  <c r="J133" i="28" s="1"/>
  <c r="O134" i="3"/>
  <c r="J134" i="28" s="1"/>
  <c r="O135" i="3"/>
  <c r="J135" i="28" s="1"/>
  <c r="O136" i="3"/>
  <c r="J136" i="28" s="1"/>
  <c r="O137" i="3"/>
  <c r="J137" i="28" s="1"/>
  <c r="O138" i="3"/>
  <c r="J138" i="28" s="1"/>
  <c r="O139" i="3"/>
  <c r="J139" i="28" s="1"/>
  <c r="O140" i="3"/>
  <c r="J140" i="28" s="1"/>
  <c r="O141" i="3"/>
  <c r="J141" i="28" s="1"/>
  <c r="O142" i="3"/>
  <c r="J142" i="28" s="1"/>
  <c r="O143" i="3"/>
  <c r="J143" i="28" s="1"/>
  <c r="O144" i="3"/>
  <c r="J144" i="28" s="1"/>
  <c r="O145" i="3"/>
  <c r="J145" i="28" s="1"/>
  <c r="O146" i="3"/>
  <c r="J146" i="28" s="1"/>
  <c r="O147" i="3"/>
  <c r="J147" i="28" s="1"/>
  <c r="O148" i="3"/>
  <c r="J148" i="28" s="1"/>
  <c r="O149" i="3"/>
  <c r="J149" i="28" s="1"/>
  <c r="O150" i="3"/>
  <c r="J150" i="28" s="1"/>
  <c r="O151" i="3"/>
  <c r="J151" i="28" s="1"/>
  <c r="O152" i="3"/>
  <c r="J152" i="28" s="1"/>
  <c r="O153" i="3"/>
  <c r="J153" i="28" s="1"/>
  <c r="O154" i="3"/>
  <c r="J154" i="28" s="1"/>
  <c r="O155" i="3"/>
  <c r="J155" i="28" s="1"/>
  <c r="O156" i="3"/>
  <c r="J156" i="28" s="1"/>
  <c r="O157" i="3"/>
  <c r="J157" i="28" s="1"/>
  <c r="O158" i="3"/>
  <c r="J158" i="28" s="1"/>
  <c r="O159" i="3"/>
  <c r="J159" i="28" s="1"/>
  <c r="O160" i="3"/>
  <c r="J160" i="28" s="1"/>
  <c r="O161" i="3"/>
  <c r="J161" i="28" s="1"/>
  <c r="O162" i="3"/>
  <c r="J162" i="28" s="1"/>
  <c r="O163" i="3"/>
  <c r="J163" i="28" s="1"/>
  <c r="O164" i="3"/>
  <c r="J164" i="28" s="1"/>
  <c r="O165" i="3"/>
  <c r="J165" i="28" s="1"/>
  <c r="O166" i="3"/>
  <c r="J166" i="28" s="1"/>
  <c r="O167" i="3"/>
  <c r="J167" i="28" s="1"/>
  <c r="O168" i="3"/>
  <c r="J168" i="28" s="1"/>
  <c r="O169" i="3"/>
  <c r="J169" i="28" s="1"/>
  <c r="O170" i="3"/>
  <c r="J170" i="28" s="1"/>
  <c r="O171" i="3"/>
  <c r="J171" i="28" s="1"/>
  <c r="O172" i="3"/>
  <c r="J172" i="28" s="1"/>
  <c r="O173" i="3"/>
  <c r="J173" i="28" s="1"/>
  <c r="O174" i="3"/>
  <c r="J174" i="28" s="1"/>
  <c r="O175" i="3"/>
  <c r="J175" i="28" s="1"/>
  <c r="O176" i="3"/>
  <c r="J176" i="28" s="1"/>
  <c r="O177" i="3"/>
  <c r="J177" i="28" s="1"/>
  <c r="O178" i="3"/>
  <c r="J178" i="28" s="1"/>
  <c r="O179" i="3"/>
  <c r="J179" i="28" s="1"/>
  <c r="O180" i="3"/>
  <c r="J180" i="28" s="1"/>
  <c r="O181" i="3"/>
  <c r="J181" i="28" s="1"/>
  <c r="O182" i="3"/>
  <c r="J182" i="28" s="1"/>
  <c r="O183" i="3"/>
  <c r="J183" i="28" s="1"/>
  <c r="O184" i="3"/>
  <c r="J184" i="28" s="1"/>
  <c r="O185" i="3"/>
  <c r="J185" i="28" s="1"/>
  <c r="O186" i="3"/>
  <c r="J186" i="28" s="1"/>
  <c r="O187" i="3"/>
  <c r="J187" i="28" s="1"/>
  <c r="O188" i="3"/>
  <c r="J188" i="28" s="1"/>
  <c r="O189" i="3"/>
  <c r="J189" i="28" s="1"/>
  <c r="O190" i="3"/>
  <c r="J190" i="28" s="1"/>
  <c r="O191" i="3"/>
  <c r="J191" i="28" s="1"/>
  <c r="O192" i="3"/>
  <c r="J192" i="28" s="1"/>
  <c r="O193" i="3"/>
  <c r="J193" i="28" s="1"/>
  <c r="O194" i="3"/>
  <c r="J194" i="28" s="1"/>
  <c r="O195" i="3"/>
  <c r="J195" i="28" s="1"/>
  <c r="O196" i="3"/>
  <c r="J196" i="28" s="1"/>
  <c r="O197" i="3"/>
  <c r="J197" i="28" s="1"/>
  <c r="O198" i="3"/>
  <c r="J198" i="28" s="1"/>
  <c r="O199" i="3"/>
  <c r="J199" i="28" s="1"/>
  <c r="O200" i="3"/>
  <c r="J200" i="28" s="1"/>
  <c r="O201" i="3"/>
  <c r="J201" i="28" s="1"/>
  <c r="O202" i="3"/>
  <c r="J202" i="28" s="1"/>
  <c r="O203" i="3"/>
  <c r="J203" i="28" s="1"/>
  <c r="O204" i="3"/>
  <c r="J204" i="28" s="1"/>
  <c r="O205" i="3"/>
  <c r="J205" i="28" s="1"/>
  <c r="O206" i="3"/>
  <c r="J206" i="28" s="1"/>
  <c r="O207" i="3"/>
  <c r="J207" i="28" s="1"/>
  <c r="O208" i="3"/>
  <c r="J208" i="28" s="1"/>
  <c r="O209" i="3"/>
  <c r="J209" i="28" s="1"/>
  <c r="O210" i="3"/>
  <c r="J210" i="28" s="1"/>
  <c r="O211" i="3"/>
  <c r="J211" i="28" s="1"/>
  <c r="O212" i="3"/>
  <c r="J212" i="28" s="1"/>
  <c r="O213" i="3"/>
  <c r="J213" i="28" s="1"/>
  <c r="O214" i="3"/>
  <c r="J214" i="28" s="1"/>
  <c r="O215" i="3"/>
  <c r="J215" i="28" s="1"/>
  <c r="O216" i="3"/>
  <c r="J216" i="28" s="1"/>
  <c r="O217" i="3"/>
  <c r="J217" i="28" s="1"/>
  <c r="O218" i="3"/>
  <c r="J218" i="28" s="1"/>
  <c r="O219" i="3"/>
  <c r="J219" i="28" s="1"/>
  <c r="O220" i="3"/>
  <c r="J220" i="28" s="1"/>
  <c r="O221" i="3"/>
  <c r="J221" i="28" s="1"/>
  <c r="O222" i="3"/>
  <c r="J222" i="28" s="1"/>
  <c r="O223" i="3"/>
  <c r="J223" i="28" s="1"/>
  <c r="O224" i="3"/>
  <c r="J224" i="28" s="1"/>
  <c r="O225" i="3"/>
  <c r="J225" i="28" s="1"/>
  <c r="O226" i="3"/>
  <c r="J226" i="28" s="1"/>
  <c r="O227" i="3"/>
  <c r="J227" i="28" s="1"/>
  <c r="O228" i="3"/>
  <c r="J228" i="28" s="1"/>
  <c r="O229" i="3"/>
  <c r="J229" i="28" s="1"/>
  <c r="O230" i="3"/>
  <c r="J230" i="28" s="1"/>
  <c r="O231" i="3"/>
  <c r="J231" i="28" s="1"/>
  <c r="O232" i="3"/>
  <c r="J232" i="28" s="1"/>
  <c r="O233" i="3"/>
  <c r="J233" i="28" s="1"/>
  <c r="O234" i="3"/>
  <c r="J234" i="28" s="1"/>
  <c r="O235" i="3"/>
  <c r="J235" i="28" s="1"/>
  <c r="O236" i="3"/>
  <c r="J236" i="28" s="1"/>
  <c r="O237" i="3"/>
  <c r="J237" i="28" s="1"/>
  <c r="O238" i="3"/>
  <c r="J238" i="28" s="1"/>
  <c r="O239" i="3"/>
  <c r="J239" i="28" s="1"/>
  <c r="O240" i="3"/>
  <c r="J240" i="28" s="1"/>
  <c r="O241" i="3"/>
  <c r="J241" i="28" s="1"/>
  <c r="O242" i="3"/>
  <c r="J242" i="28" s="1"/>
  <c r="O243" i="3"/>
  <c r="J243" i="28" s="1"/>
  <c r="O244" i="3"/>
  <c r="J244" i="28" s="1"/>
  <c r="O245" i="3"/>
  <c r="J245" i="28" s="1"/>
  <c r="O246" i="3"/>
  <c r="J246" i="28" s="1"/>
  <c r="O247" i="3"/>
  <c r="J247" i="28" s="1"/>
  <c r="O248" i="3"/>
  <c r="J248" i="28" s="1"/>
  <c r="O249" i="3"/>
  <c r="J249" i="28" s="1"/>
  <c r="O250" i="3"/>
  <c r="J250" i="28" s="1"/>
  <c r="O251" i="3"/>
  <c r="J251" i="28" s="1"/>
  <c r="O252" i="3"/>
  <c r="J252" i="28" s="1"/>
  <c r="O253" i="3"/>
  <c r="J253" i="28" s="1"/>
  <c r="O254" i="3"/>
  <c r="J254" i="28" s="1"/>
  <c r="O255" i="3"/>
  <c r="J255" i="28" s="1"/>
  <c r="O256" i="3"/>
  <c r="J256" i="28" s="1"/>
  <c r="O257" i="3"/>
  <c r="J257" i="28" s="1"/>
  <c r="O258" i="3"/>
  <c r="J258" i="28" s="1"/>
  <c r="O259" i="3"/>
  <c r="J259" i="28" s="1"/>
  <c r="O260" i="3"/>
  <c r="J260" i="28" s="1"/>
  <c r="O261" i="3"/>
  <c r="J261" i="28" s="1"/>
  <c r="O262" i="3"/>
  <c r="J262" i="28" s="1"/>
  <c r="O263" i="3"/>
  <c r="J263" i="28" s="1"/>
  <c r="O264" i="3"/>
  <c r="J264" i="28" s="1"/>
  <c r="O265" i="3"/>
  <c r="J265" i="28" s="1"/>
  <c r="O266" i="3"/>
  <c r="J266" i="28" s="1"/>
  <c r="O267" i="3"/>
  <c r="J267" i="28" s="1"/>
  <c r="O268" i="3"/>
  <c r="J268" i="28" s="1"/>
  <c r="O269" i="3"/>
  <c r="J269" i="28" s="1"/>
  <c r="O270" i="3"/>
  <c r="J270" i="28" s="1"/>
  <c r="O271" i="3"/>
  <c r="J271" i="28" s="1"/>
  <c r="O272" i="3"/>
  <c r="J272" i="28" s="1"/>
  <c r="O273" i="3"/>
  <c r="J273" i="28" s="1"/>
  <c r="O274" i="3"/>
  <c r="J274" i="28" s="1"/>
  <c r="O275" i="3"/>
  <c r="J275" i="28" s="1"/>
  <c r="O276" i="3"/>
  <c r="J276" i="28" s="1"/>
  <c r="O277" i="3"/>
  <c r="J277" i="28" s="1"/>
  <c r="O278" i="3"/>
  <c r="J278" i="28" s="1"/>
  <c r="O279" i="3"/>
  <c r="J279" i="28" s="1"/>
  <c r="O280" i="3"/>
  <c r="J280" i="28" s="1"/>
  <c r="O281" i="3"/>
  <c r="J281" i="28" s="1"/>
  <c r="O282" i="3"/>
  <c r="J282" i="28" s="1"/>
  <c r="O283" i="3"/>
  <c r="J283" i="28" s="1"/>
  <c r="O284" i="3"/>
  <c r="J284" i="28" s="1"/>
  <c r="O285" i="3"/>
  <c r="J285" i="28" s="1"/>
  <c r="O286" i="3"/>
  <c r="J286" i="28" s="1"/>
  <c r="O287" i="3"/>
  <c r="J287" i="28" s="1"/>
  <c r="O288" i="3"/>
  <c r="J288" i="28" s="1"/>
  <c r="O289" i="3"/>
  <c r="J289" i="28" s="1"/>
  <c r="O290" i="3"/>
  <c r="J290" i="28" s="1"/>
  <c r="O291" i="3"/>
  <c r="J291" i="28" s="1"/>
  <c r="O292" i="3"/>
  <c r="J292" i="28" s="1"/>
  <c r="O293" i="3"/>
  <c r="J293" i="28" s="1"/>
  <c r="O294" i="3"/>
  <c r="J294" i="28" s="1"/>
  <c r="O295" i="3"/>
  <c r="J295" i="28" s="1"/>
  <c r="O296" i="3"/>
  <c r="J296" i="28" s="1"/>
  <c r="O297" i="3"/>
  <c r="J297" i="28" s="1"/>
  <c r="O298" i="3"/>
  <c r="J298" i="28" s="1"/>
  <c r="O299" i="3"/>
  <c r="J299" i="28" s="1"/>
  <c r="O300" i="3"/>
  <c r="J300" i="28" s="1"/>
  <c r="O301" i="3"/>
  <c r="J301" i="28" s="1"/>
  <c r="O302" i="3"/>
  <c r="J302" i="28" s="1"/>
  <c r="O303" i="3"/>
  <c r="J303" i="28" s="1"/>
  <c r="O304" i="3"/>
  <c r="J304" i="28" s="1"/>
  <c r="O305" i="3"/>
  <c r="J305" i="28" s="1"/>
  <c r="O306" i="3"/>
  <c r="J306" i="28" s="1"/>
  <c r="O307" i="3"/>
  <c r="J307" i="28" s="1"/>
  <c r="O308" i="3"/>
  <c r="J308" i="28" s="1"/>
  <c r="O309" i="3"/>
  <c r="J309" i="28" s="1"/>
  <c r="O310" i="3"/>
  <c r="J310" i="28" s="1"/>
  <c r="O311" i="3"/>
  <c r="J311" i="28" s="1"/>
  <c r="O312" i="3"/>
  <c r="J312" i="28" s="1"/>
  <c r="O313" i="3"/>
  <c r="J313" i="28" s="1"/>
  <c r="O314" i="3"/>
  <c r="J314" i="28" s="1"/>
  <c r="O315" i="3"/>
  <c r="J315" i="28" s="1"/>
  <c r="O316" i="3"/>
  <c r="J316" i="28" s="1"/>
  <c r="O317" i="3"/>
  <c r="J317" i="28" s="1"/>
  <c r="O318" i="3"/>
  <c r="J318" i="28" s="1"/>
  <c r="O319" i="3"/>
  <c r="J319" i="28" s="1"/>
  <c r="O320" i="3"/>
  <c r="J320" i="28" s="1"/>
  <c r="O321" i="3"/>
  <c r="J321" i="28" s="1"/>
  <c r="O322" i="3"/>
  <c r="J322" i="28" s="1"/>
  <c r="O323" i="3"/>
  <c r="J323" i="28" s="1"/>
  <c r="O324" i="3"/>
  <c r="J324" i="28" s="1"/>
  <c r="O325" i="3"/>
  <c r="J325" i="28" s="1"/>
  <c r="O326" i="3"/>
  <c r="J326" i="28" s="1"/>
  <c r="O327" i="3"/>
  <c r="J327" i="28" s="1"/>
  <c r="O328" i="3"/>
  <c r="J328" i="28" s="1"/>
  <c r="O329" i="3"/>
  <c r="J329" i="28" s="1"/>
  <c r="O330" i="3"/>
  <c r="J330" i="28" s="1"/>
  <c r="O331" i="3"/>
  <c r="J331" i="28" s="1"/>
  <c r="O332" i="3"/>
  <c r="J332" i="28" s="1"/>
  <c r="O333" i="3"/>
  <c r="J333" i="28" s="1"/>
  <c r="O334" i="3"/>
  <c r="J334" i="28" s="1"/>
  <c r="O335" i="3"/>
  <c r="J335" i="28" s="1"/>
  <c r="O336" i="3"/>
  <c r="J336" i="28" s="1"/>
  <c r="O337" i="3"/>
  <c r="J337" i="28" s="1"/>
  <c r="O338" i="3"/>
  <c r="J338" i="28" s="1"/>
  <c r="O339" i="3"/>
  <c r="J339" i="28" s="1"/>
  <c r="O340" i="3"/>
  <c r="J340" i="28" s="1"/>
  <c r="O341" i="3"/>
  <c r="J341" i="28" s="1"/>
  <c r="O342" i="3"/>
  <c r="J342" i="28" s="1"/>
  <c r="O343" i="3"/>
  <c r="J343" i="28" s="1"/>
  <c r="O344" i="3"/>
  <c r="J344" i="28" s="1"/>
  <c r="O345" i="3"/>
  <c r="J345" i="28" s="1"/>
  <c r="O346" i="3"/>
  <c r="J346" i="28" s="1"/>
  <c r="O347" i="3"/>
  <c r="J347" i="28" s="1"/>
  <c r="O348" i="3"/>
  <c r="J348" i="28" s="1"/>
  <c r="O349" i="3"/>
  <c r="J349" i="28" s="1"/>
  <c r="O350" i="3"/>
  <c r="J350" i="28" s="1"/>
  <c r="O351" i="3"/>
  <c r="J351" i="28" s="1"/>
  <c r="O352" i="3"/>
  <c r="J352" i="28" s="1"/>
  <c r="O353" i="3"/>
  <c r="J353" i="28" s="1"/>
  <c r="O354" i="3"/>
  <c r="J354" i="28" s="1"/>
  <c r="O355" i="3"/>
  <c r="J355" i="28" s="1"/>
  <c r="O356" i="3"/>
  <c r="J356" i="28" s="1"/>
  <c r="O357" i="3"/>
  <c r="J357" i="28" s="1"/>
  <c r="O358" i="3"/>
  <c r="J358" i="28" s="1"/>
  <c r="O359" i="3"/>
  <c r="J359" i="28" s="1"/>
  <c r="O360" i="3"/>
  <c r="J360" i="28" s="1"/>
  <c r="O361" i="3"/>
  <c r="J361" i="28" s="1"/>
  <c r="O362" i="3"/>
  <c r="J362" i="28" s="1"/>
  <c r="O363" i="3"/>
  <c r="J363" i="28" s="1"/>
  <c r="O364" i="3"/>
  <c r="J364" i="28" s="1"/>
  <c r="O365" i="3"/>
  <c r="J365" i="28" s="1"/>
  <c r="O366" i="3"/>
  <c r="J366" i="28" s="1"/>
  <c r="O367" i="3"/>
  <c r="J367" i="28" s="1"/>
  <c r="O368" i="3"/>
  <c r="J368" i="28" s="1"/>
  <c r="O369" i="3"/>
  <c r="J369" i="28" s="1"/>
  <c r="O370" i="3"/>
  <c r="J370" i="28" s="1"/>
  <c r="O371" i="3"/>
  <c r="J371" i="28" s="1"/>
  <c r="O372" i="3"/>
  <c r="J372" i="28" s="1"/>
  <c r="O373" i="3"/>
  <c r="J373" i="28" s="1"/>
  <c r="O374" i="3"/>
  <c r="J374" i="28" s="1"/>
  <c r="O375" i="3"/>
  <c r="J375" i="28" s="1"/>
  <c r="O376" i="3"/>
  <c r="J376" i="28" s="1"/>
  <c r="O377" i="3"/>
  <c r="J377" i="28" s="1"/>
  <c r="O378" i="3"/>
  <c r="J378" i="28" s="1"/>
  <c r="O379" i="3"/>
  <c r="J379" i="28" s="1"/>
  <c r="O380" i="3"/>
  <c r="J380" i="28" s="1"/>
  <c r="O381" i="3"/>
  <c r="J381" i="28" s="1"/>
  <c r="O382" i="3"/>
  <c r="J382" i="28" s="1"/>
  <c r="O383" i="3"/>
  <c r="J383" i="28" s="1"/>
  <c r="O384" i="3"/>
  <c r="J384" i="28" s="1"/>
  <c r="O385" i="3"/>
  <c r="J385" i="28" s="1"/>
  <c r="O386" i="3"/>
  <c r="J386" i="28" s="1"/>
  <c r="O387" i="3"/>
  <c r="J387" i="28" s="1"/>
  <c r="O388" i="3"/>
  <c r="J388" i="28" s="1"/>
  <c r="O389" i="3"/>
  <c r="J389" i="28" s="1"/>
  <c r="O390" i="3"/>
  <c r="J390" i="28" s="1"/>
  <c r="O391" i="3"/>
  <c r="J391" i="28" s="1"/>
  <c r="O392" i="3"/>
  <c r="J392" i="28" s="1"/>
  <c r="O393" i="3"/>
  <c r="J393" i="28" s="1"/>
  <c r="O394" i="3"/>
  <c r="J394" i="28" s="1"/>
  <c r="O395" i="3"/>
  <c r="J395" i="28" s="1"/>
  <c r="O396" i="3"/>
  <c r="J396" i="28" s="1"/>
  <c r="O397" i="3"/>
  <c r="J397" i="28" s="1"/>
  <c r="O398" i="3"/>
  <c r="J398" i="28" s="1"/>
  <c r="O399" i="3"/>
  <c r="J399" i="28" s="1"/>
  <c r="O400" i="3"/>
  <c r="J400" i="28" s="1"/>
  <c r="O401" i="3"/>
  <c r="J401" i="28" s="1"/>
  <c r="O402" i="3"/>
  <c r="J402" i="28" s="1"/>
  <c r="O403" i="3"/>
  <c r="J403" i="28" s="1"/>
  <c r="O404" i="3"/>
  <c r="J404" i="28" s="1"/>
  <c r="O405" i="3"/>
  <c r="J405" i="28" s="1"/>
  <c r="O406" i="3"/>
  <c r="J406" i="28" s="1"/>
  <c r="O407" i="3"/>
  <c r="J407" i="28" s="1"/>
  <c r="O408" i="3"/>
  <c r="J408" i="28" s="1"/>
  <c r="O409" i="3"/>
  <c r="J409" i="28" s="1"/>
  <c r="O410" i="3"/>
  <c r="J410" i="28" s="1"/>
  <c r="O411" i="3"/>
  <c r="J411" i="28" s="1"/>
  <c r="O412" i="3"/>
  <c r="J412" i="28" s="1"/>
  <c r="O413" i="3"/>
  <c r="J413" i="28" s="1"/>
  <c r="O414" i="3"/>
  <c r="J414" i="28" s="1"/>
  <c r="O415" i="3"/>
  <c r="J415" i="28" s="1"/>
  <c r="O416" i="3"/>
  <c r="J416" i="28" s="1"/>
  <c r="O417" i="3"/>
  <c r="J417" i="28" s="1"/>
  <c r="O418" i="3"/>
  <c r="J418" i="28" s="1"/>
  <c r="O419" i="3"/>
  <c r="J419" i="28" s="1"/>
  <c r="O420" i="3"/>
  <c r="J420" i="28" s="1"/>
  <c r="O421" i="3"/>
  <c r="J421" i="28" s="1"/>
  <c r="O422" i="3"/>
  <c r="J422" i="28" s="1"/>
  <c r="O423" i="3"/>
  <c r="J423" i="28" s="1"/>
  <c r="O424" i="3"/>
  <c r="J424" i="28" s="1"/>
  <c r="O425" i="3"/>
  <c r="J425" i="28" s="1"/>
  <c r="O426" i="3"/>
  <c r="J426" i="28" s="1"/>
  <c r="O427" i="3"/>
  <c r="J427" i="28" s="1"/>
  <c r="O428" i="3"/>
  <c r="J428" i="28" s="1"/>
  <c r="O429" i="3"/>
  <c r="J429" i="28" s="1"/>
  <c r="O430" i="3"/>
  <c r="J430" i="28" s="1"/>
  <c r="O431" i="3"/>
  <c r="J431" i="28" s="1"/>
  <c r="O432" i="3"/>
  <c r="J432" i="28" s="1"/>
  <c r="O433" i="3"/>
  <c r="J433" i="28" s="1"/>
  <c r="O434" i="3"/>
  <c r="J434" i="28" s="1"/>
  <c r="O435" i="3"/>
  <c r="J435" i="28" s="1"/>
  <c r="O436" i="3"/>
  <c r="J436" i="28" s="1"/>
  <c r="O437" i="3"/>
  <c r="J437" i="28" s="1"/>
  <c r="O438" i="3"/>
  <c r="J438" i="28" s="1"/>
  <c r="O439" i="3"/>
  <c r="J439" i="28" s="1"/>
  <c r="O440" i="3"/>
  <c r="J440" i="28" s="1"/>
  <c r="O441" i="3"/>
  <c r="J441" i="28" s="1"/>
  <c r="O442" i="3"/>
  <c r="J442" i="28" s="1"/>
  <c r="O443" i="3"/>
  <c r="J443" i="28" s="1"/>
  <c r="O444" i="3"/>
  <c r="J444" i="28" s="1"/>
  <c r="O445" i="3"/>
  <c r="J445" i="28" s="1"/>
  <c r="O446" i="3"/>
  <c r="J446" i="28" s="1"/>
  <c r="O447" i="3"/>
  <c r="J447" i="28" s="1"/>
  <c r="O448" i="3"/>
  <c r="J448" i="28" s="1"/>
  <c r="O449" i="3"/>
  <c r="J449" i="28" s="1"/>
  <c r="O450" i="3"/>
  <c r="J450" i="28" s="1"/>
  <c r="O451" i="3"/>
  <c r="J451" i="28" s="1"/>
  <c r="O452" i="3"/>
  <c r="J452" i="28" s="1"/>
  <c r="O453" i="3"/>
  <c r="J453" i="28" s="1"/>
  <c r="O454" i="3"/>
  <c r="J454" i="28" s="1"/>
  <c r="O455" i="3"/>
  <c r="J455" i="28" s="1"/>
  <c r="O456" i="3"/>
  <c r="J456" i="28" s="1"/>
  <c r="O457" i="3"/>
  <c r="J457" i="28" s="1"/>
  <c r="O458" i="3"/>
  <c r="J458" i="28" s="1"/>
  <c r="O459" i="3"/>
  <c r="J459" i="28" s="1"/>
  <c r="O460" i="3"/>
  <c r="J460" i="28" s="1"/>
  <c r="O461" i="3"/>
  <c r="J461" i="28" s="1"/>
  <c r="O462" i="3"/>
  <c r="J462" i="28" s="1"/>
  <c r="O463" i="3"/>
  <c r="J463" i="28" s="1"/>
  <c r="O464" i="3"/>
  <c r="J464" i="28" s="1"/>
  <c r="O465" i="3"/>
  <c r="J465" i="28" s="1"/>
  <c r="O466" i="3"/>
  <c r="J466" i="28" s="1"/>
  <c r="O467" i="3"/>
  <c r="J467" i="28" s="1"/>
  <c r="O468" i="3"/>
  <c r="J468" i="28" s="1"/>
  <c r="O469" i="3"/>
  <c r="J469" i="28" s="1"/>
  <c r="O470" i="3"/>
  <c r="J470" i="28" s="1"/>
  <c r="O471" i="3"/>
  <c r="J471" i="28" s="1"/>
  <c r="O472" i="3"/>
  <c r="J472" i="28" s="1"/>
  <c r="O473" i="3"/>
  <c r="J473" i="28" s="1"/>
  <c r="O474" i="3"/>
  <c r="J474" i="28" s="1"/>
  <c r="O475" i="3"/>
  <c r="J475" i="28" s="1"/>
  <c r="O476" i="3"/>
  <c r="J476" i="28" s="1"/>
  <c r="O477" i="3"/>
  <c r="J477" i="28" s="1"/>
  <c r="O478" i="3"/>
  <c r="J478" i="28" s="1"/>
  <c r="O479" i="3"/>
  <c r="J479" i="28" s="1"/>
  <c r="O480" i="3"/>
  <c r="J480" i="28" s="1"/>
  <c r="O481" i="3"/>
  <c r="J481" i="28" s="1"/>
  <c r="O482" i="3"/>
  <c r="J482" i="28" s="1"/>
  <c r="O483" i="3"/>
  <c r="J483" i="28" s="1"/>
  <c r="O484" i="3"/>
  <c r="J484" i="28" s="1"/>
  <c r="O485" i="3"/>
  <c r="J485" i="28" s="1"/>
  <c r="O486" i="3"/>
  <c r="J486" i="28" s="1"/>
  <c r="O487" i="3"/>
  <c r="J487" i="28" s="1"/>
  <c r="O488" i="3"/>
  <c r="J488" i="28" s="1"/>
  <c r="O489" i="3"/>
  <c r="J489" i="28" s="1"/>
  <c r="O490" i="3"/>
  <c r="J490" i="28" s="1"/>
  <c r="O491" i="3"/>
  <c r="J491" i="28" s="1"/>
  <c r="O492" i="3"/>
  <c r="J492" i="28" s="1"/>
  <c r="O493" i="3"/>
  <c r="J493" i="28" s="1"/>
  <c r="O494" i="3"/>
  <c r="J494" i="28" s="1"/>
  <c r="O495" i="3"/>
  <c r="J495" i="28" s="1"/>
  <c r="O496" i="3"/>
  <c r="J496" i="28" s="1"/>
  <c r="O497" i="3"/>
  <c r="J497" i="28" s="1"/>
  <c r="O498" i="3"/>
  <c r="J498" i="28" s="1"/>
  <c r="O499" i="3"/>
  <c r="J499" i="28" s="1"/>
  <c r="O500" i="3"/>
  <c r="J500" i="28" s="1"/>
  <c r="O501" i="3"/>
  <c r="J501" i="28" s="1"/>
  <c r="O502" i="3"/>
  <c r="J502" i="28" s="1"/>
  <c r="O503" i="3"/>
  <c r="J503" i="28" s="1"/>
  <c r="O504" i="3"/>
  <c r="J504" i="28" s="1"/>
  <c r="O505" i="3"/>
  <c r="J505" i="28" s="1"/>
  <c r="O506" i="3"/>
  <c r="J506" i="28" s="1"/>
  <c r="O507" i="3"/>
  <c r="J507" i="28" s="1"/>
  <c r="O508" i="3"/>
  <c r="J508" i="28" s="1"/>
  <c r="O509" i="3"/>
  <c r="J509" i="28" s="1"/>
  <c r="O510" i="3"/>
  <c r="J510" i="28" s="1"/>
  <c r="O511" i="3"/>
  <c r="J511" i="28" s="1"/>
  <c r="O512" i="3"/>
  <c r="J512" i="28" s="1"/>
  <c r="O513" i="3"/>
  <c r="J513" i="28" s="1"/>
  <c r="O514" i="3"/>
  <c r="J514" i="28" s="1"/>
  <c r="O515" i="3"/>
  <c r="J515" i="28" s="1"/>
  <c r="O516" i="3"/>
  <c r="J516" i="28" s="1"/>
  <c r="O517" i="3"/>
  <c r="J517" i="28" s="1"/>
  <c r="O518" i="3"/>
  <c r="J518" i="28" s="1"/>
  <c r="O2" i="3"/>
  <c r="J2" i="28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2" i="3"/>
  <c r="K3" i="3"/>
  <c r="I3" i="28" s="1"/>
  <c r="K4" i="3"/>
  <c r="I4" i="28" s="1"/>
  <c r="K5" i="3"/>
  <c r="I5" i="28" s="1"/>
  <c r="K6" i="3"/>
  <c r="I6" i="28" s="1"/>
  <c r="K7" i="3"/>
  <c r="I7" i="28" s="1"/>
  <c r="K8" i="3"/>
  <c r="I8" i="28" s="1"/>
  <c r="K9" i="3"/>
  <c r="I9" i="28" s="1"/>
  <c r="K10" i="3"/>
  <c r="I10" i="28" s="1"/>
  <c r="K11" i="3"/>
  <c r="I11" i="28" s="1"/>
  <c r="K12" i="3"/>
  <c r="I12" i="28" s="1"/>
  <c r="K13" i="3"/>
  <c r="I13" i="28" s="1"/>
  <c r="K14" i="3"/>
  <c r="I14" i="28" s="1"/>
  <c r="K15" i="3"/>
  <c r="I15" i="28" s="1"/>
  <c r="K16" i="3"/>
  <c r="I16" i="28" s="1"/>
  <c r="K17" i="3"/>
  <c r="I17" i="28" s="1"/>
  <c r="K18" i="3"/>
  <c r="I18" i="28" s="1"/>
  <c r="K19" i="3"/>
  <c r="I19" i="28" s="1"/>
  <c r="K20" i="3"/>
  <c r="I20" i="28" s="1"/>
  <c r="K21" i="3"/>
  <c r="I21" i="28" s="1"/>
  <c r="K22" i="3"/>
  <c r="I22" i="28" s="1"/>
  <c r="K23" i="3"/>
  <c r="I23" i="28" s="1"/>
  <c r="K24" i="3"/>
  <c r="I24" i="28" s="1"/>
  <c r="K25" i="3"/>
  <c r="I25" i="28" s="1"/>
  <c r="K26" i="3"/>
  <c r="I26" i="28" s="1"/>
  <c r="K27" i="3"/>
  <c r="I27" i="28" s="1"/>
  <c r="K28" i="3"/>
  <c r="I28" i="28" s="1"/>
  <c r="K29" i="3"/>
  <c r="I29" i="28" s="1"/>
  <c r="K30" i="3"/>
  <c r="I30" i="28" s="1"/>
  <c r="K31" i="3"/>
  <c r="I31" i="28" s="1"/>
  <c r="K32" i="3"/>
  <c r="I32" i="28" s="1"/>
  <c r="K33" i="3"/>
  <c r="I33" i="28" s="1"/>
  <c r="K34" i="3"/>
  <c r="I34" i="28" s="1"/>
  <c r="K35" i="3"/>
  <c r="I35" i="28" s="1"/>
  <c r="K36" i="3"/>
  <c r="I36" i="28" s="1"/>
  <c r="K37" i="3"/>
  <c r="I37" i="28" s="1"/>
  <c r="K38" i="3"/>
  <c r="I38" i="28" s="1"/>
  <c r="K39" i="3"/>
  <c r="I39" i="28" s="1"/>
  <c r="K40" i="3"/>
  <c r="I40" i="28" s="1"/>
  <c r="K41" i="3"/>
  <c r="I41" i="28" s="1"/>
  <c r="K42" i="3"/>
  <c r="I42" i="28" s="1"/>
  <c r="K43" i="3"/>
  <c r="I43" i="28" s="1"/>
  <c r="K44" i="3"/>
  <c r="I44" i="28" s="1"/>
  <c r="K45" i="3"/>
  <c r="I45" i="28" s="1"/>
  <c r="K46" i="3"/>
  <c r="I46" i="28" s="1"/>
  <c r="K47" i="3"/>
  <c r="I47" i="28" s="1"/>
  <c r="K48" i="3"/>
  <c r="I48" i="28" s="1"/>
  <c r="K49" i="3"/>
  <c r="I49" i="28" s="1"/>
  <c r="K50" i="3"/>
  <c r="I50" i="28" s="1"/>
  <c r="K51" i="3"/>
  <c r="I51" i="28" s="1"/>
  <c r="K52" i="3"/>
  <c r="I52" i="28" s="1"/>
  <c r="K53" i="3"/>
  <c r="I53" i="28" s="1"/>
  <c r="K54" i="3"/>
  <c r="I54" i="28" s="1"/>
  <c r="K55" i="3"/>
  <c r="I55" i="28" s="1"/>
  <c r="K56" i="3"/>
  <c r="I56" i="28" s="1"/>
  <c r="K57" i="3"/>
  <c r="I57" i="28" s="1"/>
  <c r="K58" i="3"/>
  <c r="I58" i="28" s="1"/>
  <c r="K59" i="3"/>
  <c r="I59" i="28" s="1"/>
  <c r="K60" i="3"/>
  <c r="I60" i="28" s="1"/>
  <c r="K61" i="3"/>
  <c r="I61" i="28" s="1"/>
  <c r="K62" i="3"/>
  <c r="I62" i="28" s="1"/>
  <c r="K63" i="3"/>
  <c r="I63" i="28" s="1"/>
  <c r="K64" i="3"/>
  <c r="I64" i="28" s="1"/>
  <c r="K65" i="3"/>
  <c r="I65" i="28" s="1"/>
  <c r="K66" i="3"/>
  <c r="I66" i="28" s="1"/>
  <c r="K67" i="3"/>
  <c r="I67" i="28" s="1"/>
  <c r="K68" i="3"/>
  <c r="I68" i="28" s="1"/>
  <c r="K69" i="3"/>
  <c r="I69" i="28" s="1"/>
  <c r="K70" i="3"/>
  <c r="I70" i="28" s="1"/>
  <c r="K71" i="3"/>
  <c r="I71" i="28" s="1"/>
  <c r="K72" i="3"/>
  <c r="I72" i="28" s="1"/>
  <c r="K73" i="3"/>
  <c r="I73" i="28" s="1"/>
  <c r="K74" i="3"/>
  <c r="I74" i="28" s="1"/>
  <c r="K75" i="3"/>
  <c r="I75" i="28" s="1"/>
  <c r="K76" i="3"/>
  <c r="I76" i="28" s="1"/>
  <c r="K77" i="3"/>
  <c r="I77" i="28" s="1"/>
  <c r="K78" i="3"/>
  <c r="I78" i="28" s="1"/>
  <c r="K79" i="3"/>
  <c r="I79" i="28" s="1"/>
  <c r="K80" i="3"/>
  <c r="I80" i="28" s="1"/>
  <c r="K81" i="3"/>
  <c r="I81" i="28" s="1"/>
  <c r="K82" i="3"/>
  <c r="I82" i="28" s="1"/>
  <c r="K83" i="3"/>
  <c r="I83" i="28" s="1"/>
  <c r="K84" i="3"/>
  <c r="I84" i="28" s="1"/>
  <c r="K85" i="3"/>
  <c r="I85" i="28" s="1"/>
  <c r="K86" i="3"/>
  <c r="I86" i="28" s="1"/>
  <c r="K87" i="3"/>
  <c r="I87" i="28" s="1"/>
  <c r="K88" i="3"/>
  <c r="I88" i="28" s="1"/>
  <c r="K89" i="3"/>
  <c r="I89" i="28" s="1"/>
  <c r="K90" i="3"/>
  <c r="I90" i="28" s="1"/>
  <c r="K91" i="3"/>
  <c r="I91" i="28" s="1"/>
  <c r="K92" i="3"/>
  <c r="I92" i="28" s="1"/>
  <c r="K93" i="3"/>
  <c r="I93" i="28" s="1"/>
  <c r="K94" i="3"/>
  <c r="I94" i="28" s="1"/>
  <c r="K95" i="3"/>
  <c r="I95" i="28" s="1"/>
  <c r="K96" i="3"/>
  <c r="I96" i="28" s="1"/>
  <c r="K97" i="3"/>
  <c r="I97" i="28" s="1"/>
  <c r="K98" i="3"/>
  <c r="I98" i="28" s="1"/>
  <c r="K99" i="3"/>
  <c r="I99" i="28" s="1"/>
  <c r="K100" i="3"/>
  <c r="I100" i="28" s="1"/>
  <c r="K101" i="3"/>
  <c r="I101" i="28" s="1"/>
  <c r="K102" i="3"/>
  <c r="I102" i="28" s="1"/>
  <c r="K103" i="3"/>
  <c r="I103" i="28" s="1"/>
  <c r="K104" i="3"/>
  <c r="I104" i="28" s="1"/>
  <c r="K105" i="3"/>
  <c r="I105" i="28" s="1"/>
  <c r="K106" i="3"/>
  <c r="I106" i="28" s="1"/>
  <c r="K107" i="3"/>
  <c r="I107" i="28" s="1"/>
  <c r="K108" i="3"/>
  <c r="I108" i="28" s="1"/>
  <c r="K109" i="3"/>
  <c r="I109" i="28" s="1"/>
  <c r="K110" i="3"/>
  <c r="I110" i="28" s="1"/>
  <c r="K111" i="3"/>
  <c r="I111" i="28" s="1"/>
  <c r="K112" i="3"/>
  <c r="I112" i="28" s="1"/>
  <c r="K113" i="3"/>
  <c r="I113" i="28" s="1"/>
  <c r="K114" i="3"/>
  <c r="I114" i="28" s="1"/>
  <c r="K115" i="3"/>
  <c r="I115" i="28" s="1"/>
  <c r="K116" i="3"/>
  <c r="I116" i="28" s="1"/>
  <c r="K117" i="3"/>
  <c r="I117" i="28" s="1"/>
  <c r="K118" i="3"/>
  <c r="I118" i="28" s="1"/>
  <c r="K119" i="3"/>
  <c r="I119" i="28" s="1"/>
  <c r="K120" i="3"/>
  <c r="I120" i="28" s="1"/>
  <c r="K121" i="3"/>
  <c r="I121" i="28" s="1"/>
  <c r="K122" i="3"/>
  <c r="I122" i="28" s="1"/>
  <c r="K123" i="3"/>
  <c r="I123" i="28" s="1"/>
  <c r="K124" i="3"/>
  <c r="I124" i="28" s="1"/>
  <c r="K125" i="3"/>
  <c r="I125" i="28" s="1"/>
  <c r="K126" i="3"/>
  <c r="I126" i="28" s="1"/>
  <c r="K127" i="3"/>
  <c r="I127" i="28" s="1"/>
  <c r="K128" i="3"/>
  <c r="I128" i="28" s="1"/>
  <c r="K129" i="3"/>
  <c r="I129" i="28" s="1"/>
  <c r="K130" i="3"/>
  <c r="I130" i="28" s="1"/>
  <c r="K131" i="3"/>
  <c r="I131" i="28" s="1"/>
  <c r="K132" i="3"/>
  <c r="I132" i="28" s="1"/>
  <c r="K133" i="3"/>
  <c r="I133" i="28" s="1"/>
  <c r="K134" i="3"/>
  <c r="I134" i="28" s="1"/>
  <c r="K135" i="3"/>
  <c r="I135" i="28" s="1"/>
  <c r="K136" i="3"/>
  <c r="I136" i="28" s="1"/>
  <c r="K137" i="3"/>
  <c r="I137" i="28" s="1"/>
  <c r="K138" i="3"/>
  <c r="I138" i="28" s="1"/>
  <c r="K139" i="3"/>
  <c r="I139" i="28" s="1"/>
  <c r="K140" i="3"/>
  <c r="I140" i="28" s="1"/>
  <c r="K141" i="3"/>
  <c r="I141" i="28" s="1"/>
  <c r="K142" i="3"/>
  <c r="I142" i="28" s="1"/>
  <c r="K143" i="3"/>
  <c r="I143" i="28" s="1"/>
  <c r="K144" i="3"/>
  <c r="I144" i="28" s="1"/>
  <c r="K145" i="3"/>
  <c r="I145" i="28" s="1"/>
  <c r="K146" i="3"/>
  <c r="I146" i="28" s="1"/>
  <c r="K147" i="3"/>
  <c r="I147" i="28" s="1"/>
  <c r="K148" i="3"/>
  <c r="I148" i="28" s="1"/>
  <c r="K149" i="3"/>
  <c r="I149" i="28" s="1"/>
  <c r="K150" i="3"/>
  <c r="I150" i="28" s="1"/>
  <c r="K151" i="3"/>
  <c r="I151" i="28" s="1"/>
  <c r="K152" i="3"/>
  <c r="I152" i="28" s="1"/>
  <c r="K153" i="3"/>
  <c r="I153" i="28" s="1"/>
  <c r="K154" i="3"/>
  <c r="I154" i="28" s="1"/>
  <c r="K155" i="3"/>
  <c r="I155" i="28" s="1"/>
  <c r="K156" i="3"/>
  <c r="I156" i="28" s="1"/>
  <c r="K157" i="3"/>
  <c r="I157" i="28" s="1"/>
  <c r="K158" i="3"/>
  <c r="I158" i="28" s="1"/>
  <c r="K159" i="3"/>
  <c r="I159" i="28" s="1"/>
  <c r="K160" i="3"/>
  <c r="I160" i="28" s="1"/>
  <c r="K161" i="3"/>
  <c r="I161" i="28" s="1"/>
  <c r="K162" i="3"/>
  <c r="I162" i="28" s="1"/>
  <c r="K163" i="3"/>
  <c r="I163" i="28" s="1"/>
  <c r="K164" i="3"/>
  <c r="I164" i="28" s="1"/>
  <c r="K165" i="3"/>
  <c r="I165" i="28" s="1"/>
  <c r="K166" i="3"/>
  <c r="I166" i="28" s="1"/>
  <c r="K167" i="3"/>
  <c r="I167" i="28" s="1"/>
  <c r="K168" i="3"/>
  <c r="I168" i="28" s="1"/>
  <c r="K169" i="3"/>
  <c r="I169" i="28" s="1"/>
  <c r="K170" i="3"/>
  <c r="I170" i="28" s="1"/>
  <c r="K171" i="3"/>
  <c r="I171" i="28" s="1"/>
  <c r="K172" i="3"/>
  <c r="I172" i="28" s="1"/>
  <c r="K173" i="3"/>
  <c r="I173" i="28" s="1"/>
  <c r="K174" i="3"/>
  <c r="I174" i="28" s="1"/>
  <c r="K175" i="3"/>
  <c r="I175" i="28" s="1"/>
  <c r="K176" i="3"/>
  <c r="I176" i="28" s="1"/>
  <c r="K177" i="3"/>
  <c r="I177" i="28" s="1"/>
  <c r="K178" i="3"/>
  <c r="I178" i="28" s="1"/>
  <c r="K179" i="3"/>
  <c r="I179" i="28" s="1"/>
  <c r="K180" i="3"/>
  <c r="I180" i="28" s="1"/>
  <c r="K181" i="3"/>
  <c r="I181" i="28" s="1"/>
  <c r="K182" i="3"/>
  <c r="I182" i="28" s="1"/>
  <c r="K183" i="3"/>
  <c r="I183" i="28" s="1"/>
  <c r="K184" i="3"/>
  <c r="I184" i="28" s="1"/>
  <c r="K185" i="3"/>
  <c r="I185" i="28" s="1"/>
  <c r="K186" i="3"/>
  <c r="I186" i="28" s="1"/>
  <c r="K187" i="3"/>
  <c r="I187" i="28" s="1"/>
  <c r="K188" i="3"/>
  <c r="I188" i="28" s="1"/>
  <c r="K189" i="3"/>
  <c r="I189" i="28" s="1"/>
  <c r="K190" i="3"/>
  <c r="I190" i="28" s="1"/>
  <c r="K191" i="3"/>
  <c r="I191" i="28" s="1"/>
  <c r="K192" i="3"/>
  <c r="I192" i="28" s="1"/>
  <c r="K193" i="3"/>
  <c r="I193" i="28" s="1"/>
  <c r="K194" i="3"/>
  <c r="I194" i="28" s="1"/>
  <c r="K195" i="3"/>
  <c r="I195" i="28" s="1"/>
  <c r="K196" i="3"/>
  <c r="I196" i="28" s="1"/>
  <c r="K197" i="3"/>
  <c r="I197" i="28" s="1"/>
  <c r="K198" i="3"/>
  <c r="I198" i="28" s="1"/>
  <c r="K199" i="3"/>
  <c r="I199" i="28" s="1"/>
  <c r="K200" i="3"/>
  <c r="I200" i="28" s="1"/>
  <c r="K201" i="3"/>
  <c r="I201" i="28" s="1"/>
  <c r="K202" i="3"/>
  <c r="I202" i="28" s="1"/>
  <c r="K203" i="3"/>
  <c r="I203" i="28" s="1"/>
  <c r="K204" i="3"/>
  <c r="I204" i="28" s="1"/>
  <c r="K205" i="3"/>
  <c r="I205" i="28" s="1"/>
  <c r="K206" i="3"/>
  <c r="I206" i="28" s="1"/>
  <c r="K207" i="3"/>
  <c r="I207" i="28" s="1"/>
  <c r="K208" i="3"/>
  <c r="I208" i="28" s="1"/>
  <c r="K209" i="3"/>
  <c r="I209" i="28" s="1"/>
  <c r="K210" i="3"/>
  <c r="I210" i="28" s="1"/>
  <c r="K211" i="3"/>
  <c r="I211" i="28" s="1"/>
  <c r="K212" i="3"/>
  <c r="I212" i="28" s="1"/>
  <c r="K213" i="3"/>
  <c r="I213" i="28" s="1"/>
  <c r="K214" i="3"/>
  <c r="I214" i="28" s="1"/>
  <c r="K215" i="3"/>
  <c r="I215" i="28" s="1"/>
  <c r="K216" i="3"/>
  <c r="I216" i="28" s="1"/>
  <c r="K217" i="3"/>
  <c r="I217" i="28" s="1"/>
  <c r="K218" i="3"/>
  <c r="I218" i="28" s="1"/>
  <c r="K219" i="3"/>
  <c r="I219" i="28" s="1"/>
  <c r="K220" i="3"/>
  <c r="I220" i="28" s="1"/>
  <c r="K221" i="3"/>
  <c r="I221" i="28" s="1"/>
  <c r="K222" i="3"/>
  <c r="I222" i="28" s="1"/>
  <c r="K223" i="3"/>
  <c r="I223" i="28" s="1"/>
  <c r="K224" i="3"/>
  <c r="I224" i="28" s="1"/>
  <c r="K225" i="3"/>
  <c r="I225" i="28" s="1"/>
  <c r="K226" i="3"/>
  <c r="I226" i="28" s="1"/>
  <c r="K227" i="3"/>
  <c r="I227" i="28" s="1"/>
  <c r="K228" i="3"/>
  <c r="I228" i="28" s="1"/>
  <c r="K229" i="3"/>
  <c r="I229" i="28" s="1"/>
  <c r="K230" i="3"/>
  <c r="I230" i="28" s="1"/>
  <c r="K231" i="3"/>
  <c r="I231" i="28" s="1"/>
  <c r="K232" i="3"/>
  <c r="I232" i="28" s="1"/>
  <c r="K233" i="3"/>
  <c r="I233" i="28" s="1"/>
  <c r="K234" i="3"/>
  <c r="I234" i="28" s="1"/>
  <c r="K235" i="3"/>
  <c r="I235" i="28" s="1"/>
  <c r="K236" i="3"/>
  <c r="I236" i="28" s="1"/>
  <c r="K237" i="3"/>
  <c r="I237" i="28" s="1"/>
  <c r="K238" i="3"/>
  <c r="I238" i="28" s="1"/>
  <c r="K239" i="3"/>
  <c r="I239" i="28" s="1"/>
  <c r="K240" i="3"/>
  <c r="I240" i="28" s="1"/>
  <c r="K241" i="3"/>
  <c r="I241" i="28" s="1"/>
  <c r="K242" i="3"/>
  <c r="I242" i="28" s="1"/>
  <c r="K243" i="3"/>
  <c r="I243" i="28" s="1"/>
  <c r="K244" i="3"/>
  <c r="I244" i="28" s="1"/>
  <c r="K245" i="3"/>
  <c r="I245" i="28" s="1"/>
  <c r="K246" i="3"/>
  <c r="I246" i="28" s="1"/>
  <c r="K247" i="3"/>
  <c r="I247" i="28" s="1"/>
  <c r="K248" i="3"/>
  <c r="I248" i="28" s="1"/>
  <c r="K249" i="3"/>
  <c r="I249" i="28" s="1"/>
  <c r="K250" i="3"/>
  <c r="I250" i="28" s="1"/>
  <c r="K251" i="3"/>
  <c r="I251" i="28" s="1"/>
  <c r="K252" i="3"/>
  <c r="I252" i="28" s="1"/>
  <c r="K253" i="3"/>
  <c r="I253" i="28" s="1"/>
  <c r="K254" i="3"/>
  <c r="I254" i="28" s="1"/>
  <c r="K255" i="3"/>
  <c r="I255" i="28" s="1"/>
  <c r="K256" i="3"/>
  <c r="I256" i="28" s="1"/>
  <c r="K257" i="3"/>
  <c r="I257" i="28" s="1"/>
  <c r="K258" i="3"/>
  <c r="I258" i="28" s="1"/>
  <c r="K259" i="3"/>
  <c r="I259" i="28" s="1"/>
  <c r="K260" i="3"/>
  <c r="I260" i="28" s="1"/>
  <c r="K261" i="3"/>
  <c r="I261" i="28" s="1"/>
  <c r="K262" i="3"/>
  <c r="I262" i="28" s="1"/>
  <c r="K263" i="3"/>
  <c r="I263" i="28" s="1"/>
  <c r="K264" i="3"/>
  <c r="I264" i="28" s="1"/>
  <c r="K265" i="3"/>
  <c r="I265" i="28" s="1"/>
  <c r="K266" i="3"/>
  <c r="I266" i="28" s="1"/>
  <c r="K267" i="3"/>
  <c r="I267" i="28" s="1"/>
  <c r="K268" i="3"/>
  <c r="I268" i="28" s="1"/>
  <c r="K269" i="3"/>
  <c r="I269" i="28" s="1"/>
  <c r="K270" i="3"/>
  <c r="I270" i="28" s="1"/>
  <c r="K271" i="3"/>
  <c r="I271" i="28" s="1"/>
  <c r="K272" i="3"/>
  <c r="I272" i="28" s="1"/>
  <c r="K273" i="3"/>
  <c r="I273" i="28" s="1"/>
  <c r="K274" i="3"/>
  <c r="I274" i="28" s="1"/>
  <c r="K275" i="3"/>
  <c r="I275" i="28" s="1"/>
  <c r="K276" i="3"/>
  <c r="I276" i="28" s="1"/>
  <c r="K277" i="3"/>
  <c r="I277" i="28" s="1"/>
  <c r="K278" i="3"/>
  <c r="I278" i="28" s="1"/>
  <c r="K279" i="3"/>
  <c r="I279" i="28" s="1"/>
  <c r="K280" i="3"/>
  <c r="I280" i="28" s="1"/>
  <c r="K281" i="3"/>
  <c r="I281" i="28" s="1"/>
  <c r="K282" i="3"/>
  <c r="I282" i="28" s="1"/>
  <c r="K283" i="3"/>
  <c r="I283" i="28" s="1"/>
  <c r="K284" i="3"/>
  <c r="I284" i="28" s="1"/>
  <c r="K285" i="3"/>
  <c r="I285" i="28" s="1"/>
  <c r="K286" i="3"/>
  <c r="I286" i="28" s="1"/>
  <c r="K287" i="3"/>
  <c r="I287" i="28" s="1"/>
  <c r="K288" i="3"/>
  <c r="I288" i="28" s="1"/>
  <c r="K289" i="3"/>
  <c r="I289" i="28" s="1"/>
  <c r="K290" i="3"/>
  <c r="I290" i="28" s="1"/>
  <c r="K291" i="3"/>
  <c r="I291" i="28" s="1"/>
  <c r="K292" i="3"/>
  <c r="I292" i="28" s="1"/>
  <c r="K293" i="3"/>
  <c r="I293" i="28" s="1"/>
  <c r="K294" i="3"/>
  <c r="I294" i="28" s="1"/>
  <c r="K295" i="3"/>
  <c r="I295" i="28" s="1"/>
  <c r="K296" i="3"/>
  <c r="I296" i="28" s="1"/>
  <c r="K297" i="3"/>
  <c r="I297" i="28" s="1"/>
  <c r="K298" i="3"/>
  <c r="I298" i="28" s="1"/>
  <c r="K299" i="3"/>
  <c r="I299" i="28" s="1"/>
  <c r="K300" i="3"/>
  <c r="I300" i="28" s="1"/>
  <c r="K301" i="3"/>
  <c r="I301" i="28" s="1"/>
  <c r="K302" i="3"/>
  <c r="I302" i="28" s="1"/>
  <c r="K303" i="3"/>
  <c r="I303" i="28" s="1"/>
  <c r="K304" i="3"/>
  <c r="I304" i="28" s="1"/>
  <c r="K305" i="3"/>
  <c r="I305" i="28" s="1"/>
  <c r="K306" i="3"/>
  <c r="I306" i="28" s="1"/>
  <c r="K307" i="3"/>
  <c r="I307" i="28" s="1"/>
  <c r="K308" i="3"/>
  <c r="I308" i="28" s="1"/>
  <c r="K309" i="3"/>
  <c r="I309" i="28" s="1"/>
  <c r="K310" i="3"/>
  <c r="I310" i="28" s="1"/>
  <c r="K311" i="3"/>
  <c r="I311" i="28" s="1"/>
  <c r="K312" i="3"/>
  <c r="I312" i="28" s="1"/>
  <c r="K313" i="3"/>
  <c r="I313" i="28" s="1"/>
  <c r="K314" i="3"/>
  <c r="I314" i="28" s="1"/>
  <c r="K315" i="3"/>
  <c r="I315" i="28" s="1"/>
  <c r="K316" i="3"/>
  <c r="I316" i="28" s="1"/>
  <c r="K317" i="3"/>
  <c r="I317" i="28" s="1"/>
  <c r="K318" i="3"/>
  <c r="I318" i="28" s="1"/>
  <c r="K319" i="3"/>
  <c r="I319" i="28" s="1"/>
  <c r="K320" i="3"/>
  <c r="I320" i="28" s="1"/>
  <c r="K321" i="3"/>
  <c r="I321" i="28" s="1"/>
  <c r="K322" i="3"/>
  <c r="I322" i="28" s="1"/>
  <c r="K323" i="3"/>
  <c r="I323" i="28" s="1"/>
  <c r="K324" i="3"/>
  <c r="I324" i="28" s="1"/>
  <c r="K325" i="3"/>
  <c r="I325" i="28" s="1"/>
  <c r="K326" i="3"/>
  <c r="I326" i="28" s="1"/>
  <c r="K327" i="3"/>
  <c r="I327" i="28" s="1"/>
  <c r="K328" i="3"/>
  <c r="I328" i="28" s="1"/>
  <c r="K329" i="3"/>
  <c r="I329" i="28" s="1"/>
  <c r="K330" i="3"/>
  <c r="I330" i="28" s="1"/>
  <c r="K331" i="3"/>
  <c r="I331" i="28" s="1"/>
  <c r="K332" i="3"/>
  <c r="I332" i="28" s="1"/>
  <c r="K333" i="3"/>
  <c r="I333" i="28" s="1"/>
  <c r="K334" i="3"/>
  <c r="I334" i="28" s="1"/>
  <c r="K335" i="3"/>
  <c r="I335" i="28" s="1"/>
  <c r="K336" i="3"/>
  <c r="I336" i="28" s="1"/>
  <c r="K337" i="3"/>
  <c r="I337" i="28" s="1"/>
  <c r="K338" i="3"/>
  <c r="I338" i="28" s="1"/>
  <c r="K339" i="3"/>
  <c r="I339" i="28" s="1"/>
  <c r="K340" i="3"/>
  <c r="I340" i="28" s="1"/>
  <c r="K341" i="3"/>
  <c r="I341" i="28" s="1"/>
  <c r="K342" i="3"/>
  <c r="I342" i="28" s="1"/>
  <c r="K343" i="3"/>
  <c r="I343" i="28" s="1"/>
  <c r="K344" i="3"/>
  <c r="I344" i="28" s="1"/>
  <c r="K345" i="3"/>
  <c r="I345" i="28" s="1"/>
  <c r="K346" i="3"/>
  <c r="I346" i="28" s="1"/>
  <c r="K347" i="3"/>
  <c r="I347" i="28" s="1"/>
  <c r="K348" i="3"/>
  <c r="I348" i="28" s="1"/>
  <c r="K349" i="3"/>
  <c r="I349" i="28" s="1"/>
  <c r="K350" i="3"/>
  <c r="I350" i="28" s="1"/>
  <c r="K351" i="3"/>
  <c r="I351" i="28" s="1"/>
  <c r="K352" i="3"/>
  <c r="I352" i="28" s="1"/>
  <c r="K353" i="3"/>
  <c r="I353" i="28" s="1"/>
  <c r="K354" i="3"/>
  <c r="I354" i="28" s="1"/>
  <c r="K355" i="3"/>
  <c r="I355" i="28" s="1"/>
  <c r="K356" i="3"/>
  <c r="I356" i="28" s="1"/>
  <c r="K357" i="3"/>
  <c r="I357" i="28" s="1"/>
  <c r="K358" i="3"/>
  <c r="I358" i="28" s="1"/>
  <c r="K359" i="3"/>
  <c r="I359" i="28" s="1"/>
  <c r="K360" i="3"/>
  <c r="I360" i="28" s="1"/>
  <c r="K361" i="3"/>
  <c r="I361" i="28" s="1"/>
  <c r="K362" i="3"/>
  <c r="I362" i="28" s="1"/>
  <c r="K363" i="3"/>
  <c r="I363" i="28" s="1"/>
  <c r="K364" i="3"/>
  <c r="I364" i="28" s="1"/>
  <c r="K365" i="3"/>
  <c r="I365" i="28" s="1"/>
  <c r="K366" i="3"/>
  <c r="I366" i="28" s="1"/>
  <c r="K367" i="3"/>
  <c r="I367" i="28" s="1"/>
  <c r="K368" i="3"/>
  <c r="I368" i="28" s="1"/>
  <c r="K369" i="3"/>
  <c r="I369" i="28" s="1"/>
  <c r="K370" i="3"/>
  <c r="I370" i="28" s="1"/>
  <c r="K371" i="3"/>
  <c r="I371" i="28" s="1"/>
  <c r="K372" i="3"/>
  <c r="I372" i="28" s="1"/>
  <c r="K373" i="3"/>
  <c r="I373" i="28" s="1"/>
  <c r="K374" i="3"/>
  <c r="I374" i="28" s="1"/>
  <c r="K375" i="3"/>
  <c r="I375" i="28" s="1"/>
  <c r="K376" i="3"/>
  <c r="I376" i="28" s="1"/>
  <c r="K377" i="3"/>
  <c r="I377" i="28" s="1"/>
  <c r="K378" i="3"/>
  <c r="I378" i="28" s="1"/>
  <c r="K379" i="3"/>
  <c r="I379" i="28" s="1"/>
  <c r="K380" i="3"/>
  <c r="I380" i="28" s="1"/>
  <c r="K381" i="3"/>
  <c r="I381" i="28" s="1"/>
  <c r="K382" i="3"/>
  <c r="I382" i="28" s="1"/>
  <c r="K383" i="3"/>
  <c r="I383" i="28" s="1"/>
  <c r="K384" i="3"/>
  <c r="I384" i="28" s="1"/>
  <c r="K385" i="3"/>
  <c r="I385" i="28" s="1"/>
  <c r="K386" i="3"/>
  <c r="I386" i="28" s="1"/>
  <c r="K387" i="3"/>
  <c r="I387" i="28" s="1"/>
  <c r="K388" i="3"/>
  <c r="I388" i="28" s="1"/>
  <c r="K389" i="3"/>
  <c r="I389" i="28" s="1"/>
  <c r="K390" i="3"/>
  <c r="I390" i="28" s="1"/>
  <c r="K391" i="3"/>
  <c r="I391" i="28" s="1"/>
  <c r="K392" i="3"/>
  <c r="I392" i="28" s="1"/>
  <c r="K393" i="3"/>
  <c r="I393" i="28" s="1"/>
  <c r="K394" i="3"/>
  <c r="I394" i="28" s="1"/>
  <c r="K395" i="3"/>
  <c r="I395" i="28" s="1"/>
  <c r="K396" i="3"/>
  <c r="I396" i="28" s="1"/>
  <c r="K397" i="3"/>
  <c r="I397" i="28" s="1"/>
  <c r="K398" i="3"/>
  <c r="I398" i="28" s="1"/>
  <c r="K399" i="3"/>
  <c r="I399" i="28" s="1"/>
  <c r="K400" i="3"/>
  <c r="I400" i="28" s="1"/>
  <c r="K401" i="3"/>
  <c r="I401" i="28" s="1"/>
  <c r="K402" i="3"/>
  <c r="I402" i="28" s="1"/>
  <c r="K403" i="3"/>
  <c r="I403" i="28" s="1"/>
  <c r="K404" i="3"/>
  <c r="I404" i="28" s="1"/>
  <c r="K405" i="3"/>
  <c r="I405" i="28" s="1"/>
  <c r="K406" i="3"/>
  <c r="I406" i="28" s="1"/>
  <c r="K407" i="3"/>
  <c r="I407" i="28" s="1"/>
  <c r="K408" i="3"/>
  <c r="I408" i="28" s="1"/>
  <c r="K409" i="3"/>
  <c r="I409" i="28" s="1"/>
  <c r="K410" i="3"/>
  <c r="I410" i="28" s="1"/>
  <c r="K411" i="3"/>
  <c r="I411" i="28" s="1"/>
  <c r="K412" i="3"/>
  <c r="I412" i="28" s="1"/>
  <c r="K413" i="3"/>
  <c r="I413" i="28" s="1"/>
  <c r="K414" i="3"/>
  <c r="I414" i="28" s="1"/>
  <c r="K415" i="3"/>
  <c r="I415" i="28" s="1"/>
  <c r="K416" i="3"/>
  <c r="I416" i="28" s="1"/>
  <c r="K417" i="3"/>
  <c r="I417" i="28" s="1"/>
  <c r="K418" i="3"/>
  <c r="I418" i="28" s="1"/>
  <c r="K419" i="3"/>
  <c r="I419" i="28" s="1"/>
  <c r="K420" i="3"/>
  <c r="I420" i="28" s="1"/>
  <c r="K421" i="3"/>
  <c r="I421" i="28" s="1"/>
  <c r="K422" i="3"/>
  <c r="I422" i="28" s="1"/>
  <c r="K423" i="3"/>
  <c r="I423" i="28" s="1"/>
  <c r="K424" i="3"/>
  <c r="I424" i="28" s="1"/>
  <c r="K425" i="3"/>
  <c r="I425" i="28" s="1"/>
  <c r="K426" i="3"/>
  <c r="I426" i="28" s="1"/>
  <c r="K427" i="3"/>
  <c r="I427" i="28" s="1"/>
  <c r="K428" i="3"/>
  <c r="I428" i="28" s="1"/>
  <c r="K429" i="3"/>
  <c r="I429" i="28" s="1"/>
  <c r="K430" i="3"/>
  <c r="I430" i="28" s="1"/>
  <c r="K431" i="3"/>
  <c r="I431" i="28" s="1"/>
  <c r="K432" i="3"/>
  <c r="I432" i="28" s="1"/>
  <c r="K433" i="3"/>
  <c r="I433" i="28" s="1"/>
  <c r="K434" i="3"/>
  <c r="I434" i="28" s="1"/>
  <c r="K435" i="3"/>
  <c r="I435" i="28" s="1"/>
  <c r="K436" i="3"/>
  <c r="I436" i="28" s="1"/>
  <c r="K437" i="3"/>
  <c r="I437" i="28" s="1"/>
  <c r="K438" i="3"/>
  <c r="I438" i="28" s="1"/>
  <c r="K439" i="3"/>
  <c r="I439" i="28" s="1"/>
  <c r="K440" i="3"/>
  <c r="I440" i="28" s="1"/>
  <c r="K441" i="3"/>
  <c r="I441" i="28" s="1"/>
  <c r="K442" i="3"/>
  <c r="I442" i="28" s="1"/>
  <c r="K443" i="3"/>
  <c r="I443" i="28" s="1"/>
  <c r="K444" i="3"/>
  <c r="I444" i="28" s="1"/>
  <c r="K445" i="3"/>
  <c r="I445" i="28" s="1"/>
  <c r="K446" i="3"/>
  <c r="I446" i="28" s="1"/>
  <c r="K447" i="3"/>
  <c r="I447" i="28" s="1"/>
  <c r="K448" i="3"/>
  <c r="I448" i="28" s="1"/>
  <c r="K449" i="3"/>
  <c r="I449" i="28" s="1"/>
  <c r="K450" i="3"/>
  <c r="I450" i="28" s="1"/>
  <c r="K451" i="3"/>
  <c r="I451" i="28" s="1"/>
  <c r="K452" i="3"/>
  <c r="I452" i="28" s="1"/>
  <c r="K453" i="3"/>
  <c r="I453" i="28" s="1"/>
  <c r="K454" i="3"/>
  <c r="I454" i="28" s="1"/>
  <c r="K455" i="3"/>
  <c r="I455" i="28" s="1"/>
  <c r="K456" i="3"/>
  <c r="I456" i="28" s="1"/>
  <c r="K457" i="3"/>
  <c r="I457" i="28" s="1"/>
  <c r="K458" i="3"/>
  <c r="I458" i="28" s="1"/>
  <c r="K459" i="3"/>
  <c r="I459" i="28" s="1"/>
  <c r="K460" i="3"/>
  <c r="I460" i="28" s="1"/>
  <c r="K461" i="3"/>
  <c r="I461" i="28" s="1"/>
  <c r="K462" i="3"/>
  <c r="I462" i="28" s="1"/>
  <c r="K463" i="3"/>
  <c r="I463" i="28" s="1"/>
  <c r="K464" i="3"/>
  <c r="I464" i="28" s="1"/>
  <c r="K465" i="3"/>
  <c r="I465" i="28" s="1"/>
  <c r="K466" i="3"/>
  <c r="I466" i="28" s="1"/>
  <c r="K467" i="3"/>
  <c r="I467" i="28" s="1"/>
  <c r="K468" i="3"/>
  <c r="I468" i="28" s="1"/>
  <c r="K469" i="3"/>
  <c r="I469" i="28" s="1"/>
  <c r="K470" i="3"/>
  <c r="I470" i="28" s="1"/>
  <c r="K471" i="3"/>
  <c r="I471" i="28" s="1"/>
  <c r="K472" i="3"/>
  <c r="I472" i="28" s="1"/>
  <c r="K473" i="3"/>
  <c r="I473" i="28" s="1"/>
  <c r="K474" i="3"/>
  <c r="I474" i="28" s="1"/>
  <c r="K475" i="3"/>
  <c r="I475" i="28" s="1"/>
  <c r="K476" i="3"/>
  <c r="I476" i="28" s="1"/>
  <c r="K477" i="3"/>
  <c r="I477" i="28" s="1"/>
  <c r="K478" i="3"/>
  <c r="I478" i="28" s="1"/>
  <c r="K479" i="3"/>
  <c r="I479" i="28" s="1"/>
  <c r="K480" i="3"/>
  <c r="I480" i="28" s="1"/>
  <c r="K481" i="3"/>
  <c r="I481" i="28" s="1"/>
  <c r="K482" i="3"/>
  <c r="I482" i="28" s="1"/>
  <c r="K483" i="3"/>
  <c r="I483" i="28" s="1"/>
  <c r="K484" i="3"/>
  <c r="I484" i="28" s="1"/>
  <c r="K485" i="3"/>
  <c r="I485" i="28" s="1"/>
  <c r="K486" i="3"/>
  <c r="I486" i="28" s="1"/>
  <c r="K487" i="3"/>
  <c r="I487" i="28" s="1"/>
  <c r="K488" i="3"/>
  <c r="I488" i="28" s="1"/>
  <c r="K489" i="3"/>
  <c r="I489" i="28" s="1"/>
  <c r="K490" i="3"/>
  <c r="I490" i="28" s="1"/>
  <c r="K491" i="3"/>
  <c r="I491" i="28" s="1"/>
  <c r="K492" i="3"/>
  <c r="I492" i="28" s="1"/>
  <c r="K493" i="3"/>
  <c r="I493" i="28" s="1"/>
  <c r="K494" i="3"/>
  <c r="I494" i="28" s="1"/>
  <c r="K495" i="3"/>
  <c r="I495" i="28" s="1"/>
  <c r="K496" i="3"/>
  <c r="I496" i="28" s="1"/>
  <c r="K497" i="3"/>
  <c r="I497" i="28" s="1"/>
  <c r="K498" i="3"/>
  <c r="I498" i="28" s="1"/>
  <c r="K499" i="3"/>
  <c r="I499" i="28" s="1"/>
  <c r="K500" i="3"/>
  <c r="I500" i="28" s="1"/>
  <c r="K501" i="3"/>
  <c r="I501" i="28" s="1"/>
  <c r="K502" i="3"/>
  <c r="I502" i="28" s="1"/>
  <c r="K503" i="3"/>
  <c r="I503" i="28" s="1"/>
  <c r="K504" i="3"/>
  <c r="I504" i="28" s="1"/>
  <c r="K505" i="3"/>
  <c r="I505" i="28" s="1"/>
  <c r="K506" i="3"/>
  <c r="I506" i="28" s="1"/>
  <c r="K507" i="3"/>
  <c r="I507" i="28" s="1"/>
  <c r="K508" i="3"/>
  <c r="I508" i="28" s="1"/>
  <c r="K509" i="3"/>
  <c r="I509" i="28" s="1"/>
  <c r="K510" i="3"/>
  <c r="I510" i="28" s="1"/>
  <c r="K511" i="3"/>
  <c r="I511" i="28" s="1"/>
  <c r="K512" i="3"/>
  <c r="I512" i="28" s="1"/>
  <c r="K513" i="3"/>
  <c r="I513" i="28" s="1"/>
  <c r="K514" i="3"/>
  <c r="I514" i="28" s="1"/>
  <c r="K515" i="3"/>
  <c r="I515" i="28" s="1"/>
  <c r="K516" i="3"/>
  <c r="I516" i="28" s="1"/>
  <c r="K517" i="3"/>
  <c r="I517" i="28" s="1"/>
  <c r="K518" i="3"/>
  <c r="I518" i="28" s="1"/>
  <c r="K2" i="3"/>
  <c r="I2" i="28" s="1"/>
  <c r="G3" i="3"/>
  <c r="G3" i="28" s="1"/>
  <c r="G4" i="3"/>
  <c r="G4" i="28" s="1"/>
  <c r="G5" i="3"/>
  <c r="G5" i="28" s="1"/>
  <c r="G6" i="3"/>
  <c r="G6" i="28" s="1"/>
  <c r="G7" i="3"/>
  <c r="G7" i="28" s="1"/>
  <c r="G8" i="3"/>
  <c r="G8" i="28" s="1"/>
  <c r="G9" i="3"/>
  <c r="G9" i="28" s="1"/>
  <c r="G10" i="3"/>
  <c r="G10" i="28" s="1"/>
  <c r="G11" i="3"/>
  <c r="G11" i="28" s="1"/>
  <c r="G12" i="3"/>
  <c r="G12" i="28" s="1"/>
  <c r="G13" i="3"/>
  <c r="G13" i="28" s="1"/>
  <c r="G14" i="3"/>
  <c r="G14" i="28" s="1"/>
  <c r="G15" i="3"/>
  <c r="G15" i="28" s="1"/>
  <c r="G16" i="3"/>
  <c r="G16" i="28" s="1"/>
  <c r="G17" i="3"/>
  <c r="G17" i="28" s="1"/>
  <c r="G18" i="3"/>
  <c r="G18" i="28" s="1"/>
  <c r="G19" i="3"/>
  <c r="G19" i="28" s="1"/>
  <c r="G20" i="3"/>
  <c r="G20" i="28" s="1"/>
  <c r="G21" i="3"/>
  <c r="G21" i="28" s="1"/>
  <c r="G22" i="3"/>
  <c r="G22" i="28" s="1"/>
  <c r="G23" i="3"/>
  <c r="G23" i="28" s="1"/>
  <c r="G24" i="3"/>
  <c r="G24" i="28" s="1"/>
  <c r="G25" i="3"/>
  <c r="G25" i="28" s="1"/>
  <c r="G26" i="3"/>
  <c r="G26" i="28" s="1"/>
  <c r="G27" i="3"/>
  <c r="G27" i="28" s="1"/>
  <c r="G28" i="3"/>
  <c r="G28" i="28" s="1"/>
  <c r="G29" i="3"/>
  <c r="G29" i="28" s="1"/>
  <c r="G30" i="3"/>
  <c r="G30" i="28" s="1"/>
  <c r="G31" i="3"/>
  <c r="G31" i="28" s="1"/>
  <c r="G32" i="3"/>
  <c r="G32" i="28" s="1"/>
  <c r="G33" i="3"/>
  <c r="G33" i="28" s="1"/>
  <c r="G34" i="3"/>
  <c r="G34" i="28" s="1"/>
  <c r="G35" i="3"/>
  <c r="G35" i="28" s="1"/>
  <c r="G36" i="3"/>
  <c r="G36" i="28" s="1"/>
  <c r="G37" i="3"/>
  <c r="G37" i="28" s="1"/>
  <c r="G38" i="3"/>
  <c r="G38" i="28" s="1"/>
  <c r="G39" i="3"/>
  <c r="G39" i="28" s="1"/>
  <c r="G40" i="3"/>
  <c r="G40" i="28" s="1"/>
  <c r="G41" i="3"/>
  <c r="G41" i="28" s="1"/>
  <c r="G42" i="3"/>
  <c r="G42" i="28" s="1"/>
  <c r="G43" i="3"/>
  <c r="G43" i="28" s="1"/>
  <c r="G44" i="3"/>
  <c r="G44" i="28" s="1"/>
  <c r="G45" i="3"/>
  <c r="G45" i="28" s="1"/>
  <c r="G46" i="3"/>
  <c r="G46" i="28" s="1"/>
  <c r="G47" i="3"/>
  <c r="G47" i="28" s="1"/>
  <c r="G48" i="3"/>
  <c r="G48" i="28" s="1"/>
  <c r="G49" i="3"/>
  <c r="G49" i="28" s="1"/>
  <c r="G50" i="3"/>
  <c r="G50" i="28" s="1"/>
  <c r="G51" i="3"/>
  <c r="G51" i="28" s="1"/>
  <c r="G52" i="3"/>
  <c r="G52" i="28" s="1"/>
  <c r="G53" i="3"/>
  <c r="G53" i="28" s="1"/>
  <c r="G54" i="3"/>
  <c r="G54" i="28" s="1"/>
  <c r="G55" i="3"/>
  <c r="G55" i="28" s="1"/>
  <c r="G56" i="3"/>
  <c r="G56" i="28" s="1"/>
  <c r="G57" i="3"/>
  <c r="G57" i="28" s="1"/>
  <c r="G58" i="3"/>
  <c r="G58" i="28" s="1"/>
  <c r="G59" i="3"/>
  <c r="G59" i="28" s="1"/>
  <c r="G60" i="3"/>
  <c r="G60" i="28" s="1"/>
  <c r="G61" i="3"/>
  <c r="G61" i="28" s="1"/>
  <c r="G62" i="3"/>
  <c r="G62" i="28" s="1"/>
  <c r="G63" i="3"/>
  <c r="G63" i="28" s="1"/>
  <c r="G64" i="3"/>
  <c r="G64" i="28" s="1"/>
  <c r="G65" i="3"/>
  <c r="G65" i="28" s="1"/>
  <c r="G66" i="3"/>
  <c r="G66" i="28" s="1"/>
  <c r="G67" i="3"/>
  <c r="G67" i="28" s="1"/>
  <c r="G68" i="3"/>
  <c r="G68" i="28" s="1"/>
  <c r="G69" i="3"/>
  <c r="G69" i="28" s="1"/>
  <c r="G70" i="3"/>
  <c r="G70" i="28" s="1"/>
  <c r="G71" i="3"/>
  <c r="G71" i="28" s="1"/>
  <c r="G72" i="3"/>
  <c r="G72" i="28" s="1"/>
  <c r="G73" i="3"/>
  <c r="G73" i="28" s="1"/>
  <c r="G74" i="3"/>
  <c r="G74" i="28" s="1"/>
  <c r="G75" i="3"/>
  <c r="G75" i="28" s="1"/>
  <c r="G76" i="3"/>
  <c r="G76" i="28" s="1"/>
  <c r="G77" i="3"/>
  <c r="G77" i="28" s="1"/>
  <c r="G78" i="3"/>
  <c r="G78" i="28" s="1"/>
  <c r="G79" i="3"/>
  <c r="G79" i="28" s="1"/>
  <c r="G80" i="3"/>
  <c r="G80" i="28" s="1"/>
  <c r="G81" i="3"/>
  <c r="G81" i="28" s="1"/>
  <c r="G82" i="3"/>
  <c r="G82" i="28" s="1"/>
  <c r="G83" i="3"/>
  <c r="G83" i="28" s="1"/>
  <c r="G84" i="3"/>
  <c r="G84" i="28" s="1"/>
  <c r="G85" i="3"/>
  <c r="G85" i="28" s="1"/>
  <c r="G86" i="3"/>
  <c r="G86" i="28" s="1"/>
  <c r="G87" i="3"/>
  <c r="G87" i="28" s="1"/>
  <c r="G88" i="3"/>
  <c r="G88" i="28" s="1"/>
  <c r="G89" i="3"/>
  <c r="G89" i="28" s="1"/>
  <c r="G90" i="3"/>
  <c r="G90" i="28" s="1"/>
  <c r="G91" i="3"/>
  <c r="G91" i="28" s="1"/>
  <c r="G92" i="3"/>
  <c r="G92" i="28" s="1"/>
  <c r="G93" i="3"/>
  <c r="G93" i="28" s="1"/>
  <c r="G94" i="3"/>
  <c r="G94" i="28" s="1"/>
  <c r="G95" i="3"/>
  <c r="G95" i="28" s="1"/>
  <c r="G96" i="3"/>
  <c r="G96" i="28" s="1"/>
  <c r="G97" i="3"/>
  <c r="G97" i="28" s="1"/>
  <c r="G98" i="3"/>
  <c r="G98" i="28" s="1"/>
  <c r="G99" i="3"/>
  <c r="G99" i="28" s="1"/>
  <c r="G100" i="3"/>
  <c r="G100" i="28" s="1"/>
  <c r="G101" i="3"/>
  <c r="G101" i="28" s="1"/>
  <c r="G102" i="3"/>
  <c r="G102" i="28" s="1"/>
  <c r="G103" i="3"/>
  <c r="G103" i="28" s="1"/>
  <c r="G104" i="3"/>
  <c r="G104" i="28" s="1"/>
  <c r="G105" i="3"/>
  <c r="G105" i="28" s="1"/>
  <c r="G106" i="3"/>
  <c r="G106" i="28" s="1"/>
  <c r="G107" i="3"/>
  <c r="G107" i="28" s="1"/>
  <c r="G108" i="3"/>
  <c r="G108" i="28" s="1"/>
  <c r="G109" i="3"/>
  <c r="G109" i="28" s="1"/>
  <c r="G110" i="3"/>
  <c r="G110" i="28" s="1"/>
  <c r="G111" i="3"/>
  <c r="G111" i="28" s="1"/>
  <c r="G112" i="3"/>
  <c r="G112" i="28" s="1"/>
  <c r="G113" i="3"/>
  <c r="G113" i="28" s="1"/>
  <c r="G114" i="3"/>
  <c r="G114" i="28" s="1"/>
  <c r="G115" i="3"/>
  <c r="G115" i="28" s="1"/>
  <c r="G116" i="3"/>
  <c r="G116" i="28" s="1"/>
  <c r="G117" i="3"/>
  <c r="G117" i="28" s="1"/>
  <c r="G118" i="3"/>
  <c r="G118" i="28" s="1"/>
  <c r="G119" i="3"/>
  <c r="G119" i="28" s="1"/>
  <c r="G120" i="3"/>
  <c r="G120" i="28" s="1"/>
  <c r="G121" i="3"/>
  <c r="G121" i="28" s="1"/>
  <c r="G122" i="3"/>
  <c r="G122" i="28" s="1"/>
  <c r="G123" i="3"/>
  <c r="G123" i="28" s="1"/>
  <c r="G124" i="3"/>
  <c r="G124" i="28" s="1"/>
  <c r="G125" i="3"/>
  <c r="G125" i="28" s="1"/>
  <c r="G126" i="3"/>
  <c r="G126" i="28" s="1"/>
  <c r="G127" i="3"/>
  <c r="G127" i="28" s="1"/>
  <c r="G128" i="3"/>
  <c r="G128" i="28" s="1"/>
  <c r="G129" i="3"/>
  <c r="G129" i="28" s="1"/>
  <c r="G130" i="3"/>
  <c r="G130" i="28" s="1"/>
  <c r="G131" i="3"/>
  <c r="G131" i="28" s="1"/>
  <c r="G132" i="3"/>
  <c r="G132" i="28" s="1"/>
  <c r="G133" i="3"/>
  <c r="G133" i="28" s="1"/>
  <c r="G134" i="3"/>
  <c r="G134" i="28" s="1"/>
  <c r="G135" i="3"/>
  <c r="G135" i="28" s="1"/>
  <c r="G136" i="3"/>
  <c r="G136" i="28" s="1"/>
  <c r="G137" i="3"/>
  <c r="G137" i="28" s="1"/>
  <c r="G138" i="3"/>
  <c r="G138" i="28" s="1"/>
  <c r="G139" i="3"/>
  <c r="G139" i="28" s="1"/>
  <c r="G140" i="3"/>
  <c r="G140" i="28" s="1"/>
  <c r="G141" i="3"/>
  <c r="G141" i="28" s="1"/>
  <c r="G142" i="3"/>
  <c r="G142" i="28" s="1"/>
  <c r="G143" i="3"/>
  <c r="G143" i="28" s="1"/>
  <c r="G144" i="3"/>
  <c r="G144" i="28" s="1"/>
  <c r="G145" i="3"/>
  <c r="G145" i="28" s="1"/>
  <c r="G146" i="3"/>
  <c r="G146" i="28" s="1"/>
  <c r="G147" i="3"/>
  <c r="G147" i="28" s="1"/>
  <c r="G148" i="3"/>
  <c r="G148" i="28" s="1"/>
  <c r="G149" i="3"/>
  <c r="G149" i="28" s="1"/>
  <c r="G150" i="3"/>
  <c r="G150" i="28" s="1"/>
  <c r="G151" i="3"/>
  <c r="G151" i="28" s="1"/>
  <c r="G152" i="3"/>
  <c r="G152" i="28" s="1"/>
  <c r="G153" i="3"/>
  <c r="G153" i="28" s="1"/>
  <c r="G154" i="3"/>
  <c r="G154" i="28" s="1"/>
  <c r="G155" i="3"/>
  <c r="G155" i="28" s="1"/>
  <c r="G156" i="3"/>
  <c r="G156" i="28" s="1"/>
  <c r="G157" i="3"/>
  <c r="G157" i="28" s="1"/>
  <c r="G158" i="3"/>
  <c r="G158" i="28" s="1"/>
  <c r="G159" i="3"/>
  <c r="G159" i="28" s="1"/>
  <c r="G160" i="3"/>
  <c r="G160" i="28" s="1"/>
  <c r="G161" i="3"/>
  <c r="G161" i="28" s="1"/>
  <c r="G162" i="3"/>
  <c r="G162" i="28" s="1"/>
  <c r="G163" i="3"/>
  <c r="G163" i="28" s="1"/>
  <c r="G164" i="3"/>
  <c r="G164" i="28" s="1"/>
  <c r="G165" i="3"/>
  <c r="G165" i="28" s="1"/>
  <c r="G166" i="3"/>
  <c r="G166" i="28" s="1"/>
  <c r="G167" i="3"/>
  <c r="G167" i="28" s="1"/>
  <c r="G168" i="3"/>
  <c r="G168" i="28" s="1"/>
  <c r="G169" i="3"/>
  <c r="G169" i="28" s="1"/>
  <c r="G170" i="3"/>
  <c r="G170" i="28" s="1"/>
  <c r="G171" i="3"/>
  <c r="G171" i="28" s="1"/>
  <c r="G172" i="3"/>
  <c r="G172" i="28" s="1"/>
  <c r="G173" i="3"/>
  <c r="G173" i="28" s="1"/>
  <c r="G174" i="3"/>
  <c r="G174" i="28" s="1"/>
  <c r="G175" i="3"/>
  <c r="G175" i="28" s="1"/>
  <c r="G176" i="3"/>
  <c r="G176" i="28" s="1"/>
  <c r="G177" i="3"/>
  <c r="G177" i="28" s="1"/>
  <c r="G178" i="3"/>
  <c r="G178" i="28" s="1"/>
  <c r="G179" i="3"/>
  <c r="G179" i="28" s="1"/>
  <c r="G180" i="3"/>
  <c r="G180" i="28" s="1"/>
  <c r="G181" i="3"/>
  <c r="G181" i="28" s="1"/>
  <c r="G182" i="3"/>
  <c r="G182" i="28" s="1"/>
  <c r="G183" i="3"/>
  <c r="G183" i="28" s="1"/>
  <c r="G184" i="3"/>
  <c r="G184" i="28" s="1"/>
  <c r="G185" i="3"/>
  <c r="G185" i="28" s="1"/>
  <c r="G186" i="3"/>
  <c r="G186" i="28" s="1"/>
  <c r="G187" i="3"/>
  <c r="G187" i="28" s="1"/>
  <c r="G188" i="3"/>
  <c r="G188" i="28" s="1"/>
  <c r="G189" i="3"/>
  <c r="G189" i="28" s="1"/>
  <c r="G190" i="3"/>
  <c r="G190" i="28" s="1"/>
  <c r="G191" i="3"/>
  <c r="G191" i="28" s="1"/>
  <c r="G192" i="3"/>
  <c r="G192" i="28" s="1"/>
  <c r="G193" i="3"/>
  <c r="G193" i="28" s="1"/>
  <c r="G194" i="3"/>
  <c r="G194" i="28" s="1"/>
  <c r="G195" i="3"/>
  <c r="G195" i="28" s="1"/>
  <c r="G196" i="3"/>
  <c r="G196" i="28" s="1"/>
  <c r="G197" i="3"/>
  <c r="G197" i="28" s="1"/>
  <c r="G198" i="3"/>
  <c r="G198" i="28" s="1"/>
  <c r="G199" i="3"/>
  <c r="G199" i="28" s="1"/>
  <c r="G200" i="3"/>
  <c r="G200" i="28" s="1"/>
  <c r="G201" i="3"/>
  <c r="G201" i="28" s="1"/>
  <c r="G202" i="3"/>
  <c r="G202" i="28" s="1"/>
  <c r="G203" i="3"/>
  <c r="G203" i="28" s="1"/>
  <c r="G204" i="3"/>
  <c r="G204" i="28" s="1"/>
  <c r="G205" i="3"/>
  <c r="G205" i="28" s="1"/>
  <c r="G206" i="3"/>
  <c r="G206" i="28" s="1"/>
  <c r="G207" i="3"/>
  <c r="G207" i="28" s="1"/>
  <c r="G208" i="3"/>
  <c r="G208" i="28" s="1"/>
  <c r="G209" i="3"/>
  <c r="G209" i="28" s="1"/>
  <c r="G210" i="3"/>
  <c r="G210" i="28" s="1"/>
  <c r="G211" i="3"/>
  <c r="G211" i="28" s="1"/>
  <c r="G212" i="3"/>
  <c r="G212" i="28" s="1"/>
  <c r="G213" i="3"/>
  <c r="G213" i="28" s="1"/>
  <c r="G214" i="3"/>
  <c r="G214" i="28" s="1"/>
  <c r="G215" i="3"/>
  <c r="G215" i="28" s="1"/>
  <c r="G216" i="3"/>
  <c r="G216" i="28" s="1"/>
  <c r="G217" i="3"/>
  <c r="G217" i="28" s="1"/>
  <c r="G218" i="3"/>
  <c r="G218" i="28" s="1"/>
  <c r="G219" i="3"/>
  <c r="G219" i="28" s="1"/>
  <c r="G220" i="3"/>
  <c r="G220" i="28" s="1"/>
  <c r="G221" i="3"/>
  <c r="G221" i="28" s="1"/>
  <c r="G222" i="3"/>
  <c r="G222" i="28" s="1"/>
  <c r="G223" i="3"/>
  <c r="G223" i="28" s="1"/>
  <c r="G224" i="3"/>
  <c r="G224" i="28" s="1"/>
  <c r="G225" i="3"/>
  <c r="G225" i="28" s="1"/>
  <c r="G226" i="3"/>
  <c r="G226" i="28" s="1"/>
  <c r="G227" i="3"/>
  <c r="G227" i="28" s="1"/>
  <c r="G228" i="3"/>
  <c r="G228" i="28" s="1"/>
  <c r="G229" i="3"/>
  <c r="G229" i="28" s="1"/>
  <c r="G230" i="3"/>
  <c r="G230" i="28" s="1"/>
  <c r="G231" i="3"/>
  <c r="G231" i="28" s="1"/>
  <c r="G232" i="3"/>
  <c r="G232" i="28" s="1"/>
  <c r="G233" i="3"/>
  <c r="G233" i="28" s="1"/>
  <c r="G234" i="3"/>
  <c r="G234" i="28" s="1"/>
  <c r="G235" i="3"/>
  <c r="G235" i="28" s="1"/>
  <c r="G236" i="3"/>
  <c r="G236" i="28" s="1"/>
  <c r="G237" i="3"/>
  <c r="G237" i="28" s="1"/>
  <c r="G238" i="3"/>
  <c r="G238" i="28" s="1"/>
  <c r="G239" i="3"/>
  <c r="G239" i="28" s="1"/>
  <c r="G240" i="3"/>
  <c r="G240" i="28" s="1"/>
  <c r="G241" i="3"/>
  <c r="G241" i="28" s="1"/>
  <c r="G242" i="3"/>
  <c r="G242" i="28" s="1"/>
  <c r="G243" i="3"/>
  <c r="G243" i="28" s="1"/>
  <c r="G244" i="3"/>
  <c r="G244" i="28" s="1"/>
  <c r="G245" i="3"/>
  <c r="G245" i="28" s="1"/>
  <c r="G246" i="3"/>
  <c r="G246" i="28" s="1"/>
  <c r="G247" i="3"/>
  <c r="G247" i="28" s="1"/>
  <c r="G248" i="3"/>
  <c r="G248" i="28" s="1"/>
  <c r="G249" i="3"/>
  <c r="G249" i="28" s="1"/>
  <c r="G250" i="3"/>
  <c r="G250" i="28" s="1"/>
  <c r="G251" i="3"/>
  <c r="G251" i="28" s="1"/>
  <c r="G252" i="3"/>
  <c r="G252" i="28" s="1"/>
  <c r="G253" i="3"/>
  <c r="G253" i="28" s="1"/>
  <c r="G254" i="3"/>
  <c r="G254" i="28" s="1"/>
  <c r="G255" i="3"/>
  <c r="G255" i="28" s="1"/>
  <c r="G256" i="3"/>
  <c r="G256" i="28" s="1"/>
  <c r="G257" i="3"/>
  <c r="G257" i="28" s="1"/>
  <c r="G258" i="3"/>
  <c r="G258" i="28" s="1"/>
  <c r="G259" i="3"/>
  <c r="G259" i="28" s="1"/>
  <c r="G260" i="3"/>
  <c r="G260" i="28" s="1"/>
  <c r="G261" i="3"/>
  <c r="G261" i="28" s="1"/>
  <c r="G262" i="3"/>
  <c r="G262" i="28" s="1"/>
  <c r="G263" i="3"/>
  <c r="G263" i="28" s="1"/>
  <c r="G264" i="3"/>
  <c r="G264" i="28" s="1"/>
  <c r="G265" i="3"/>
  <c r="G265" i="28" s="1"/>
  <c r="G266" i="3"/>
  <c r="G266" i="28" s="1"/>
  <c r="G267" i="3"/>
  <c r="G267" i="28" s="1"/>
  <c r="G268" i="3"/>
  <c r="G268" i="28" s="1"/>
  <c r="G269" i="3"/>
  <c r="G269" i="28" s="1"/>
  <c r="G270" i="3"/>
  <c r="G270" i="28" s="1"/>
  <c r="G271" i="3"/>
  <c r="G271" i="28" s="1"/>
  <c r="G272" i="3"/>
  <c r="G272" i="28" s="1"/>
  <c r="G273" i="3"/>
  <c r="G273" i="28" s="1"/>
  <c r="G274" i="3"/>
  <c r="G274" i="28" s="1"/>
  <c r="G275" i="3"/>
  <c r="G275" i="28" s="1"/>
  <c r="G276" i="3"/>
  <c r="G276" i="28" s="1"/>
  <c r="G277" i="3"/>
  <c r="G277" i="28" s="1"/>
  <c r="G278" i="3"/>
  <c r="G278" i="28" s="1"/>
  <c r="G279" i="3"/>
  <c r="G279" i="28" s="1"/>
  <c r="G280" i="3"/>
  <c r="G280" i="28" s="1"/>
  <c r="G281" i="3"/>
  <c r="G281" i="28" s="1"/>
  <c r="G282" i="3"/>
  <c r="G282" i="28" s="1"/>
  <c r="G283" i="3"/>
  <c r="G283" i="28" s="1"/>
  <c r="G284" i="3"/>
  <c r="G284" i="28" s="1"/>
  <c r="G285" i="3"/>
  <c r="G285" i="28" s="1"/>
  <c r="G286" i="3"/>
  <c r="G286" i="28" s="1"/>
  <c r="G287" i="3"/>
  <c r="G287" i="28" s="1"/>
  <c r="G288" i="3"/>
  <c r="G288" i="28" s="1"/>
  <c r="G289" i="3"/>
  <c r="G289" i="28" s="1"/>
  <c r="G290" i="3"/>
  <c r="G290" i="28" s="1"/>
  <c r="G291" i="3"/>
  <c r="G291" i="28" s="1"/>
  <c r="G292" i="3"/>
  <c r="G292" i="28" s="1"/>
  <c r="G293" i="3"/>
  <c r="G293" i="28" s="1"/>
  <c r="G294" i="3"/>
  <c r="G294" i="28" s="1"/>
  <c r="G295" i="3"/>
  <c r="G295" i="28" s="1"/>
  <c r="G296" i="3"/>
  <c r="G296" i="28" s="1"/>
  <c r="G297" i="3"/>
  <c r="G297" i="28" s="1"/>
  <c r="G298" i="3"/>
  <c r="G298" i="28" s="1"/>
  <c r="G299" i="3"/>
  <c r="G299" i="28" s="1"/>
  <c r="G300" i="3"/>
  <c r="G300" i="28" s="1"/>
  <c r="G301" i="3"/>
  <c r="G301" i="28" s="1"/>
  <c r="G302" i="3"/>
  <c r="G302" i="28" s="1"/>
  <c r="G303" i="3"/>
  <c r="G303" i="28" s="1"/>
  <c r="G304" i="3"/>
  <c r="G304" i="28" s="1"/>
  <c r="G305" i="3"/>
  <c r="G305" i="28" s="1"/>
  <c r="G306" i="3"/>
  <c r="G306" i="28" s="1"/>
  <c r="G307" i="3"/>
  <c r="G307" i="28" s="1"/>
  <c r="G308" i="3"/>
  <c r="G308" i="28" s="1"/>
  <c r="G309" i="3"/>
  <c r="G309" i="28" s="1"/>
  <c r="G310" i="3"/>
  <c r="G310" i="28" s="1"/>
  <c r="G311" i="3"/>
  <c r="G311" i="28" s="1"/>
  <c r="G312" i="3"/>
  <c r="G312" i="28" s="1"/>
  <c r="G313" i="3"/>
  <c r="G313" i="28" s="1"/>
  <c r="G314" i="3"/>
  <c r="G314" i="28" s="1"/>
  <c r="G315" i="3"/>
  <c r="G315" i="28" s="1"/>
  <c r="G316" i="3"/>
  <c r="G316" i="28" s="1"/>
  <c r="G317" i="3"/>
  <c r="G317" i="28" s="1"/>
  <c r="G318" i="3"/>
  <c r="G318" i="28" s="1"/>
  <c r="G319" i="3"/>
  <c r="G319" i="28" s="1"/>
  <c r="G320" i="3"/>
  <c r="G320" i="28" s="1"/>
  <c r="G321" i="3"/>
  <c r="G321" i="28" s="1"/>
  <c r="G322" i="3"/>
  <c r="G322" i="28" s="1"/>
  <c r="G323" i="3"/>
  <c r="G323" i="28" s="1"/>
  <c r="G324" i="3"/>
  <c r="G324" i="28" s="1"/>
  <c r="G325" i="3"/>
  <c r="G325" i="28" s="1"/>
  <c r="G326" i="3"/>
  <c r="G326" i="28" s="1"/>
  <c r="G327" i="3"/>
  <c r="G327" i="28" s="1"/>
  <c r="G328" i="3"/>
  <c r="G328" i="28" s="1"/>
  <c r="G329" i="3"/>
  <c r="G329" i="28" s="1"/>
  <c r="G330" i="3"/>
  <c r="G330" i="28" s="1"/>
  <c r="G331" i="3"/>
  <c r="G331" i="28" s="1"/>
  <c r="G332" i="3"/>
  <c r="G332" i="28" s="1"/>
  <c r="G333" i="3"/>
  <c r="G333" i="28" s="1"/>
  <c r="G334" i="3"/>
  <c r="G334" i="28" s="1"/>
  <c r="G335" i="3"/>
  <c r="G335" i="28" s="1"/>
  <c r="G336" i="3"/>
  <c r="G336" i="28" s="1"/>
  <c r="G337" i="3"/>
  <c r="G337" i="28" s="1"/>
  <c r="G338" i="3"/>
  <c r="G338" i="28" s="1"/>
  <c r="G339" i="3"/>
  <c r="G339" i="28" s="1"/>
  <c r="G340" i="3"/>
  <c r="G340" i="28" s="1"/>
  <c r="G341" i="3"/>
  <c r="G341" i="28" s="1"/>
  <c r="G342" i="3"/>
  <c r="G342" i="28" s="1"/>
  <c r="G343" i="3"/>
  <c r="G343" i="28" s="1"/>
  <c r="G344" i="3"/>
  <c r="G344" i="28" s="1"/>
  <c r="G345" i="3"/>
  <c r="G345" i="28" s="1"/>
  <c r="G346" i="3"/>
  <c r="G346" i="28" s="1"/>
  <c r="G347" i="3"/>
  <c r="G347" i="28" s="1"/>
  <c r="G348" i="3"/>
  <c r="G348" i="28" s="1"/>
  <c r="G349" i="3"/>
  <c r="G349" i="28" s="1"/>
  <c r="G350" i="3"/>
  <c r="G350" i="28" s="1"/>
  <c r="G351" i="3"/>
  <c r="G351" i="28" s="1"/>
  <c r="G352" i="3"/>
  <c r="G352" i="28" s="1"/>
  <c r="G353" i="3"/>
  <c r="G353" i="28" s="1"/>
  <c r="G354" i="3"/>
  <c r="G354" i="28" s="1"/>
  <c r="G355" i="3"/>
  <c r="G355" i="28" s="1"/>
  <c r="G356" i="3"/>
  <c r="G356" i="28" s="1"/>
  <c r="G357" i="3"/>
  <c r="G357" i="28" s="1"/>
  <c r="G358" i="3"/>
  <c r="G358" i="28" s="1"/>
  <c r="G359" i="3"/>
  <c r="G359" i="28" s="1"/>
  <c r="G360" i="3"/>
  <c r="G360" i="28" s="1"/>
  <c r="G361" i="3"/>
  <c r="G361" i="28" s="1"/>
  <c r="G362" i="3"/>
  <c r="G362" i="28" s="1"/>
  <c r="G363" i="3"/>
  <c r="G363" i="28" s="1"/>
  <c r="G364" i="3"/>
  <c r="G364" i="28" s="1"/>
  <c r="G365" i="3"/>
  <c r="G365" i="28" s="1"/>
  <c r="G366" i="3"/>
  <c r="G366" i="28" s="1"/>
  <c r="G367" i="3"/>
  <c r="G367" i="28" s="1"/>
  <c r="G368" i="3"/>
  <c r="G368" i="28" s="1"/>
  <c r="G369" i="3"/>
  <c r="G369" i="28" s="1"/>
  <c r="G370" i="3"/>
  <c r="G370" i="28" s="1"/>
  <c r="G371" i="3"/>
  <c r="G371" i="28" s="1"/>
  <c r="G372" i="3"/>
  <c r="G372" i="28" s="1"/>
  <c r="G373" i="3"/>
  <c r="G373" i="28" s="1"/>
  <c r="G374" i="3"/>
  <c r="G374" i="28" s="1"/>
  <c r="G375" i="3"/>
  <c r="G375" i="28" s="1"/>
  <c r="G376" i="3"/>
  <c r="G376" i="28" s="1"/>
  <c r="G377" i="3"/>
  <c r="G377" i="28" s="1"/>
  <c r="G378" i="3"/>
  <c r="G378" i="28" s="1"/>
  <c r="G379" i="3"/>
  <c r="G379" i="28" s="1"/>
  <c r="G380" i="3"/>
  <c r="G380" i="28" s="1"/>
  <c r="G381" i="3"/>
  <c r="G381" i="28" s="1"/>
  <c r="G382" i="3"/>
  <c r="G382" i="28" s="1"/>
  <c r="G383" i="3"/>
  <c r="G383" i="28" s="1"/>
  <c r="G384" i="3"/>
  <c r="G384" i="28" s="1"/>
  <c r="G385" i="3"/>
  <c r="G385" i="28" s="1"/>
  <c r="G386" i="3"/>
  <c r="G386" i="28" s="1"/>
  <c r="G387" i="3"/>
  <c r="G387" i="28" s="1"/>
  <c r="G388" i="3"/>
  <c r="G388" i="28" s="1"/>
  <c r="G389" i="3"/>
  <c r="G389" i="28" s="1"/>
  <c r="G390" i="3"/>
  <c r="G390" i="28" s="1"/>
  <c r="G391" i="3"/>
  <c r="G391" i="28" s="1"/>
  <c r="G392" i="3"/>
  <c r="G392" i="28" s="1"/>
  <c r="G393" i="3"/>
  <c r="G393" i="28" s="1"/>
  <c r="G394" i="3"/>
  <c r="G394" i="28" s="1"/>
  <c r="G395" i="3"/>
  <c r="G395" i="28" s="1"/>
  <c r="G396" i="3"/>
  <c r="G396" i="28" s="1"/>
  <c r="G397" i="3"/>
  <c r="G397" i="28" s="1"/>
  <c r="G398" i="3"/>
  <c r="G398" i="28" s="1"/>
  <c r="G399" i="3"/>
  <c r="G399" i="28" s="1"/>
  <c r="G400" i="3"/>
  <c r="G400" i="28" s="1"/>
  <c r="G401" i="3"/>
  <c r="G401" i="28" s="1"/>
  <c r="G402" i="3"/>
  <c r="G402" i="28" s="1"/>
  <c r="G403" i="3"/>
  <c r="G403" i="28" s="1"/>
  <c r="G404" i="3"/>
  <c r="G404" i="28" s="1"/>
  <c r="G405" i="3"/>
  <c r="G405" i="28" s="1"/>
  <c r="G406" i="3"/>
  <c r="G406" i="28" s="1"/>
  <c r="G407" i="3"/>
  <c r="G407" i="28" s="1"/>
  <c r="G408" i="3"/>
  <c r="G408" i="28" s="1"/>
  <c r="G409" i="3"/>
  <c r="G409" i="28" s="1"/>
  <c r="G410" i="3"/>
  <c r="G410" i="28" s="1"/>
  <c r="G411" i="3"/>
  <c r="G411" i="28" s="1"/>
  <c r="G412" i="3"/>
  <c r="G412" i="28" s="1"/>
  <c r="G413" i="3"/>
  <c r="G413" i="28" s="1"/>
  <c r="G414" i="3"/>
  <c r="G414" i="28" s="1"/>
  <c r="G415" i="3"/>
  <c r="G415" i="28" s="1"/>
  <c r="G416" i="3"/>
  <c r="G416" i="28" s="1"/>
  <c r="G417" i="3"/>
  <c r="G417" i="28" s="1"/>
  <c r="G418" i="3"/>
  <c r="G418" i="28" s="1"/>
  <c r="G419" i="3"/>
  <c r="G419" i="28" s="1"/>
  <c r="G420" i="3"/>
  <c r="G420" i="28" s="1"/>
  <c r="G421" i="3"/>
  <c r="G421" i="28" s="1"/>
  <c r="G422" i="3"/>
  <c r="G422" i="28" s="1"/>
  <c r="G423" i="3"/>
  <c r="G423" i="28" s="1"/>
  <c r="G424" i="3"/>
  <c r="G424" i="28" s="1"/>
  <c r="G425" i="3"/>
  <c r="G425" i="28" s="1"/>
  <c r="G426" i="3"/>
  <c r="G426" i="28" s="1"/>
  <c r="G427" i="3"/>
  <c r="G427" i="28" s="1"/>
  <c r="G428" i="3"/>
  <c r="G428" i="28" s="1"/>
  <c r="G429" i="3"/>
  <c r="G429" i="28" s="1"/>
  <c r="G430" i="3"/>
  <c r="G430" i="28" s="1"/>
  <c r="G431" i="3"/>
  <c r="G431" i="28" s="1"/>
  <c r="G432" i="3"/>
  <c r="G432" i="28" s="1"/>
  <c r="G433" i="3"/>
  <c r="G433" i="28" s="1"/>
  <c r="G434" i="3"/>
  <c r="G434" i="28" s="1"/>
  <c r="G435" i="3"/>
  <c r="G435" i="28" s="1"/>
  <c r="G436" i="3"/>
  <c r="G436" i="28" s="1"/>
  <c r="G437" i="3"/>
  <c r="G437" i="28" s="1"/>
  <c r="G438" i="3"/>
  <c r="G438" i="28" s="1"/>
  <c r="G439" i="3"/>
  <c r="G439" i="28" s="1"/>
  <c r="G440" i="3"/>
  <c r="G440" i="28" s="1"/>
  <c r="G441" i="3"/>
  <c r="G441" i="28" s="1"/>
  <c r="G442" i="3"/>
  <c r="G442" i="28" s="1"/>
  <c r="G443" i="3"/>
  <c r="G443" i="28" s="1"/>
  <c r="G444" i="3"/>
  <c r="G444" i="28" s="1"/>
  <c r="G445" i="3"/>
  <c r="G445" i="28" s="1"/>
  <c r="G446" i="3"/>
  <c r="G446" i="28" s="1"/>
  <c r="G447" i="3"/>
  <c r="G447" i="28" s="1"/>
  <c r="G448" i="3"/>
  <c r="G448" i="28" s="1"/>
  <c r="G449" i="3"/>
  <c r="G449" i="28" s="1"/>
  <c r="G450" i="3"/>
  <c r="G450" i="28" s="1"/>
  <c r="G451" i="3"/>
  <c r="G451" i="28" s="1"/>
  <c r="G452" i="3"/>
  <c r="G452" i="28" s="1"/>
  <c r="G453" i="3"/>
  <c r="G453" i="28" s="1"/>
  <c r="G454" i="3"/>
  <c r="G454" i="28" s="1"/>
  <c r="G455" i="3"/>
  <c r="G455" i="28" s="1"/>
  <c r="G456" i="3"/>
  <c r="G456" i="28" s="1"/>
  <c r="G457" i="3"/>
  <c r="G457" i="28" s="1"/>
  <c r="G458" i="3"/>
  <c r="G458" i="28" s="1"/>
  <c r="G459" i="3"/>
  <c r="G459" i="28" s="1"/>
  <c r="G460" i="3"/>
  <c r="G460" i="28" s="1"/>
  <c r="G461" i="3"/>
  <c r="G461" i="28" s="1"/>
  <c r="G462" i="3"/>
  <c r="G462" i="28" s="1"/>
  <c r="G463" i="3"/>
  <c r="G463" i="28" s="1"/>
  <c r="G464" i="3"/>
  <c r="G464" i="28" s="1"/>
  <c r="G465" i="3"/>
  <c r="G465" i="28" s="1"/>
  <c r="G466" i="3"/>
  <c r="G466" i="28" s="1"/>
  <c r="G467" i="3"/>
  <c r="G467" i="28" s="1"/>
  <c r="G468" i="3"/>
  <c r="G468" i="28" s="1"/>
  <c r="G469" i="3"/>
  <c r="G469" i="28" s="1"/>
  <c r="G470" i="3"/>
  <c r="G470" i="28" s="1"/>
  <c r="G471" i="3"/>
  <c r="G471" i="28" s="1"/>
  <c r="G472" i="3"/>
  <c r="G472" i="28" s="1"/>
  <c r="G473" i="3"/>
  <c r="G473" i="28" s="1"/>
  <c r="G474" i="3"/>
  <c r="G474" i="28" s="1"/>
  <c r="G475" i="3"/>
  <c r="G475" i="28" s="1"/>
  <c r="G476" i="3"/>
  <c r="G476" i="28" s="1"/>
  <c r="G477" i="3"/>
  <c r="G477" i="28" s="1"/>
  <c r="G478" i="3"/>
  <c r="G478" i="28" s="1"/>
  <c r="G479" i="3"/>
  <c r="G479" i="28" s="1"/>
  <c r="G480" i="3"/>
  <c r="G480" i="28" s="1"/>
  <c r="G481" i="3"/>
  <c r="G481" i="28" s="1"/>
  <c r="G482" i="3"/>
  <c r="G482" i="28" s="1"/>
  <c r="G483" i="3"/>
  <c r="G483" i="28" s="1"/>
  <c r="G484" i="3"/>
  <c r="G484" i="28" s="1"/>
  <c r="G485" i="3"/>
  <c r="G485" i="28" s="1"/>
  <c r="G486" i="3"/>
  <c r="G486" i="28" s="1"/>
  <c r="G487" i="3"/>
  <c r="G487" i="28" s="1"/>
  <c r="G488" i="3"/>
  <c r="G488" i="28" s="1"/>
  <c r="G489" i="3"/>
  <c r="G489" i="28" s="1"/>
  <c r="G490" i="3"/>
  <c r="G490" i="28" s="1"/>
  <c r="G491" i="3"/>
  <c r="G491" i="28" s="1"/>
  <c r="G492" i="3"/>
  <c r="G492" i="28" s="1"/>
  <c r="G493" i="3"/>
  <c r="G493" i="28" s="1"/>
  <c r="G494" i="3"/>
  <c r="G494" i="28" s="1"/>
  <c r="G495" i="3"/>
  <c r="G495" i="28" s="1"/>
  <c r="G496" i="3"/>
  <c r="G496" i="28" s="1"/>
  <c r="G497" i="3"/>
  <c r="G497" i="28" s="1"/>
  <c r="G498" i="3"/>
  <c r="G498" i="28" s="1"/>
  <c r="G499" i="3"/>
  <c r="G499" i="28" s="1"/>
  <c r="G500" i="3"/>
  <c r="G500" i="28" s="1"/>
  <c r="G501" i="3"/>
  <c r="G501" i="28" s="1"/>
  <c r="G502" i="3"/>
  <c r="G502" i="28" s="1"/>
  <c r="G503" i="3"/>
  <c r="G503" i="28" s="1"/>
  <c r="G504" i="3"/>
  <c r="G504" i="28" s="1"/>
  <c r="G505" i="3"/>
  <c r="G505" i="28" s="1"/>
  <c r="G506" i="3"/>
  <c r="G506" i="28" s="1"/>
  <c r="G507" i="3"/>
  <c r="G507" i="28" s="1"/>
  <c r="G508" i="3"/>
  <c r="G508" i="28" s="1"/>
  <c r="G509" i="3"/>
  <c r="G509" i="28" s="1"/>
  <c r="G510" i="3"/>
  <c r="G510" i="28" s="1"/>
  <c r="G511" i="3"/>
  <c r="G511" i="28" s="1"/>
  <c r="G512" i="3"/>
  <c r="G512" i="28" s="1"/>
  <c r="G513" i="3"/>
  <c r="G513" i="28" s="1"/>
  <c r="G514" i="3"/>
  <c r="G514" i="28" s="1"/>
  <c r="G515" i="3"/>
  <c r="G515" i="28" s="1"/>
  <c r="G516" i="3"/>
  <c r="G516" i="28" s="1"/>
  <c r="G517" i="3"/>
  <c r="G517" i="28" s="1"/>
  <c r="G518" i="3"/>
  <c r="G518" i="28" s="1"/>
  <c r="G2" i="3"/>
  <c r="G2" i="28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2" i="3"/>
  <c r="E3" i="3"/>
  <c r="E3" i="28" s="1"/>
  <c r="E4" i="3"/>
  <c r="E4" i="28" s="1"/>
  <c r="E5" i="3"/>
  <c r="E5" i="28" s="1"/>
  <c r="E6" i="3"/>
  <c r="E6" i="28" s="1"/>
  <c r="E7" i="3"/>
  <c r="E7" i="28" s="1"/>
  <c r="E8" i="3"/>
  <c r="E8" i="28" s="1"/>
  <c r="E9" i="3"/>
  <c r="E9" i="28" s="1"/>
  <c r="E10" i="3"/>
  <c r="E10" i="28" s="1"/>
  <c r="E11" i="3"/>
  <c r="E11" i="28" s="1"/>
  <c r="E12" i="3"/>
  <c r="E12" i="28" s="1"/>
  <c r="E13" i="3"/>
  <c r="E13" i="28" s="1"/>
  <c r="E14" i="3"/>
  <c r="E14" i="28" s="1"/>
  <c r="E15" i="3"/>
  <c r="E15" i="28" s="1"/>
  <c r="E16" i="3"/>
  <c r="E16" i="28" s="1"/>
  <c r="E17" i="3"/>
  <c r="E17" i="28" s="1"/>
  <c r="E18" i="3"/>
  <c r="E18" i="28" s="1"/>
  <c r="E19" i="3"/>
  <c r="E19" i="28" s="1"/>
  <c r="E20" i="3"/>
  <c r="E20" i="28" s="1"/>
  <c r="E21" i="3"/>
  <c r="E21" i="28" s="1"/>
  <c r="E22" i="3"/>
  <c r="E22" i="28" s="1"/>
  <c r="E23" i="3"/>
  <c r="E23" i="28" s="1"/>
  <c r="E24" i="3"/>
  <c r="E24" i="28" s="1"/>
  <c r="E25" i="3"/>
  <c r="E25" i="28" s="1"/>
  <c r="E26" i="3"/>
  <c r="E26" i="28" s="1"/>
  <c r="E27" i="3"/>
  <c r="E27" i="28" s="1"/>
  <c r="E28" i="3"/>
  <c r="E28" i="28" s="1"/>
  <c r="E29" i="3"/>
  <c r="E29" i="28" s="1"/>
  <c r="E30" i="3"/>
  <c r="E30" i="28" s="1"/>
  <c r="E31" i="3"/>
  <c r="E31" i="28" s="1"/>
  <c r="E32" i="3"/>
  <c r="E32" i="28" s="1"/>
  <c r="E33" i="3"/>
  <c r="E33" i="28" s="1"/>
  <c r="E34" i="3"/>
  <c r="E34" i="28" s="1"/>
  <c r="E35" i="3"/>
  <c r="E35" i="28" s="1"/>
  <c r="E36" i="3"/>
  <c r="E36" i="28" s="1"/>
  <c r="E37" i="3"/>
  <c r="E37" i="28" s="1"/>
  <c r="E38" i="3"/>
  <c r="E38" i="28" s="1"/>
  <c r="E39" i="3"/>
  <c r="E39" i="28" s="1"/>
  <c r="E40" i="3"/>
  <c r="E40" i="28" s="1"/>
  <c r="E41" i="3"/>
  <c r="E41" i="28" s="1"/>
  <c r="E42" i="3"/>
  <c r="E42" i="28" s="1"/>
  <c r="E43" i="3"/>
  <c r="E43" i="28" s="1"/>
  <c r="E44" i="3"/>
  <c r="E44" i="28" s="1"/>
  <c r="E45" i="3"/>
  <c r="E45" i="28" s="1"/>
  <c r="E46" i="3"/>
  <c r="E46" i="28" s="1"/>
  <c r="E47" i="3"/>
  <c r="E47" i="28" s="1"/>
  <c r="E48" i="3"/>
  <c r="E48" i="28" s="1"/>
  <c r="E49" i="3"/>
  <c r="E49" i="28" s="1"/>
  <c r="E50" i="3"/>
  <c r="E50" i="28" s="1"/>
  <c r="E51" i="3"/>
  <c r="E51" i="28" s="1"/>
  <c r="E52" i="3"/>
  <c r="E52" i="28" s="1"/>
  <c r="E53" i="3"/>
  <c r="E53" i="28" s="1"/>
  <c r="E54" i="3"/>
  <c r="E54" i="28" s="1"/>
  <c r="E55" i="3"/>
  <c r="E55" i="28" s="1"/>
  <c r="E56" i="3"/>
  <c r="E56" i="28" s="1"/>
  <c r="E57" i="3"/>
  <c r="E57" i="28" s="1"/>
  <c r="E58" i="3"/>
  <c r="E58" i="28" s="1"/>
  <c r="E59" i="3"/>
  <c r="E59" i="28" s="1"/>
  <c r="E60" i="3"/>
  <c r="E60" i="28" s="1"/>
  <c r="E61" i="3"/>
  <c r="E61" i="28" s="1"/>
  <c r="E62" i="3"/>
  <c r="E62" i="28" s="1"/>
  <c r="E63" i="3"/>
  <c r="E63" i="28" s="1"/>
  <c r="E64" i="3"/>
  <c r="E64" i="28" s="1"/>
  <c r="E65" i="3"/>
  <c r="E65" i="28" s="1"/>
  <c r="E66" i="3"/>
  <c r="E66" i="28" s="1"/>
  <c r="E67" i="3"/>
  <c r="E67" i="28" s="1"/>
  <c r="E68" i="3"/>
  <c r="E68" i="28" s="1"/>
  <c r="E69" i="3"/>
  <c r="E69" i="28" s="1"/>
  <c r="E70" i="3"/>
  <c r="E70" i="28" s="1"/>
  <c r="E71" i="3"/>
  <c r="E71" i="28" s="1"/>
  <c r="E72" i="3"/>
  <c r="E72" i="28" s="1"/>
  <c r="E73" i="3"/>
  <c r="E73" i="28" s="1"/>
  <c r="E74" i="3"/>
  <c r="E74" i="28" s="1"/>
  <c r="E75" i="3"/>
  <c r="E75" i="28" s="1"/>
  <c r="E76" i="3"/>
  <c r="E76" i="28" s="1"/>
  <c r="E77" i="3"/>
  <c r="E77" i="28" s="1"/>
  <c r="E78" i="3"/>
  <c r="E78" i="28" s="1"/>
  <c r="E79" i="3"/>
  <c r="E79" i="28" s="1"/>
  <c r="E80" i="3"/>
  <c r="E80" i="28" s="1"/>
  <c r="E81" i="3"/>
  <c r="E81" i="28" s="1"/>
  <c r="E82" i="3"/>
  <c r="E82" i="28" s="1"/>
  <c r="E83" i="3"/>
  <c r="E83" i="28" s="1"/>
  <c r="E84" i="3"/>
  <c r="E84" i="28" s="1"/>
  <c r="E85" i="3"/>
  <c r="E85" i="28" s="1"/>
  <c r="E86" i="3"/>
  <c r="E86" i="28" s="1"/>
  <c r="E87" i="3"/>
  <c r="E87" i="28" s="1"/>
  <c r="E88" i="3"/>
  <c r="E88" i="28" s="1"/>
  <c r="E89" i="3"/>
  <c r="E89" i="28" s="1"/>
  <c r="E90" i="3"/>
  <c r="E90" i="28" s="1"/>
  <c r="E91" i="3"/>
  <c r="E91" i="28" s="1"/>
  <c r="E92" i="3"/>
  <c r="E92" i="28" s="1"/>
  <c r="E93" i="3"/>
  <c r="E93" i="28" s="1"/>
  <c r="E94" i="3"/>
  <c r="E94" i="28" s="1"/>
  <c r="E95" i="3"/>
  <c r="E95" i="28" s="1"/>
  <c r="E96" i="3"/>
  <c r="E96" i="28" s="1"/>
  <c r="E97" i="3"/>
  <c r="E97" i="28" s="1"/>
  <c r="E98" i="3"/>
  <c r="E98" i="28" s="1"/>
  <c r="E99" i="3"/>
  <c r="E99" i="28" s="1"/>
  <c r="E100" i="3"/>
  <c r="E100" i="28" s="1"/>
  <c r="E101" i="3"/>
  <c r="E101" i="28" s="1"/>
  <c r="E102" i="3"/>
  <c r="E102" i="28" s="1"/>
  <c r="E103" i="3"/>
  <c r="E103" i="28" s="1"/>
  <c r="E104" i="3"/>
  <c r="E104" i="28" s="1"/>
  <c r="E105" i="3"/>
  <c r="E105" i="28" s="1"/>
  <c r="E106" i="3"/>
  <c r="E106" i="28" s="1"/>
  <c r="E107" i="3"/>
  <c r="E107" i="28" s="1"/>
  <c r="E108" i="3"/>
  <c r="E108" i="28" s="1"/>
  <c r="E109" i="3"/>
  <c r="E109" i="28" s="1"/>
  <c r="E110" i="3"/>
  <c r="E110" i="28" s="1"/>
  <c r="E111" i="3"/>
  <c r="E111" i="28" s="1"/>
  <c r="E112" i="3"/>
  <c r="E112" i="28" s="1"/>
  <c r="E113" i="3"/>
  <c r="E113" i="28" s="1"/>
  <c r="E114" i="3"/>
  <c r="E114" i="28" s="1"/>
  <c r="E115" i="3"/>
  <c r="E115" i="28" s="1"/>
  <c r="E116" i="3"/>
  <c r="E116" i="28" s="1"/>
  <c r="E117" i="3"/>
  <c r="E117" i="28" s="1"/>
  <c r="E118" i="3"/>
  <c r="E118" i="28" s="1"/>
  <c r="E119" i="3"/>
  <c r="E119" i="28" s="1"/>
  <c r="E120" i="3"/>
  <c r="E120" i="28" s="1"/>
  <c r="E121" i="3"/>
  <c r="E121" i="28" s="1"/>
  <c r="E122" i="3"/>
  <c r="E122" i="28" s="1"/>
  <c r="E123" i="3"/>
  <c r="E123" i="28" s="1"/>
  <c r="E124" i="3"/>
  <c r="E124" i="28" s="1"/>
  <c r="E125" i="3"/>
  <c r="E125" i="28" s="1"/>
  <c r="E126" i="3"/>
  <c r="E126" i="28" s="1"/>
  <c r="E127" i="3"/>
  <c r="E127" i="28" s="1"/>
  <c r="E128" i="3"/>
  <c r="E128" i="28" s="1"/>
  <c r="E129" i="3"/>
  <c r="E129" i="28" s="1"/>
  <c r="E130" i="3"/>
  <c r="E130" i="28" s="1"/>
  <c r="E131" i="3"/>
  <c r="E131" i="28" s="1"/>
  <c r="E132" i="3"/>
  <c r="E132" i="28" s="1"/>
  <c r="E133" i="3"/>
  <c r="E133" i="28" s="1"/>
  <c r="E134" i="3"/>
  <c r="E134" i="28" s="1"/>
  <c r="E135" i="3"/>
  <c r="E135" i="28" s="1"/>
  <c r="E136" i="3"/>
  <c r="E136" i="28" s="1"/>
  <c r="E137" i="3"/>
  <c r="E137" i="28" s="1"/>
  <c r="E138" i="3"/>
  <c r="E138" i="28" s="1"/>
  <c r="E139" i="3"/>
  <c r="E139" i="28" s="1"/>
  <c r="E140" i="3"/>
  <c r="E140" i="28" s="1"/>
  <c r="E141" i="3"/>
  <c r="E141" i="28" s="1"/>
  <c r="E142" i="3"/>
  <c r="E142" i="28" s="1"/>
  <c r="E143" i="3"/>
  <c r="E143" i="28" s="1"/>
  <c r="E144" i="3"/>
  <c r="E144" i="28" s="1"/>
  <c r="E145" i="3"/>
  <c r="E145" i="28" s="1"/>
  <c r="E146" i="3"/>
  <c r="E146" i="28" s="1"/>
  <c r="E147" i="3"/>
  <c r="E147" i="28" s="1"/>
  <c r="E148" i="3"/>
  <c r="E148" i="28" s="1"/>
  <c r="E149" i="3"/>
  <c r="E149" i="28" s="1"/>
  <c r="E150" i="3"/>
  <c r="E150" i="28" s="1"/>
  <c r="E151" i="3"/>
  <c r="E151" i="28" s="1"/>
  <c r="E152" i="3"/>
  <c r="E152" i="28" s="1"/>
  <c r="E153" i="3"/>
  <c r="E153" i="28" s="1"/>
  <c r="E154" i="3"/>
  <c r="E154" i="28" s="1"/>
  <c r="E155" i="3"/>
  <c r="E155" i="28" s="1"/>
  <c r="E156" i="3"/>
  <c r="E156" i="28" s="1"/>
  <c r="E157" i="3"/>
  <c r="E157" i="28" s="1"/>
  <c r="E158" i="3"/>
  <c r="E158" i="28" s="1"/>
  <c r="E159" i="3"/>
  <c r="E159" i="28" s="1"/>
  <c r="E160" i="3"/>
  <c r="E160" i="28" s="1"/>
  <c r="E161" i="3"/>
  <c r="E161" i="28" s="1"/>
  <c r="E162" i="3"/>
  <c r="E162" i="28" s="1"/>
  <c r="E163" i="3"/>
  <c r="E163" i="28" s="1"/>
  <c r="E164" i="3"/>
  <c r="E164" i="28" s="1"/>
  <c r="E165" i="3"/>
  <c r="E165" i="28" s="1"/>
  <c r="E166" i="3"/>
  <c r="E166" i="28" s="1"/>
  <c r="E167" i="3"/>
  <c r="E167" i="28" s="1"/>
  <c r="E168" i="3"/>
  <c r="E168" i="28" s="1"/>
  <c r="E169" i="3"/>
  <c r="E169" i="28" s="1"/>
  <c r="E170" i="3"/>
  <c r="E170" i="28" s="1"/>
  <c r="E171" i="3"/>
  <c r="E171" i="28" s="1"/>
  <c r="E172" i="3"/>
  <c r="E172" i="28" s="1"/>
  <c r="E173" i="3"/>
  <c r="E173" i="28" s="1"/>
  <c r="E174" i="3"/>
  <c r="E174" i="28" s="1"/>
  <c r="E175" i="3"/>
  <c r="E175" i="28" s="1"/>
  <c r="E176" i="3"/>
  <c r="E176" i="28" s="1"/>
  <c r="E177" i="3"/>
  <c r="E177" i="28" s="1"/>
  <c r="E178" i="3"/>
  <c r="E178" i="28" s="1"/>
  <c r="E179" i="3"/>
  <c r="E179" i="28" s="1"/>
  <c r="E180" i="3"/>
  <c r="E180" i="28" s="1"/>
  <c r="E181" i="3"/>
  <c r="E181" i="28" s="1"/>
  <c r="E182" i="3"/>
  <c r="E182" i="28" s="1"/>
  <c r="E183" i="3"/>
  <c r="E183" i="28" s="1"/>
  <c r="E184" i="3"/>
  <c r="E184" i="28" s="1"/>
  <c r="E185" i="3"/>
  <c r="E185" i="28" s="1"/>
  <c r="E186" i="3"/>
  <c r="E186" i="28" s="1"/>
  <c r="E187" i="3"/>
  <c r="E187" i="28" s="1"/>
  <c r="E188" i="3"/>
  <c r="E188" i="28" s="1"/>
  <c r="E189" i="3"/>
  <c r="E189" i="28" s="1"/>
  <c r="E190" i="3"/>
  <c r="E190" i="28" s="1"/>
  <c r="E191" i="3"/>
  <c r="E191" i="28" s="1"/>
  <c r="E192" i="3"/>
  <c r="E192" i="28" s="1"/>
  <c r="E193" i="3"/>
  <c r="E193" i="28" s="1"/>
  <c r="E194" i="3"/>
  <c r="E194" i="28" s="1"/>
  <c r="E195" i="3"/>
  <c r="E195" i="28" s="1"/>
  <c r="E196" i="3"/>
  <c r="E196" i="28" s="1"/>
  <c r="E197" i="3"/>
  <c r="E197" i="28" s="1"/>
  <c r="E198" i="3"/>
  <c r="E198" i="28" s="1"/>
  <c r="E199" i="3"/>
  <c r="E199" i="28" s="1"/>
  <c r="E200" i="3"/>
  <c r="E200" i="28" s="1"/>
  <c r="E201" i="3"/>
  <c r="E201" i="28" s="1"/>
  <c r="E202" i="3"/>
  <c r="E202" i="28" s="1"/>
  <c r="E203" i="3"/>
  <c r="E203" i="28" s="1"/>
  <c r="E204" i="3"/>
  <c r="E204" i="28" s="1"/>
  <c r="E205" i="3"/>
  <c r="E205" i="28" s="1"/>
  <c r="E206" i="3"/>
  <c r="E206" i="28" s="1"/>
  <c r="E207" i="3"/>
  <c r="E207" i="28" s="1"/>
  <c r="E208" i="3"/>
  <c r="E208" i="28" s="1"/>
  <c r="E209" i="3"/>
  <c r="E209" i="28" s="1"/>
  <c r="E210" i="3"/>
  <c r="E210" i="28" s="1"/>
  <c r="E211" i="3"/>
  <c r="E211" i="28" s="1"/>
  <c r="E212" i="3"/>
  <c r="E212" i="28" s="1"/>
  <c r="E213" i="3"/>
  <c r="E213" i="28" s="1"/>
  <c r="E214" i="3"/>
  <c r="E214" i="28" s="1"/>
  <c r="E215" i="3"/>
  <c r="E215" i="28" s="1"/>
  <c r="E216" i="3"/>
  <c r="E216" i="28" s="1"/>
  <c r="E217" i="3"/>
  <c r="E217" i="28" s="1"/>
  <c r="E218" i="3"/>
  <c r="E218" i="28" s="1"/>
  <c r="E219" i="3"/>
  <c r="E219" i="28" s="1"/>
  <c r="E220" i="3"/>
  <c r="E220" i="28" s="1"/>
  <c r="E221" i="3"/>
  <c r="E221" i="28" s="1"/>
  <c r="E222" i="3"/>
  <c r="E222" i="28" s="1"/>
  <c r="E223" i="3"/>
  <c r="E223" i="28" s="1"/>
  <c r="E224" i="3"/>
  <c r="E224" i="28" s="1"/>
  <c r="E225" i="3"/>
  <c r="E225" i="28" s="1"/>
  <c r="E226" i="3"/>
  <c r="E226" i="28" s="1"/>
  <c r="E227" i="3"/>
  <c r="E227" i="28" s="1"/>
  <c r="E228" i="3"/>
  <c r="E228" i="28" s="1"/>
  <c r="E229" i="3"/>
  <c r="E229" i="28" s="1"/>
  <c r="E230" i="3"/>
  <c r="E230" i="28" s="1"/>
  <c r="E231" i="3"/>
  <c r="E231" i="28" s="1"/>
  <c r="E232" i="3"/>
  <c r="E232" i="28" s="1"/>
  <c r="E233" i="3"/>
  <c r="E233" i="28" s="1"/>
  <c r="E234" i="3"/>
  <c r="E234" i="28" s="1"/>
  <c r="E235" i="3"/>
  <c r="E235" i="28" s="1"/>
  <c r="E236" i="3"/>
  <c r="E236" i="28" s="1"/>
  <c r="E237" i="3"/>
  <c r="E237" i="28" s="1"/>
  <c r="E238" i="3"/>
  <c r="E238" i="28" s="1"/>
  <c r="E239" i="3"/>
  <c r="E239" i="28" s="1"/>
  <c r="E240" i="3"/>
  <c r="E240" i="28" s="1"/>
  <c r="E241" i="3"/>
  <c r="E241" i="28" s="1"/>
  <c r="E242" i="3"/>
  <c r="E242" i="28" s="1"/>
  <c r="E243" i="3"/>
  <c r="E243" i="28" s="1"/>
  <c r="E244" i="3"/>
  <c r="E244" i="28" s="1"/>
  <c r="E245" i="3"/>
  <c r="E245" i="28" s="1"/>
  <c r="E246" i="3"/>
  <c r="E246" i="28" s="1"/>
  <c r="E247" i="3"/>
  <c r="E247" i="28" s="1"/>
  <c r="E248" i="3"/>
  <c r="E248" i="28" s="1"/>
  <c r="E249" i="3"/>
  <c r="E249" i="28" s="1"/>
  <c r="E250" i="3"/>
  <c r="E250" i="28" s="1"/>
  <c r="E251" i="3"/>
  <c r="E251" i="28" s="1"/>
  <c r="E252" i="3"/>
  <c r="E252" i="28" s="1"/>
  <c r="E253" i="3"/>
  <c r="E253" i="28" s="1"/>
  <c r="E254" i="3"/>
  <c r="E254" i="28" s="1"/>
  <c r="E255" i="3"/>
  <c r="E255" i="28" s="1"/>
  <c r="E256" i="3"/>
  <c r="E256" i="28" s="1"/>
  <c r="E257" i="3"/>
  <c r="E257" i="28" s="1"/>
  <c r="E258" i="3"/>
  <c r="E258" i="28" s="1"/>
  <c r="E259" i="3"/>
  <c r="E259" i="28" s="1"/>
  <c r="E260" i="3"/>
  <c r="E260" i="28" s="1"/>
  <c r="E261" i="3"/>
  <c r="E261" i="28" s="1"/>
  <c r="E262" i="3"/>
  <c r="E262" i="28" s="1"/>
  <c r="E263" i="3"/>
  <c r="E263" i="28" s="1"/>
  <c r="E264" i="3"/>
  <c r="E264" i="28" s="1"/>
  <c r="E265" i="3"/>
  <c r="E265" i="28" s="1"/>
  <c r="E266" i="3"/>
  <c r="E266" i="28" s="1"/>
  <c r="E267" i="3"/>
  <c r="E267" i="28" s="1"/>
  <c r="E268" i="3"/>
  <c r="E268" i="28" s="1"/>
  <c r="E269" i="3"/>
  <c r="E269" i="28" s="1"/>
  <c r="E270" i="3"/>
  <c r="E270" i="28" s="1"/>
  <c r="E271" i="3"/>
  <c r="E271" i="28" s="1"/>
  <c r="E272" i="3"/>
  <c r="E272" i="28" s="1"/>
  <c r="E273" i="3"/>
  <c r="E273" i="28" s="1"/>
  <c r="E274" i="3"/>
  <c r="E274" i="28" s="1"/>
  <c r="E275" i="3"/>
  <c r="E275" i="28" s="1"/>
  <c r="E276" i="3"/>
  <c r="E276" i="28" s="1"/>
  <c r="E277" i="3"/>
  <c r="E277" i="28" s="1"/>
  <c r="E278" i="3"/>
  <c r="E278" i="28" s="1"/>
  <c r="E279" i="3"/>
  <c r="E279" i="28" s="1"/>
  <c r="E280" i="3"/>
  <c r="E280" i="28" s="1"/>
  <c r="E281" i="3"/>
  <c r="E281" i="28" s="1"/>
  <c r="E282" i="3"/>
  <c r="E282" i="28" s="1"/>
  <c r="E283" i="3"/>
  <c r="E283" i="28" s="1"/>
  <c r="E284" i="3"/>
  <c r="E284" i="28" s="1"/>
  <c r="E285" i="3"/>
  <c r="E285" i="28" s="1"/>
  <c r="E286" i="3"/>
  <c r="E286" i="28" s="1"/>
  <c r="E287" i="3"/>
  <c r="E287" i="28" s="1"/>
  <c r="E288" i="3"/>
  <c r="E288" i="28" s="1"/>
  <c r="E289" i="3"/>
  <c r="E289" i="28" s="1"/>
  <c r="E290" i="3"/>
  <c r="E290" i="28" s="1"/>
  <c r="E291" i="3"/>
  <c r="E291" i="28" s="1"/>
  <c r="E292" i="3"/>
  <c r="E292" i="28" s="1"/>
  <c r="E293" i="3"/>
  <c r="E293" i="28" s="1"/>
  <c r="E294" i="3"/>
  <c r="E294" i="28" s="1"/>
  <c r="E295" i="3"/>
  <c r="E295" i="28" s="1"/>
  <c r="E296" i="3"/>
  <c r="E296" i="28" s="1"/>
  <c r="E297" i="3"/>
  <c r="E297" i="28" s="1"/>
  <c r="E298" i="3"/>
  <c r="E298" i="28" s="1"/>
  <c r="E299" i="3"/>
  <c r="E299" i="28" s="1"/>
  <c r="E300" i="3"/>
  <c r="E300" i="28" s="1"/>
  <c r="E301" i="3"/>
  <c r="E301" i="28" s="1"/>
  <c r="E302" i="3"/>
  <c r="E302" i="28" s="1"/>
  <c r="E303" i="3"/>
  <c r="E303" i="28" s="1"/>
  <c r="E304" i="3"/>
  <c r="E304" i="28" s="1"/>
  <c r="E305" i="3"/>
  <c r="E305" i="28" s="1"/>
  <c r="E306" i="3"/>
  <c r="E306" i="28" s="1"/>
  <c r="E307" i="3"/>
  <c r="E307" i="28" s="1"/>
  <c r="E308" i="3"/>
  <c r="E308" i="28" s="1"/>
  <c r="E309" i="3"/>
  <c r="E309" i="28" s="1"/>
  <c r="E310" i="3"/>
  <c r="E310" i="28" s="1"/>
  <c r="E311" i="3"/>
  <c r="E311" i="28" s="1"/>
  <c r="E312" i="3"/>
  <c r="E312" i="28" s="1"/>
  <c r="E313" i="3"/>
  <c r="E313" i="28" s="1"/>
  <c r="E314" i="3"/>
  <c r="E314" i="28" s="1"/>
  <c r="E315" i="3"/>
  <c r="E315" i="28" s="1"/>
  <c r="E316" i="3"/>
  <c r="E316" i="28" s="1"/>
  <c r="E317" i="3"/>
  <c r="E317" i="28" s="1"/>
  <c r="E318" i="3"/>
  <c r="E318" i="28" s="1"/>
  <c r="E319" i="3"/>
  <c r="E319" i="28" s="1"/>
  <c r="E320" i="3"/>
  <c r="E320" i="28" s="1"/>
  <c r="E321" i="3"/>
  <c r="E321" i="28" s="1"/>
  <c r="E322" i="3"/>
  <c r="E322" i="28" s="1"/>
  <c r="E323" i="3"/>
  <c r="E323" i="28" s="1"/>
  <c r="E324" i="3"/>
  <c r="E324" i="28" s="1"/>
  <c r="E325" i="3"/>
  <c r="E325" i="28" s="1"/>
  <c r="E326" i="3"/>
  <c r="E326" i="28" s="1"/>
  <c r="E327" i="3"/>
  <c r="E327" i="28" s="1"/>
  <c r="E328" i="3"/>
  <c r="E328" i="28" s="1"/>
  <c r="E329" i="3"/>
  <c r="E329" i="28" s="1"/>
  <c r="E330" i="3"/>
  <c r="E330" i="28" s="1"/>
  <c r="E331" i="3"/>
  <c r="E331" i="28" s="1"/>
  <c r="E332" i="3"/>
  <c r="E332" i="28" s="1"/>
  <c r="E333" i="3"/>
  <c r="E333" i="28" s="1"/>
  <c r="E334" i="3"/>
  <c r="E334" i="28" s="1"/>
  <c r="E335" i="3"/>
  <c r="E335" i="28" s="1"/>
  <c r="E336" i="3"/>
  <c r="E336" i="28" s="1"/>
  <c r="E337" i="3"/>
  <c r="E337" i="28" s="1"/>
  <c r="E338" i="3"/>
  <c r="E338" i="28" s="1"/>
  <c r="E339" i="3"/>
  <c r="E339" i="28" s="1"/>
  <c r="E340" i="3"/>
  <c r="E340" i="28" s="1"/>
  <c r="E341" i="3"/>
  <c r="E341" i="28" s="1"/>
  <c r="E342" i="3"/>
  <c r="E342" i="28" s="1"/>
  <c r="E343" i="3"/>
  <c r="E343" i="28" s="1"/>
  <c r="E344" i="3"/>
  <c r="E344" i="28" s="1"/>
  <c r="E345" i="3"/>
  <c r="E345" i="28" s="1"/>
  <c r="E346" i="3"/>
  <c r="E346" i="28" s="1"/>
  <c r="E347" i="3"/>
  <c r="E347" i="28" s="1"/>
  <c r="E348" i="3"/>
  <c r="E348" i="28" s="1"/>
  <c r="E349" i="3"/>
  <c r="E349" i="28" s="1"/>
  <c r="E350" i="3"/>
  <c r="E350" i="28" s="1"/>
  <c r="E351" i="3"/>
  <c r="E351" i="28" s="1"/>
  <c r="E352" i="3"/>
  <c r="E352" i="28" s="1"/>
  <c r="E353" i="3"/>
  <c r="E353" i="28" s="1"/>
  <c r="E354" i="3"/>
  <c r="E354" i="28" s="1"/>
  <c r="E355" i="3"/>
  <c r="E355" i="28" s="1"/>
  <c r="E356" i="3"/>
  <c r="E356" i="28" s="1"/>
  <c r="E357" i="3"/>
  <c r="E357" i="28" s="1"/>
  <c r="E358" i="3"/>
  <c r="E358" i="28" s="1"/>
  <c r="E359" i="3"/>
  <c r="E359" i="28" s="1"/>
  <c r="E360" i="3"/>
  <c r="E360" i="28" s="1"/>
  <c r="E361" i="3"/>
  <c r="E361" i="28" s="1"/>
  <c r="E362" i="3"/>
  <c r="E362" i="28" s="1"/>
  <c r="E363" i="3"/>
  <c r="E363" i="28" s="1"/>
  <c r="E364" i="3"/>
  <c r="E364" i="28" s="1"/>
  <c r="E365" i="3"/>
  <c r="E365" i="28" s="1"/>
  <c r="E366" i="3"/>
  <c r="E366" i="28" s="1"/>
  <c r="E367" i="3"/>
  <c r="E367" i="28" s="1"/>
  <c r="E368" i="3"/>
  <c r="E368" i="28" s="1"/>
  <c r="E369" i="3"/>
  <c r="E369" i="28" s="1"/>
  <c r="E370" i="3"/>
  <c r="E370" i="28" s="1"/>
  <c r="E371" i="3"/>
  <c r="E371" i="28" s="1"/>
  <c r="E372" i="3"/>
  <c r="E372" i="28" s="1"/>
  <c r="E373" i="3"/>
  <c r="E373" i="28" s="1"/>
  <c r="E374" i="3"/>
  <c r="E374" i="28" s="1"/>
  <c r="E375" i="3"/>
  <c r="E375" i="28" s="1"/>
  <c r="E376" i="3"/>
  <c r="E376" i="28" s="1"/>
  <c r="E377" i="3"/>
  <c r="E377" i="28" s="1"/>
  <c r="E378" i="3"/>
  <c r="E378" i="28" s="1"/>
  <c r="E379" i="3"/>
  <c r="E379" i="28" s="1"/>
  <c r="E380" i="3"/>
  <c r="E380" i="28" s="1"/>
  <c r="E381" i="3"/>
  <c r="E381" i="28" s="1"/>
  <c r="E382" i="3"/>
  <c r="E382" i="28" s="1"/>
  <c r="E383" i="3"/>
  <c r="E383" i="28" s="1"/>
  <c r="E384" i="3"/>
  <c r="E384" i="28" s="1"/>
  <c r="E385" i="3"/>
  <c r="E385" i="28" s="1"/>
  <c r="E386" i="3"/>
  <c r="E386" i="28" s="1"/>
  <c r="E387" i="3"/>
  <c r="E387" i="28" s="1"/>
  <c r="E388" i="3"/>
  <c r="E388" i="28" s="1"/>
  <c r="E389" i="3"/>
  <c r="E389" i="28" s="1"/>
  <c r="E390" i="3"/>
  <c r="E390" i="28" s="1"/>
  <c r="E391" i="3"/>
  <c r="E391" i="28" s="1"/>
  <c r="E392" i="3"/>
  <c r="E392" i="28" s="1"/>
  <c r="E393" i="3"/>
  <c r="E393" i="28" s="1"/>
  <c r="E394" i="3"/>
  <c r="E394" i="28" s="1"/>
  <c r="E395" i="3"/>
  <c r="E395" i="28" s="1"/>
  <c r="E396" i="3"/>
  <c r="E396" i="28" s="1"/>
  <c r="E397" i="3"/>
  <c r="E397" i="28" s="1"/>
  <c r="E398" i="3"/>
  <c r="E398" i="28" s="1"/>
  <c r="E399" i="3"/>
  <c r="E399" i="28" s="1"/>
  <c r="E400" i="3"/>
  <c r="E400" i="28" s="1"/>
  <c r="E401" i="3"/>
  <c r="E401" i="28" s="1"/>
  <c r="E402" i="3"/>
  <c r="E402" i="28" s="1"/>
  <c r="E403" i="3"/>
  <c r="E403" i="28" s="1"/>
  <c r="E404" i="3"/>
  <c r="E404" i="28" s="1"/>
  <c r="E405" i="3"/>
  <c r="E405" i="28" s="1"/>
  <c r="E406" i="3"/>
  <c r="E406" i="28" s="1"/>
  <c r="E407" i="3"/>
  <c r="E407" i="28" s="1"/>
  <c r="E408" i="3"/>
  <c r="E408" i="28" s="1"/>
  <c r="E409" i="3"/>
  <c r="E409" i="28" s="1"/>
  <c r="E410" i="3"/>
  <c r="E410" i="28" s="1"/>
  <c r="E411" i="3"/>
  <c r="E411" i="28" s="1"/>
  <c r="E412" i="3"/>
  <c r="E412" i="28" s="1"/>
  <c r="E413" i="3"/>
  <c r="E413" i="28" s="1"/>
  <c r="E414" i="3"/>
  <c r="E414" i="28" s="1"/>
  <c r="E415" i="3"/>
  <c r="E415" i="28" s="1"/>
  <c r="E416" i="3"/>
  <c r="E416" i="28" s="1"/>
  <c r="E417" i="3"/>
  <c r="E417" i="28" s="1"/>
  <c r="E418" i="3"/>
  <c r="E418" i="28" s="1"/>
  <c r="E419" i="3"/>
  <c r="E419" i="28" s="1"/>
  <c r="E420" i="3"/>
  <c r="E420" i="28" s="1"/>
  <c r="E421" i="3"/>
  <c r="E421" i="28" s="1"/>
  <c r="E422" i="3"/>
  <c r="E422" i="28" s="1"/>
  <c r="E423" i="3"/>
  <c r="E423" i="28" s="1"/>
  <c r="E424" i="3"/>
  <c r="E424" i="28" s="1"/>
  <c r="E425" i="3"/>
  <c r="E425" i="28" s="1"/>
  <c r="E426" i="3"/>
  <c r="E426" i="28" s="1"/>
  <c r="E427" i="3"/>
  <c r="E427" i="28" s="1"/>
  <c r="E428" i="3"/>
  <c r="E428" i="28" s="1"/>
  <c r="E429" i="3"/>
  <c r="E429" i="28" s="1"/>
  <c r="E430" i="3"/>
  <c r="E430" i="28" s="1"/>
  <c r="E431" i="3"/>
  <c r="E431" i="28" s="1"/>
  <c r="E432" i="3"/>
  <c r="E432" i="28" s="1"/>
  <c r="E433" i="3"/>
  <c r="E433" i="28" s="1"/>
  <c r="E434" i="3"/>
  <c r="E434" i="28" s="1"/>
  <c r="E435" i="3"/>
  <c r="E435" i="28" s="1"/>
  <c r="E436" i="3"/>
  <c r="E436" i="28" s="1"/>
  <c r="E437" i="3"/>
  <c r="E437" i="28" s="1"/>
  <c r="E438" i="3"/>
  <c r="E438" i="28" s="1"/>
  <c r="E439" i="3"/>
  <c r="E439" i="28" s="1"/>
  <c r="E440" i="3"/>
  <c r="E440" i="28" s="1"/>
  <c r="E441" i="3"/>
  <c r="E441" i="28" s="1"/>
  <c r="E442" i="3"/>
  <c r="E442" i="28" s="1"/>
  <c r="E443" i="3"/>
  <c r="E443" i="28" s="1"/>
  <c r="E444" i="3"/>
  <c r="E444" i="28" s="1"/>
  <c r="E445" i="3"/>
  <c r="E445" i="28" s="1"/>
  <c r="E446" i="3"/>
  <c r="E446" i="28" s="1"/>
  <c r="E447" i="3"/>
  <c r="E447" i="28" s="1"/>
  <c r="E448" i="3"/>
  <c r="E448" i="28" s="1"/>
  <c r="E449" i="3"/>
  <c r="E449" i="28" s="1"/>
  <c r="E450" i="3"/>
  <c r="E450" i="28" s="1"/>
  <c r="E451" i="3"/>
  <c r="E451" i="28" s="1"/>
  <c r="E452" i="3"/>
  <c r="E452" i="28" s="1"/>
  <c r="E453" i="3"/>
  <c r="E453" i="28" s="1"/>
  <c r="E454" i="3"/>
  <c r="E454" i="28" s="1"/>
  <c r="E455" i="3"/>
  <c r="E455" i="28" s="1"/>
  <c r="E456" i="3"/>
  <c r="E456" i="28" s="1"/>
  <c r="E457" i="3"/>
  <c r="E457" i="28" s="1"/>
  <c r="E458" i="3"/>
  <c r="E458" i="28" s="1"/>
  <c r="E459" i="3"/>
  <c r="E459" i="28" s="1"/>
  <c r="E460" i="3"/>
  <c r="E460" i="28" s="1"/>
  <c r="E461" i="3"/>
  <c r="E461" i="28" s="1"/>
  <c r="E462" i="3"/>
  <c r="E462" i="28" s="1"/>
  <c r="E463" i="3"/>
  <c r="E463" i="28" s="1"/>
  <c r="E464" i="3"/>
  <c r="E464" i="28" s="1"/>
  <c r="E465" i="3"/>
  <c r="E465" i="28" s="1"/>
  <c r="E466" i="3"/>
  <c r="E466" i="28" s="1"/>
  <c r="E467" i="3"/>
  <c r="E467" i="28" s="1"/>
  <c r="E468" i="3"/>
  <c r="E468" i="28" s="1"/>
  <c r="E469" i="3"/>
  <c r="E469" i="28" s="1"/>
  <c r="E470" i="3"/>
  <c r="E470" i="28" s="1"/>
  <c r="E471" i="3"/>
  <c r="E471" i="28" s="1"/>
  <c r="E472" i="3"/>
  <c r="E472" i="28" s="1"/>
  <c r="E473" i="3"/>
  <c r="E473" i="28" s="1"/>
  <c r="E474" i="3"/>
  <c r="E474" i="28" s="1"/>
  <c r="E475" i="3"/>
  <c r="E475" i="28" s="1"/>
  <c r="E476" i="3"/>
  <c r="E476" i="28" s="1"/>
  <c r="E477" i="3"/>
  <c r="E477" i="28" s="1"/>
  <c r="E478" i="3"/>
  <c r="E478" i="28" s="1"/>
  <c r="E479" i="3"/>
  <c r="E479" i="28" s="1"/>
  <c r="E480" i="3"/>
  <c r="E480" i="28" s="1"/>
  <c r="E481" i="3"/>
  <c r="E481" i="28" s="1"/>
  <c r="E482" i="3"/>
  <c r="E482" i="28" s="1"/>
  <c r="E483" i="3"/>
  <c r="E483" i="28" s="1"/>
  <c r="E484" i="3"/>
  <c r="E484" i="28" s="1"/>
  <c r="E485" i="3"/>
  <c r="E485" i="28" s="1"/>
  <c r="E486" i="3"/>
  <c r="E486" i="28" s="1"/>
  <c r="E487" i="3"/>
  <c r="E487" i="28" s="1"/>
  <c r="E488" i="3"/>
  <c r="E488" i="28" s="1"/>
  <c r="E489" i="3"/>
  <c r="E489" i="28" s="1"/>
  <c r="E490" i="3"/>
  <c r="E490" i="28" s="1"/>
  <c r="E491" i="3"/>
  <c r="E491" i="28" s="1"/>
  <c r="E492" i="3"/>
  <c r="E492" i="28" s="1"/>
  <c r="E493" i="3"/>
  <c r="E493" i="28" s="1"/>
  <c r="E494" i="3"/>
  <c r="E494" i="28" s="1"/>
  <c r="E495" i="3"/>
  <c r="E495" i="28" s="1"/>
  <c r="E496" i="3"/>
  <c r="E496" i="28" s="1"/>
  <c r="E497" i="3"/>
  <c r="E497" i="28" s="1"/>
  <c r="E498" i="3"/>
  <c r="E498" i="28" s="1"/>
  <c r="E499" i="3"/>
  <c r="E499" i="28" s="1"/>
  <c r="E500" i="3"/>
  <c r="E500" i="28" s="1"/>
  <c r="E501" i="3"/>
  <c r="E501" i="28" s="1"/>
  <c r="E502" i="3"/>
  <c r="E502" i="28" s="1"/>
  <c r="E503" i="3"/>
  <c r="E503" i="28" s="1"/>
  <c r="E504" i="3"/>
  <c r="E504" i="28" s="1"/>
  <c r="E505" i="3"/>
  <c r="E505" i="28" s="1"/>
  <c r="E506" i="3"/>
  <c r="E506" i="28" s="1"/>
  <c r="E507" i="3"/>
  <c r="E507" i="28" s="1"/>
  <c r="E508" i="3"/>
  <c r="E508" i="28" s="1"/>
  <c r="E509" i="3"/>
  <c r="E509" i="28" s="1"/>
  <c r="E510" i="3"/>
  <c r="E510" i="28" s="1"/>
  <c r="E511" i="3"/>
  <c r="E511" i="28" s="1"/>
  <c r="E512" i="3"/>
  <c r="E512" i="28" s="1"/>
  <c r="E513" i="3"/>
  <c r="E513" i="28" s="1"/>
  <c r="E514" i="3"/>
  <c r="E514" i="28" s="1"/>
  <c r="E515" i="3"/>
  <c r="E515" i="28" s="1"/>
  <c r="E516" i="3"/>
  <c r="E516" i="28" s="1"/>
  <c r="E517" i="3"/>
  <c r="E517" i="28" s="1"/>
  <c r="E518" i="3"/>
  <c r="E518" i="28" s="1"/>
  <c r="E2" i="3"/>
  <c r="E2" i="28" s="1"/>
  <c r="C3" i="3"/>
  <c r="C3" i="28" s="1"/>
  <c r="C4" i="3"/>
  <c r="C4" i="28" s="1"/>
  <c r="C5" i="3"/>
  <c r="C5" i="28" s="1"/>
  <c r="C6" i="3"/>
  <c r="C6" i="28" s="1"/>
  <c r="C7" i="3"/>
  <c r="C7" i="28" s="1"/>
  <c r="C8" i="3"/>
  <c r="C8" i="28" s="1"/>
  <c r="C9" i="3"/>
  <c r="C9" i="28" s="1"/>
  <c r="C10" i="3"/>
  <c r="C10" i="28" s="1"/>
  <c r="C11" i="3"/>
  <c r="C11" i="28" s="1"/>
  <c r="C12" i="3"/>
  <c r="C12" i="28" s="1"/>
  <c r="C13" i="3"/>
  <c r="C13" i="28" s="1"/>
  <c r="C14" i="3"/>
  <c r="C14" i="28" s="1"/>
  <c r="C15" i="3"/>
  <c r="C15" i="28" s="1"/>
  <c r="C16" i="3"/>
  <c r="C16" i="28" s="1"/>
  <c r="C17" i="3"/>
  <c r="C17" i="28" s="1"/>
  <c r="C18" i="3"/>
  <c r="C18" i="28" s="1"/>
  <c r="C19" i="3"/>
  <c r="C19" i="28" s="1"/>
  <c r="C20" i="3"/>
  <c r="C20" i="28" s="1"/>
  <c r="C21" i="3"/>
  <c r="C21" i="28" s="1"/>
  <c r="C22" i="3"/>
  <c r="C22" i="28" s="1"/>
  <c r="C23" i="3"/>
  <c r="C23" i="28" s="1"/>
  <c r="C24" i="3"/>
  <c r="C24" i="28" s="1"/>
  <c r="C25" i="3"/>
  <c r="C25" i="28" s="1"/>
  <c r="C26" i="3"/>
  <c r="C26" i="28" s="1"/>
  <c r="C27" i="3"/>
  <c r="C27" i="28" s="1"/>
  <c r="C28" i="3"/>
  <c r="C28" i="28" s="1"/>
  <c r="C29" i="3"/>
  <c r="C29" i="28" s="1"/>
  <c r="C30" i="3"/>
  <c r="C30" i="28" s="1"/>
  <c r="C31" i="3"/>
  <c r="C31" i="28" s="1"/>
  <c r="C32" i="3"/>
  <c r="C32" i="28" s="1"/>
  <c r="C33" i="3"/>
  <c r="C33" i="28" s="1"/>
  <c r="C34" i="3"/>
  <c r="C34" i="28" s="1"/>
  <c r="C35" i="3"/>
  <c r="C35" i="28" s="1"/>
  <c r="C36" i="3"/>
  <c r="C36" i="28" s="1"/>
  <c r="C37" i="3"/>
  <c r="C37" i="28" s="1"/>
  <c r="C38" i="3"/>
  <c r="C38" i="28" s="1"/>
  <c r="C39" i="3"/>
  <c r="C39" i="28" s="1"/>
  <c r="C40" i="3"/>
  <c r="C40" i="28" s="1"/>
  <c r="C41" i="3"/>
  <c r="C41" i="28" s="1"/>
  <c r="C42" i="3"/>
  <c r="C42" i="28" s="1"/>
  <c r="C43" i="3"/>
  <c r="C43" i="28" s="1"/>
  <c r="C44" i="3"/>
  <c r="C44" i="28" s="1"/>
  <c r="C45" i="3"/>
  <c r="C45" i="28" s="1"/>
  <c r="C46" i="3"/>
  <c r="C46" i="28" s="1"/>
  <c r="C47" i="3"/>
  <c r="C47" i="28" s="1"/>
  <c r="C48" i="3"/>
  <c r="C48" i="28" s="1"/>
  <c r="C49" i="3"/>
  <c r="C49" i="28" s="1"/>
  <c r="C50" i="3"/>
  <c r="C50" i="28" s="1"/>
  <c r="C51" i="3"/>
  <c r="C51" i="28" s="1"/>
  <c r="C52" i="3"/>
  <c r="C52" i="28" s="1"/>
  <c r="C53" i="3"/>
  <c r="C53" i="28" s="1"/>
  <c r="C54" i="3"/>
  <c r="C54" i="28" s="1"/>
  <c r="C55" i="3"/>
  <c r="C55" i="28" s="1"/>
  <c r="C56" i="3"/>
  <c r="C56" i="28" s="1"/>
  <c r="C57" i="3"/>
  <c r="C57" i="28" s="1"/>
  <c r="C58" i="3"/>
  <c r="C58" i="28" s="1"/>
  <c r="C59" i="3"/>
  <c r="C59" i="28" s="1"/>
  <c r="C60" i="3"/>
  <c r="C60" i="28" s="1"/>
  <c r="C61" i="3"/>
  <c r="C61" i="28" s="1"/>
  <c r="C62" i="3"/>
  <c r="C62" i="28" s="1"/>
  <c r="C63" i="3"/>
  <c r="C63" i="28" s="1"/>
  <c r="C64" i="3"/>
  <c r="C64" i="28" s="1"/>
  <c r="C65" i="3"/>
  <c r="C65" i="28" s="1"/>
  <c r="C66" i="3"/>
  <c r="C66" i="28" s="1"/>
  <c r="C67" i="3"/>
  <c r="C67" i="28" s="1"/>
  <c r="C68" i="3"/>
  <c r="C68" i="28" s="1"/>
  <c r="C69" i="3"/>
  <c r="C69" i="28" s="1"/>
  <c r="C70" i="3"/>
  <c r="C70" i="28" s="1"/>
  <c r="C71" i="3"/>
  <c r="C71" i="28" s="1"/>
  <c r="C72" i="3"/>
  <c r="C72" i="28" s="1"/>
  <c r="C73" i="3"/>
  <c r="C73" i="28" s="1"/>
  <c r="C74" i="3"/>
  <c r="C74" i="28" s="1"/>
  <c r="C75" i="3"/>
  <c r="C75" i="28" s="1"/>
  <c r="C76" i="3"/>
  <c r="C76" i="28" s="1"/>
  <c r="C77" i="3"/>
  <c r="C77" i="28" s="1"/>
  <c r="C78" i="3"/>
  <c r="C78" i="28" s="1"/>
  <c r="C79" i="3"/>
  <c r="C79" i="28" s="1"/>
  <c r="C80" i="3"/>
  <c r="C80" i="28" s="1"/>
  <c r="C81" i="3"/>
  <c r="C81" i="28" s="1"/>
  <c r="C82" i="3"/>
  <c r="C82" i="28" s="1"/>
  <c r="C83" i="3"/>
  <c r="C83" i="28" s="1"/>
  <c r="C84" i="3"/>
  <c r="C84" i="28" s="1"/>
  <c r="C85" i="3"/>
  <c r="C85" i="28" s="1"/>
  <c r="C86" i="3"/>
  <c r="C86" i="28" s="1"/>
  <c r="C87" i="3"/>
  <c r="C87" i="28" s="1"/>
  <c r="C88" i="3"/>
  <c r="C88" i="28" s="1"/>
  <c r="C89" i="3"/>
  <c r="C89" i="28" s="1"/>
  <c r="C90" i="3"/>
  <c r="C90" i="28" s="1"/>
  <c r="C91" i="3"/>
  <c r="C91" i="28" s="1"/>
  <c r="C92" i="3"/>
  <c r="C92" i="28" s="1"/>
  <c r="C93" i="3"/>
  <c r="C93" i="28" s="1"/>
  <c r="C94" i="3"/>
  <c r="C94" i="28" s="1"/>
  <c r="C95" i="3"/>
  <c r="C95" i="28" s="1"/>
  <c r="C96" i="3"/>
  <c r="C96" i="28" s="1"/>
  <c r="C97" i="3"/>
  <c r="C97" i="28" s="1"/>
  <c r="C98" i="3"/>
  <c r="C98" i="28" s="1"/>
  <c r="C99" i="3"/>
  <c r="C99" i="28" s="1"/>
  <c r="C100" i="3"/>
  <c r="C100" i="28" s="1"/>
  <c r="C101" i="3"/>
  <c r="C101" i="28" s="1"/>
  <c r="C102" i="3"/>
  <c r="C102" i="28" s="1"/>
  <c r="C103" i="3"/>
  <c r="C103" i="28" s="1"/>
  <c r="C104" i="3"/>
  <c r="C104" i="28" s="1"/>
  <c r="C105" i="3"/>
  <c r="C105" i="28" s="1"/>
  <c r="C106" i="3"/>
  <c r="C106" i="28" s="1"/>
  <c r="C107" i="3"/>
  <c r="C107" i="28" s="1"/>
  <c r="C108" i="3"/>
  <c r="C108" i="28" s="1"/>
  <c r="C109" i="3"/>
  <c r="C109" i="28" s="1"/>
  <c r="C110" i="3"/>
  <c r="C110" i="28" s="1"/>
  <c r="C111" i="3"/>
  <c r="C111" i="28" s="1"/>
  <c r="C112" i="3"/>
  <c r="C112" i="28" s="1"/>
  <c r="C113" i="3"/>
  <c r="C113" i="28" s="1"/>
  <c r="C114" i="3"/>
  <c r="C114" i="28" s="1"/>
  <c r="C115" i="3"/>
  <c r="C115" i="28" s="1"/>
  <c r="C116" i="3"/>
  <c r="C116" i="28" s="1"/>
  <c r="C117" i="3"/>
  <c r="C117" i="28" s="1"/>
  <c r="C118" i="3"/>
  <c r="C118" i="28" s="1"/>
  <c r="C119" i="3"/>
  <c r="C119" i="28" s="1"/>
  <c r="C120" i="3"/>
  <c r="C120" i="28" s="1"/>
  <c r="C121" i="3"/>
  <c r="C121" i="28" s="1"/>
  <c r="C122" i="3"/>
  <c r="C122" i="28" s="1"/>
  <c r="C123" i="3"/>
  <c r="C123" i="28" s="1"/>
  <c r="C124" i="3"/>
  <c r="C124" i="28" s="1"/>
  <c r="C125" i="3"/>
  <c r="C125" i="28" s="1"/>
  <c r="C126" i="3"/>
  <c r="C126" i="28" s="1"/>
  <c r="C127" i="3"/>
  <c r="C127" i="28" s="1"/>
  <c r="C128" i="3"/>
  <c r="C128" i="28" s="1"/>
  <c r="C129" i="3"/>
  <c r="C129" i="28" s="1"/>
  <c r="C130" i="3"/>
  <c r="C130" i="28" s="1"/>
  <c r="C131" i="3"/>
  <c r="C131" i="28" s="1"/>
  <c r="C132" i="3"/>
  <c r="C132" i="28" s="1"/>
  <c r="C133" i="3"/>
  <c r="C133" i="28" s="1"/>
  <c r="C134" i="3"/>
  <c r="C134" i="28" s="1"/>
  <c r="C135" i="3"/>
  <c r="C135" i="28" s="1"/>
  <c r="C136" i="3"/>
  <c r="C136" i="28" s="1"/>
  <c r="C137" i="3"/>
  <c r="C137" i="28" s="1"/>
  <c r="C138" i="3"/>
  <c r="C138" i="28" s="1"/>
  <c r="C139" i="3"/>
  <c r="C139" i="28" s="1"/>
  <c r="C140" i="3"/>
  <c r="C140" i="28" s="1"/>
  <c r="C141" i="3"/>
  <c r="C141" i="28" s="1"/>
  <c r="C142" i="3"/>
  <c r="C142" i="28" s="1"/>
  <c r="C143" i="3"/>
  <c r="C143" i="28" s="1"/>
  <c r="C144" i="3"/>
  <c r="C144" i="28" s="1"/>
  <c r="C145" i="3"/>
  <c r="C145" i="28" s="1"/>
  <c r="C146" i="3"/>
  <c r="C146" i="28" s="1"/>
  <c r="C147" i="3"/>
  <c r="C147" i="28" s="1"/>
  <c r="C148" i="3"/>
  <c r="C148" i="28" s="1"/>
  <c r="C149" i="3"/>
  <c r="C149" i="28" s="1"/>
  <c r="C150" i="3"/>
  <c r="C150" i="28" s="1"/>
  <c r="C151" i="3"/>
  <c r="C151" i="28" s="1"/>
  <c r="C152" i="3"/>
  <c r="C152" i="28" s="1"/>
  <c r="C153" i="3"/>
  <c r="C153" i="28" s="1"/>
  <c r="C154" i="3"/>
  <c r="C154" i="28" s="1"/>
  <c r="C155" i="3"/>
  <c r="C155" i="28" s="1"/>
  <c r="C156" i="3"/>
  <c r="C156" i="28" s="1"/>
  <c r="C157" i="3"/>
  <c r="C157" i="28" s="1"/>
  <c r="C158" i="3"/>
  <c r="C158" i="28" s="1"/>
  <c r="C159" i="3"/>
  <c r="C159" i="28" s="1"/>
  <c r="C160" i="3"/>
  <c r="C160" i="28" s="1"/>
  <c r="C161" i="3"/>
  <c r="C161" i="28" s="1"/>
  <c r="C162" i="3"/>
  <c r="C162" i="28" s="1"/>
  <c r="C163" i="3"/>
  <c r="C163" i="28" s="1"/>
  <c r="C164" i="3"/>
  <c r="C164" i="28" s="1"/>
  <c r="C165" i="3"/>
  <c r="C165" i="28" s="1"/>
  <c r="C166" i="3"/>
  <c r="C166" i="28" s="1"/>
  <c r="C167" i="3"/>
  <c r="C167" i="28" s="1"/>
  <c r="C168" i="3"/>
  <c r="C168" i="28" s="1"/>
  <c r="C169" i="3"/>
  <c r="C169" i="28" s="1"/>
  <c r="C170" i="3"/>
  <c r="C170" i="28" s="1"/>
  <c r="C171" i="3"/>
  <c r="C171" i="28" s="1"/>
  <c r="C172" i="3"/>
  <c r="C172" i="28" s="1"/>
  <c r="C173" i="3"/>
  <c r="C173" i="28" s="1"/>
  <c r="C174" i="3"/>
  <c r="C174" i="28" s="1"/>
  <c r="C175" i="3"/>
  <c r="C175" i="28" s="1"/>
  <c r="C176" i="3"/>
  <c r="C176" i="28" s="1"/>
  <c r="C177" i="3"/>
  <c r="C177" i="28" s="1"/>
  <c r="C178" i="3"/>
  <c r="C178" i="28" s="1"/>
  <c r="C179" i="3"/>
  <c r="C179" i="28" s="1"/>
  <c r="C180" i="3"/>
  <c r="C180" i="28" s="1"/>
  <c r="C181" i="3"/>
  <c r="C181" i="28" s="1"/>
  <c r="C182" i="3"/>
  <c r="C182" i="28" s="1"/>
  <c r="C183" i="3"/>
  <c r="C183" i="28" s="1"/>
  <c r="C184" i="3"/>
  <c r="C184" i="28" s="1"/>
  <c r="C185" i="3"/>
  <c r="C185" i="28" s="1"/>
  <c r="C186" i="3"/>
  <c r="C186" i="28" s="1"/>
  <c r="C187" i="3"/>
  <c r="C187" i="28" s="1"/>
  <c r="C188" i="3"/>
  <c r="C188" i="28" s="1"/>
  <c r="C189" i="3"/>
  <c r="C189" i="28" s="1"/>
  <c r="C190" i="3"/>
  <c r="C190" i="28" s="1"/>
  <c r="C191" i="3"/>
  <c r="C191" i="28" s="1"/>
  <c r="C192" i="3"/>
  <c r="C192" i="28" s="1"/>
  <c r="C193" i="3"/>
  <c r="C193" i="28" s="1"/>
  <c r="C194" i="3"/>
  <c r="C194" i="28" s="1"/>
  <c r="C195" i="3"/>
  <c r="C195" i="28" s="1"/>
  <c r="C196" i="3"/>
  <c r="C196" i="28" s="1"/>
  <c r="C197" i="3"/>
  <c r="C197" i="28" s="1"/>
  <c r="C198" i="3"/>
  <c r="C198" i="28" s="1"/>
  <c r="C199" i="3"/>
  <c r="C199" i="28" s="1"/>
  <c r="C200" i="3"/>
  <c r="C200" i="28" s="1"/>
  <c r="C201" i="3"/>
  <c r="C201" i="28" s="1"/>
  <c r="C202" i="3"/>
  <c r="C202" i="28" s="1"/>
  <c r="C203" i="3"/>
  <c r="C203" i="28" s="1"/>
  <c r="C204" i="3"/>
  <c r="C204" i="28" s="1"/>
  <c r="C205" i="3"/>
  <c r="C205" i="28" s="1"/>
  <c r="C206" i="3"/>
  <c r="C206" i="28" s="1"/>
  <c r="C207" i="3"/>
  <c r="C207" i="28" s="1"/>
  <c r="C208" i="3"/>
  <c r="C208" i="28" s="1"/>
  <c r="C209" i="3"/>
  <c r="C209" i="28" s="1"/>
  <c r="C210" i="3"/>
  <c r="C210" i="28" s="1"/>
  <c r="C211" i="3"/>
  <c r="C211" i="28" s="1"/>
  <c r="C212" i="3"/>
  <c r="C212" i="28" s="1"/>
  <c r="C213" i="3"/>
  <c r="C213" i="28" s="1"/>
  <c r="C214" i="3"/>
  <c r="C214" i="28" s="1"/>
  <c r="C215" i="3"/>
  <c r="C215" i="28" s="1"/>
  <c r="C216" i="3"/>
  <c r="C216" i="28" s="1"/>
  <c r="C217" i="3"/>
  <c r="C217" i="28" s="1"/>
  <c r="C218" i="3"/>
  <c r="C218" i="28" s="1"/>
  <c r="C219" i="3"/>
  <c r="C219" i="28" s="1"/>
  <c r="C220" i="3"/>
  <c r="C220" i="28" s="1"/>
  <c r="C221" i="3"/>
  <c r="C221" i="28" s="1"/>
  <c r="C222" i="3"/>
  <c r="C222" i="28" s="1"/>
  <c r="C223" i="3"/>
  <c r="C223" i="28" s="1"/>
  <c r="C224" i="3"/>
  <c r="C224" i="28" s="1"/>
  <c r="C225" i="3"/>
  <c r="C225" i="28" s="1"/>
  <c r="C226" i="3"/>
  <c r="C226" i="28" s="1"/>
  <c r="C227" i="3"/>
  <c r="C227" i="28" s="1"/>
  <c r="C228" i="3"/>
  <c r="C228" i="28" s="1"/>
  <c r="C229" i="3"/>
  <c r="C229" i="28" s="1"/>
  <c r="C230" i="3"/>
  <c r="C230" i="28" s="1"/>
  <c r="C231" i="3"/>
  <c r="C231" i="28" s="1"/>
  <c r="C232" i="3"/>
  <c r="C232" i="28" s="1"/>
  <c r="C233" i="3"/>
  <c r="C233" i="28" s="1"/>
  <c r="C234" i="3"/>
  <c r="C234" i="28" s="1"/>
  <c r="C235" i="3"/>
  <c r="C235" i="28" s="1"/>
  <c r="C236" i="3"/>
  <c r="C236" i="28" s="1"/>
  <c r="C237" i="3"/>
  <c r="C237" i="28" s="1"/>
  <c r="C238" i="3"/>
  <c r="C238" i="28" s="1"/>
  <c r="C239" i="3"/>
  <c r="C239" i="28" s="1"/>
  <c r="C240" i="3"/>
  <c r="C240" i="28" s="1"/>
  <c r="C241" i="3"/>
  <c r="C241" i="28" s="1"/>
  <c r="C242" i="3"/>
  <c r="C242" i="28" s="1"/>
  <c r="C243" i="3"/>
  <c r="C243" i="28" s="1"/>
  <c r="C244" i="3"/>
  <c r="C244" i="28" s="1"/>
  <c r="C245" i="3"/>
  <c r="C245" i="28" s="1"/>
  <c r="C246" i="3"/>
  <c r="C246" i="28" s="1"/>
  <c r="C247" i="3"/>
  <c r="C247" i="28" s="1"/>
  <c r="C248" i="3"/>
  <c r="C248" i="28" s="1"/>
  <c r="C249" i="3"/>
  <c r="C249" i="28" s="1"/>
  <c r="C250" i="3"/>
  <c r="C250" i="28" s="1"/>
  <c r="C251" i="3"/>
  <c r="C251" i="28" s="1"/>
  <c r="C252" i="3"/>
  <c r="C252" i="28" s="1"/>
  <c r="C253" i="3"/>
  <c r="C253" i="28" s="1"/>
  <c r="C254" i="3"/>
  <c r="C254" i="28" s="1"/>
  <c r="C255" i="3"/>
  <c r="C255" i="28" s="1"/>
  <c r="C256" i="3"/>
  <c r="C256" i="28" s="1"/>
  <c r="C257" i="3"/>
  <c r="C257" i="28" s="1"/>
  <c r="C258" i="3"/>
  <c r="C258" i="28" s="1"/>
  <c r="C259" i="3"/>
  <c r="C259" i="28" s="1"/>
  <c r="C260" i="3"/>
  <c r="C260" i="28" s="1"/>
  <c r="C261" i="3"/>
  <c r="C261" i="28" s="1"/>
  <c r="C262" i="3"/>
  <c r="C262" i="28" s="1"/>
  <c r="C263" i="3"/>
  <c r="C263" i="28" s="1"/>
  <c r="C264" i="3"/>
  <c r="C264" i="28" s="1"/>
  <c r="C265" i="3"/>
  <c r="C265" i="28" s="1"/>
  <c r="C266" i="3"/>
  <c r="C266" i="28" s="1"/>
  <c r="C267" i="3"/>
  <c r="C267" i="28" s="1"/>
  <c r="C268" i="3"/>
  <c r="C268" i="28" s="1"/>
  <c r="C269" i="3"/>
  <c r="C269" i="28" s="1"/>
  <c r="C270" i="3"/>
  <c r="C270" i="28" s="1"/>
  <c r="C271" i="3"/>
  <c r="C271" i="28" s="1"/>
  <c r="C272" i="3"/>
  <c r="C272" i="28" s="1"/>
  <c r="C273" i="3"/>
  <c r="C273" i="28" s="1"/>
  <c r="C274" i="3"/>
  <c r="C274" i="28" s="1"/>
  <c r="C275" i="3"/>
  <c r="C275" i="28" s="1"/>
  <c r="C276" i="3"/>
  <c r="C276" i="28" s="1"/>
  <c r="C277" i="3"/>
  <c r="C277" i="28" s="1"/>
  <c r="C278" i="3"/>
  <c r="C278" i="28" s="1"/>
  <c r="C279" i="3"/>
  <c r="C279" i="28" s="1"/>
  <c r="C280" i="3"/>
  <c r="C280" i="28" s="1"/>
  <c r="C281" i="3"/>
  <c r="C281" i="28" s="1"/>
  <c r="C282" i="3"/>
  <c r="C282" i="28" s="1"/>
  <c r="C283" i="3"/>
  <c r="C283" i="28" s="1"/>
  <c r="C284" i="3"/>
  <c r="C284" i="28" s="1"/>
  <c r="C285" i="3"/>
  <c r="C285" i="28" s="1"/>
  <c r="C286" i="3"/>
  <c r="C286" i="28" s="1"/>
  <c r="C287" i="3"/>
  <c r="C287" i="28" s="1"/>
  <c r="C288" i="3"/>
  <c r="C288" i="28" s="1"/>
  <c r="C289" i="3"/>
  <c r="C289" i="28" s="1"/>
  <c r="C290" i="3"/>
  <c r="C290" i="28" s="1"/>
  <c r="C291" i="3"/>
  <c r="C291" i="28" s="1"/>
  <c r="C292" i="3"/>
  <c r="C292" i="28" s="1"/>
  <c r="C293" i="3"/>
  <c r="C293" i="28" s="1"/>
  <c r="C294" i="3"/>
  <c r="C294" i="28" s="1"/>
  <c r="C295" i="3"/>
  <c r="C295" i="28" s="1"/>
  <c r="C296" i="3"/>
  <c r="C296" i="28" s="1"/>
  <c r="C297" i="3"/>
  <c r="C297" i="28" s="1"/>
  <c r="C298" i="3"/>
  <c r="C298" i="28" s="1"/>
  <c r="C299" i="3"/>
  <c r="C299" i="28" s="1"/>
  <c r="C300" i="3"/>
  <c r="C300" i="28" s="1"/>
  <c r="C301" i="3"/>
  <c r="C301" i="28" s="1"/>
  <c r="C302" i="3"/>
  <c r="C302" i="28" s="1"/>
  <c r="C303" i="3"/>
  <c r="C303" i="28" s="1"/>
  <c r="C304" i="3"/>
  <c r="C304" i="28" s="1"/>
  <c r="C305" i="3"/>
  <c r="C305" i="28" s="1"/>
  <c r="C306" i="3"/>
  <c r="C306" i="28" s="1"/>
  <c r="C307" i="3"/>
  <c r="C307" i="28" s="1"/>
  <c r="C308" i="3"/>
  <c r="C308" i="28" s="1"/>
  <c r="C309" i="3"/>
  <c r="C309" i="28" s="1"/>
  <c r="C310" i="3"/>
  <c r="C310" i="28" s="1"/>
  <c r="C311" i="3"/>
  <c r="C311" i="28" s="1"/>
  <c r="C312" i="3"/>
  <c r="C312" i="28" s="1"/>
  <c r="C313" i="3"/>
  <c r="C313" i="28" s="1"/>
  <c r="C314" i="3"/>
  <c r="C314" i="28" s="1"/>
  <c r="C315" i="3"/>
  <c r="C315" i="28" s="1"/>
  <c r="C316" i="3"/>
  <c r="C316" i="28" s="1"/>
  <c r="C317" i="3"/>
  <c r="C317" i="28" s="1"/>
  <c r="C318" i="3"/>
  <c r="C318" i="28" s="1"/>
  <c r="C319" i="3"/>
  <c r="C319" i="28" s="1"/>
  <c r="C320" i="3"/>
  <c r="C320" i="28" s="1"/>
  <c r="C321" i="3"/>
  <c r="C321" i="28" s="1"/>
  <c r="C322" i="3"/>
  <c r="C322" i="28" s="1"/>
  <c r="C323" i="3"/>
  <c r="C323" i="28" s="1"/>
  <c r="C324" i="3"/>
  <c r="C324" i="28" s="1"/>
  <c r="C325" i="3"/>
  <c r="C325" i="28" s="1"/>
  <c r="C326" i="3"/>
  <c r="C326" i="28" s="1"/>
  <c r="C327" i="3"/>
  <c r="C327" i="28" s="1"/>
  <c r="C328" i="3"/>
  <c r="C328" i="28" s="1"/>
  <c r="C329" i="3"/>
  <c r="C329" i="28" s="1"/>
  <c r="C330" i="3"/>
  <c r="C330" i="28" s="1"/>
  <c r="C331" i="3"/>
  <c r="C331" i="28" s="1"/>
  <c r="C332" i="3"/>
  <c r="C332" i="28" s="1"/>
  <c r="C333" i="3"/>
  <c r="C333" i="28" s="1"/>
  <c r="C334" i="3"/>
  <c r="C334" i="28" s="1"/>
  <c r="C335" i="3"/>
  <c r="C335" i="28" s="1"/>
  <c r="C336" i="3"/>
  <c r="C336" i="28" s="1"/>
  <c r="C337" i="3"/>
  <c r="C337" i="28" s="1"/>
  <c r="C338" i="3"/>
  <c r="C338" i="28" s="1"/>
  <c r="C339" i="3"/>
  <c r="C339" i="28" s="1"/>
  <c r="C340" i="3"/>
  <c r="C340" i="28" s="1"/>
  <c r="C341" i="3"/>
  <c r="C341" i="28" s="1"/>
  <c r="C342" i="3"/>
  <c r="C342" i="28" s="1"/>
  <c r="C343" i="3"/>
  <c r="C343" i="28" s="1"/>
  <c r="C344" i="3"/>
  <c r="C344" i="28" s="1"/>
  <c r="C345" i="3"/>
  <c r="C345" i="28" s="1"/>
  <c r="C346" i="3"/>
  <c r="C346" i="28" s="1"/>
  <c r="C347" i="3"/>
  <c r="C347" i="28" s="1"/>
  <c r="C348" i="3"/>
  <c r="C348" i="28" s="1"/>
  <c r="C349" i="3"/>
  <c r="C349" i="28" s="1"/>
  <c r="C350" i="3"/>
  <c r="C350" i="28" s="1"/>
  <c r="C351" i="3"/>
  <c r="C351" i="28" s="1"/>
  <c r="C352" i="3"/>
  <c r="C352" i="28" s="1"/>
  <c r="C353" i="3"/>
  <c r="C353" i="28" s="1"/>
  <c r="C354" i="3"/>
  <c r="C354" i="28" s="1"/>
  <c r="C355" i="3"/>
  <c r="C355" i="28" s="1"/>
  <c r="C356" i="3"/>
  <c r="C356" i="28" s="1"/>
  <c r="C357" i="3"/>
  <c r="C357" i="28" s="1"/>
  <c r="C358" i="3"/>
  <c r="C358" i="28" s="1"/>
  <c r="C359" i="3"/>
  <c r="C359" i="28" s="1"/>
  <c r="C360" i="3"/>
  <c r="C360" i="28" s="1"/>
  <c r="C361" i="3"/>
  <c r="C361" i="28" s="1"/>
  <c r="C362" i="3"/>
  <c r="C362" i="28" s="1"/>
  <c r="C363" i="3"/>
  <c r="C363" i="28" s="1"/>
  <c r="C364" i="3"/>
  <c r="C364" i="28" s="1"/>
  <c r="C365" i="3"/>
  <c r="C365" i="28" s="1"/>
  <c r="C366" i="3"/>
  <c r="C366" i="28" s="1"/>
  <c r="C367" i="3"/>
  <c r="C367" i="28" s="1"/>
  <c r="C368" i="3"/>
  <c r="C368" i="28" s="1"/>
  <c r="C369" i="3"/>
  <c r="C369" i="28" s="1"/>
  <c r="C370" i="3"/>
  <c r="C370" i="28" s="1"/>
  <c r="C371" i="3"/>
  <c r="C371" i="28" s="1"/>
  <c r="C372" i="3"/>
  <c r="C372" i="28" s="1"/>
  <c r="C373" i="3"/>
  <c r="C373" i="28" s="1"/>
  <c r="C374" i="3"/>
  <c r="C374" i="28" s="1"/>
  <c r="C375" i="3"/>
  <c r="C375" i="28" s="1"/>
  <c r="C376" i="3"/>
  <c r="C376" i="28" s="1"/>
  <c r="C377" i="3"/>
  <c r="C377" i="28" s="1"/>
  <c r="C378" i="3"/>
  <c r="C378" i="28" s="1"/>
  <c r="C379" i="3"/>
  <c r="C379" i="28" s="1"/>
  <c r="C380" i="3"/>
  <c r="C380" i="28" s="1"/>
  <c r="C381" i="3"/>
  <c r="C381" i="28" s="1"/>
  <c r="C382" i="3"/>
  <c r="C382" i="28" s="1"/>
  <c r="C383" i="3"/>
  <c r="C383" i="28" s="1"/>
  <c r="C384" i="3"/>
  <c r="C384" i="28" s="1"/>
  <c r="C385" i="3"/>
  <c r="C385" i="28" s="1"/>
  <c r="C386" i="3"/>
  <c r="C386" i="28" s="1"/>
  <c r="C387" i="3"/>
  <c r="C387" i="28" s="1"/>
  <c r="C388" i="3"/>
  <c r="C388" i="28" s="1"/>
  <c r="C389" i="3"/>
  <c r="C389" i="28" s="1"/>
  <c r="C390" i="3"/>
  <c r="C390" i="28" s="1"/>
  <c r="C391" i="3"/>
  <c r="C391" i="28" s="1"/>
  <c r="C392" i="3"/>
  <c r="C392" i="28" s="1"/>
  <c r="C393" i="3"/>
  <c r="C393" i="28" s="1"/>
  <c r="C394" i="3"/>
  <c r="C394" i="28" s="1"/>
  <c r="C395" i="3"/>
  <c r="C395" i="28" s="1"/>
  <c r="C396" i="3"/>
  <c r="C396" i="28" s="1"/>
  <c r="C397" i="3"/>
  <c r="C397" i="28" s="1"/>
  <c r="C398" i="3"/>
  <c r="C398" i="28" s="1"/>
  <c r="C399" i="3"/>
  <c r="C399" i="28" s="1"/>
  <c r="C400" i="3"/>
  <c r="C400" i="28" s="1"/>
  <c r="C401" i="3"/>
  <c r="C401" i="28" s="1"/>
  <c r="C402" i="3"/>
  <c r="C402" i="28" s="1"/>
  <c r="C403" i="3"/>
  <c r="C403" i="28" s="1"/>
  <c r="C404" i="3"/>
  <c r="C404" i="28" s="1"/>
  <c r="C405" i="3"/>
  <c r="C405" i="28" s="1"/>
  <c r="C406" i="3"/>
  <c r="C406" i="28" s="1"/>
  <c r="C407" i="3"/>
  <c r="C407" i="28" s="1"/>
  <c r="C408" i="3"/>
  <c r="C408" i="28" s="1"/>
  <c r="C409" i="3"/>
  <c r="C409" i="28" s="1"/>
  <c r="C410" i="3"/>
  <c r="C410" i="28" s="1"/>
  <c r="C411" i="3"/>
  <c r="C411" i="28" s="1"/>
  <c r="C412" i="3"/>
  <c r="C412" i="28" s="1"/>
  <c r="C413" i="3"/>
  <c r="C413" i="28" s="1"/>
  <c r="C414" i="3"/>
  <c r="C414" i="28" s="1"/>
  <c r="C415" i="3"/>
  <c r="C415" i="28" s="1"/>
  <c r="C416" i="3"/>
  <c r="C416" i="28" s="1"/>
  <c r="C417" i="3"/>
  <c r="C417" i="28" s="1"/>
  <c r="C418" i="3"/>
  <c r="C418" i="28" s="1"/>
  <c r="C419" i="3"/>
  <c r="C419" i="28" s="1"/>
  <c r="C420" i="3"/>
  <c r="C420" i="28" s="1"/>
  <c r="C421" i="3"/>
  <c r="C421" i="28" s="1"/>
  <c r="C422" i="3"/>
  <c r="C422" i="28" s="1"/>
  <c r="C423" i="3"/>
  <c r="C423" i="28" s="1"/>
  <c r="C424" i="3"/>
  <c r="C424" i="28" s="1"/>
  <c r="C425" i="3"/>
  <c r="C425" i="28" s="1"/>
  <c r="C426" i="3"/>
  <c r="C426" i="28" s="1"/>
  <c r="C427" i="3"/>
  <c r="C427" i="28" s="1"/>
  <c r="C428" i="3"/>
  <c r="C428" i="28" s="1"/>
  <c r="C429" i="3"/>
  <c r="C429" i="28" s="1"/>
  <c r="C430" i="3"/>
  <c r="C430" i="28" s="1"/>
  <c r="C431" i="3"/>
  <c r="C431" i="28" s="1"/>
  <c r="C432" i="3"/>
  <c r="C432" i="28" s="1"/>
  <c r="C433" i="3"/>
  <c r="C433" i="28" s="1"/>
  <c r="C434" i="3"/>
  <c r="C434" i="28" s="1"/>
  <c r="C435" i="3"/>
  <c r="C435" i="28" s="1"/>
  <c r="C436" i="3"/>
  <c r="C436" i="28" s="1"/>
  <c r="C437" i="3"/>
  <c r="C437" i="28" s="1"/>
  <c r="C438" i="3"/>
  <c r="C438" i="28" s="1"/>
  <c r="C439" i="3"/>
  <c r="C439" i="28" s="1"/>
  <c r="C440" i="3"/>
  <c r="C440" i="28" s="1"/>
  <c r="C441" i="3"/>
  <c r="C441" i="28" s="1"/>
  <c r="C442" i="3"/>
  <c r="C442" i="28" s="1"/>
  <c r="C443" i="3"/>
  <c r="C443" i="28" s="1"/>
  <c r="C444" i="3"/>
  <c r="C444" i="28" s="1"/>
  <c r="C445" i="3"/>
  <c r="C445" i="28" s="1"/>
  <c r="C446" i="3"/>
  <c r="C446" i="28" s="1"/>
  <c r="C447" i="3"/>
  <c r="C447" i="28" s="1"/>
  <c r="C448" i="3"/>
  <c r="C448" i="28" s="1"/>
  <c r="C449" i="3"/>
  <c r="C449" i="28" s="1"/>
  <c r="C450" i="3"/>
  <c r="C450" i="28" s="1"/>
  <c r="C451" i="3"/>
  <c r="C451" i="28" s="1"/>
  <c r="C452" i="3"/>
  <c r="C452" i="28" s="1"/>
  <c r="C453" i="3"/>
  <c r="C453" i="28" s="1"/>
  <c r="C454" i="3"/>
  <c r="C454" i="28" s="1"/>
  <c r="C455" i="3"/>
  <c r="C455" i="28" s="1"/>
  <c r="C456" i="3"/>
  <c r="C456" i="28" s="1"/>
  <c r="C457" i="3"/>
  <c r="C457" i="28" s="1"/>
  <c r="C458" i="3"/>
  <c r="C458" i="28" s="1"/>
  <c r="C459" i="3"/>
  <c r="C459" i="28" s="1"/>
  <c r="C460" i="3"/>
  <c r="C460" i="28" s="1"/>
  <c r="C461" i="3"/>
  <c r="C461" i="28" s="1"/>
  <c r="C462" i="3"/>
  <c r="C462" i="28" s="1"/>
  <c r="C463" i="3"/>
  <c r="C463" i="28" s="1"/>
  <c r="C464" i="3"/>
  <c r="C464" i="28" s="1"/>
  <c r="C465" i="3"/>
  <c r="C465" i="28" s="1"/>
  <c r="C466" i="3"/>
  <c r="C466" i="28" s="1"/>
  <c r="C467" i="3"/>
  <c r="C467" i="28" s="1"/>
  <c r="C468" i="3"/>
  <c r="C468" i="28" s="1"/>
  <c r="C469" i="3"/>
  <c r="C469" i="28" s="1"/>
  <c r="C470" i="3"/>
  <c r="C470" i="28" s="1"/>
  <c r="C471" i="3"/>
  <c r="C471" i="28" s="1"/>
  <c r="C472" i="3"/>
  <c r="C472" i="28" s="1"/>
  <c r="C473" i="3"/>
  <c r="C473" i="28" s="1"/>
  <c r="C474" i="3"/>
  <c r="C474" i="28" s="1"/>
  <c r="C475" i="3"/>
  <c r="C475" i="28" s="1"/>
  <c r="C476" i="3"/>
  <c r="C476" i="28" s="1"/>
  <c r="C477" i="3"/>
  <c r="C477" i="28" s="1"/>
  <c r="C478" i="3"/>
  <c r="C478" i="28" s="1"/>
  <c r="C479" i="3"/>
  <c r="C479" i="28" s="1"/>
  <c r="C480" i="3"/>
  <c r="C480" i="28" s="1"/>
  <c r="C481" i="3"/>
  <c r="C481" i="28" s="1"/>
  <c r="C482" i="3"/>
  <c r="C482" i="28" s="1"/>
  <c r="C483" i="3"/>
  <c r="C483" i="28" s="1"/>
  <c r="C484" i="3"/>
  <c r="C484" i="28" s="1"/>
  <c r="C485" i="3"/>
  <c r="C485" i="28" s="1"/>
  <c r="C486" i="3"/>
  <c r="C486" i="28" s="1"/>
  <c r="C487" i="3"/>
  <c r="C487" i="28" s="1"/>
  <c r="C488" i="3"/>
  <c r="C488" i="28" s="1"/>
  <c r="C489" i="3"/>
  <c r="C489" i="28" s="1"/>
  <c r="C490" i="3"/>
  <c r="C490" i="28" s="1"/>
  <c r="C491" i="3"/>
  <c r="C491" i="28" s="1"/>
  <c r="C492" i="3"/>
  <c r="C492" i="28" s="1"/>
  <c r="C493" i="3"/>
  <c r="C493" i="28" s="1"/>
  <c r="C494" i="3"/>
  <c r="C494" i="28" s="1"/>
  <c r="C495" i="3"/>
  <c r="C495" i="28" s="1"/>
  <c r="C496" i="3"/>
  <c r="C496" i="28" s="1"/>
  <c r="C497" i="3"/>
  <c r="C497" i="28" s="1"/>
  <c r="C498" i="3"/>
  <c r="C498" i="28" s="1"/>
  <c r="C499" i="3"/>
  <c r="C499" i="28" s="1"/>
  <c r="C500" i="3"/>
  <c r="C500" i="28" s="1"/>
  <c r="C501" i="3"/>
  <c r="C501" i="28" s="1"/>
  <c r="C502" i="3"/>
  <c r="C502" i="28" s="1"/>
  <c r="C503" i="3"/>
  <c r="C503" i="28" s="1"/>
  <c r="C504" i="3"/>
  <c r="C504" i="28" s="1"/>
  <c r="C505" i="3"/>
  <c r="C505" i="28" s="1"/>
  <c r="C506" i="3"/>
  <c r="C506" i="28" s="1"/>
  <c r="C507" i="3"/>
  <c r="C507" i="28" s="1"/>
  <c r="C508" i="3"/>
  <c r="C508" i="28" s="1"/>
  <c r="C509" i="3"/>
  <c r="C509" i="28" s="1"/>
  <c r="C510" i="3"/>
  <c r="C510" i="28" s="1"/>
  <c r="C511" i="3"/>
  <c r="C511" i="28" s="1"/>
  <c r="C512" i="3"/>
  <c r="C512" i="28" s="1"/>
  <c r="C513" i="3"/>
  <c r="C513" i="28" s="1"/>
  <c r="C514" i="3"/>
  <c r="C514" i="28" s="1"/>
  <c r="C515" i="3"/>
  <c r="C515" i="28" s="1"/>
  <c r="C516" i="3"/>
  <c r="C516" i="28" s="1"/>
  <c r="C517" i="3"/>
  <c r="C517" i="28" s="1"/>
  <c r="C518" i="3"/>
  <c r="C518" i="28" s="1"/>
  <c r="B3" i="3"/>
  <c r="B3" i="28" s="1"/>
  <c r="B4" i="3"/>
  <c r="B4" i="28" s="1"/>
  <c r="B5" i="3"/>
  <c r="B5" i="28" s="1"/>
  <c r="B6" i="3"/>
  <c r="B6" i="28" s="1"/>
  <c r="B7" i="3"/>
  <c r="B7" i="28" s="1"/>
  <c r="B8" i="3"/>
  <c r="B8" i="28" s="1"/>
  <c r="B9" i="3"/>
  <c r="B9" i="28" s="1"/>
  <c r="B10" i="3"/>
  <c r="B10" i="28" s="1"/>
  <c r="B11" i="3"/>
  <c r="B11" i="28" s="1"/>
  <c r="B12" i="3"/>
  <c r="B12" i="28" s="1"/>
  <c r="B13" i="3"/>
  <c r="B13" i="28" s="1"/>
  <c r="B14" i="3"/>
  <c r="B14" i="28" s="1"/>
  <c r="B15" i="3"/>
  <c r="B15" i="28" s="1"/>
  <c r="B16" i="3"/>
  <c r="B16" i="28" s="1"/>
  <c r="B17" i="3"/>
  <c r="B17" i="28" s="1"/>
  <c r="B18" i="3"/>
  <c r="B18" i="28" s="1"/>
  <c r="B19" i="3"/>
  <c r="B19" i="28" s="1"/>
  <c r="B20" i="3"/>
  <c r="B20" i="28" s="1"/>
  <c r="B21" i="3"/>
  <c r="B21" i="28" s="1"/>
  <c r="B22" i="3"/>
  <c r="B22" i="28" s="1"/>
  <c r="B23" i="3"/>
  <c r="B23" i="28" s="1"/>
  <c r="B24" i="3"/>
  <c r="B24" i="28" s="1"/>
  <c r="B25" i="3"/>
  <c r="B25" i="28" s="1"/>
  <c r="B26" i="3"/>
  <c r="B26" i="28" s="1"/>
  <c r="B27" i="3"/>
  <c r="B27" i="28" s="1"/>
  <c r="B28" i="3"/>
  <c r="B28" i="28" s="1"/>
  <c r="B29" i="3"/>
  <c r="B29" i="28" s="1"/>
  <c r="B30" i="3"/>
  <c r="B30" i="28" s="1"/>
  <c r="B31" i="3"/>
  <c r="B31" i="28" s="1"/>
  <c r="B32" i="3"/>
  <c r="B32" i="28" s="1"/>
  <c r="B33" i="3"/>
  <c r="B33" i="28" s="1"/>
  <c r="B34" i="3"/>
  <c r="B34" i="28" s="1"/>
  <c r="B35" i="3"/>
  <c r="B35" i="28" s="1"/>
  <c r="B36" i="3"/>
  <c r="B36" i="28" s="1"/>
  <c r="B37" i="3"/>
  <c r="B37" i="28" s="1"/>
  <c r="B38" i="3"/>
  <c r="B38" i="28" s="1"/>
  <c r="B39" i="3"/>
  <c r="B39" i="28" s="1"/>
  <c r="B40" i="3"/>
  <c r="B40" i="28" s="1"/>
  <c r="B41" i="3"/>
  <c r="B41" i="28" s="1"/>
  <c r="B42" i="3"/>
  <c r="B42" i="28" s="1"/>
  <c r="B43" i="3"/>
  <c r="B43" i="28" s="1"/>
  <c r="B44" i="3"/>
  <c r="B44" i="28" s="1"/>
  <c r="B45" i="3"/>
  <c r="B45" i="28" s="1"/>
  <c r="B46" i="3"/>
  <c r="B46" i="28" s="1"/>
  <c r="B47" i="3"/>
  <c r="B47" i="28" s="1"/>
  <c r="B48" i="3"/>
  <c r="B48" i="28" s="1"/>
  <c r="B49" i="3"/>
  <c r="B49" i="28" s="1"/>
  <c r="B50" i="3"/>
  <c r="B50" i="28" s="1"/>
  <c r="B51" i="3"/>
  <c r="B51" i="28" s="1"/>
  <c r="B52" i="3"/>
  <c r="B52" i="28" s="1"/>
  <c r="B53" i="3"/>
  <c r="B53" i="28" s="1"/>
  <c r="B54" i="3"/>
  <c r="B54" i="28" s="1"/>
  <c r="B55" i="3"/>
  <c r="B55" i="28" s="1"/>
  <c r="B56" i="3"/>
  <c r="B56" i="28" s="1"/>
  <c r="B57" i="3"/>
  <c r="B57" i="28" s="1"/>
  <c r="B58" i="3"/>
  <c r="B58" i="28" s="1"/>
  <c r="B59" i="3"/>
  <c r="B59" i="28" s="1"/>
  <c r="B60" i="3"/>
  <c r="B60" i="28" s="1"/>
  <c r="B61" i="3"/>
  <c r="B61" i="28" s="1"/>
  <c r="B62" i="3"/>
  <c r="B62" i="28" s="1"/>
  <c r="B63" i="3"/>
  <c r="B63" i="28" s="1"/>
  <c r="B64" i="3"/>
  <c r="B64" i="28" s="1"/>
  <c r="B65" i="3"/>
  <c r="B65" i="28" s="1"/>
  <c r="B66" i="3"/>
  <c r="B66" i="28" s="1"/>
  <c r="B67" i="3"/>
  <c r="B67" i="28" s="1"/>
  <c r="B68" i="3"/>
  <c r="B68" i="28" s="1"/>
  <c r="B69" i="3"/>
  <c r="B69" i="28" s="1"/>
  <c r="B70" i="3"/>
  <c r="B70" i="28" s="1"/>
  <c r="B71" i="3"/>
  <c r="B71" i="28" s="1"/>
  <c r="B72" i="3"/>
  <c r="B72" i="28" s="1"/>
  <c r="B73" i="3"/>
  <c r="B73" i="28" s="1"/>
  <c r="B74" i="3"/>
  <c r="B74" i="28" s="1"/>
  <c r="B75" i="3"/>
  <c r="B75" i="28" s="1"/>
  <c r="B76" i="3"/>
  <c r="B76" i="28" s="1"/>
  <c r="B77" i="3"/>
  <c r="B77" i="28" s="1"/>
  <c r="B78" i="3"/>
  <c r="B78" i="28" s="1"/>
  <c r="B79" i="3"/>
  <c r="B79" i="28" s="1"/>
  <c r="B80" i="3"/>
  <c r="B80" i="28" s="1"/>
  <c r="B81" i="3"/>
  <c r="B81" i="28" s="1"/>
  <c r="B82" i="3"/>
  <c r="B82" i="28" s="1"/>
  <c r="B83" i="3"/>
  <c r="B83" i="28" s="1"/>
  <c r="B84" i="3"/>
  <c r="B84" i="28" s="1"/>
  <c r="B85" i="3"/>
  <c r="B85" i="28" s="1"/>
  <c r="B86" i="3"/>
  <c r="B86" i="28" s="1"/>
  <c r="B87" i="3"/>
  <c r="B87" i="28" s="1"/>
  <c r="B88" i="3"/>
  <c r="B88" i="28" s="1"/>
  <c r="B89" i="3"/>
  <c r="B89" i="28" s="1"/>
  <c r="B90" i="3"/>
  <c r="B90" i="28" s="1"/>
  <c r="B91" i="3"/>
  <c r="B91" i="28" s="1"/>
  <c r="B92" i="3"/>
  <c r="B92" i="28" s="1"/>
  <c r="B93" i="3"/>
  <c r="B93" i="28" s="1"/>
  <c r="B94" i="3"/>
  <c r="B94" i="28" s="1"/>
  <c r="B95" i="3"/>
  <c r="B95" i="28" s="1"/>
  <c r="B96" i="3"/>
  <c r="B96" i="28" s="1"/>
  <c r="B97" i="3"/>
  <c r="B97" i="28" s="1"/>
  <c r="B98" i="3"/>
  <c r="B98" i="28" s="1"/>
  <c r="B99" i="3"/>
  <c r="B99" i="28" s="1"/>
  <c r="B100" i="3"/>
  <c r="B100" i="28" s="1"/>
  <c r="B101" i="3"/>
  <c r="B101" i="28" s="1"/>
  <c r="B102" i="3"/>
  <c r="B102" i="28" s="1"/>
  <c r="B103" i="3"/>
  <c r="B103" i="28" s="1"/>
  <c r="B104" i="3"/>
  <c r="B104" i="28" s="1"/>
  <c r="B105" i="3"/>
  <c r="B105" i="28" s="1"/>
  <c r="B106" i="3"/>
  <c r="B106" i="28" s="1"/>
  <c r="B107" i="3"/>
  <c r="B107" i="28" s="1"/>
  <c r="B108" i="3"/>
  <c r="B108" i="28" s="1"/>
  <c r="B109" i="3"/>
  <c r="B109" i="28" s="1"/>
  <c r="B110" i="3"/>
  <c r="B110" i="28" s="1"/>
  <c r="B111" i="3"/>
  <c r="B111" i="28" s="1"/>
  <c r="B112" i="3"/>
  <c r="B112" i="28" s="1"/>
  <c r="B113" i="3"/>
  <c r="B113" i="28" s="1"/>
  <c r="B114" i="3"/>
  <c r="B114" i="28" s="1"/>
  <c r="B115" i="3"/>
  <c r="B115" i="28" s="1"/>
  <c r="B116" i="3"/>
  <c r="B116" i="28" s="1"/>
  <c r="B117" i="3"/>
  <c r="B117" i="28" s="1"/>
  <c r="B118" i="3"/>
  <c r="B118" i="28" s="1"/>
  <c r="B119" i="3"/>
  <c r="B119" i="28" s="1"/>
  <c r="B120" i="3"/>
  <c r="B120" i="28" s="1"/>
  <c r="B121" i="3"/>
  <c r="B121" i="28" s="1"/>
  <c r="B122" i="3"/>
  <c r="B122" i="28" s="1"/>
  <c r="B123" i="3"/>
  <c r="B123" i="28" s="1"/>
  <c r="B124" i="3"/>
  <c r="B124" i="28" s="1"/>
  <c r="B125" i="3"/>
  <c r="B125" i="28" s="1"/>
  <c r="B126" i="3"/>
  <c r="B126" i="28" s="1"/>
  <c r="B127" i="3"/>
  <c r="B127" i="28" s="1"/>
  <c r="B128" i="3"/>
  <c r="B128" i="28" s="1"/>
  <c r="B129" i="3"/>
  <c r="B129" i="28" s="1"/>
  <c r="B130" i="3"/>
  <c r="B130" i="28" s="1"/>
  <c r="B131" i="3"/>
  <c r="B131" i="28" s="1"/>
  <c r="B132" i="3"/>
  <c r="B132" i="28" s="1"/>
  <c r="B133" i="3"/>
  <c r="B133" i="28" s="1"/>
  <c r="B134" i="3"/>
  <c r="B134" i="28" s="1"/>
  <c r="B135" i="3"/>
  <c r="B135" i="28" s="1"/>
  <c r="B136" i="3"/>
  <c r="B136" i="28" s="1"/>
  <c r="B137" i="3"/>
  <c r="B137" i="28" s="1"/>
  <c r="B138" i="3"/>
  <c r="B138" i="28" s="1"/>
  <c r="B139" i="3"/>
  <c r="B139" i="28" s="1"/>
  <c r="B140" i="3"/>
  <c r="B140" i="28" s="1"/>
  <c r="B141" i="3"/>
  <c r="B141" i="28" s="1"/>
  <c r="B142" i="3"/>
  <c r="B142" i="28" s="1"/>
  <c r="B143" i="3"/>
  <c r="B143" i="28" s="1"/>
  <c r="B144" i="3"/>
  <c r="B144" i="28" s="1"/>
  <c r="B145" i="3"/>
  <c r="B145" i="28" s="1"/>
  <c r="B146" i="3"/>
  <c r="B146" i="28" s="1"/>
  <c r="B147" i="3"/>
  <c r="B147" i="28" s="1"/>
  <c r="B148" i="3"/>
  <c r="B148" i="28" s="1"/>
  <c r="B149" i="3"/>
  <c r="B149" i="28" s="1"/>
  <c r="B150" i="3"/>
  <c r="B150" i="28" s="1"/>
  <c r="B151" i="3"/>
  <c r="B151" i="28" s="1"/>
  <c r="B152" i="3"/>
  <c r="B152" i="28" s="1"/>
  <c r="B153" i="3"/>
  <c r="B153" i="28" s="1"/>
  <c r="B154" i="3"/>
  <c r="B154" i="28" s="1"/>
  <c r="B155" i="3"/>
  <c r="B155" i="28" s="1"/>
  <c r="B156" i="3"/>
  <c r="B156" i="28" s="1"/>
  <c r="B157" i="3"/>
  <c r="B157" i="28" s="1"/>
  <c r="B158" i="3"/>
  <c r="B158" i="28" s="1"/>
  <c r="B159" i="3"/>
  <c r="B159" i="28" s="1"/>
  <c r="B160" i="3"/>
  <c r="B160" i="28" s="1"/>
  <c r="B161" i="3"/>
  <c r="B161" i="28" s="1"/>
  <c r="B162" i="3"/>
  <c r="B162" i="28" s="1"/>
  <c r="B163" i="3"/>
  <c r="B163" i="28" s="1"/>
  <c r="B164" i="3"/>
  <c r="B164" i="28" s="1"/>
  <c r="B165" i="3"/>
  <c r="B165" i="28" s="1"/>
  <c r="B166" i="3"/>
  <c r="B166" i="28" s="1"/>
  <c r="B167" i="3"/>
  <c r="B167" i="28" s="1"/>
  <c r="B168" i="3"/>
  <c r="B168" i="28" s="1"/>
  <c r="B169" i="3"/>
  <c r="B169" i="28" s="1"/>
  <c r="B170" i="3"/>
  <c r="B170" i="28" s="1"/>
  <c r="B171" i="3"/>
  <c r="B171" i="28" s="1"/>
  <c r="B172" i="3"/>
  <c r="B172" i="28" s="1"/>
  <c r="B173" i="3"/>
  <c r="B173" i="28" s="1"/>
  <c r="B174" i="3"/>
  <c r="B174" i="28" s="1"/>
  <c r="B175" i="3"/>
  <c r="B175" i="28" s="1"/>
  <c r="B176" i="3"/>
  <c r="B176" i="28" s="1"/>
  <c r="B177" i="3"/>
  <c r="B177" i="28" s="1"/>
  <c r="B178" i="3"/>
  <c r="B178" i="28" s="1"/>
  <c r="B179" i="3"/>
  <c r="B179" i="28" s="1"/>
  <c r="B180" i="3"/>
  <c r="B180" i="28" s="1"/>
  <c r="B181" i="3"/>
  <c r="B181" i="28" s="1"/>
  <c r="B182" i="3"/>
  <c r="B182" i="28" s="1"/>
  <c r="B183" i="3"/>
  <c r="B183" i="28" s="1"/>
  <c r="B184" i="3"/>
  <c r="B184" i="28" s="1"/>
  <c r="B185" i="3"/>
  <c r="B185" i="28" s="1"/>
  <c r="B186" i="3"/>
  <c r="B186" i="28" s="1"/>
  <c r="B187" i="3"/>
  <c r="B187" i="28" s="1"/>
  <c r="B188" i="3"/>
  <c r="B188" i="28" s="1"/>
  <c r="B189" i="3"/>
  <c r="B189" i="28" s="1"/>
  <c r="B190" i="3"/>
  <c r="B190" i="28" s="1"/>
  <c r="B191" i="3"/>
  <c r="B191" i="28" s="1"/>
  <c r="B192" i="3"/>
  <c r="B192" i="28" s="1"/>
  <c r="B193" i="3"/>
  <c r="B193" i="28" s="1"/>
  <c r="B194" i="3"/>
  <c r="B194" i="28" s="1"/>
  <c r="B195" i="3"/>
  <c r="B195" i="28" s="1"/>
  <c r="B196" i="3"/>
  <c r="B196" i="28" s="1"/>
  <c r="B197" i="3"/>
  <c r="B197" i="28" s="1"/>
  <c r="B198" i="3"/>
  <c r="B198" i="28" s="1"/>
  <c r="B199" i="3"/>
  <c r="B199" i="28" s="1"/>
  <c r="B200" i="3"/>
  <c r="B200" i="28" s="1"/>
  <c r="B201" i="3"/>
  <c r="B201" i="28" s="1"/>
  <c r="B202" i="3"/>
  <c r="B202" i="28" s="1"/>
  <c r="B203" i="3"/>
  <c r="B203" i="28" s="1"/>
  <c r="B204" i="3"/>
  <c r="B204" i="28" s="1"/>
  <c r="B205" i="3"/>
  <c r="B205" i="28" s="1"/>
  <c r="B206" i="3"/>
  <c r="B206" i="28" s="1"/>
  <c r="B207" i="3"/>
  <c r="B207" i="28" s="1"/>
  <c r="B208" i="3"/>
  <c r="B208" i="28" s="1"/>
  <c r="B209" i="3"/>
  <c r="B209" i="28" s="1"/>
  <c r="B210" i="3"/>
  <c r="B210" i="28" s="1"/>
  <c r="B211" i="3"/>
  <c r="B211" i="28" s="1"/>
  <c r="B212" i="3"/>
  <c r="B212" i="28" s="1"/>
  <c r="B213" i="3"/>
  <c r="B213" i="28" s="1"/>
  <c r="B214" i="3"/>
  <c r="B214" i="28" s="1"/>
  <c r="B215" i="3"/>
  <c r="B215" i="28" s="1"/>
  <c r="B216" i="3"/>
  <c r="B216" i="28" s="1"/>
  <c r="B217" i="3"/>
  <c r="B217" i="28" s="1"/>
  <c r="B218" i="3"/>
  <c r="B218" i="28" s="1"/>
  <c r="B219" i="3"/>
  <c r="B219" i="28" s="1"/>
  <c r="B220" i="3"/>
  <c r="B220" i="28" s="1"/>
  <c r="B221" i="3"/>
  <c r="B221" i="28" s="1"/>
  <c r="B222" i="3"/>
  <c r="B222" i="28" s="1"/>
  <c r="B223" i="3"/>
  <c r="B223" i="28" s="1"/>
  <c r="B224" i="3"/>
  <c r="B224" i="28" s="1"/>
  <c r="B225" i="3"/>
  <c r="B225" i="28" s="1"/>
  <c r="B226" i="3"/>
  <c r="B226" i="28" s="1"/>
  <c r="B227" i="3"/>
  <c r="B227" i="28" s="1"/>
  <c r="B228" i="3"/>
  <c r="B228" i="28" s="1"/>
  <c r="B229" i="3"/>
  <c r="B229" i="28" s="1"/>
  <c r="B230" i="3"/>
  <c r="B230" i="28" s="1"/>
  <c r="B231" i="3"/>
  <c r="B231" i="28" s="1"/>
  <c r="B232" i="3"/>
  <c r="B232" i="28" s="1"/>
  <c r="B233" i="3"/>
  <c r="B233" i="28" s="1"/>
  <c r="B234" i="3"/>
  <c r="B234" i="28" s="1"/>
  <c r="B235" i="3"/>
  <c r="B235" i="28" s="1"/>
  <c r="B236" i="3"/>
  <c r="B236" i="28" s="1"/>
  <c r="B237" i="3"/>
  <c r="B237" i="28" s="1"/>
  <c r="B238" i="3"/>
  <c r="B238" i="28" s="1"/>
  <c r="B239" i="3"/>
  <c r="B239" i="28" s="1"/>
  <c r="B240" i="3"/>
  <c r="B240" i="28" s="1"/>
  <c r="B241" i="3"/>
  <c r="B241" i="28" s="1"/>
  <c r="B242" i="3"/>
  <c r="B242" i="28" s="1"/>
  <c r="B243" i="3"/>
  <c r="B243" i="28" s="1"/>
  <c r="B244" i="3"/>
  <c r="B244" i="28" s="1"/>
  <c r="B245" i="3"/>
  <c r="B245" i="28" s="1"/>
  <c r="B246" i="3"/>
  <c r="B246" i="28" s="1"/>
  <c r="B247" i="3"/>
  <c r="B247" i="28" s="1"/>
  <c r="B248" i="3"/>
  <c r="B248" i="28" s="1"/>
  <c r="B249" i="3"/>
  <c r="B249" i="28" s="1"/>
  <c r="B250" i="3"/>
  <c r="B250" i="28" s="1"/>
  <c r="B251" i="3"/>
  <c r="B251" i="28" s="1"/>
  <c r="B252" i="3"/>
  <c r="B252" i="28" s="1"/>
  <c r="B253" i="3"/>
  <c r="B253" i="28" s="1"/>
  <c r="B254" i="3"/>
  <c r="B254" i="28" s="1"/>
  <c r="B255" i="3"/>
  <c r="B255" i="28" s="1"/>
  <c r="B256" i="3"/>
  <c r="B256" i="28" s="1"/>
  <c r="B257" i="3"/>
  <c r="B257" i="28" s="1"/>
  <c r="B258" i="3"/>
  <c r="B258" i="28" s="1"/>
  <c r="B259" i="3"/>
  <c r="B259" i="28" s="1"/>
  <c r="B260" i="3"/>
  <c r="B260" i="28" s="1"/>
  <c r="B261" i="3"/>
  <c r="B261" i="28" s="1"/>
  <c r="B262" i="3"/>
  <c r="B262" i="28" s="1"/>
  <c r="B263" i="3"/>
  <c r="B263" i="28" s="1"/>
  <c r="B264" i="3"/>
  <c r="B264" i="28" s="1"/>
  <c r="B265" i="3"/>
  <c r="B265" i="28" s="1"/>
  <c r="B266" i="3"/>
  <c r="B266" i="28" s="1"/>
  <c r="B267" i="3"/>
  <c r="B267" i="28" s="1"/>
  <c r="B268" i="3"/>
  <c r="B268" i="28" s="1"/>
  <c r="B269" i="3"/>
  <c r="B269" i="28" s="1"/>
  <c r="B270" i="3"/>
  <c r="B270" i="28" s="1"/>
  <c r="B271" i="3"/>
  <c r="B271" i="28" s="1"/>
  <c r="B272" i="3"/>
  <c r="B272" i="28" s="1"/>
  <c r="B273" i="3"/>
  <c r="B273" i="28" s="1"/>
  <c r="B274" i="3"/>
  <c r="B274" i="28" s="1"/>
  <c r="B275" i="3"/>
  <c r="B275" i="28" s="1"/>
  <c r="B276" i="3"/>
  <c r="B276" i="28" s="1"/>
  <c r="B277" i="3"/>
  <c r="B277" i="28" s="1"/>
  <c r="B278" i="3"/>
  <c r="B278" i="28" s="1"/>
  <c r="B279" i="3"/>
  <c r="B279" i="28" s="1"/>
  <c r="B280" i="3"/>
  <c r="B280" i="28" s="1"/>
  <c r="B281" i="3"/>
  <c r="B281" i="28" s="1"/>
  <c r="B282" i="3"/>
  <c r="B282" i="28" s="1"/>
  <c r="B283" i="3"/>
  <c r="B283" i="28" s="1"/>
  <c r="B284" i="3"/>
  <c r="B284" i="28" s="1"/>
  <c r="B285" i="3"/>
  <c r="B285" i="28" s="1"/>
  <c r="B286" i="3"/>
  <c r="B286" i="28" s="1"/>
  <c r="B287" i="3"/>
  <c r="B287" i="28" s="1"/>
  <c r="B288" i="3"/>
  <c r="B288" i="28" s="1"/>
  <c r="B289" i="3"/>
  <c r="B289" i="28" s="1"/>
  <c r="B290" i="3"/>
  <c r="B290" i="28" s="1"/>
  <c r="B291" i="3"/>
  <c r="B291" i="28" s="1"/>
  <c r="B292" i="3"/>
  <c r="B292" i="28" s="1"/>
  <c r="B293" i="3"/>
  <c r="B293" i="28" s="1"/>
  <c r="B294" i="3"/>
  <c r="B294" i="28" s="1"/>
  <c r="B295" i="3"/>
  <c r="B295" i="28" s="1"/>
  <c r="B296" i="3"/>
  <c r="B296" i="28" s="1"/>
  <c r="B297" i="3"/>
  <c r="B297" i="28" s="1"/>
  <c r="B298" i="3"/>
  <c r="B298" i="28" s="1"/>
  <c r="B299" i="3"/>
  <c r="B299" i="28" s="1"/>
  <c r="B300" i="3"/>
  <c r="B300" i="28" s="1"/>
  <c r="B301" i="3"/>
  <c r="B301" i="28" s="1"/>
  <c r="B302" i="3"/>
  <c r="B302" i="28" s="1"/>
  <c r="B303" i="3"/>
  <c r="B303" i="28" s="1"/>
  <c r="B304" i="3"/>
  <c r="B304" i="28" s="1"/>
  <c r="B305" i="3"/>
  <c r="B305" i="28" s="1"/>
  <c r="B306" i="3"/>
  <c r="B306" i="28" s="1"/>
  <c r="B307" i="3"/>
  <c r="B307" i="28" s="1"/>
  <c r="B308" i="3"/>
  <c r="B308" i="28" s="1"/>
  <c r="B309" i="3"/>
  <c r="B309" i="28" s="1"/>
  <c r="B310" i="3"/>
  <c r="B310" i="28" s="1"/>
  <c r="B311" i="3"/>
  <c r="B311" i="28" s="1"/>
  <c r="B312" i="3"/>
  <c r="B312" i="28" s="1"/>
  <c r="B313" i="3"/>
  <c r="B313" i="28" s="1"/>
  <c r="B314" i="3"/>
  <c r="B314" i="28" s="1"/>
  <c r="B315" i="3"/>
  <c r="B315" i="28" s="1"/>
  <c r="B316" i="3"/>
  <c r="B316" i="28" s="1"/>
  <c r="B317" i="3"/>
  <c r="B317" i="28" s="1"/>
  <c r="B318" i="3"/>
  <c r="B318" i="28" s="1"/>
  <c r="B319" i="3"/>
  <c r="B319" i="28" s="1"/>
  <c r="B320" i="3"/>
  <c r="B320" i="28" s="1"/>
  <c r="B321" i="3"/>
  <c r="B321" i="28" s="1"/>
  <c r="B322" i="3"/>
  <c r="B322" i="28" s="1"/>
  <c r="B323" i="3"/>
  <c r="B323" i="28" s="1"/>
  <c r="B324" i="3"/>
  <c r="B324" i="28" s="1"/>
  <c r="B325" i="3"/>
  <c r="B325" i="28" s="1"/>
  <c r="B326" i="3"/>
  <c r="B326" i="28" s="1"/>
  <c r="B327" i="3"/>
  <c r="B327" i="28" s="1"/>
  <c r="B328" i="3"/>
  <c r="B328" i="28" s="1"/>
  <c r="B329" i="3"/>
  <c r="B329" i="28" s="1"/>
  <c r="B330" i="3"/>
  <c r="B330" i="28" s="1"/>
  <c r="B331" i="3"/>
  <c r="B331" i="28" s="1"/>
  <c r="B332" i="3"/>
  <c r="B332" i="28" s="1"/>
  <c r="B333" i="3"/>
  <c r="B333" i="28" s="1"/>
  <c r="B334" i="3"/>
  <c r="B334" i="28" s="1"/>
  <c r="B335" i="3"/>
  <c r="B335" i="28" s="1"/>
  <c r="B336" i="3"/>
  <c r="B336" i="28" s="1"/>
  <c r="B337" i="3"/>
  <c r="B337" i="28" s="1"/>
  <c r="B338" i="3"/>
  <c r="B338" i="28" s="1"/>
  <c r="B339" i="3"/>
  <c r="B339" i="28" s="1"/>
  <c r="B340" i="3"/>
  <c r="B340" i="28" s="1"/>
  <c r="B341" i="3"/>
  <c r="B341" i="28" s="1"/>
  <c r="B342" i="3"/>
  <c r="B342" i="28" s="1"/>
  <c r="B343" i="3"/>
  <c r="B343" i="28" s="1"/>
  <c r="B344" i="3"/>
  <c r="B344" i="28" s="1"/>
  <c r="B345" i="3"/>
  <c r="B345" i="28" s="1"/>
  <c r="B346" i="3"/>
  <c r="B346" i="28" s="1"/>
  <c r="B347" i="3"/>
  <c r="B347" i="28" s="1"/>
  <c r="B348" i="3"/>
  <c r="B348" i="28" s="1"/>
  <c r="B349" i="3"/>
  <c r="B349" i="28" s="1"/>
  <c r="B350" i="3"/>
  <c r="B350" i="28" s="1"/>
  <c r="B351" i="3"/>
  <c r="B351" i="28" s="1"/>
  <c r="B352" i="3"/>
  <c r="B352" i="28" s="1"/>
  <c r="B353" i="3"/>
  <c r="B353" i="28" s="1"/>
  <c r="B354" i="3"/>
  <c r="B354" i="28" s="1"/>
  <c r="B355" i="3"/>
  <c r="B355" i="28" s="1"/>
  <c r="B356" i="3"/>
  <c r="B356" i="28" s="1"/>
  <c r="B357" i="3"/>
  <c r="B357" i="28" s="1"/>
  <c r="B358" i="3"/>
  <c r="B358" i="28" s="1"/>
  <c r="B359" i="3"/>
  <c r="B359" i="28" s="1"/>
  <c r="B360" i="3"/>
  <c r="B360" i="28" s="1"/>
  <c r="B361" i="3"/>
  <c r="B361" i="28" s="1"/>
  <c r="B362" i="3"/>
  <c r="B362" i="28" s="1"/>
  <c r="B363" i="3"/>
  <c r="B363" i="28" s="1"/>
  <c r="B364" i="3"/>
  <c r="B364" i="28" s="1"/>
  <c r="B365" i="3"/>
  <c r="B365" i="28" s="1"/>
  <c r="B366" i="3"/>
  <c r="B366" i="28" s="1"/>
  <c r="B367" i="3"/>
  <c r="B367" i="28" s="1"/>
  <c r="B368" i="3"/>
  <c r="B368" i="28" s="1"/>
  <c r="B369" i="3"/>
  <c r="B369" i="28" s="1"/>
  <c r="B370" i="3"/>
  <c r="B370" i="28" s="1"/>
  <c r="B371" i="3"/>
  <c r="B371" i="28" s="1"/>
  <c r="B372" i="3"/>
  <c r="B372" i="28" s="1"/>
  <c r="B373" i="3"/>
  <c r="B373" i="28" s="1"/>
  <c r="B374" i="3"/>
  <c r="B374" i="28" s="1"/>
  <c r="B375" i="3"/>
  <c r="B375" i="28" s="1"/>
  <c r="B376" i="3"/>
  <c r="B376" i="28" s="1"/>
  <c r="B377" i="3"/>
  <c r="B377" i="28" s="1"/>
  <c r="B378" i="3"/>
  <c r="B378" i="28" s="1"/>
  <c r="B379" i="3"/>
  <c r="B379" i="28" s="1"/>
  <c r="B380" i="3"/>
  <c r="B380" i="28" s="1"/>
  <c r="B381" i="3"/>
  <c r="B381" i="28" s="1"/>
  <c r="B382" i="3"/>
  <c r="B382" i="28" s="1"/>
  <c r="B383" i="3"/>
  <c r="B383" i="28" s="1"/>
  <c r="B384" i="3"/>
  <c r="B384" i="28" s="1"/>
  <c r="B385" i="3"/>
  <c r="B385" i="28" s="1"/>
  <c r="B386" i="3"/>
  <c r="B386" i="28" s="1"/>
  <c r="B387" i="3"/>
  <c r="B387" i="28" s="1"/>
  <c r="B388" i="3"/>
  <c r="B388" i="28" s="1"/>
  <c r="B389" i="3"/>
  <c r="B389" i="28" s="1"/>
  <c r="B390" i="3"/>
  <c r="B390" i="28" s="1"/>
  <c r="B391" i="3"/>
  <c r="B391" i="28" s="1"/>
  <c r="B392" i="3"/>
  <c r="B392" i="28" s="1"/>
  <c r="B393" i="3"/>
  <c r="B393" i="28" s="1"/>
  <c r="B394" i="3"/>
  <c r="B394" i="28" s="1"/>
  <c r="B395" i="3"/>
  <c r="B395" i="28" s="1"/>
  <c r="B396" i="3"/>
  <c r="B396" i="28" s="1"/>
  <c r="B397" i="3"/>
  <c r="B397" i="28" s="1"/>
  <c r="B398" i="3"/>
  <c r="B398" i="28" s="1"/>
  <c r="B399" i="3"/>
  <c r="B399" i="28" s="1"/>
  <c r="B400" i="3"/>
  <c r="B400" i="28" s="1"/>
  <c r="B401" i="3"/>
  <c r="B401" i="28" s="1"/>
  <c r="B402" i="3"/>
  <c r="B402" i="28" s="1"/>
  <c r="B403" i="3"/>
  <c r="B403" i="28" s="1"/>
  <c r="B404" i="3"/>
  <c r="B404" i="28" s="1"/>
  <c r="B405" i="3"/>
  <c r="B405" i="28" s="1"/>
  <c r="B406" i="3"/>
  <c r="B406" i="28" s="1"/>
  <c r="B407" i="3"/>
  <c r="B407" i="28" s="1"/>
  <c r="B408" i="3"/>
  <c r="B408" i="28" s="1"/>
  <c r="B409" i="3"/>
  <c r="B409" i="28" s="1"/>
  <c r="B410" i="3"/>
  <c r="B410" i="28" s="1"/>
  <c r="B411" i="3"/>
  <c r="B411" i="28" s="1"/>
  <c r="B412" i="3"/>
  <c r="B412" i="28" s="1"/>
  <c r="B413" i="3"/>
  <c r="B413" i="28" s="1"/>
  <c r="B414" i="3"/>
  <c r="B414" i="28" s="1"/>
  <c r="B415" i="3"/>
  <c r="B415" i="28" s="1"/>
  <c r="B416" i="3"/>
  <c r="B416" i="28" s="1"/>
  <c r="B417" i="3"/>
  <c r="B417" i="28" s="1"/>
  <c r="B418" i="3"/>
  <c r="B418" i="28" s="1"/>
  <c r="B419" i="3"/>
  <c r="B419" i="28" s="1"/>
  <c r="B420" i="3"/>
  <c r="B420" i="28" s="1"/>
  <c r="B421" i="3"/>
  <c r="B421" i="28" s="1"/>
  <c r="B422" i="3"/>
  <c r="B422" i="28" s="1"/>
  <c r="B423" i="3"/>
  <c r="B423" i="28" s="1"/>
  <c r="B424" i="3"/>
  <c r="B424" i="28" s="1"/>
  <c r="B425" i="3"/>
  <c r="B425" i="28" s="1"/>
  <c r="B426" i="3"/>
  <c r="B426" i="28" s="1"/>
  <c r="B427" i="3"/>
  <c r="B427" i="28" s="1"/>
  <c r="B428" i="3"/>
  <c r="B428" i="28" s="1"/>
  <c r="B429" i="3"/>
  <c r="B429" i="28" s="1"/>
  <c r="B430" i="3"/>
  <c r="B430" i="28" s="1"/>
  <c r="B431" i="3"/>
  <c r="B431" i="28" s="1"/>
  <c r="B432" i="3"/>
  <c r="B432" i="28" s="1"/>
  <c r="B433" i="3"/>
  <c r="B433" i="28" s="1"/>
  <c r="B434" i="3"/>
  <c r="B434" i="28" s="1"/>
  <c r="B435" i="3"/>
  <c r="B435" i="28" s="1"/>
  <c r="B436" i="3"/>
  <c r="B436" i="28" s="1"/>
  <c r="B437" i="3"/>
  <c r="B437" i="28" s="1"/>
  <c r="B438" i="3"/>
  <c r="B438" i="28" s="1"/>
  <c r="B439" i="3"/>
  <c r="B439" i="28" s="1"/>
  <c r="B440" i="3"/>
  <c r="B440" i="28" s="1"/>
  <c r="B441" i="3"/>
  <c r="B441" i="28" s="1"/>
  <c r="B442" i="3"/>
  <c r="B442" i="28" s="1"/>
  <c r="B443" i="3"/>
  <c r="B443" i="28" s="1"/>
  <c r="B444" i="3"/>
  <c r="B444" i="28" s="1"/>
  <c r="B445" i="3"/>
  <c r="B445" i="28" s="1"/>
  <c r="B446" i="3"/>
  <c r="B446" i="28" s="1"/>
  <c r="B447" i="3"/>
  <c r="B447" i="28" s="1"/>
  <c r="B448" i="3"/>
  <c r="B448" i="28" s="1"/>
  <c r="B449" i="3"/>
  <c r="B449" i="28" s="1"/>
  <c r="B450" i="3"/>
  <c r="B450" i="28" s="1"/>
  <c r="B451" i="3"/>
  <c r="B451" i="28" s="1"/>
  <c r="B452" i="3"/>
  <c r="B452" i="28" s="1"/>
  <c r="B453" i="3"/>
  <c r="B453" i="28" s="1"/>
  <c r="B454" i="3"/>
  <c r="B454" i="28" s="1"/>
  <c r="B455" i="3"/>
  <c r="B455" i="28" s="1"/>
  <c r="B456" i="3"/>
  <c r="B456" i="28" s="1"/>
  <c r="B457" i="3"/>
  <c r="B457" i="28" s="1"/>
  <c r="B458" i="3"/>
  <c r="B458" i="28" s="1"/>
  <c r="B459" i="3"/>
  <c r="B459" i="28" s="1"/>
  <c r="B460" i="3"/>
  <c r="B460" i="28" s="1"/>
  <c r="B461" i="3"/>
  <c r="B461" i="28" s="1"/>
  <c r="B462" i="3"/>
  <c r="B462" i="28" s="1"/>
  <c r="B463" i="3"/>
  <c r="B463" i="28" s="1"/>
  <c r="B464" i="3"/>
  <c r="B464" i="28" s="1"/>
  <c r="B465" i="3"/>
  <c r="B465" i="28" s="1"/>
  <c r="B466" i="3"/>
  <c r="B466" i="28" s="1"/>
  <c r="B467" i="3"/>
  <c r="B467" i="28" s="1"/>
  <c r="B468" i="3"/>
  <c r="B468" i="28" s="1"/>
  <c r="B469" i="3"/>
  <c r="B469" i="28" s="1"/>
  <c r="B470" i="3"/>
  <c r="B470" i="28" s="1"/>
  <c r="B471" i="3"/>
  <c r="B471" i="28" s="1"/>
  <c r="B472" i="3"/>
  <c r="B472" i="28" s="1"/>
  <c r="B473" i="3"/>
  <c r="B473" i="28" s="1"/>
  <c r="B474" i="3"/>
  <c r="B474" i="28" s="1"/>
  <c r="B475" i="3"/>
  <c r="B475" i="28" s="1"/>
  <c r="B476" i="3"/>
  <c r="B476" i="28" s="1"/>
  <c r="B477" i="3"/>
  <c r="B477" i="28" s="1"/>
  <c r="B478" i="3"/>
  <c r="B478" i="28" s="1"/>
  <c r="B479" i="3"/>
  <c r="B479" i="28" s="1"/>
  <c r="B480" i="3"/>
  <c r="B480" i="28" s="1"/>
  <c r="B481" i="3"/>
  <c r="B481" i="28" s="1"/>
  <c r="B482" i="3"/>
  <c r="B482" i="28" s="1"/>
  <c r="B483" i="3"/>
  <c r="B483" i="28" s="1"/>
  <c r="B484" i="3"/>
  <c r="B484" i="28" s="1"/>
  <c r="B485" i="3"/>
  <c r="B485" i="28" s="1"/>
  <c r="B486" i="3"/>
  <c r="B486" i="28" s="1"/>
  <c r="B487" i="3"/>
  <c r="B487" i="28" s="1"/>
  <c r="B488" i="3"/>
  <c r="B488" i="28" s="1"/>
  <c r="B489" i="3"/>
  <c r="B489" i="28" s="1"/>
  <c r="B490" i="3"/>
  <c r="B490" i="28" s="1"/>
  <c r="B491" i="3"/>
  <c r="B491" i="28" s="1"/>
  <c r="B492" i="3"/>
  <c r="B492" i="28" s="1"/>
  <c r="B493" i="3"/>
  <c r="B493" i="28" s="1"/>
  <c r="B494" i="3"/>
  <c r="B494" i="28" s="1"/>
  <c r="B495" i="3"/>
  <c r="B495" i="28" s="1"/>
  <c r="B496" i="3"/>
  <c r="B496" i="28" s="1"/>
  <c r="B497" i="3"/>
  <c r="B497" i="28" s="1"/>
  <c r="B498" i="3"/>
  <c r="B498" i="28" s="1"/>
  <c r="B499" i="3"/>
  <c r="B499" i="28" s="1"/>
  <c r="B500" i="3"/>
  <c r="B500" i="28" s="1"/>
  <c r="B501" i="3"/>
  <c r="B501" i="28" s="1"/>
  <c r="B502" i="3"/>
  <c r="B502" i="28" s="1"/>
  <c r="B503" i="3"/>
  <c r="B503" i="28" s="1"/>
  <c r="B504" i="3"/>
  <c r="B504" i="28" s="1"/>
  <c r="B505" i="3"/>
  <c r="B505" i="28" s="1"/>
  <c r="B506" i="3"/>
  <c r="B506" i="28" s="1"/>
  <c r="B507" i="3"/>
  <c r="B507" i="28" s="1"/>
  <c r="B508" i="3"/>
  <c r="B508" i="28" s="1"/>
  <c r="B509" i="3"/>
  <c r="B509" i="28" s="1"/>
  <c r="B510" i="3"/>
  <c r="B510" i="28" s="1"/>
  <c r="B511" i="3"/>
  <c r="B511" i="28" s="1"/>
  <c r="B512" i="3"/>
  <c r="B512" i="28" s="1"/>
  <c r="B513" i="3"/>
  <c r="B513" i="28" s="1"/>
  <c r="B514" i="3"/>
  <c r="B514" i="28" s="1"/>
  <c r="B515" i="3"/>
  <c r="B515" i="28" s="1"/>
  <c r="B516" i="3"/>
  <c r="B516" i="28" s="1"/>
  <c r="B517" i="3"/>
  <c r="B517" i="28" s="1"/>
  <c r="B518" i="3"/>
  <c r="B518" i="28" s="1"/>
  <c r="B2" i="3"/>
  <c r="B2" i="28" s="1"/>
  <c r="I3" i="3"/>
  <c r="R3" i="3" s="1"/>
  <c r="I4" i="3"/>
  <c r="R4" i="3" s="1"/>
  <c r="I5" i="3"/>
  <c r="R5" i="3" s="1"/>
  <c r="I6" i="3"/>
  <c r="I7" i="3"/>
  <c r="R7" i="3" s="1"/>
  <c r="T7" i="3" s="1"/>
  <c r="I8" i="3"/>
  <c r="R8" i="3" s="1"/>
  <c r="I9" i="3"/>
  <c r="R9" i="3" s="1"/>
  <c r="I10" i="3"/>
  <c r="R10" i="3" s="1"/>
  <c r="I11" i="3"/>
  <c r="R11" i="3" s="1"/>
  <c r="I12" i="3"/>
  <c r="R12" i="3" s="1"/>
  <c r="I13" i="3"/>
  <c r="R13" i="3" s="1"/>
  <c r="I14" i="3"/>
  <c r="R14" i="3" s="1"/>
  <c r="I15" i="3"/>
  <c r="R15" i="3" s="1"/>
  <c r="I16" i="3"/>
  <c r="R16" i="3" s="1"/>
  <c r="I17" i="3"/>
  <c r="R17" i="3" s="1"/>
  <c r="I18" i="3"/>
  <c r="R18" i="3" s="1"/>
  <c r="I19" i="3"/>
  <c r="R19" i="3" s="1"/>
  <c r="I20" i="3"/>
  <c r="R20" i="3" s="1"/>
  <c r="I21" i="3"/>
  <c r="R21" i="3" s="1"/>
  <c r="I22" i="3"/>
  <c r="R22" i="3" s="1"/>
  <c r="I23" i="3"/>
  <c r="R23" i="3" s="1"/>
  <c r="I24" i="3"/>
  <c r="R24" i="3" s="1"/>
  <c r="I25" i="3"/>
  <c r="R25" i="3" s="1"/>
  <c r="I26" i="3"/>
  <c r="R26" i="3" s="1"/>
  <c r="I27" i="3"/>
  <c r="R27" i="3" s="1"/>
  <c r="I28" i="3"/>
  <c r="R28" i="3" s="1"/>
  <c r="I29" i="3"/>
  <c r="R29" i="3" s="1"/>
  <c r="I30" i="3"/>
  <c r="R30" i="3" s="1"/>
  <c r="I31" i="3"/>
  <c r="R31" i="3" s="1"/>
  <c r="I32" i="3"/>
  <c r="R32" i="3" s="1"/>
  <c r="I33" i="3"/>
  <c r="R33" i="3" s="1"/>
  <c r="I34" i="3"/>
  <c r="R34" i="3" s="1"/>
  <c r="I35" i="3"/>
  <c r="R35" i="3" s="1"/>
  <c r="I36" i="3"/>
  <c r="R36" i="3" s="1"/>
  <c r="I37" i="3"/>
  <c r="R37" i="3" s="1"/>
  <c r="I38" i="3"/>
  <c r="R38" i="3" s="1"/>
  <c r="I39" i="3"/>
  <c r="R39" i="3" s="1"/>
  <c r="I40" i="3"/>
  <c r="R40" i="3" s="1"/>
  <c r="I41" i="3"/>
  <c r="R41" i="3" s="1"/>
  <c r="I42" i="3"/>
  <c r="R42" i="3" s="1"/>
  <c r="I43" i="3"/>
  <c r="R43" i="3" s="1"/>
  <c r="I44" i="3"/>
  <c r="R44" i="3" s="1"/>
  <c r="I45" i="3"/>
  <c r="R45" i="3" s="1"/>
  <c r="I46" i="3"/>
  <c r="R46" i="3" s="1"/>
  <c r="I47" i="3"/>
  <c r="R47" i="3" s="1"/>
  <c r="I48" i="3"/>
  <c r="R48" i="3" s="1"/>
  <c r="I49" i="3"/>
  <c r="R49" i="3" s="1"/>
  <c r="I50" i="3"/>
  <c r="R50" i="3" s="1"/>
  <c r="I51" i="3"/>
  <c r="R51" i="3" s="1"/>
  <c r="I52" i="3"/>
  <c r="R52" i="3" s="1"/>
  <c r="I53" i="3"/>
  <c r="R53" i="3" s="1"/>
  <c r="I54" i="3"/>
  <c r="R54" i="3" s="1"/>
  <c r="I55" i="3"/>
  <c r="R55" i="3" s="1"/>
  <c r="I56" i="3"/>
  <c r="R56" i="3" s="1"/>
  <c r="I57" i="3"/>
  <c r="R57" i="3" s="1"/>
  <c r="I58" i="3"/>
  <c r="R58" i="3" s="1"/>
  <c r="I59" i="3"/>
  <c r="R59" i="3" s="1"/>
  <c r="I60" i="3"/>
  <c r="R60" i="3" s="1"/>
  <c r="I61" i="3"/>
  <c r="R61" i="3" s="1"/>
  <c r="I62" i="3"/>
  <c r="R62" i="3" s="1"/>
  <c r="I63" i="3"/>
  <c r="R63" i="3" s="1"/>
  <c r="I64" i="3"/>
  <c r="R64" i="3" s="1"/>
  <c r="I65" i="3"/>
  <c r="R65" i="3" s="1"/>
  <c r="I66" i="3"/>
  <c r="R66" i="3" s="1"/>
  <c r="I67" i="3"/>
  <c r="R67" i="3" s="1"/>
  <c r="I68" i="3"/>
  <c r="R68" i="3" s="1"/>
  <c r="I69" i="3"/>
  <c r="R69" i="3" s="1"/>
  <c r="I70" i="3"/>
  <c r="R70" i="3" s="1"/>
  <c r="I71" i="3"/>
  <c r="R71" i="3" s="1"/>
  <c r="I72" i="3"/>
  <c r="R72" i="3" s="1"/>
  <c r="I73" i="3"/>
  <c r="R73" i="3" s="1"/>
  <c r="I74" i="3"/>
  <c r="R74" i="3" s="1"/>
  <c r="I75" i="3"/>
  <c r="R75" i="3" s="1"/>
  <c r="I76" i="3"/>
  <c r="R76" i="3" s="1"/>
  <c r="I77" i="3"/>
  <c r="R77" i="3" s="1"/>
  <c r="I78" i="3"/>
  <c r="R78" i="3" s="1"/>
  <c r="I79" i="3"/>
  <c r="R79" i="3" s="1"/>
  <c r="I80" i="3"/>
  <c r="R80" i="3" s="1"/>
  <c r="I81" i="3"/>
  <c r="R81" i="3" s="1"/>
  <c r="I82" i="3"/>
  <c r="R82" i="3" s="1"/>
  <c r="I83" i="3"/>
  <c r="R83" i="3" s="1"/>
  <c r="I84" i="3"/>
  <c r="R84" i="3" s="1"/>
  <c r="I85" i="3"/>
  <c r="R85" i="3" s="1"/>
  <c r="I86" i="3"/>
  <c r="R86" i="3" s="1"/>
  <c r="I87" i="3"/>
  <c r="R87" i="3" s="1"/>
  <c r="I88" i="3"/>
  <c r="R88" i="3" s="1"/>
  <c r="I89" i="3"/>
  <c r="R89" i="3" s="1"/>
  <c r="I90" i="3"/>
  <c r="R90" i="3" s="1"/>
  <c r="I91" i="3"/>
  <c r="R91" i="3" s="1"/>
  <c r="I92" i="3"/>
  <c r="R92" i="3" s="1"/>
  <c r="I93" i="3"/>
  <c r="R93" i="3" s="1"/>
  <c r="I94" i="3"/>
  <c r="R94" i="3" s="1"/>
  <c r="I95" i="3"/>
  <c r="R95" i="3" s="1"/>
  <c r="I96" i="3"/>
  <c r="R96" i="3" s="1"/>
  <c r="I97" i="3"/>
  <c r="R97" i="3" s="1"/>
  <c r="I98" i="3"/>
  <c r="R98" i="3" s="1"/>
  <c r="I99" i="3"/>
  <c r="R99" i="3" s="1"/>
  <c r="I100" i="3"/>
  <c r="R100" i="3" s="1"/>
  <c r="I101" i="3"/>
  <c r="R101" i="3" s="1"/>
  <c r="I102" i="3"/>
  <c r="R102" i="3" s="1"/>
  <c r="I103" i="3"/>
  <c r="R103" i="3" s="1"/>
  <c r="I104" i="3"/>
  <c r="R104" i="3" s="1"/>
  <c r="I105" i="3"/>
  <c r="R105" i="3" s="1"/>
  <c r="I106" i="3"/>
  <c r="R106" i="3" s="1"/>
  <c r="I107" i="3"/>
  <c r="R107" i="3" s="1"/>
  <c r="I108" i="3"/>
  <c r="R108" i="3" s="1"/>
  <c r="I109" i="3"/>
  <c r="R109" i="3" s="1"/>
  <c r="I110" i="3"/>
  <c r="R110" i="3" s="1"/>
  <c r="I111" i="3"/>
  <c r="R111" i="3" s="1"/>
  <c r="I112" i="3"/>
  <c r="R112" i="3" s="1"/>
  <c r="I113" i="3"/>
  <c r="R113" i="3" s="1"/>
  <c r="I114" i="3"/>
  <c r="R114" i="3" s="1"/>
  <c r="I115" i="3"/>
  <c r="R115" i="3" s="1"/>
  <c r="I116" i="3"/>
  <c r="R116" i="3" s="1"/>
  <c r="I117" i="3"/>
  <c r="R117" i="3" s="1"/>
  <c r="I118" i="3"/>
  <c r="R118" i="3" s="1"/>
  <c r="I119" i="3"/>
  <c r="R119" i="3" s="1"/>
  <c r="I120" i="3"/>
  <c r="R120" i="3" s="1"/>
  <c r="I121" i="3"/>
  <c r="R121" i="3" s="1"/>
  <c r="I122" i="3"/>
  <c r="R122" i="3" s="1"/>
  <c r="I123" i="3"/>
  <c r="R123" i="3" s="1"/>
  <c r="I124" i="3"/>
  <c r="R124" i="3" s="1"/>
  <c r="I125" i="3"/>
  <c r="R125" i="3" s="1"/>
  <c r="I126" i="3"/>
  <c r="R126" i="3" s="1"/>
  <c r="I127" i="3"/>
  <c r="R127" i="3" s="1"/>
  <c r="I128" i="3"/>
  <c r="R128" i="3" s="1"/>
  <c r="I129" i="3"/>
  <c r="R129" i="3" s="1"/>
  <c r="I130" i="3"/>
  <c r="R130" i="3" s="1"/>
  <c r="I131" i="3"/>
  <c r="R131" i="3" s="1"/>
  <c r="I132" i="3"/>
  <c r="R132" i="3" s="1"/>
  <c r="I133" i="3"/>
  <c r="R133" i="3" s="1"/>
  <c r="I134" i="3"/>
  <c r="R134" i="3" s="1"/>
  <c r="I135" i="3"/>
  <c r="R135" i="3" s="1"/>
  <c r="I136" i="3"/>
  <c r="R136" i="3" s="1"/>
  <c r="I137" i="3"/>
  <c r="R137" i="3" s="1"/>
  <c r="I138" i="3"/>
  <c r="R138" i="3" s="1"/>
  <c r="I139" i="3"/>
  <c r="R139" i="3" s="1"/>
  <c r="I140" i="3"/>
  <c r="R140" i="3" s="1"/>
  <c r="I141" i="3"/>
  <c r="R141" i="3" s="1"/>
  <c r="I142" i="3"/>
  <c r="R142" i="3" s="1"/>
  <c r="I143" i="3"/>
  <c r="R143" i="3" s="1"/>
  <c r="I144" i="3"/>
  <c r="R144" i="3" s="1"/>
  <c r="I145" i="3"/>
  <c r="R145" i="3" s="1"/>
  <c r="I146" i="3"/>
  <c r="R146" i="3" s="1"/>
  <c r="I147" i="3"/>
  <c r="R147" i="3" s="1"/>
  <c r="I148" i="3"/>
  <c r="R148" i="3" s="1"/>
  <c r="I149" i="3"/>
  <c r="R149" i="3" s="1"/>
  <c r="I150" i="3"/>
  <c r="R150" i="3" s="1"/>
  <c r="I151" i="3"/>
  <c r="R151" i="3" s="1"/>
  <c r="I152" i="3"/>
  <c r="R152" i="3" s="1"/>
  <c r="I153" i="3"/>
  <c r="R153" i="3" s="1"/>
  <c r="I154" i="3"/>
  <c r="R154" i="3" s="1"/>
  <c r="I155" i="3"/>
  <c r="R155" i="3" s="1"/>
  <c r="I156" i="3"/>
  <c r="R156" i="3" s="1"/>
  <c r="I157" i="3"/>
  <c r="R157" i="3" s="1"/>
  <c r="I158" i="3"/>
  <c r="R158" i="3" s="1"/>
  <c r="I159" i="3"/>
  <c r="R159" i="3" s="1"/>
  <c r="I160" i="3"/>
  <c r="R160" i="3" s="1"/>
  <c r="I161" i="3"/>
  <c r="R161" i="3" s="1"/>
  <c r="I162" i="3"/>
  <c r="R162" i="3" s="1"/>
  <c r="I163" i="3"/>
  <c r="R163" i="3" s="1"/>
  <c r="I164" i="3"/>
  <c r="R164" i="3" s="1"/>
  <c r="I165" i="3"/>
  <c r="R165" i="3" s="1"/>
  <c r="I166" i="3"/>
  <c r="R166" i="3" s="1"/>
  <c r="I167" i="3"/>
  <c r="R167" i="3" s="1"/>
  <c r="I168" i="3"/>
  <c r="R168" i="3" s="1"/>
  <c r="I169" i="3"/>
  <c r="R169" i="3" s="1"/>
  <c r="I170" i="3"/>
  <c r="R170" i="3" s="1"/>
  <c r="I171" i="3"/>
  <c r="R171" i="3" s="1"/>
  <c r="I172" i="3"/>
  <c r="R172" i="3" s="1"/>
  <c r="I173" i="3"/>
  <c r="R173" i="3" s="1"/>
  <c r="I174" i="3"/>
  <c r="R174" i="3" s="1"/>
  <c r="I175" i="3"/>
  <c r="R175" i="3" s="1"/>
  <c r="I176" i="3"/>
  <c r="R176" i="3" s="1"/>
  <c r="I177" i="3"/>
  <c r="R177" i="3" s="1"/>
  <c r="I178" i="3"/>
  <c r="R178" i="3" s="1"/>
  <c r="I179" i="3"/>
  <c r="R179" i="3" s="1"/>
  <c r="I180" i="3"/>
  <c r="R180" i="3" s="1"/>
  <c r="I181" i="3"/>
  <c r="R181" i="3" s="1"/>
  <c r="I182" i="3"/>
  <c r="R182" i="3" s="1"/>
  <c r="I183" i="3"/>
  <c r="R183" i="3" s="1"/>
  <c r="I184" i="3"/>
  <c r="R184" i="3" s="1"/>
  <c r="I185" i="3"/>
  <c r="R185" i="3" s="1"/>
  <c r="I186" i="3"/>
  <c r="R186" i="3" s="1"/>
  <c r="I187" i="3"/>
  <c r="R187" i="3" s="1"/>
  <c r="I188" i="3"/>
  <c r="R188" i="3" s="1"/>
  <c r="I189" i="3"/>
  <c r="R189" i="3" s="1"/>
  <c r="I190" i="3"/>
  <c r="R190" i="3" s="1"/>
  <c r="I191" i="3"/>
  <c r="R191" i="3" s="1"/>
  <c r="I192" i="3"/>
  <c r="R192" i="3" s="1"/>
  <c r="I193" i="3"/>
  <c r="R193" i="3" s="1"/>
  <c r="I194" i="3"/>
  <c r="R194" i="3" s="1"/>
  <c r="I195" i="3"/>
  <c r="R195" i="3" s="1"/>
  <c r="I196" i="3"/>
  <c r="R196" i="3" s="1"/>
  <c r="I197" i="3"/>
  <c r="R197" i="3" s="1"/>
  <c r="I198" i="3"/>
  <c r="R198" i="3" s="1"/>
  <c r="I199" i="3"/>
  <c r="R199" i="3" s="1"/>
  <c r="I200" i="3"/>
  <c r="R200" i="3" s="1"/>
  <c r="I201" i="3"/>
  <c r="R201" i="3" s="1"/>
  <c r="I202" i="3"/>
  <c r="R202" i="3" s="1"/>
  <c r="I203" i="3"/>
  <c r="R203" i="3" s="1"/>
  <c r="I204" i="3"/>
  <c r="R204" i="3" s="1"/>
  <c r="I205" i="3"/>
  <c r="R205" i="3" s="1"/>
  <c r="I206" i="3"/>
  <c r="R206" i="3" s="1"/>
  <c r="I207" i="3"/>
  <c r="R207" i="3" s="1"/>
  <c r="I208" i="3"/>
  <c r="R208" i="3" s="1"/>
  <c r="I209" i="3"/>
  <c r="R209" i="3" s="1"/>
  <c r="I210" i="3"/>
  <c r="R210" i="3" s="1"/>
  <c r="I211" i="3"/>
  <c r="R211" i="3" s="1"/>
  <c r="I212" i="3"/>
  <c r="R212" i="3" s="1"/>
  <c r="I213" i="3"/>
  <c r="R213" i="3" s="1"/>
  <c r="I214" i="3"/>
  <c r="R214" i="3" s="1"/>
  <c r="I215" i="3"/>
  <c r="R215" i="3" s="1"/>
  <c r="I216" i="3"/>
  <c r="R216" i="3" s="1"/>
  <c r="I217" i="3"/>
  <c r="R217" i="3" s="1"/>
  <c r="I218" i="3"/>
  <c r="R218" i="3" s="1"/>
  <c r="I219" i="3"/>
  <c r="R219" i="3" s="1"/>
  <c r="I220" i="3"/>
  <c r="R220" i="3" s="1"/>
  <c r="I221" i="3"/>
  <c r="R221" i="3" s="1"/>
  <c r="I222" i="3"/>
  <c r="R222" i="3" s="1"/>
  <c r="I223" i="3"/>
  <c r="R223" i="3" s="1"/>
  <c r="I224" i="3"/>
  <c r="R224" i="3" s="1"/>
  <c r="I225" i="3"/>
  <c r="R225" i="3" s="1"/>
  <c r="I226" i="3"/>
  <c r="R226" i="3" s="1"/>
  <c r="I227" i="3"/>
  <c r="R227" i="3" s="1"/>
  <c r="I228" i="3"/>
  <c r="R228" i="3" s="1"/>
  <c r="I229" i="3"/>
  <c r="R229" i="3" s="1"/>
  <c r="I230" i="3"/>
  <c r="R230" i="3" s="1"/>
  <c r="I231" i="3"/>
  <c r="R231" i="3" s="1"/>
  <c r="I232" i="3"/>
  <c r="R232" i="3" s="1"/>
  <c r="I233" i="3"/>
  <c r="R233" i="3" s="1"/>
  <c r="I234" i="3"/>
  <c r="R234" i="3" s="1"/>
  <c r="I235" i="3"/>
  <c r="R235" i="3" s="1"/>
  <c r="I236" i="3"/>
  <c r="R236" i="3" s="1"/>
  <c r="I237" i="3"/>
  <c r="R237" i="3" s="1"/>
  <c r="I238" i="3"/>
  <c r="R238" i="3" s="1"/>
  <c r="I239" i="3"/>
  <c r="R239" i="3" s="1"/>
  <c r="I240" i="3"/>
  <c r="R240" i="3" s="1"/>
  <c r="I241" i="3"/>
  <c r="R241" i="3" s="1"/>
  <c r="I242" i="3"/>
  <c r="R242" i="3" s="1"/>
  <c r="I243" i="3"/>
  <c r="R243" i="3" s="1"/>
  <c r="I244" i="3"/>
  <c r="R244" i="3" s="1"/>
  <c r="I245" i="3"/>
  <c r="R245" i="3" s="1"/>
  <c r="I246" i="3"/>
  <c r="R246" i="3" s="1"/>
  <c r="I247" i="3"/>
  <c r="R247" i="3" s="1"/>
  <c r="I248" i="3"/>
  <c r="R248" i="3" s="1"/>
  <c r="I249" i="3"/>
  <c r="R249" i="3" s="1"/>
  <c r="I250" i="3"/>
  <c r="R250" i="3" s="1"/>
  <c r="I251" i="3"/>
  <c r="R251" i="3" s="1"/>
  <c r="I252" i="3"/>
  <c r="R252" i="3" s="1"/>
  <c r="I253" i="3"/>
  <c r="R253" i="3" s="1"/>
  <c r="I254" i="3"/>
  <c r="R254" i="3" s="1"/>
  <c r="I255" i="3"/>
  <c r="R255" i="3" s="1"/>
  <c r="I256" i="3"/>
  <c r="R256" i="3" s="1"/>
  <c r="I257" i="3"/>
  <c r="R257" i="3" s="1"/>
  <c r="I258" i="3"/>
  <c r="R258" i="3" s="1"/>
  <c r="I259" i="3"/>
  <c r="R259" i="3" s="1"/>
  <c r="I260" i="3"/>
  <c r="R260" i="3" s="1"/>
  <c r="I261" i="3"/>
  <c r="R261" i="3" s="1"/>
  <c r="I262" i="3"/>
  <c r="R262" i="3" s="1"/>
  <c r="I263" i="3"/>
  <c r="R263" i="3" s="1"/>
  <c r="I264" i="3"/>
  <c r="R264" i="3" s="1"/>
  <c r="I265" i="3"/>
  <c r="R265" i="3" s="1"/>
  <c r="I266" i="3"/>
  <c r="R266" i="3" s="1"/>
  <c r="I267" i="3"/>
  <c r="R267" i="3" s="1"/>
  <c r="I268" i="3"/>
  <c r="R268" i="3" s="1"/>
  <c r="I269" i="3"/>
  <c r="R269" i="3" s="1"/>
  <c r="I270" i="3"/>
  <c r="R270" i="3" s="1"/>
  <c r="I271" i="3"/>
  <c r="R271" i="3" s="1"/>
  <c r="I272" i="3"/>
  <c r="R272" i="3" s="1"/>
  <c r="I273" i="3"/>
  <c r="R273" i="3" s="1"/>
  <c r="I274" i="3"/>
  <c r="R274" i="3" s="1"/>
  <c r="I275" i="3"/>
  <c r="R275" i="3" s="1"/>
  <c r="I276" i="3"/>
  <c r="R276" i="3" s="1"/>
  <c r="I277" i="3"/>
  <c r="R277" i="3" s="1"/>
  <c r="I278" i="3"/>
  <c r="R278" i="3" s="1"/>
  <c r="I279" i="3"/>
  <c r="R279" i="3" s="1"/>
  <c r="I280" i="3"/>
  <c r="R280" i="3" s="1"/>
  <c r="I281" i="3"/>
  <c r="R281" i="3" s="1"/>
  <c r="I282" i="3"/>
  <c r="R282" i="3" s="1"/>
  <c r="I283" i="3"/>
  <c r="R283" i="3" s="1"/>
  <c r="I284" i="3"/>
  <c r="R284" i="3" s="1"/>
  <c r="I285" i="3"/>
  <c r="R285" i="3" s="1"/>
  <c r="I286" i="3"/>
  <c r="R286" i="3" s="1"/>
  <c r="I287" i="3"/>
  <c r="R287" i="3" s="1"/>
  <c r="I288" i="3"/>
  <c r="R288" i="3" s="1"/>
  <c r="I289" i="3"/>
  <c r="R289" i="3" s="1"/>
  <c r="I290" i="3"/>
  <c r="R290" i="3" s="1"/>
  <c r="I291" i="3"/>
  <c r="R291" i="3" s="1"/>
  <c r="I292" i="3"/>
  <c r="R292" i="3" s="1"/>
  <c r="I293" i="3"/>
  <c r="R293" i="3" s="1"/>
  <c r="I294" i="3"/>
  <c r="R294" i="3" s="1"/>
  <c r="I295" i="3"/>
  <c r="R295" i="3" s="1"/>
  <c r="I296" i="3"/>
  <c r="R296" i="3" s="1"/>
  <c r="I297" i="3"/>
  <c r="R297" i="3" s="1"/>
  <c r="I298" i="3"/>
  <c r="R298" i="3" s="1"/>
  <c r="I299" i="3"/>
  <c r="R299" i="3" s="1"/>
  <c r="I300" i="3"/>
  <c r="R300" i="3" s="1"/>
  <c r="I301" i="3"/>
  <c r="R301" i="3" s="1"/>
  <c r="I302" i="3"/>
  <c r="R302" i="3" s="1"/>
  <c r="I303" i="3"/>
  <c r="R303" i="3" s="1"/>
  <c r="I304" i="3"/>
  <c r="R304" i="3" s="1"/>
  <c r="I305" i="3"/>
  <c r="R305" i="3" s="1"/>
  <c r="I306" i="3"/>
  <c r="R306" i="3" s="1"/>
  <c r="I307" i="3"/>
  <c r="R307" i="3" s="1"/>
  <c r="I308" i="3"/>
  <c r="R308" i="3" s="1"/>
  <c r="I309" i="3"/>
  <c r="R309" i="3" s="1"/>
  <c r="I310" i="3"/>
  <c r="R310" i="3" s="1"/>
  <c r="I311" i="3"/>
  <c r="R311" i="3" s="1"/>
  <c r="I312" i="3"/>
  <c r="R312" i="3" s="1"/>
  <c r="I313" i="3"/>
  <c r="R313" i="3" s="1"/>
  <c r="I314" i="3"/>
  <c r="R314" i="3" s="1"/>
  <c r="I315" i="3"/>
  <c r="R315" i="3" s="1"/>
  <c r="I316" i="3"/>
  <c r="R316" i="3" s="1"/>
  <c r="I317" i="3"/>
  <c r="R317" i="3" s="1"/>
  <c r="I318" i="3"/>
  <c r="R318" i="3" s="1"/>
  <c r="I319" i="3"/>
  <c r="R319" i="3" s="1"/>
  <c r="I320" i="3"/>
  <c r="R320" i="3" s="1"/>
  <c r="I321" i="3"/>
  <c r="R321" i="3" s="1"/>
  <c r="I322" i="3"/>
  <c r="R322" i="3" s="1"/>
  <c r="I323" i="3"/>
  <c r="R323" i="3" s="1"/>
  <c r="I324" i="3"/>
  <c r="R324" i="3" s="1"/>
  <c r="I325" i="3"/>
  <c r="R325" i="3" s="1"/>
  <c r="I326" i="3"/>
  <c r="R326" i="3" s="1"/>
  <c r="I327" i="3"/>
  <c r="R327" i="3" s="1"/>
  <c r="I328" i="3"/>
  <c r="R328" i="3" s="1"/>
  <c r="I329" i="3"/>
  <c r="R329" i="3" s="1"/>
  <c r="I330" i="3"/>
  <c r="R330" i="3" s="1"/>
  <c r="I331" i="3"/>
  <c r="R331" i="3" s="1"/>
  <c r="I332" i="3"/>
  <c r="R332" i="3" s="1"/>
  <c r="I333" i="3"/>
  <c r="R333" i="3" s="1"/>
  <c r="I334" i="3"/>
  <c r="R334" i="3" s="1"/>
  <c r="I335" i="3"/>
  <c r="R335" i="3" s="1"/>
  <c r="I336" i="3"/>
  <c r="R336" i="3" s="1"/>
  <c r="I337" i="3"/>
  <c r="R337" i="3" s="1"/>
  <c r="I338" i="3"/>
  <c r="R338" i="3" s="1"/>
  <c r="I339" i="3"/>
  <c r="R339" i="3" s="1"/>
  <c r="I340" i="3"/>
  <c r="R340" i="3" s="1"/>
  <c r="I341" i="3"/>
  <c r="R341" i="3" s="1"/>
  <c r="I342" i="3"/>
  <c r="R342" i="3" s="1"/>
  <c r="I343" i="3"/>
  <c r="R343" i="3" s="1"/>
  <c r="I344" i="3"/>
  <c r="R344" i="3" s="1"/>
  <c r="I345" i="3"/>
  <c r="R345" i="3" s="1"/>
  <c r="I346" i="3"/>
  <c r="R346" i="3" s="1"/>
  <c r="I347" i="3"/>
  <c r="R347" i="3" s="1"/>
  <c r="I348" i="3"/>
  <c r="R348" i="3" s="1"/>
  <c r="I349" i="3"/>
  <c r="R349" i="3" s="1"/>
  <c r="I350" i="3"/>
  <c r="R350" i="3" s="1"/>
  <c r="I351" i="3"/>
  <c r="R351" i="3" s="1"/>
  <c r="I352" i="3"/>
  <c r="R352" i="3" s="1"/>
  <c r="I353" i="3"/>
  <c r="R353" i="3" s="1"/>
  <c r="I354" i="3"/>
  <c r="R354" i="3" s="1"/>
  <c r="I355" i="3"/>
  <c r="R355" i="3" s="1"/>
  <c r="I356" i="3"/>
  <c r="R356" i="3" s="1"/>
  <c r="I357" i="3"/>
  <c r="R357" i="3" s="1"/>
  <c r="I358" i="3"/>
  <c r="R358" i="3" s="1"/>
  <c r="I359" i="3"/>
  <c r="R359" i="3" s="1"/>
  <c r="I360" i="3"/>
  <c r="R360" i="3" s="1"/>
  <c r="I361" i="3"/>
  <c r="R361" i="3" s="1"/>
  <c r="I362" i="3"/>
  <c r="R362" i="3" s="1"/>
  <c r="I363" i="3"/>
  <c r="R363" i="3" s="1"/>
  <c r="I364" i="3"/>
  <c r="R364" i="3" s="1"/>
  <c r="I365" i="3"/>
  <c r="R365" i="3" s="1"/>
  <c r="I366" i="3"/>
  <c r="R366" i="3" s="1"/>
  <c r="I367" i="3"/>
  <c r="R367" i="3" s="1"/>
  <c r="I368" i="3"/>
  <c r="R368" i="3" s="1"/>
  <c r="I369" i="3"/>
  <c r="R369" i="3" s="1"/>
  <c r="I370" i="3"/>
  <c r="R370" i="3" s="1"/>
  <c r="I371" i="3"/>
  <c r="R371" i="3" s="1"/>
  <c r="I372" i="3"/>
  <c r="R372" i="3" s="1"/>
  <c r="I373" i="3"/>
  <c r="R373" i="3" s="1"/>
  <c r="I374" i="3"/>
  <c r="R374" i="3" s="1"/>
  <c r="I375" i="3"/>
  <c r="R375" i="3" s="1"/>
  <c r="I376" i="3"/>
  <c r="R376" i="3" s="1"/>
  <c r="I377" i="3"/>
  <c r="R377" i="3" s="1"/>
  <c r="I378" i="3"/>
  <c r="R378" i="3" s="1"/>
  <c r="I379" i="3"/>
  <c r="R379" i="3" s="1"/>
  <c r="I380" i="3"/>
  <c r="R380" i="3" s="1"/>
  <c r="I381" i="3"/>
  <c r="R381" i="3" s="1"/>
  <c r="I382" i="3"/>
  <c r="R382" i="3" s="1"/>
  <c r="I383" i="3"/>
  <c r="R383" i="3" s="1"/>
  <c r="I384" i="3"/>
  <c r="R384" i="3" s="1"/>
  <c r="I385" i="3"/>
  <c r="R385" i="3" s="1"/>
  <c r="I386" i="3"/>
  <c r="R386" i="3" s="1"/>
  <c r="I387" i="3"/>
  <c r="R387" i="3" s="1"/>
  <c r="I388" i="3"/>
  <c r="R388" i="3" s="1"/>
  <c r="I389" i="3"/>
  <c r="R389" i="3" s="1"/>
  <c r="I390" i="3"/>
  <c r="R390" i="3" s="1"/>
  <c r="I391" i="3"/>
  <c r="R391" i="3" s="1"/>
  <c r="I392" i="3"/>
  <c r="R392" i="3" s="1"/>
  <c r="I393" i="3"/>
  <c r="R393" i="3" s="1"/>
  <c r="I394" i="3"/>
  <c r="R394" i="3" s="1"/>
  <c r="I395" i="3"/>
  <c r="R395" i="3" s="1"/>
  <c r="I396" i="3"/>
  <c r="R396" i="3" s="1"/>
  <c r="I397" i="3"/>
  <c r="R397" i="3" s="1"/>
  <c r="I398" i="3"/>
  <c r="R398" i="3" s="1"/>
  <c r="I399" i="3"/>
  <c r="R399" i="3" s="1"/>
  <c r="I400" i="3"/>
  <c r="R400" i="3" s="1"/>
  <c r="I401" i="3"/>
  <c r="R401" i="3" s="1"/>
  <c r="I402" i="3"/>
  <c r="R402" i="3" s="1"/>
  <c r="I403" i="3"/>
  <c r="R403" i="3" s="1"/>
  <c r="I404" i="3"/>
  <c r="R404" i="3" s="1"/>
  <c r="I405" i="3"/>
  <c r="R405" i="3" s="1"/>
  <c r="I406" i="3"/>
  <c r="R406" i="3" s="1"/>
  <c r="I407" i="3"/>
  <c r="R407" i="3" s="1"/>
  <c r="I408" i="3"/>
  <c r="R408" i="3" s="1"/>
  <c r="I409" i="3"/>
  <c r="R409" i="3" s="1"/>
  <c r="I410" i="3"/>
  <c r="R410" i="3" s="1"/>
  <c r="I411" i="3"/>
  <c r="R411" i="3" s="1"/>
  <c r="I412" i="3"/>
  <c r="R412" i="3" s="1"/>
  <c r="I413" i="3"/>
  <c r="R413" i="3" s="1"/>
  <c r="I414" i="3"/>
  <c r="R414" i="3" s="1"/>
  <c r="I415" i="3"/>
  <c r="R415" i="3" s="1"/>
  <c r="I416" i="3"/>
  <c r="R416" i="3" s="1"/>
  <c r="I417" i="3"/>
  <c r="R417" i="3" s="1"/>
  <c r="I418" i="3"/>
  <c r="R418" i="3" s="1"/>
  <c r="I419" i="3"/>
  <c r="R419" i="3" s="1"/>
  <c r="I420" i="3"/>
  <c r="R420" i="3" s="1"/>
  <c r="I421" i="3"/>
  <c r="R421" i="3" s="1"/>
  <c r="I422" i="3"/>
  <c r="R422" i="3" s="1"/>
  <c r="I423" i="3"/>
  <c r="R423" i="3" s="1"/>
  <c r="I424" i="3"/>
  <c r="R424" i="3" s="1"/>
  <c r="I425" i="3"/>
  <c r="R425" i="3" s="1"/>
  <c r="I426" i="3"/>
  <c r="R426" i="3" s="1"/>
  <c r="I427" i="3"/>
  <c r="R427" i="3" s="1"/>
  <c r="I428" i="3"/>
  <c r="R428" i="3" s="1"/>
  <c r="I429" i="3"/>
  <c r="R429" i="3" s="1"/>
  <c r="I430" i="3"/>
  <c r="R430" i="3" s="1"/>
  <c r="I431" i="3"/>
  <c r="R431" i="3" s="1"/>
  <c r="I432" i="3"/>
  <c r="R432" i="3" s="1"/>
  <c r="I433" i="3"/>
  <c r="R433" i="3" s="1"/>
  <c r="I434" i="3"/>
  <c r="R434" i="3" s="1"/>
  <c r="I435" i="3"/>
  <c r="R435" i="3" s="1"/>
  <c r="I436" i="3"/>
  <c r="R436" i="3" s="1"/>
  <c r="I437" i="3"/>
  <c r="R437" i="3" s="1"/>
  <c r="I438" i="3"/>
  <c r="R438" i="3" s="1"/>
  <c r="I439" i="3"/>
  <c r="R439" i="3" s="1"/>
  <c r="I440" i="3"/>
  <c r="R440" i="3" s="1"/>
  <c r="I441" i="3"/>
  <c r="R441" i="3" s="1"/>
  <c r="I442" i="3"/>
  <c r="R442" i="3" s="1"/>
  <c r="I443" i="3"/>
  <c r="R443" i="3" s="1"/>
  <c r="I444" i="3"/>
  <c r="R444" i="3" s="1"/>
  <c r="I445" i="3"/>
  <c r="R445" i="3" s="1"/>
  <c r="I446" i="3"/>
  <c r="R446" i="3" s="1"/>
  <c r="I447" i="3"/>
  <c r="R447" i="3" s="1"/>
  <c r="I448" i="3"/>
  <c r="R448" i="3" s="1"/>
  <c r="I449" i="3"/>
  <c r="R449" i="3" s="1"/>
  <c r="I450" i="3"/>
  <c r="R450" i="3" s="1"/>
  <c r="I451" i="3"/>
  <c r="R451" i="3" s="1"/>
  <c r="I452" i="3"/>
  <c r="R452" i="3" s="1"/>
  <c r="I453" i="3"/>
  <c r="R453" i="3" s="1"/>
  <c r="I454" i="3"/>
  <c r="R454" i="3" s="1"/>
  <c r="I455" i="3"/>
  <c r="R455" i="3" s="1"/>
  <c r="I456" i="3"/>
  <c r="R456" i="3" s="1"/>
  <c r="I457" i="3"/>
  <c r="R457" i="3" s="1"/>
  <c r="I458" i="3"/>
  <c r="R458" i="3" s="1"/>
  <c r="I459" i="3"/>
  <c r="R459" i="3" s="1"/>
  <c r="I460" i="3"/>
  <c r="R460" i="3" s="1"/>
  <c r="I461" i="3"/>
  <c r="R461" i="3" s="1"/>
  <c r="I462" i="3"/>
  <c r="R462" i="3" s="1"/>
  <c r="I463" i="3"/>
  <c r="R463" i="3" s="1"/>
  <c r="I464" i="3"/>
  <c r="R464" i="3" s="1"/>
  <c r="I465" i="3"/>
  <c r="R465" i="3" s="1"/>
  <c r="I466" i="3"/>
  <c r="R466" i="3" s="1"/>
  <c r="I467" i="3"/>
  <c r="R467" i="3" s="1"/>
  <c r="I468" i="3"/>
  <c r="R468" i="3" s="1"/>
  <c r="I469" i="3"/>
  <c r="R469" i="3" s="1"/>
  <c r="I470" i="3"/>
  <c r="R470" i="3" s="1"/>
  <c r="I471" i="3"/>
  <c r="R471" i="3" s="1"/>
  <c r="I472" i="3"/>
  <c r="R472" i="3" s="1"/>
  <c r="I473" i="3"/>
  <c r="R473" i="3" s="1"/>
  <c r="I474" i="3"/>
  <c r="R474" i="3" s="1"/>
  <c r="I475" i="3"/>
  <c r="R475" i="3" s="1"/>
  <c r="I476" i="3"/>
  <c r="R476" i="3" s="1"/>
  <c r="I477" i="3"/>
  <c r="R477" i="3" s="1"/>
  <c r="I478" i="3"/>
  <c r="R478" i="3" s="1"/>
  <c r="I479" i="3"/>
  <c r="R479" i="3" s="1"/>
  <c r="I480" i="3"/>
  <c r="R480" i="3" s="1"/>
  <c r="I481" i="3"/>
  <c r="R481" i="3" s="1"/>
  <c r="I482" i="3"/>
  <c r="R482" i="3" s="1"/>
  <c r="I483" i="3"/>
  <c r="R483" i="3" s="1"/>
  <c r="I484" i="3"/>
  <c r="R484" i="3" s="1"/>
  <c r="I485" i="3"/>
  <c r="R485" i="3" s="1"/>
  <c r="I486" i="3"/>
  <c r="R486" i="3" s="1"/>
  <c r="I487" i="3"/>
  <c r="R487" i="3" s="1"/>
  <c r="I488" i="3"/>
  <c r="R488" i="3" s="1"/>
  <c r="I489" i="3"/>
  <c r="R489" i="3" s="1"/>
  <c r="I490" i="3"/>
  <c r="R490" i="3" s="1"/>
  <c r="I491" i="3"/>
  <c r="R491" i="3" s="1"/>
  <c r="I492" i="3"/>
  <c r="R492" i="3" s="1"/>
  <c r="I493" i="3"/>
  <c r="R493" i="3" s="1"/>
  <c r="I494" i="3"/>
  <c r="R494" i="3" s="1"/>
  <c r="I495" i="3"/>
  <c r="R495" i="3" s="1"/>
  <c r="I496" i="3"/>
  <c r="R496" i="3" s="1"/>
  <c r="I497" i="3"/>
  <c r="R497" i="3" s="1"/>
  <c r="I498" i="3"/>
  <c r="R498" i="3" s="1"/>
  <c r="I499" i="3"/>
  <c r="R499" i="3" s="1"/>
  <c r="I500" i="3"/>
  <c r="R500" i="3" s="1"/>
  <c r="I501" i="3"/>
  <c r="R501" i="3" s="1"/>
  <c r="I502" i="3"/>
  <c r="R502" i="3" s="1"/>
  <c r="I503" i="3"/>
  <c r="R503" i="3" s="1"/>
  <c r="I504" i="3"/>
  <c r="R504" i="3" s="1"/>
  <c r="I505" i="3"/>
  <c r="R505" i="3" s="1"/>
  <c r="I506" i="3"/>
  <c r="R506" i="3" s="1"/>
  <c r="I507" i="3"/>
  <c r="R507" i="3" s="1"/>
  <c r="I508" i="3"/>
  <c r="R508" i="3" s="1"/>
  <c r="I509" i="3"/>
  <c r="R509" i="3" s="1"/>
  <c r="I510" i="3"/>
  <c r="R510" i="3" s="1"/>
  <c r="I511" i="3"/>
  <c r="R511" i="3" s="1"/>
  <c r="I512" i="3"/>
  <c r="R512" i="3" s="1"/>
  <c r="I513" i="3"/>
  <c r="R513" i="3" s="1"/>
  <c r="I514" i="3"/>
  <c r="R514" i="3" s="1"/>
  <c r="I515" i="3"/>
  <c r="R515" i="3" s="1"/>
  <c r="I516" i="3"/>
  <c r="R516" i="3" s="1"/>
  <c r="I517" i="3"/>
  <c r="R517" i="3" s="1"/>
  <c r="I518" i="3"/>
  <c r="R518" i="3" s="1"/>
  <c r="I2" i="3"/>
  <c r="R2" i="3" s="1"/>
  <c r="S518" i="3" l="1"/>
  <c r="S516" i="3"/>
  <c r="S514" i="3"/>
  <c r="S512" i="3"/>
  <c r="H512" i="28" s="1"/>
  <c r="S510" i="3"/>
  <c r="S508" i="3"/>
  <c r="S506" i="3"/>
  <c r="S504" i="3"/>
  <c r="H504" i="28" s="1"/>
  <c r="S502" i="3"/>
  <c r="S500" i="3"/>
  <c r="S498" i="3"/>
  <c r="S496" i="3"/>
  <c r="H496" i="28" s="1"/>
  <c r="S494" i="3"/>
  <c r="S492" i="3"/>
  <c r="S490" i="3"/>
  <c r="S488" i="3"/>
  <c r="H488" i="28" s="1"/>
  <c r="S486" i="3"/>
  <c r="S484" i="3"/>
  <c r="S482" i="3"/>
  <c r="S480" i="3"/>
  <c r="H480" i="28" s="1"/>
  <c r="S478" i="3"/>
  <c r="S476" i="3"/>
  <c r="S474" i="3"/>
  <c r="S472" i="3"/>
  <c r="H472" i="28" s="1"/>
  <c r="S470" i="3"/>
  <c r="S468" i="3"/>
  <c r="S466" i="3"/>
  <c r="S464" i="3"/>
  <c r="H464" i="28" s="1"/>
  <c r="S462" i="3"/>
  <c r="S460" i="3"/>
  <c r="S458" i="3"/>
  <c r="S456" i="3"/>
  <c r="H456" i="28" s="1"/>
  <c r="S454" i="3"/>
  <c r="S452" i="3"/>
  <c r="S450" i="3"/>
  <c r="S448" i="3"/>
  <c r="H448" i="28" s="1"/>
  <c r="S446" i="3"/>
  <c r="S444" i="3"/>
  <c r="S442" i="3"/>
  <c r="S440" i="3"/>
  <c r="H440" i="28" s="1"/>
  <c r="S438" i="3"/>
  <c r="S436" i="3"/>
  <c r="S434" i="3"/>
  <c r="S432" i="3"/>
  <c r="H432" i="28" s="1"/>
  <c r="S430" i="3"/>
  <c r="S428" i="3"/>
  <c r="S426" i="3"/>
  <c r="S424" i="3"/>
  <c r="H424" i="28" s="1"/>
  <c r="S422" i="3"/>
  <c r="S420" i="3"/>
  <c r="S418" i="3"/>
  <c r="S416" i="3"/>
  <c r="H416" i="28" s="1"/>
  <c r="S414" i="3"/>
  <c r="S412" i="3"/>
  <c r="S410" i="3"/>
  <c r="S408" i="3"/>
  <c r="H408" i="28" s="1"/>
  <c r="S406" i="3"/>
  <c r="S404" i="3"/>
  <c r="S402" i="3"/>
  <c r="S400" i="3"/>
  <c r="H400" i="28" s="1"/>
  <c r="S398" i="3"/>
  <c r="S396" i="3"/>
  <c r="S394" i="3"/>
  <c r="S392" i="3"/>
  <c r="H392" i="28" s="1"/>
  <c r="S390" i="3"/>
  <c r="S388" i="3"/>
  <c r="S386" i="3"/>
  <c r="S384" i="3"/>
  <c r="H384" i="28" s="1"/>
  <c r="S382" i="3"/>
  <c r="S380" i="3"/>
  <c r="S378" i="3"/>
  <c r="S376" i="3"/>
  <c r="H376" i="28" s="1"/>
  <c r="S374" i="3"/>
  <c r="S372" i="3"/>
  <c r="S370" i="3"/>
  <c r="S368" i="3"/>
  <c r="H368" i="28" s="1"/>
  <c r="S366" i="3"/>
  <c r="S364" i="3"/>
  <c r="S362" i="3"/>
  <c r="S360" i="3"/>
  <c r="H360" i="28" s="1"/>
  <c r="S358" i="3"/>
  <c r="S356" i="3"/>
  <c r="S354" i="3"/>
  <c r="S352" i="3"/>
  <c r="H352" i="28" s="1"/>
  <c r="S350" i="3"/>
  <c r="S348" i="3"/>
  <c r="S346" i="3"/>
  <c r="S344" i="3"/>
  <c r="H344" i="28" s="1"/>
  <c r="S342" i="3"/>
  <c r="S340" i="3"/>
  <c r="S338" i="3"/>
  <c r="S336" i="3"/>
  <c r="H336" i="28" s="1"/>
  <c r="S334" i="3"/>
  <c r="S332" i="3"/>
  <c r="S330" i="3"/>
  <c r="S328" i="3"/>
  <c r="H328" i="28" s="1"/>
  <c r="S326" i="3"/>
  <c r="S324" i="3"/>
  <c r="S322" i="3"/>
  <c r="S320" i="3"/>
  <c r="H320" i="28" s="1"/>
  <c r="S318" i="3"/>
  <c r="S316" i="3"/>
  <c r="S314" i="3"/>
  <c r="S312" i="3"/>
  <c r="H312" i="28" s="1"/>
  <c r="S310" i="3"/>
  <c r="S308" i="3"/>
  <c r="S306" i="3"/>
  <c r="S304" i="3"/>
  <c r="H304" i="28" s="1"/>
  <c r="S302" i="3"/>
  <c r="S300" i="3"/>
  <c r="S298" i="3"/>
  <c r="S296" i="3"/>
  <c r="H296" i="28" s="1"/>
  <c r="S294" i="3"/>
  <c r="S292" i="3"/>
  <c r="S290" i="3"/>
  <c r="S288" i="3"/>
  <c r="H288" i="28" s="1"/>
  <c r="S286" i="3"/>
  <c r="S284" i="3"/>
  <c r="S282" i="3"/>
  <c r="S280" i="3"/>
  <c r="H280" i="28" s="1"/>
  <c r="S278" i="3"/>
  <c r="S276" i="3"/>
  <c r="S274" i="3"/>
  <c r="S272" i="3"/>
  <c r="H272" i="28" s="1"/>
  <c r="S270" i="3"/>
  <c r="S268" i="3"/>
  <c r="S266" i="3"/>
  <c r="S264" i="3"/>
  <c r="H264" i="28" s="1"/>
  <c r="S262" i="3"/>
  <c r="S260" i="3"/>
  <c r="S258" i="3"/>
  <c r="S256" i="3"/>
  <c r="H256" i="28" s="1"/>
  <c r="S254" i="3"/>
  <c r="S252" i="3"/>
  <c r="S250" i="3"/>
  <c r="S248" i="3"/>
  <c r="H248" i="28" s="1"/>
  <c r="S246" i="3"/>
  <c r="S244" i="3"/>
  <c r="S242" i="3"/>
  <c r="S240" i="3"/>
  <c r="H240" i="28" s="1"/>
  <c r="S238" i="3"/>
  <c r="S236" i="3"/>
  <c r="S234" i="3"/>
  <c r="S232" i="3"/>
  <c r="H232" i="28" s="1"/>
  <c r="S230" i="3"/>
  <c r="S228" i="3"/>
  <c r="S226" i="3"/>
  <c r="S224" i="3"/>
  <c r="H224" i="28" s="1"/>
  <c r="S222" i="3"/>
  <c r="S220" i="3"/>
  <c r="S218" i="3"/>
  <c r="S216" i="3"/>
  <c r="H216" i="28" s="1"/>
  <c r="S214" i="3"/>
  <c r="S212" i="3"/>
  <c r="S210" i="3"/>
  <c r="S208" i="3"/>
  <c r="H208" i="28" s="1"/>
  <c r="S206" i="3"/>
  <c r="S204" i="3"/>
  <c r="S202" i="3"/>
  <c r="S200" i="3"/>
  <c r="H200" i="28" s="1"/>
  <c r="S198" i="3"/>
  <c r="S196" i="3"/>
  <c r="S194" i="3"/>
  <c r="S192" i="3"/>
  <c r="H192" i="28" s="1"/>
  <c r="S190" i="3"/>
  <c r="S188" i="3"/>
  <c r="S186" i="3"/>
  <c r="S184" i="3"/>
  <c r="H184" i="28" s="1"/>
  <c r="S182" i="3"/>
  <c r="S180" i="3"/>
  <c r="S178" i="3"/>
  <c r="S176" i="3"/>
  <c r="H176" i="28" s="1"/>
  <c r="S174" i="3"/>
  <c r="S172" i="3"/>
  <c r="S170" i="3"/>
  <c r="S168" i="3"/>
  <c r="H168" i="28" s="1"/>
  <c r="S166" i="3"/>
  <c r="S164" i="3"/>
  <c r="S162" i="3"/>
  <c r="S160" i="3"/>
  <c r="H160" i="28" s="1"/>
  <c r="S158" i="3"/>
  <c r="S156" i="3"/>
  <c r="S154" i="3"/>
  <c r="S152" i="3"/>
  <c r="H152" i="28" s="1"/>
  <c r="S150" i="3"/>
  <c r="S148" i="3"/>
  <c r="S146" i="3"/>
  <c r="S144" i="3"/>
  <c r="H144" i="28" s="1"/>
  <c r="S142" i="3"/>
  <c r="S140" i="3"/>
  <c r="S138" i="3"/>
  <c r="S136" i="3"/>
  <c r="H136" i="28" s="1"/>
  <c r="S134" i="3"/>
  <c r="S132" i="3"/>
  <c r="S130" i="3"/>
  <c r="S128" i="3"/>
  <c r="H128" i="28" s="1"/>
  <c r="S126" i="3"/>
  <c r="S124" i="3"/>
  <c r="S122" i="3"/>
  <c r="S120" i="3"/>
  <c r="H120" i="28" s="1"/>
  <c r="S118" i="3"/>
  <c r="S116" i="3"/>
  <c r="S114" i="3"/>
  <c r="S112" i="3"/>
  <c r="H112" i="28" s="1"/>
  <c r="S110" i="3"/>
  <c r="S108" i="3"/>
  <c r="S106" i="3"/>
  <c r="S104" i="3"/>
  <c r="H104" i="28" s="1"/>
  <c r="S102" i="3"/>
  <c r="S100" i="3"/>
  <c r="S98" i="3"/>
  <c r="S96" i="3"/>
  <c r="H96" i="28" s="1"/>
  <c r="S94" i="3"/>
  <c r="S92" i="3"/>
  <c r="S90" i="3"/>
  <c r="S88" i="3"/>
  <c r="H88" i="28" s="1"/>
  <c r="S86" i="3"/>
  <c r="S84" i="3"/>
  <c r="S82" i="3"/>
  <c r="S80" i="3"/>
  <c r="H80" i="28" s="1"/>
  <c r="S78" i="3"/>
  <c r="S76" i="3"/>
  <c r="S74" i="3"/>
  <c r="S72" i="3"/>
  <c r="H72" i="28" s="1"/>
  <c r="S70" i="3"/>
  <c r="S68" i="3"/>
  <c r="S66" i="3"/>
  <c r="S64" i="3"/>
  <c r="H64" i="28" s="1"/>
  <c r="S62" i="3"/>
  <c r="S60" i="3"/>
  <c r="S58" i="3"/>
  <c r="S56" i="3"/>
  <c r="H56" i="28" s="1"/>
  <c r="S54" i="3"/>
  <c r="S52" i="3"/>
  <c r="S50" i="3"/>
  <c r="S48" i="3"/>
  <c r="H48" i="28" s="1"/>
  <c r="S46" i="3"/>
  <c r="S44" i="3"/>
  <c r="S42" i="3"/>
  <c r="S40" i="3"/>
  <c r="H40" i="28" s="1"/>
  <c r="S38" i="3"/>
  <c r="S36" i="3"/>
  <c r="S34" i="3"/>
  <c r="S32" i="3"/>
  <c r="H32" i="28" s="1"/>
  <c r="S30" i="3"/>
  <c r="S28" i="3"/>
  <c r="S26" i="3"/>
  <c r="S24" i="3"/>
  <c r="H24" i="28" s="1"/>
  <c r="S22" i="3"/>
  <c r="S20" i="3"/>
  <c r="S18" i="3"/>
  <c r="S16" i="3"/>
  <c r="H16" i="28" s="1"/>
  <c r="S14" i="3"/>
  <c r="S12" i="3"/>
  <c r="S10" i="3"/>
  <c r="S8" i="3"/>
  <c r="H8" i="28" s="1"/>
  <c r="S6" i="3"/>
  <c r="S4" i="3"/>
  <c r="S517" i="3"/>
  <c r="H517" i="28" s="1"/>
  <c r="S515" i="3"/>
  <c r="H515" i="28" s="1"/>
  <c r="S513" i="3"/>
  <c r="S511" i="3"/>
  <c r="H511" i="28" s="1"/>
  <c r="S509" i="3"/>
  <c r="H509" i="28" s="1"/>
  <c r="S507" i="3"/>
  <c r="H507" i="28" s="1"/>
  <c r="S505" i="3"/>
  <c r="S503" i="3"/>
  <c r="H503" i="28" s="1"/>
  <c r="S501" i="3"/>
  <c r="H501" i="28" s="1"/>
  <c r="S499" i="3"/>
  <c r="H499" i="28" s="1"/>
  <c r="S497" i="3"/>
  <c r="S495" i="3"/>
  <c r="H495" i="28" s="1"/>
  <c r="S493" i="3"/>
  <c r="H493" i="28" s="1"/>
  <c r="S491" i="3"/>
  <c r="H491" i="28" s="1"/>
  <c r="S489" i="3"/>
  <c r="S487" i="3"/>
  <c r="H487" i="28" s="1"/>
  <c r="S485" i="3"/>
  <c r="S483" i="3"/>
  <c r="H483" i="28" s="1"/>
  <c r="S481" i="3"/>
  <c r="S479" i="3"/>
  <c r="H479" i="28" s="1"/>
  <c r="S477" i="3"/>
  <c r="S475" i="3"/>
  <c r="H475" i="28" s="1"/>
  <c r="S473" i="3"/>
  <c r="S471" i="3"/>
  <c r="H471" i="28" s="1"/>
  <c r="S469" i="3"/>
  <c r="S467" i="3"/>
  <c r="H467" i="28" s="1"/>
  <c r="S465" i="3"/>
  <c r="S463" i="3"/>
  <c r="H463" i="28" s="1"/>
  <c r="S461" i="3"/>
  <c r="S459" i="3"/>
  <c r="H459" i="28" s="1"/>
  <c r="S457" i="3"/>
  <c r="S455" i="3"/>
  <c r="H455" i="28" s="1"/>
  <c r="S453" i="3"/>
  <c r="S451" i="3"/>
  <c r="H451" i="28" s="1"/>
  <c r="S449" i="3"/>
  <c r="S447" i="3"/>
  <c r="H447" i="28" s="1"/>
  <c r="S445" i="3"/>
  <c r="S443" i="3"/>
  <c r="H443" i="28" s="1"/>
  <c r="S441" i="3"/>
  <c r="S439" i="3"/>
  <c r="H439" i="28" s="1"/>
  <c r="S437" i="3"/>
  <c r="S435" i="3"/>
  <c r="H435" i="28" s="1"/>
  <c r="S433" i="3"/>
  <c r="S431" i="3"/>
  <c r="H431" i="28" s="1"/>
  <c r="S429" i="3"/>
  <c r="S427" i="3"/>
  <c r="H427" i="28" s="1"/>
  <c r="S425" i="3"/>
  <c r="S423" i="3"/>
  <c r="H423" i="28" s="1"/>
  <c r="S421" i="3"/>
  <c r="U421" i="3" s="1"/>
  <c r="S419" i="3"/>
  <c r="H419" i="28" s="1"/>
  <c r="S417" i="3"/>
  <c r="S415" i="3"/>
  <c r="H415" i="28" s="1"/>
  <c r="S413" i="3"/>
  <c r="U413" i="3" s="1"/>
  <c r="S411" i="3"/>
  <c r="H411" i="28" s="1"/>
  <c r="S409" i="3"/>
  <c r="S407" i="3"/>
  <c r="H407" i="28" s="1"/>
  <c r="S405" i="3"/>
  <c r="U405" i="3" s="1"/>
  <c r="S403" i="3"/>
  <c r="H403" i="28" s="1"/>
  <c r="S401" i="3"/>
  <c r="S399" i="3"/>
  <c r="H399" i="28" s="1"/>
  <c r="S397" i="3"/>
  <c r="U397" i="3" s="1"/>
  <c r="S395" i="3"/>
  <c r="H395" i="28" s="1"/>
  <c r="S393" i="3"/>
  <c r="S391" i="3"/>
  <c r="H391" i="28" s="1"/>
  <c r="S389" i="3"/>
  <c r="H389" i="28" s="1"/>
  <c r="S387" i="3"/>
  <c r="H387" i="28" s="1"/>
  <c r="S385" i="3"/>
  <c r="S383" i="3"/>
  <c r="H383" i="28" s="1"/>
  <c r="S381" i="3"/>
  <c r="H381" i="28" s="1"/>
  <c r="S379" i="3"/>
  <c r="H379" i="28" s="1"/>
  <c r="S377" i="3"/>
  <c r="S375" i="3"/>
  <c r="H375" i="28" s="1"/>
  <c r="S373" i="3"/>
  <c r="H373" i="28" s="1"/>
  <c r="S371" i="3"/>
  <c r="H371" i="28" s="1"/>
  <c r="S369" i="3"/>
  <c r="S367" i="3"/>
  <c r="H367" i="28" s="1"/>
  <c r="S365" i="3"/>
  <c r="H365" i="28" s="1"/>
  <c r="S363" i="3"/>
  <c r="H363" i="28" s="1"/>
  <c r="S361" i="3"/>
  <c r="S359" i="3"/>
  <c r="H359" i="28" s="1"/>
  <c r="S357" i="3"/>
  <c r="S355" i="3"/>
  <c r="H355" i="28" s="1"/>
  <c r="S353" i="3"/>
  <c r="S351" i="3"/>
  <c r="H351" i="28" s="1"/>
  <c r="S349" i="3"/>
  <c r="S347" i="3"/>
  <c r="H347" i="28" s="1"/>
  <c r="S345" i="3"/>
  <c r="S343" i="3"/>
  <c r="H343" i="28" s="1"/>
  <c r="S341" i="3"/>
  <c r="S339" i="3"/>
  <c r="H339" i="28" s="1"/>
  <c r="S337" i="3"/>
  <c r="S335" i="3"/>
  <c r="H335" i="28" s="1"/>
  <c r="S333" i="3"/>
  <c r="S331" i="3"/>
  <c r="H331" i="28" s="1"/>
  <c r="S329" i="3"/>
  <c r="S327" i="3"/>
  <c r="H327" i="28" s="1"/>
  <c r="S325" i="3"/>
  <c r="S323" i="3"/>
  <c r="H323" i="28" s="1"/>
  <c r="S321" i="3"/>
  <c r="S319" i="3"/>
  <c r="H319" i="28" s="1"/>
  <c r="S317" i="3"/>
  <c r="S315" i="3"/>
  <c r="H315" i="28" s="1"/>
  <c r="S313" i="3"/>
  <c r="S311" i="3"/>
  <c r="H311" i="28" s="1"/>
  <c r="S309" i="3"/>
  <c r="S307" i="3"/>
  <c r="H307" i="28" s="1"/>
  <c r="S305" i="3"/>
  <c r="S303" i="3"/>
  <c r="H303" i="28" s="1"/>
  <c r="S301" i="3"/>
  <c r="S299" i="3"/>
  <c r="H299" i="28" s="1"/>
  <c r="S297" i="3"/>
  <c r="S295" i="3"/>
  <c r="H295" i="28" s="1"/>
  <c r="S293" i="3"/>
  <c r="U293" i="3" s="1"/>
  <c r="S291" i="3"/>
  <c r="H291" i="28" s="1"/>
  <c r="S289" i="3"/>
  <c r="S287" i="3"/>
  <c r="H287" i="28" s="1"/>
  <c r="S285" i="3"/>
  <c r="U285" i="3" s="1"/>
  <c r="S283" i="3"/>
  <c r="H283" i="28" s="1"/>
  <c r="S281" i="3"/>
  <c r="S279" i="3"/>
  <c r="H279" i="28" s="1"/>
  <c r="S277" i="3"/>
  <c r="U277" i="3" s="1"/>
  <c r="S275" i="3"/>
  <c r="H275" i="28" s="1"/>
  <c r="S273" i="3"/>
  <c r="S271" i="3"/>
  <c r="H271" i="28" s="1"/>
  <c r="S269" i="3"/>
  <c r="U269" i="3" s="1"/>
  <c r="S267" i="3"/>
  <c r="H267" i="28" s="1"/>
  <c r="S265" i="3"/>
  <c r="S263" i="3"/>
  <c r="H263" i="28" s="1"/>
  <c r="S261" i="3"/>
  <c r="H261" i="28" s="1"/>
  <c r="S259" i="3"/>
  <c r="H259" i="28" s="1"/>
  <c r="S257" i="3"/>
  <c r="S255" i="3"/>
  <c r="H255" i="28" s="1"/>
  <c r="S253" i="3"/>
  <c r="H253" i="28" s="1"/>
  <c r="S251" i="3"/>
  <c r="H251" i="28" s="1"/>
  <c r="S249" i="3"/>
  <c r="S247" i="3"/>
  <c r="H247" i="28" s="1"/>
  <c r="S245" i="3"/>
  <c r="H245" i="28" s="1"/>
  <c r="S243" i="3"/>
  <c r="H243" i="28" s="1"/>
  <c r="S241" i="3"/>
  <c r="S239" i="3"/>
  <c r="H239" i="28" s="1"/>
  <c r="S237" i="3"/>
  <c r="H237" i="28" s="1"/>
  <c r="S235" i="3"/>
  <c r="H235" i="28" s="1"/>
  <c r="S233" i="3"/>
  <c r="S231" i="3"/>
  <c r="H231" i="28" s="1"/>
  <c r="S229" i="3"/>
  <c r="S227" i="3"/>
  <c r="H227" i="28" s="1"/>
  <c r="S225" i="3"/>
  <c r="S223" i="3"/>
  <c r="H223" i="28" s="1"/>
  <c r="S221" i="3"/>
  <c r="S219" i="3"/>
  <c r="H219" i="28" s="1"/>
  <c r="S217" i="3"/>
  <c r="S215" i="3"/>
  <c r="H215" i="28" s="1"/>
  <c r="S213" i="3"/>
  <c r="S211" i="3"/>
  <c r="H211" i="28" s="1"/>
  <c r="S209" i="3"/>
  <c r="S207" i="3"/>
  <c r="H207" i="28" s="1"/>
  <c r="S205" i="3"/>
  <c r="S203" i="3"/>
  <c r="H203" i="28" s="1"/>
  <c r="S201" i="3"/>
  <c r="S199" i="3"/>
  <c r="H199" i="28" s="1"/>
  <c r="S197" i="3"/>
  <c r="S195" i="3"/>
  <c r="H195" i="28" s="1"/>
  <c r="S193" i="3"/>
  <c r="S191" i="3"/>
  <c r="H191" i="28" s="1"/>
  <c r="S189" i="3"/>
  <c r="S187" i="3"/>
  <c r="H187" i="28" s="1"/>
  <c r="S185" i="3"/>
  <c r="S183" i="3"/>
  <c r="H183" i="28" s="1"/>
  <c r="S181" i="3"/>
  <c r="S179" i="3"/>
  <c r="H179" i="28" s="1"/>
  <c r="S177" i="3"/>
  <c r="S175" i="3"/>
  <c r="U175" i="3" s="1"/>
  <c r="S173" i="3"/>
  <c r="S171" i="3"/>
  <c r="U171" i="3" s="1"/>
  <c r="S169" i="3"/>
  <c r="S167" i="3"/>
  <c r="U167" i="3" s="1"/>
  <c r="S165" i="3"/>
  <c r="U165" i="3" s="1"/>
  <c r="S163" i="3"/>
  <c r="U163" i="3" s="1"/>
  <c r="S161" i="3"/>
  <c r="S159" i="3"/>
  <c r="U159" i="3" s="1"/>
  <c r="S157" i="3"/>
  <c r="U157" i="3" s="1"/>
  <c r="S155" i="3"/>
  <c r="U155" i="3" s="1"/>
  <c r="S153" i="3"/>
  <c r="S151" i="3"/>
  <c r="U151" i="3" s="1"/>
  <c r="S149" i="3"/>
  <c r="H149" i="28" s="1"/>
  <c r="S147" i="3"/>
  <c r="U147" i="3" s="1"/>
  <c r="S145" i="3"/>
  <c r="S143" i="3"/>
  <c r="U143" i="3" s="1"/>
  <c r="S141" i="3"/>
  <c r="H141" i="28" s="1"/>
  <c r="S139" i="3"/>
  <c r="U139" i="3" s="1"/>
  <c r="S137" i="3"/>
  <c r="S135" i="3"/>
  <c r="U135" i="3" s="1"/>
  <c r="S133" i="3"/>
  <c r="S131" i="3"/>
  <c r="U131" i="3" s="1"/>
  <c r="S129" i="3"/>
  <c r="S127" i="3"/>
  <c r="U127" i="3" s="1"/>
  <c r="S125" i="3"/>
  <c r="S123" i="3"/>
  <c r="U123" i="3" s="1"/>
  <c r="S121" i="3"/>
  <c r="S119" i="3"/>
  <c r="U119" i="3" s="1"/>
  <c r="S117" i="3"/>
  <c r="S115" i="3"/>
  <c r="U115" i="3" s="1"/>
  <c r="S113" i="3"/>
  <c r="S111" i="3"/>
  <c r="U111" i="3" s="1"/>
  <c r="S109" i="3"/>
  <c r="S107" i="3"/>
  <c r="U107" i="3" s="1"/>
  <c r="S105" i="3"/>
  <c r="S103" i="3"/>
  <c r="U103" i="3" s="1"/>
  <c r="S101" i="3"/>
  <c r="U101" i="3" s="1"/>
  <c r="S99" i="3"/>
  <c r="U99" i="3" s="1"/>
  <c r="S97" i="3"/>
  <c r="S95" i="3"/>
  <c r="U95" i="3" s="1"/>
  <c r="S93" i="3"/>
  <c r="U93" i="3" s="1"/>
  <c r="S91" i="3"/>
  <c r="U91" i="3" s="1"/>
  <c r="S89" i="3"/>
  <c r="S87" i="3"/>
  <c r="U87" i="3" s="1"/>
  <c r="S85" i="3"/>
  <c r="H85" i="28" s="1"/>
  <c r="S83" i="3"/>
  <c r="U83" i="3" s="1"/>
  <c r="S81" i="3"/>
  <c r="S79" i="3"/>
  <c r="U79" i="3" s="1"/>
  <c r="S77" i="3"/>
  <c r="H77" i="28" s="1"/>
  <c r="S75" i="3"/>
  <c r="U75" i="3" s="1"/>
  <c r="S73" i="3"/>
  <c r="S71" i="3"/>
  <c r="U71" i="3" s="1"/>
  <c r="S69" i="3"/>
  <c r="S67" i="3"/>
  <c r="U67" i="3" s="1"/>
  <c r="S65" i="3"/>
  <c r="S63" i="3"/>
  <c r="U63" i="3" s="1"/>
  <c r="S61" i="3"/>
  <c r="S59" i="3"/>
  <c r="U59" i="3" s="1"/>
  <c r="S57" i="3"/>
  <c r="S55" i="3"/>
  <c r="U55" i="3" s="1"/>
  <c r="S53" i="3"/>
  <c r="S51" i="3"/>
  <c r="U51" i="3" s="1"/>
  <c r="S49" i="3"/>
  <c r="S47" i="3"/>
  <c r="U47" i="3" s="1"/>
  <c r="S45" i="3"/>
  <c r="S43" i="3"/>
  <c r="U43" i="3" s="1"/>
  <c r="S41" i="3"/>
  <c r="S39" i="3"/>
  <c r="U39" i="3" s="1"/>
  <c r="S37" i="3"/>
  <c r="S35" i="3"/>
  <c r="U35" i="3" s="1"/>
  <c r="S33" i="3"/>
  <c r="S31" i="3"/>
  <c r="U31" i="3" s="1"/>
  <c r="S29" i="3"/>
  <c r="S27" i="3"/>
  <c r="U27" i="3" s="1"/>
  <c r="S25" i="3"/>
  <c r="S23" i="3"/>
  <c r="U23" i="3" s="1"/>
  <c r="S21" i="3"/>
  <c r="S19" i="3"/>
  <c r="U19" i="3" s="1"/>
  <c r="S17" i="3"/>
  <c r="S15" i="3"/>
  <c r="U15" i="3" s="1"/>
  <c r="S13" i="3"/>
  <c r="S11" i="3"/>
  <c r="U11" i="3" s="1"/>
  <c r="S9" i="3"/>
  <c r="S7" i="3"/>
  <c r="U7" i="3" s="1"/>
  <c r="S5" i="3"/>
  <c r="S3" i="3"/>
  <c r="U3" i="3" s="1"/>
  <c r="F517" i="28"/>
  <c r="T517" i="3"/>
  <c r="F513" i="28"/>
  <c r="T513" i="3"/>
  <c r="F509" i="28"/>
  <c r="T509" i="3"/>
  <c r="F505" i="28"/>
  <c r="T505" i="3"/>
  <c r="F501" i="28"/>
  <c r="T501" i="3"/>
  <c r="F499" i="28"/>
  <c r="T499" i="3"/>
  <c r="F495" i="28"/>
  <c r="T495" i="3"/>
  <c r="F491" i="28"/>
  <c r="T491" i="3"/>
  <c r="F487" i="28"/>
  <c r="T487" i="3"/>
  <c r="F483" i="28"/>
  <c r="T483" i="3"/>
  <c r="F479" i="28"/>
  <c r="T479" i="3"/>
  <c r="F477" i="28"/>
  <c r="T477" i="3"/>
  <c r="F473" i="28"/>
  <c r="T473" i="3"/>
  <c r="F469" i="28"/>
  <c r="T469" i="3"/>
  <c r="F465" i="28"/>
  <c r="T465" i="3"/>
  <c r="F461" i="28"/>
  <c r="T461" i="3"/>
  <c r="F459" i="28"/>
  <c r="T459" i="3"/>
  <c r="F455" i="28"/>
  <c r="T455" i="3"/>
  <c r="F451" i="28"/>
  <c r="T451" i="3"/>
  <c r="F447" i="28"/>
  <c r="T447" i="3"/>
  <c r="F443" i="28"/>
  <c r="T443" i="3"/>
  <c r="F441" i="28"/>
  <c r="T441" i="3"/>
  <c r="F437" i="28"/>
  <c r="T437" i="3"/>
  <c r="F433" i="28"/>
  <c r="T433" i="3"/>
  <c r="F429" i="28"/>
  <c r="T429" i="3"/>
  <c r="F425" i="28"/>
  <c r="T425" i="3"/>
  <c r="F423" i="28"/>
  <c r="T423" i="3"/>
  <c r="F419" i="28"/>
  <c r="T419" i="3"/>
  <c r="F415" i="28"/>
  <c r="T415" i="3"/>
  <c r="F411" i="28"/>
  <c r="T411" i="3"/>
  <c r="F407" i="28"/>
  <c r="T407" i="3"/>
  <c r="F403" i="28"/>
  <c r="T403" i="3"/>
  <c r="F518" i="28"/>
  <c r="T518" i="3"/>
  <c r="F516" i="28"/>
  <c r="T516" i="3"/>
  <c r="F514" i="28"/>
  <c r="T514" i="3"/>
  <c r="F512" i="28"/>
  <c r="T512" i="3"/>
  <c r="F510" i="28"/>
  <c r="T510" i="3"/>
  <c r="F508" i="28"/>
  <c r="T508" i="3"/>
  <c r="F506" i="28"/>
  <c r="T506" i="3"/>
  <c r="F504" i="28"/>
  <c r="T504" i="3"/>
  <c r="F502" i="28"/>
  <c r="T502" i="3"/>
  <c r="F500" i="28"/>
  <c r="T500" i="3"/>
  <c r="F498" i="28"/>
  <c r="T498" i="3"/>
  <c r="F496" i="28"/>
  <c r="T496" i="3"/>
  <c r="F494" i="28"/>
  <c r="T494" i="3"/>
  <c r="F492" i="28"/>
  <c r="T492" i="3"/>
  <c r="F490" i="28"/>
  <c r="T490" i="3"/>
  <c r="F488" i="28"/>
  <c r="T488" i="3"/>
  <c r="F486" i="28"/>
  <c r="T486" i="3"/>
  <c r="F484" i="28"/>
  <c r="T484" i="3"/>
  <c r="F482" i="28"/>
  <c r="T482" i="3"/>
  <c r="F480" i="28"/>
  <c r="T480" i="3"/>
  <c r="F478" i="28"/>
  <c r="T478" i="3"/>
  <c r="F476" i="28"/>
  <c r="T476" i="3"/>
  <c r="F474" i="28"/>
  <c r="T474" i="3"/>
  <c r="F472" i="28"/>
  <c r="T472" i="3"/>
  <c r="F470" i="28"/>
  <c r="T470" i="3"/>
  <c r="F468" i="28"/>
  <c r="T468" i="3"/>
  <c r="F466" i="28"/>
  <c r="T466" i="3"/>
  <c r="F464" i="28"/>
  <c r="T464" i="3"/>
  <c r="F462" i="28"/>
  <c r="T462" i="3"/>
  <c r="F460" i="28"/>
  <c r="T460" i="3"/>
  <c r="F458" i="28"/>
  <c r="T458" i="3"/>
  <c r="F456" i="28"/>
  <c r="T456" i="3"/>
  <c r="F454" i="28"/>
  <c r="T454" i="3"/>
  <c r="F452" i="28"/>
  <c r="T452" i="3"/>
  <c r="F450" i="28"/>
  <c r="T450" i="3"/>
  <c r="F448" i="28"/>
  <c r="T448" i="3"/>
  <c r="F446" i="28"/>
  <c r="T446" i="3"/>
  <c r="F444" i="28"/>
  <c r="T444" i="3"/>
  <c r="F442" i="28"/>
  <c r="T442" i="3"/>
  <c r="F440" i="28"/>
  <c r="T440" i="3"/>
  <c r="F438" i="28"/>
  <c r="T438" i="3"/>
  <c r="F436" i="28"/>
  <c r="T436" i="3"/>
  <c r="F434" i="28"/>
  <c r="T434" i="3"/>
  <c r="F432" i="28"/>
  <c r="T432" i="3"/>
  <c r="F430" i="28"/>
  <c r="T430" i="3"/>
  <c r="F428" i="28"/>
  <c r="T428" i="3"/>
  <c r="F426" i="28"/>
  <c r="T426" i="3"/>
  <c r="F424" i="28"/>
  <c r="T424" i="3"/>
  <c r="F422" i="28"/>
  <c r="T422" i="3"/>
  <c r="F420" i="28"/>
  <c r="T420" i="3"/>
  <c r="F418" i="28"/>
  <c r="T418" i="3"/>
  <c r="F416" i="28"/>
  <c r="T416" i="3"/>
  <c r="F414" i="28"/>
  <c r="T414" i="3"/>
  <c r="F412" i="28"/>
  <c r="T412" i="3"/>
  <c r="F410" i="28"/>
  <c r="T410" i="3"/>
  <c r="F408" i="28"/>
  <c r="T408" i="3"/>
  <c r="F406" i="28"/>
  <c r="T406" i="3"/>
  <c r="F404" i="28"/>
  <c r="T404" i="3"/>
  <c r="F402" i="28"/>
  <c r="T402" i="3"/>
  <c r="F400" i="28"/>
  <c r="T400" i="3"/>
  <c r="F398" i="28"/>
  <c r="T398" i="3"/>
  <c r="F396" i="28"/>
  <c r="T396" i="3"/>
  <c r="F394" i="28"/>
  <c r="T394" i="3"/>
  <c r="F392" i="28"/>
  <c r="T392" i="3"/>
  <c r="F390" i="28"/>
  <c r="T390" i="3"/>
  <c r="F388" i="28"/>
  <c r="T388" i="3"/>
  <c r="F386" i="28"/>
  <c r="T386" i="3"/>
  <c r="F384" i="28"/>
  <c r="T384" i="3"/>
  <c r="F382" i="28"/>
  <c r="T382" i="3"/>
  <c r="F380" i="28"/>
  <c r="T380" i="3"/>
  <c r="F378" i="28"/>
  <c r="T378" i="3"/>
  <c r="F376" i="28"/>
  <c r="T376" i="3"/>
  <c r="F374" i="28"/>
  <c r="T374" i="3"/>
  <c r="F372" i="28"/>
  <c r="T372" i="3"/>
  <c r="F370" i="28"/>
  <c r="T370" i="3"/>
  <c r="F368" i="28"/>
  <c r="T368" i="3"/>
  <c r="F366" i="28"/>
  <c r="T366" i="3"/>
  <c r="F364" i="28"/>
  <c r="T364" i="3"/>
  <c r="F362" i="28"/>
  <c r="T362" i="3"/>
  <c r="F360" i="28"/>
  <c r="T360" i="3"/>
  <c r="F358" i="28"/>
  <c r="T358" i="3"/>
  <c r="F356" i="28"/>
  <c r="T356" i="3"/>
  <c r="F354" i="28"/>
  <c r="T354" i="3"/>
  <c r="F352" i="28"/>
  <c r="T352" i="3"/>
  <c r="F350" i="28"/>
  <c r="T350" i="3"/>
  <c r="F348" i="28"/>
  <c r="T348" i="3"/>
  <c r="F346" i="28"/>
  <c r="T346" i="3"/>
  <c r="F344" i="28"/>
  <c r="T344" i="3"/>
  <c r="F342" i="28"/>
  <c r="T342" i="3"/>
  <c r="F340" i="28"/>
  <c r="T340" i="3"/>
  <c r="F338" i="28"/>
  <c r="T338" i="3"/>
  <c r="F336" i="28"/>
  <c r="T336" i="3"/>
  <c r="F334" i="28"/>
  <c r="T334" i="3"/>
  <c r="F332" i="28"/>
  <c r="T332" i="3"/>
  <c r="F330" i="28"/>
  <c r="T330" i="3"/>
  <c r="F328" i="28"/>
  <c r="T328" i="3"/>
  <c r="F326" i="28"/>
  <c r="T326" i="3"/>
  <c r="F324" i="28"/>
  <c r="T324" i="3"/>
  <c r="F322" i="28"/>
  <c r="T322" i="3"/>
  <c r="F320" i="28"/>
  <c r="T320" i="3"/>
  <c r="F318" i="28"/>
  <c r="T318" i="3"/>
  <c r="F316" i="28"/>
  <c r="T316" i="3"/>
  <c r="F314" i="28"/>
  <c r="T314" i="3"/>
  <c r="F312" i="28"/>
  <c r="T312" i="3"/>
  <c r="F310" i="28"/>
  <c r="T310" i="3"/>
  <c r="F308" i="28"/>
  <c r="T308" i="3"/>
  <c r="F306" i="28"/>
  <c r="T306" i="3"/>
  <c r="F304" i="28"/>
  <c r="T304" i="3"/>
  <c r="F302" i="28"/>
  <c r="T302" i="3"/>
  <c r="F300" i="28"/>
  <c r="T300" i="3"/>
  <c r="F298" i="28"/>
  <c r="T298" i="3"/>
  <c r="F296" i="28"/>
  <c r="T296" i="3"/>
  <c r="F294" i="28"/>
  <c r="T294" i="3"/>
  <c r="F292" i="28"/>
  <c r="T292" i="3"/>
  <c r="F290" i="28"/>
  <c r="T290" i="3"/>
  <c r="F288" i="28"/>
  <c r="T288" i="3"/>
  <c r="F286" i="28"/>
  <c r="T286" i="3"/>
  <c r="F284" i="28"/>
  <c r="T284" i="3"/>
  <c r="F282" i="28"/>
  <c r="T282" i="3"/>
  <c r="F280" i="28"/>
  <c r="T280" i="3"/>
  <c r="F278" i="28"/>
  <c r="T278" i="3"/>
  <c r="F276" i="28"/>
  <c r="T276" i="3"/>
  <c r="F274" i="28"/>
  <c r="T274" i="3"/>
  <c r="F272" i="28"/>
  <c r="T272" i="3"/>
  <c r="F270" i="28"/>
  <c r="T270" i="3"/>
  <c r="F268" i="28"/>
  <c r="T268" i="3"/>
  <c r="F266" i="28"/>
  <c r="T266" i="3"/>
  <c r="F264" i="28"/>
  <c r="T264" i="3"/>
  <c r="F262" i="28"/>
  <c r="T262" i="3"/>
  <c r="F260" i="28"/>
  <c r="T260" i="3"/>
  <c r="F258" i="28"/>
  <c r="T258" i="3"/>
  <c r="F256" i="28"/>
  <c r="T256" i="3"/>
  <c r="F254" i="28"/>
  <c r="T254" i="3"/>
  <c r="F252" i="28"/>
  <c r="T252" i="3"/>
  <c r="F250" i="28"/>
  <c r="T250" i="3"/>
  <c r="F248" i="28"/>
  <c r="T248" i="3"/>
  <c r="F246" i="28"/>
  <c r="T246" i="3"/>
  <c r="F244" i="28"/>
  <c r="T244" i="3"/>
  <c r="F242" i="28"/>
  <c r="T242" i="3"/>
  <c r="F240" i="28"/>
  <c r="T240" i="3"/>
  <c r="F238" i="28"/>
  <c r="T238" i="3"/>
  <c r="F236" i="28"/>
  <c r="T236" i="3"/>
  <c r="F234" i="28"/>
  <c r="T234" i="3"/>
  <c r="F232" i="28"/>
  <c r="T232" i="3"/>
  <c r="F230" i="28"/>
  <c r="T230" i="3"/>
  <c r="F228" i="28"/>
  <c r="T228" i="3"/>
  <c r="F226" i="28"/>
  <c r="T226" i="3"/>
  <c r="F224" i="28"/>
  <c r="T224" i="3"/>
  <c r="F222" i="28"/>
  <c r="T222" i="3"/>
  <c r="F220" i="28"/>
  <c r="T220" i="3"/>
  <c r="F218" i="28"/>
  <c r="T218" i="3"/>
  <c r="F216" i="28"/>
  <c r="T216" i="3"/>
  <c r="F214" i="28"/>
  <c r="T214" i="3"/>
  <c r="F212" i="28"/>
  <c r="T212" i="3"/>
  <c r="F210" i="28"/>
  <c r="T210" i="3"/>
  <c r="F208" i="28"/>
  <c r="T208" i="3"/>
  <c r="F206" i="28"/>
  <c r="T206" i="3"/>
  <c r="F204" i="28"/>
  <c r="T204" i="3"/>
  <c r="F202" i="28"/>
  <c r="T202" i="3"/>
  <c r="F200" i="28"/>
  <c r="T200" i="3"/>
  <c r="F198" i="28"/>
  <c r="T198" i="3"/>
  <c r="F196" i="28"/>
  <c r="T196" i="3"/>
  <c r="F194" i="28"/>
  <c r="T194" i="3"/>
  <c r="F192" i="28"/>
  <c r="T192" i="3"/>
  <c r="F190" i="28"/>
  <c r="T190" i="3"/>
  <c r="F188" i="28"/>
  <c r="T188" i="3"/>
  <c r="F186" i="28"/>
  <c r="T186" i="3"/>
  <c r="F184" i="28"/>
  <c r="T184" i="3"/>
  <c r="F182" i="28"/>
  <c r="T182" i="3"/>
  <c r="F180" i="28"/>
  <c r="T180" i="3"/>
  <c r="F178" i="28"/>
  <c r="T178" i="3"/>
  <c r="F176" i="28"/>
  <c r="T176" i="3"/>
  <c r="F174" i="28"/>
  <c r="T174" i="3"/>
  <c r="F172" i="28"/>
  <c r="T172" i="3"/>
  <c r="F170" i="28"/>
  <c r="T170" i="3"/>
  <c r="F168" i="28"/>
  <c r="T168" i="3"/>
  <c r="F166" i="28"/>
  <c r="T166" i="3"/>
  <c r="F164" i="28"/>
  <c r="T164" i="3"/>
  <c r="F162" i="28"/>
  <c r="T162" i="3"/>
  <c r="F160" i="28"/>
  <c r="T160" i="3"/>
  <c r="F158" i="28"/>
  <c r="T158" i="3"/>
  <c r="F156" i="28"/>
  <c r="T156" i="3"/>
  <c r="F154" i="28"/>
  <c r="T154" i="3"/>
  <c r="F152" i="28"/>
  <c r="T152" i="3"/>
  <c r="F150" i="28"/>
  <c r="T150" i="3"/>
  <c r="F148" i="28"/>
  <c r="T148" i="3"/>
  <c r="F146" i="28"/>
  <c r="T146" i="3"/>
  <c r="F144" i="28"/>
  <c r="T144" i="3"/>
  <c r="F142" i="28"/>
  <c r="T142" i="3"/>
  <c r="F140" i="28"/>
  <c r="T140" i="3"/>
  <c r="F138" i="28"/>
  <c r="T138" i="3"/>
  <c r="F136" i="28"/>
  <c r="T136" i="3"/>
  <c r="F134" i="28"/>
  <c r="T134" i="3"/>
  <c r="F132" i="28"/>
  <c r="T132" i="3"/>
  <c r="F130" i="28"/>
  <c r="T130" i="3"/>
  <c r="F128" i="28"/>
  <c r="T128" i="3"/>
  <c r="F126" i="28"/>
  <c r="T126" i="3"/>
  <c r="F124" i="28"/>
  <c r="T124" i="3"/>
  <c r="F122" i="28"/>
  <c r="T122" i="3"/>
  <c r="F120" i="28"/>
  <c r="T120" i="3"/>
  <c r="F118" i="28"/>
  <c r="T118" i="3"/>
  <c r="F116" i="28"/>
  <c r="T116" i="3"/>
  <c r="F114" i="28"/>
  <c r="T114" i="3"/>
  <c r="F112" i="28"/>
  <c r="T112" i="3"/>
  <c r="F110" i="28"/>
  <c r="T110" i="3"/>
  <c r="F108" i="28"/>
  <c r="T108" i="3"/>
  <c r="F106" i="28"/>
  <c r="T106" i="3"/>
  <c r="F104" i="28"/>
  <c r="T104" i="3"/>
  <c r="F102" i="28"/>
  <c r="T102" i="3"/>
  <c r="F100" i="28"/>
  <c r="T100" i="3"/>
  <c r="F98" i="28"/>
  <c r="T98" i="3"/>
  <c r="F96" i="28"/>
  <c r="T96" i="3"/>
  <c r="F94" i="28"/>
  <c r="T94" i="3"/>
  <c r="F92" i="28"/>
  <c r="T92" i="3"/>
  <c r="F90" i="28"/>
  <c r="T90" i="3"/>
  <c r="F88" i="28"/>
  <c r="T88" i="3"/>
  <c r="F86" i="28"/>
  <c r="T86" i="3"/>
  <c r="F84" i="28"/>
  <c r="T84" i="3"/>
  <c r="F82" i="28"/>
  <c r="T82" i="3"/>
  <c r="F80" i="28"/>
  <c r="T80" i="3"/>
  <c r="F78" i="28"/>
  <c r="T78" i="3"/>
  <c r="F76" i="28"/>
  <c r="T76" i="3"/>
  <c r="F74" i="28"/>
  <c r="T74" i="3"/>
  <c r="F72" i="28"/>
  <c r="T72" i="3"/>
  <c r="F70" i="28"/>
  <c r="T70" i="3"/>
  <c r="F68" i="28"/>
  <c r="T68" i="3"/>
  <c r="F66" i="28"/>
  <c r="T66" i="3"/>
  <c r="F64" i="28"/>
  <c r="T64" i="3"/>
  <c r="F62" i="28"/>
  <c r="T62" i="3"/>
  <c r="F60" i="28"/>
  <c r="T60" i="3"/>
  <c r="F58" i="28"/>
  <c r="T58" i="3"/>
  <c r="F56" i="28"/>
  <c r="T56" i="3"/>
  <c r="F54" i="28"/>
  <c r="T54" i="3"/>
  <c r="F52" i="28"/>
  <c r="T52" i="3"/>
  <c r="F50" i="28"/>
  <c r="T50" i="3"/>
  <c r="F48" i="28"/>
  <c r="T48" i="3"/>
  <c r="F46" i="28"/>
  <c r="T46" i="3"/>
  <c r="F44" i="28"/>
  <c r="T44" i="3"/>
  <c r="F42" i="28"/>
  <c r="T42" i="3"/>
  <c r="F40" i="28"/>
  <c r="T40" i="3"/>
  <c r="F38" i="28"/>
  <c r="T38" i="3"/>
  <c r="F36" i="28"/>
  <c r="T36" i="3"/>
  <c r="F34" i="28"/>
  <c r="T34" i="3"/>
  <c r="F32" i="28"/>
  <c r="T32" i="3"/>
  <c r="F30" i="28"/>
  <c r="T30" i="3"/>
  <c r="F28" i="28"/>
  <c r="T28" i="3"/>
  <c r="F26" i="28"/>
  <c r="T26" i="3"/>
  <c r="F24" i="28"/>
  <c r="T24" i="3"/>
  <c r="F22" i="28"/>
  <c r="T22" i="3"/>
  <c r="F20" i="28"/>
  <c r="T20" i="3"/>
  <c r="F18" i="28"/>
  <c r="T18" i="3"/>
  <c r="F16" i="28"/>
  <c r="T16" i="3"/>
  <c r="F14" i="28"/>
  <c r="T14" i="3"/>
  <c r="F12" i="28"/>
  <c r="T12" i="3"/>
  <c r="F10" i="28"/>
  <c r="T10" i="3"/>
  <c r="F8" i="28"/>
  <c r="T8" i="3"/>
  <c r="F6" i="28"/>
  <c r="T6" i="3"/>
  <c r="F4" i="28"/>
  <c r="T4" i="3"/>
  <c r="U517" i="3"/>
  <c r="H513" i="28"/>
  <c r="U513" i="3"/>
  <c r="U509" i="3"/>
  <c r="H505" i="28"/>
  <c r="U505" i="3"/>
  <c r="U501" i="3"/>
  <c r="H497" i="28"/>
  <c r="U497" i="3"/>
  <c r="U493" i="3"/>
  <c r="H489" i="28"/>
  <c r="U489" i="3"/>
  <c r="U487" i="3"/>
  <c r="H485" i="28"/>
  <c r="U485" i="3"/>
  <c r="H481" i="28"/>
  <c r="U481" i="3"/>
  <c r="H477" i="28"/>
  <c r="U477" i="3"/>
  <c r="H473" i="28"/>
  <c r="U473" i="3"/>
  <c r="H469" i="28"/>
  <c r="U469" i="3"/>
  <c r="H465" i="28"/>
  <c r="U465" i="3"/>
  <c r="H461" i="28"/>
  <c r="U461" i="3"/>
  <c r="H457" i="28"/>
  <c r="U457" i="3"/>
  <c r="U455" i="3"/>
  <c r="H453" i="28"/>
  <c r="U453" i="3"/>
  <c r="H449" i="28"/>
  <c r="U449" i="3"/>
  <c r="H445" i="28"/>
  <c r="U445" i="3"/>
  <c r="H441" i="28"/>
  <c r="U441" i="3"/>
  <c r="H437" i="28"/>
  <c r="U437" i="3"/>
  <c r="H433" i="28"/>
  <c r="U433" i="3"/>
  <c r="H429" i="28"/>
  <c r="U429" i="3"/>
  <c r="H425" i="28"/>
  <c r="U425" i="3"/>
  <c r="U423" i="3"/>
  <c r="H421" i="28"/>
  <c r="H417" i="28"/>
  <c r="U417" i="3"/>
  <c r="H413" i="28"/>
  <c r="H409" i="28"/>
  <c r="U409" i="3"/>
  <c r="H405" i="28"/>
  <c r="H401" i="28"/>
  <c r="U401" i="3"/>
  <c r="H397" i="28"/>
  <c r="H393" i="28"/>
  <c r="U393" i="3"/>
  <c r="U391" i="3"/>
  <c r="U389" i="3"/>
  <c r="H385" i="28"/>
  <c r="U385" i="3"/>
  <c r="U381" i="3"/>
  <c r="H377" i="28"/>
  <c r="U377" i="3"/>
  <c r="U373" i="3"/>
  <c r="H369" i="28"/>
  <c r="U369" i="3"/>
  <c r="U365" i="3"/>
  <c r="H361" i="28"/>
  <c r="U361" i="3"/>
  <c r="U359" i="3"/>
  <c r="H357" i="28"/>
  <c r="U357" i="3"/>
  <c r="H353" i="28"/>
  <c r="U353" i="3"/>
  <c r="H349" i="28"/>
  <c r="U349" i="3"/>
  <c r="H345" i="28"/>
  <c r="U345" i="3"/>
  <c r="H341" i="28"/>
  <c r="U341" i="3"/>
  <c r="H337" i="28"/>
  <c r="U337" i="3"/>
  <c r="H333" i="28"/>
  <c r="U333" i="3"/>
  <c r="H329" i="28"/>
  <c r="U329" i="3"/>
  <c r="U327" i="3"/>
  <c r="H325" i="28"/>
  <c r="U325" i="3"/>
  <c r="H321" i="28"/>
  <c r="U321" i="3"/>
  <c r="H317" i="28"/>
  <c r="U317" i="3"/>
  <c r="H313" i="28"/>
  <c r="U313" i="3"/>
  <c r="H309" i="28"/>
  <c r="U309" i="3"/>
  <c r="H305" i="28"/>
  <c r="U305" i="3"/>
  <c r="H301" i="28"/>
  <c r="U301" i="3"/>
  <c r="H297" i="28"/>
  <c r="U297" i="3"/>
  <c r="U295" i="3"/>
  <c r="H293" i="28"/>
  <c r="H289" i="28"/>
  <c r="U289" i="3"/>
  <c r="H285" i="28"/>
  <c r="H281" i="28"/>
  <c r="U281" i="3"/>
  <c r="H277" i="28"/>
  <c r="H273" i="28"/>
  <c r="U273" i="3"/>
  <c r="H269" i="28"/>
  <c r="H265" i="28"/>
  <c r="U265" i="3"/>
  <c r="U263" i="3"/>
  <c r="U261" i="3"/>
  <c r="H257" i="28"/>
  <c r="U257" i="3"/>
  <c r="U253" i="3"/>
  <c r="H249" i="28"/>
  <c r="U249" i="3"/>
  <c r="U245" i="3"/>
  <c r="H241" i="28"/>
  <c r="U241" i="3"/>
  <c r="U237" i="3"/>
  <c r="H233" i="28"/>
  <c r="U233" i="3"/>
  <c r="U231" i="3"/>
  <c r="H229" i="28"/>
  <c r="U229" i="3"/>
  <c r="H225" i="28"/>
  <c r="U225" i="3"/>
  <c r="H221" i="28"/>
  <c r="U221" i="3"/>
  <c r="H217" i="28"/>
  <c r="U217" i="3"/>
  <c r="H213" i="28"/>
  <c r="U213" i="3"/>
  <c r="H209" i="28"/>
  <c r="U209" i="3"/>
  <c r="H205" i="28"/>
  <c r="U205" i="3"/>
  <c r="H201" i="28"/>
  <c r="U201" i="3"/>
  <c r="U199" i="3"/>
  <c r="H197" i="28"/>
  <c r="U197" i="3"/>
  <c r="H193" i="28"/>
  <c r="U193" i="3"/>
  <c r="H189" i="28"/>
  <c r="U189" i="3"/>
  <c r="H185" i="28"/>
  <c r="U185" i="3"/>
  <c r="H181" i="28"/>
  <c r="U181" i="3"/>
  <c r="H177" i="28"/>
  <c r="U177" i="3"/>
  <c r="H173" i="28"/>
  <c r="U173" i="3"/>
  <c r="H169" i="28"/>
  <c r="U169" i="3"/>
  <c r="H165" i="28"/>
  <c r="H161" i="28"/>
  <c r="U161" i="3"/>
  <c r="H157" i="28"/>
  <c r="H153" i="28"/>
  <c r="U153" i="3"/>
  <c r="U149" i="3"/>
  <c r="H145" i="28"/>
  <c r="U145" i="3"/>
  <c r="U141" i="3"/>
  <c r="H137" i="28"/>
  <c r="U137" i="3"/>
  <c r="H133" i="28"/>
  <c r="U133" i="3"/>
  <c r="H129" i="28"/>
  <c r="U129" i="3"/>
  <c r="H125" i="28"/>
  <c r="U125" i="3"/>
  <c r="H123" i="28"/>
  <c r="H121" i="28"/>
  <c r="U121" i="3"/>
  <c r="H117" i="28"/>
  <c r="U117" i="3"/>
  <c r="H113" i="28"/>
  <c r="U113" i="3"/>
  <c r="H109" i="28"/>
  <c r="U109" i="3"/>
  <c r="H105" i="28"/>
  <c r="U105" i="3"/>
  <c r="H101" i="28"/>
  <c r="H97" i="28"/>
  <c r="U97" i="3"/>
  <c r="H93" i="28"/>
  <c r="H89" i="28"/>
  <c r="U89" i="3"/>
  <c r="U85" i="3"/>
  <c r="H81" i="28"/>
  <c r="U81" i="3"/>
  <c r="U77" i="3"/>
  <c r="H73" i="28"/>
  <c r="U73" i="3"/>
  <c r="H69" i="28"/>
  <c r="U69" i="3"/>
  <c r="H65" i="28"/>
  <c r="U65" i="3"/>
  <c r="H61" i="28"/>
  <c r="U61" i="3"/>
  <c r="H59" i="28"/>
  <c r="H57" i="28"/>
  <c r="U57" i="3"/>
  <c r="H53" i="28"/>
  <c r="U53" i="3"/>
  <c r="H49" i="28"/>
  <c r="U49" i="3"/>
  <c r="H45" i="28"/>
  <c r="U45" i="3"/>
  <c r="H41" i="28"/>
  <c r="U41" i="3"/>
  <c r="H37" i="28"/>
  <c r="U37" i="3"/>
  <c r="H33" i="28"/>
  <c r="U33" i="3"/>
  <c r="H29" i="28"/>
  <c r="U29" i="3"/>
  <c r="H25" i="28"/>
  <c r="U25" i="3"/>
  <c r="H21" i="28"/>
  <c r="U21" i="3"/>
  <c r="H17" i="28"/>
  <c r="U17" i="3"/>
  <c r="H13" i="28"/>
  <c r="U13" i="3"/>
  <c r="H9" i="28"/>
  <c r="U9" i="3"/>
  <c r="H5" i="28"/>
  <c r="U5" i="3"/>
  <c r="F2" i="28"/>
  <c r="T2" i="3"/>
  <c r="F515" i="28"/>
  <c r="T515" i="3"/>
  <c r="F511" i="28"/>
  <c r="T511" i="3"/>
  <c r="F507" i="28"/>
  <c r="T507" i="3"/>
  <c r="F503" i="28"/>
  <c r="T503" i="3"/>
  <c r="F497" i="28"/>
  <c r="T497" i="3"/>
  <c r="F493" i="28"/>
  <c r="T493" i="3"/>
  <c r="F489" i="28"/>
  <c r="T489" i="3"/>
  <c r="F485" i="28"/>
  <c r="T485" i="3"/>
  <c r="F481" i="28"/>
  <c r="T481" i="3"/>
  <c r="F475" i="28"/>
  <c r="T475" i="3"/>
  <c r="F471" i="28"/>
  <c r="T471" i="3"/>
  <c r="F467" i="28"/>
  <c r="T467" i="3"/>
  <c r="F463" i="28"/>
  <c r="T463" i="3"/>
  <c r="F457" i="28"/>
  <c r="T457" i="3"/>
  <c r="F453" i="28"/>
  <c r="T453" i="3"/>
  <c r="F449" i="28"/>
  <c r="T449" i="3"/>
  <c r="F445" i="28"/>
  <c r="T445" i="3"/>
  <c r="F439" i="28"/>
  <c r="T439" i="3"/>
  <c r="F435" i="28"/>
  <c r="T435" i="3"/>
  <c r="F431" i="28"/>
  <c r="T431" i="3"/>
  <c r="F427" i="28"/>
  <c r="T427" i="3"/>
  <c r="F421" i="28"/>
  <c r="T421" i="3"/>
  <c r="F417" i="28"/>
  <c r="T417" i="3"/>
  <c r="F413" i="28"/>
  <c r="T413" i="3"/>
  <c r="F409" i="28"/>
  <c r="T409" i="3"/>
  <c r="F405" i="28"/>
  <c r="T405" i="3"/>
  <c r="F401" i="28"/>
  <c r="T401" i="3"/>
  <c r="F399" i="28"/>
  <c r="T399" i="3"/>
  <c r="F397" i="28"/>
  <c r="T397" i="3"/>
  <c r="F395" i="28"/>
  <c r="T395" i="3"/>
  <c r="F393" i="28"/>
  <c r="T393" i="3"/>
  <c r="F391" i="28"/>
  <c r="T391" i="3"/>
  <c r="F389" i="28"/>
  <c r="T389" i="3"/>
  <c r="F387" i="28"/>
  <c r="T387" i="3"/>
  <c r="F385" i="28"/>
  <c r="T385" i="3"/>
  <c r="F383" i="28"/>
  <c r="T383" i="3"/>
  <c r="F381" i="28"/>
  <c r="T381" i="3"/>
  <c r="F379" i="28"/>
  <c r="T379" i="3"/>
  <c r="F377" i="28"/>
  <c r="T377" i="3"/>
  <c r="F375" i="28"/>
  <c r="T375" i="3"/>
  <c r="F373" i="28"/>
  <c r="T373" i="3"/>
  <c r="F371" i="28"/>
  <c r="T371" i="3"/>
  <c r="F369" i="28"/>
  <c r="T369" i="3"/>
  <c r="F367" i="28"/>
  <c r="T367" i="3"/>
  <c r="F365" i="28"/>
  <c r="T365" i="3"/>
  <c r="F363" i="28"/>
  <c r="T363" i="3"/>
  <c r="F361" i="28"/>
  <c r="T361" i="3"/>
  <c r="F359" i="28"/>
  <c r="T359" i="3"/>
  <c r="F357" i="28"/>
  <c r="T357" i="3"/>
  <c r="F355" i="28"/>
  <c r="T355" i="3"/>
  <c r="F353" i="28"/>
  <c r="T353" i="3"/>
  <c r="F351" i="28"/>
  <c r="T351" i="3"/>
  <c r="F349" i="28"/>
  <c r="T349" i="3"/>
  <c r="F347" i="28"/>
  <c r="T347" i="3"/>
  <c r="F345" i="28"/>
  <c r="T345" i="3"/>
  <c r="F343" i="28"/>
  <c r="T343" i="3"/>
  <c r="F341" i="28"/>
  <c r="T341" i="3"/>
  <c r="F339" i="28"/>
  <c r="T339" i="3"/>
  <c r="F337" i="28"/>
  <c r="T337" i="3"/>
  <c r="F335" i="28"/>
  <c r="T335" i="3"/>
  <c r="F333" i="28"/>
  <c r="T333" i="3"/>
  <c r="F331" i="28"/>
  <c r="T331" i="3"/>
  <c r="F329" i="28"/>
  <c r="T329" i="3"/>
  <c r="F327" i="28"/>
  <c r="T327" i="3"/>
  <c r="F325" i="28"/>
  <c r="T325" i="3"/>
  <c r="F323" i="28"/>
  <c r="T323" i="3"/>
  <c r="F321" i="28"/>
  <c r="T321" i="3"/>
  <c r="F319" i="28"/>
  <c r="T319" i="3"/>
  <c r="F317" i="28"/>
  <c r="T317" i="3"/>
  <c r="F315" i="28"/>
  <c r="T315" i="3"/>
  <c r="F313" i="28"/>
  <c r="T313" i="3"/>
  <c r="F311" i="28"/>
  <c r="T311" i="3"/>
  <c r="F309" i="28"/>
  <c r="T309" i="3"/>
  <c r="F307" i="28"/>
  <c r="T307" i="3"/>
  <c r="F305" i="28"/>
  <c r="T305" i="3"/>
  <c r="F303" i="28"/>
  <c r="T303" i="3"/>
  <c r="F301" i="28"/>
  <c r="T301" i="3"/>
  <c r="F299" i="28"/>
  <c r="T299" i="3"/>
  <c r="F297" i="28"/>
  <c r="T297" i="3"/>
  <c r="F295" i="28"/>
  <c r="T295" i="3"/>
  <c r="F293" i="28"/>
  <c r="T293" i="3"/>
  <c r="F291" i="28"/>
  <c r="T291" i="3"/>
  <c r="F289" i="28"/>
  <c r="T289" i="3"/>
  <c r="F287" i="28"/>
  <c r="T287" i="3"/>
  <c r="F285" i="28"/>
  <c r="T285" i="3"/>
  <c r="F283" i="28"/>
  <c r="T283" i="3"/>
  <c r="F281" i="28"/>
  <c r="T281" i="3"/>
  <c r="F279" i="28"/>
  <c r="T279" i="3"/>
  <c r="F277" i="28"/>
  <c r="T277" i="3"/>
  <c r="F275" i="28"/>
  <c r="T275" i="3"/>
  <c r="F273" i="28"/>
  <c r="T273" i="3"/>
  <c r="F271" i="28"/>
  <c r="T271" i="3"/>
  <c r="F269" i="28"/>
  <c r="T269" i="3"/>
  <c r="F267" i="28"/>
  <c r="T267" i="3"/>
  <c r="F265" i="28"/>
  <c r="T265" i="3"/>
  <c r="F263" i="28"/>
  <c r="T263" i="3"/>
  <c r="F261" i="28"/>
  <c r="T261" i="3"/>
  <c r="F259" i="28"/>
  <c r="T259" i="3"/>
  <c r="F257" i="28"/>
  <c r="T257" i="3"/>
  <c r="F255" i="28"/>
  <c r="T255" i="3"/>
  <c r="F253" i="28"/>
  <c r="T253" i="3"/>
  <c r="F251" i="28"/>
  <c r="T251" i="3"/>
  <c r="F249" i="28"/>
  <c r="T249" i="3"/>
  <c r="F247" i="28"/>
  <c r="T247" i="3"/>
  <c r="F245" i="28"/>
  <c r="T245" i="3"/>
  <c r="F243" i="28"/>
  <c r="T243" i="3"/>
  <c r="F241" i="28"/>
  <c r="T241" i="3"/>
  <c r="F239" i="28"/>
  <c r="T239" i="3"/>
  <c r="F237" i="28"/>
  <c r="T237" i="3"/>
  <c r="F235" i="28"/>
  <c r="T235" i="3"/>
  <c r="F233" i="28"/>
  <c r="T233" i="3"/>
  <c r="F231" i="28"/>
  <c r="T231" i="3"/>
  <c r="F229" i="28"/>
  <c r="T229" i="3"/>
  <c r="F227" i="28"/>
  <c r="T227" i="3"/>
  <c r="F225" i="28"/>
  <c r="T225" i="3"/>
  <c r="F223" i="28"/>
  <c r="T223" i="3"/>
  <c r="F221" i="28"/>
  <c r="T221" i="3"/>
  <c r="F219" i="28"/>
  <c r="T219" i="3"/>
  <c r="F217" i="28"/>
  <c r="T217" i="3"/>
  <c r="F215" i="28"/>
  <c r="T215" i="3"/>
  <c r="F213" i="28"/>
  <c r="T213" i="3"/>
  <c r="F211" i="28"/>
  <c r="T211" i="3"/>
  <c r="F209" i="28"/>
  <c r="T209" i="3"/>
  <c r="F207" i="28"/>
  <c r="T207" i="3"/>
  <c r="F205" i="28"/>
  <c r="T205" i="3"/>
  <c r="F203" i="28"/>
  <c r="T203" i="3"/>
  <c r="F201" i="28"/>
  <c r="T201" i="3"/>
  <c r="F199" i="28"/>
  <c r="T199" i="3"/>
  <c r="F197" i="28"/>
  <c r="T197" i="3"/>
  <c r="F195" i="28"/>
  <c r="T195" i="3"/>
  <c r="F193" i="28"/>
  <c r="T193" i="3"/>
  <c r="F191" i="28"/>
  <c r="T191" i="3"/>
  <c r="F189" i="28"/>
  <c r="T189" i="3"/>
  <c r="F187" i="28"/>
  <c r="T187" i="3"/>
  <c r="F185" i="28"/>
  <c r="T185" i="3"/>
  <c r="F183" i="28"/>
  <c r="T183" i="3"/>
  <c r="F181" i="28"/>
  <c r="T181" i="3"/>
  <c r="F179" i="28"/>
  <c r="T179" i="3"/>
  <c r="F177" i="28"/>
  <c r="T177" i="3"/>
  <c r="F175" i="28"/>
  <c r="T175" i="3"/>
  <c r="F173" i="28"/>
  <c r="T173" i="3"/>
  <c r="F171" i="28"/>
  <c r="T171" i="3"/>
  <c r="F169" i="28"/>
  <c r="T169" i="3"/>
  <c r="F167" i="28"/>
  <c r="T167" i="3"/>
  <c r="F165" i="28"/>
  <c r="T165" i="3"/>
  <c r="F163" i="28"/>
  <c r="T163" i="3"/>
  <c r="F161" i="28"/>
  <c r="T161" i="3"/>
  <c r="F159" i="28"/>
  <c r="T159" i="3"/>
  <c r="F157" i="28"/>
  <c r="T157" i="3"/>
  <c r="F155" i="28"/>
  <c r="T155" i="3"/>
  <c r="F153" i="28"/>
  <c r="T153" i="3"/>
  <c r="F151" i="28"/>
  <c r="T151" i="3"/>
  <c r="F149" i="28"/>
  <c r="T149" i="3"/>
  <c r="F147" i="28"/>
  <c r="T147" i="3"/>
  <c r="F145" i="28"/>
  <c r="T145" i="3"/>
  <c r="F143" i="28"/>
  <c r="T143" i="3"/>
  <c r="F141" i="28"/>
  <c r="T141" i="3"/>
  <c r="F139" i="28"/>
  <c r="T139" i="3"/>
  <c r="F137" i="28"/>
  <c r="T137" i="3"/>
  <c r="F135" i="28"/>
  <c r="T135" i="3"/>
  <c r="F133" i="28"/>
  <c r="T133" i="3"/>
  <c r="F131" i="28"/>
  <c r="T131" i="3"/>
  <c r="F129" i="28"/>
  <c r="T129" i="3"/>
  <c r="F127" i="28"/>
  <c r="T127" i="3"/>
  <c r="F125" i="28"/>
  <c r="T125" i="3"/>
  <c r="F123" i="28"/>
  <c r="T123" i="3"/>
  <c r="F121" i="28"/>
  <c r="T121" i="3"/>
  <c r="F119" i="28"/>
  <c r="T119" i="3"/>
  <c r="F117" i="28"/>
  <c r="T117" i="3"/>
  <c r="F115" i="28"/>
  <c r="T115" i="3"/>
  <c r="F113" i="28"/>
  <c r="T113" i="3"/>
  <c r="F111" i="28"/>
  <c r="T111" i="3"/>
  <c r="F109" i="28"/>
  <c r="T109" i="3"/>
  <c r="F107" i="28"/>
  <c r="T107" i="3"/>
  <c r="F105" i="28"/>
  <c r="T105" i="3"/>
  <c r="F103" i="28"/>
  <c r="T103" i="3"/>
  <c r="F101" i="28"/>
  <c r="T101" i="3"/>
  <c r="F99" i="28"/>
  <c r="T99" i="3"/>
  <c r="F97" i="28"/>
  <c r="T97" i="3"/>
  <c r="F95" i="28"/>
  <c r="T95" i="3"/>
  <c r="F93" i="28"/>
  <c r="T93" i="3"/>
  <c r="F91" i="28"/>
  <c r="T91" i="3"/>
  <c r="F89" i="28"/>
  <c r="T89" i="3"/>
  <c r="F87" i="28"/>
  <c r="T87" i="3"/>
  <c r="F85" i="28"/>
  <c r="T85" i="3"/>
  <c r="F83" i="28"/>
  <c r="T83" i="3"/>
  <c r="F81" i="28"/>
  <c r="T81" i="3"/>
  <c r="F79" i="28"/>
  <c r="T79" i="3"/>
  <c r="F77" i="28"/>
  <c r="T77" i="3"/>
  <c r="F75" i="28"/>
  <c r="T75" i="3"/>
  <c r="F73" i="28"/>
  <c r="T73" i="3"/>
  <c r="F71" i="28"/>
  <c r="T71" i="3"/>
  <c r="F69" i="28"/>
  <c r="T69" i="3"/>
  <c r="F67" i="28"/>
  <c r="T67" i="3"/>
  <c r="F65" i="28"/>
  <c r="T65" i="3"/>
  <c r="F63" i="28"/>
  <c r="T63" i="3"/>
  <c r="F61" i="28"/>
  <c r="T61" i="3"/>
  <c r="F59" i="28"/>
  <c r="T59" i="3"/>
  <c r="F57" i="28"/>
  <c r="T57" i="3"/>
  <c r="F55" i="28"/>
  <c r="T55" i="3"/>
  <c r="F53" i="28"/>
  <c r="T53" i="3"/>
  <c r="F51" i="28"/>
  <c r="T51" i="3"/>
  <c r="F49" i="28"/>
  <c r="T49" i="3"/>
  <c r="F47" i="28"/>
  <c r="T47" i="3"/>
  <c r="F45" i="28"/>
  <c r="T45" i="3"/>
  <c r="F43" i="28"/>
  <c r="T43" i="3"/>
  <c r="F41" i="28"/>
  <c r="T41" i="3"/>
  <c r="F39" i="28"/>
  <c r="T39" i="3"/>
  <c r="F37" i="28"/>
  <c r="T37" i="3"/>
  <c r="F35" i="28"/>
  <c r="T35" i="3"/>
  <c r="F33" i="28"/>
  <c r="T33" i="3"/>
  <c r="F31" i="28"/>
  <c r="T31" i="3"/>
  <c r="F29" i="28"/>
  <c r="T29" i="3"/>
  <c r="F27" i="28"/>
  <c r="T27" i="3"/>
  <c r="F25" i="28"/>
  <c r="T25" i="3"/>
  <c r="F23" i="28"/>
  <c r="T23" i="3"/>
  <c r="F21" i="28"/>
  <c r="T21" i="3"/>
  <c r="F19" i="28"/>
  <c r="T19" i="3"/>
  <c r="F17" i="28"/>
  <c r="T17" i="3"/>
  <c r="F15" i="28"/>
  <c r="T15" i="3"/>
  <c r="F13" i="28"/>
  <c r="T13" i="3"/>
  <c r="F11" i="28"/>
  <c r="T11" i="3"/>
  <c r="F9" i="28"/>
  <c r="T9" i="3"/>
  <c r="F7" i="28"/>
  <c r="F5" i="28"/>
  <c r="T5" i="3"/>
  <c r="F3" i="28"/>
  <c r="T3" i="3"/>
  <c r="H518" i="28"/>
  <c r="U518" i="3"/>
  <c r="H516" i="28"/>
  <c r="U516" i="3"/>
  <c r="H514" i="28"/>
  <c r="U514" i="3"/>
  <c r="U512" i="3"/>
  <c r="H510" i="28"/>
  <c r="U510" i="3"/>
  <c r="H508" i="28"/>
  <c r="U508" i="3"/>
  <c r="H506" i="28"/>
  <c r="U506" i="3"/>
  <c r="U504" i="3"/>
  <c r="H502" i="28"/>
  <c r="U502" i="3"/>
  <c r="H500" i="28"/>
  <c r="U500" i="3"/>
  <c r="H498" i="28"/>
  <c r="U498" i="3"/>
  <c r="U496" i="3"/>
  <c r="H494" i="28"/>
  <c r="U494" i="3"/>
  <c r="H492" i="28"/>
  <c r="U492" i="3"/>
  <c r="H490" i="28"/>
  <c r="U490" i="3"/>
  <c r="U488" i="3"/>
  <c r="H486" i="28"/>
  <c r="U486" i="3"/>
  <c r="H484" i="28"/>
  <c r="U484" i="3"/>
  <c r="H482" i="28"/>
  <c r="U482" i="3"/>
  <c r="U480" i="3"/>
  <c r="H478" i="28"/>
  <c r="U478" i="3"/>
  <c r="H476" i="28"/>
  <c r="U476" i="3"/>
  <c r="H474" i="28"/>
  <c r="U474" i="3"/>
  <c r="U472" i="3"/>
  <c r="H470" i="28"/>
  <c r="U470" i="3"/>
  <c r="H468" i="28"/>
  <c r="U468" i="3"/>
  <c r="H466" i="28"/>
  <c r="U466" i="3"/>
  <c r="U464" i="3"/>
  <c r="H462" i="28"/>
  <c r="U462" i="3"/>
  <c r="H460" i="28"/>
  <c r="U460" i="3"/>
  <c r="H458" i="28"/>
  <c r="U458" i="3"/>
  <c r="U456" i="3"/>
  <c r="H454" i="28"/>
  <c r="U454" i="3"/>
  <c r="H452" i="28"/>
  <c r="U452" i="3"/>
  <c r="H450" i="28"/>
  <c r="U450" i="3"/>
  <c r="U448" i="3"/>
  <c r="H446" i="28"/>
  <c r="U446" i="3"/>
  <c r="H444" i="28"/>
  <c r="U444" i="3"/>
  <c r="H442" i="28"/>
  <c r="U442" i="3"/>
  <c r="U440" i="3"/>
  <c r="H438" i="28"/>
  <c r="U438" i="3"/>
  <c r="H436" i="28"/>
  <c r="U436" i="3"/>
  <c r="H434" i="28"/>
  <c r="U434" i="3"/>
  <c r="U432" i="3"/>
  <c r="H430" i="28"/>
  <c r="U430" i="3"/>
  <c r="H428" i="28"/>
  <c r="U428" i="3"/>
  <c r="H426" i="28"/>
  <c r="U426" i="3"/>
  <c r="U424" i="3"/>
  <c r="H422" i="28"/>
  <c r="U422" i="3"/>
  <c r="H420" i="28"/>
  <c r="U420" i="3"/>
  <c r="H418" i="28"/>
  <c r="U418" i="3"/>
  <c r="U416" i="3"/>
  <c r="H414" i="28"/>
  <c r="U414" i="3"/>
  <c r="H412" i="28"/>
  <c r="U412" i="3"/>
  <c r="H410" i="28"/>
  <c r="U410" i="3"/>
  <c r="U408" i="3"/>
  <c r="H406" i="28"/>
  <c r="U406" i="3"/>
  <c r="H404" i="28"/>
  <c r="U404" i="3"/>
  <c r="H402" i="28"/>
  <c r="U402" i="3"/>
  <c r="U400" i="3"/>
  <c r="H398" i="28"/>
  <c r="U398" i="3"/>
  <c r="H396" i="28"/>
  <c r="U396" i="3"/>
  <c r="H394" i="28"/>
  <c r="U394" i="3"/>
  <c r="U392" i="3"/>
  <c r="H390" i="28"/>
  <c r="U390" i="3"/>
  <c r="H388" i="28"/>
  <c r="U388" i="3"/>
  <c r="H386" i="28"/>
  <c r="U386" i="3"/>
  <c r="U384" i="3"/>
  <c r="H382" i="28"/>
  <c r="U382" i="3"/>
  <c r="H380" i="28"/>
  <c r="U380" i="3"/>
  <c r="H378" i="28"/>
  <c r="U378" i="3"/>
  <c r="U376" i="3"/>
  <c r="H374" i="28"/>
  <c r="U374" i="3"/>
  <c r="H372" i="28"/>
  <c r="U372" i="3"/>
  <c r="H370" i="28"/>
  <c r="U370" i="3"/>
  <c r="U368" i="3"/>
  <c r="H366" i="28"/>
  <c r="U366" i="3"/>
  <c r="H364" i="28"/>
  <c r="U364" i="3"/>
  <c r="H362" i="28"/>
  <c r="U362" i="3"/>
  <c r="U360" i="3"/>
  <c r="H358" i="28"/>
  <c r="U358" i="3"/>
  <c r="H356" i="28"/>
  <c r="U356" i="3"/>
  <c r="H354" i="28"/>
  <c r="U354" i="3"/>
  <c r="U352" i="3"/>
  <c r="H350" i="28"/>
  <c r="U350" i="3"/>
  <c r="H348" i="28"/>
  <c r="U348" i="3"/>
  <c r="H346" i="28"/>
  <c r="U346" i="3"/>
  <c r="U344" i="3"/>
  <c r="H342" i="28"/>
  <c r="U342" i="3"/>
  <c r="H340" i="28"/>
  <c r="U340" i="3"/>
  <c r="H338" i="28"/>
  <c r="U338" i="3"/>
  <c r="U336" i="3"/>
  <c r="H334" i="28"/>
  <c r="U334" i="3"/>
  <c r="H332" i="28"/>
  <c r="U332" i="3"/>
  <c r="H330" i="28"/>
  <c r="U330" i="3"/>
  <c r="U328" i="3"/>
  <c r="H326" i="28"/>
  <c r="U326" i="3"/>
  <c r="H324" i="28"/>
  <c r="U324" i="3"/>
  <c r="H322" i="28"/>
  <c r="U322" i="3"/>
  <c r="U320" i="3"/>
  <c r="H318" i="28"/>
  <c r="U318" i="3"/>
  <c r="H316" i="28"/>
  <c r="U316" i="3"/>
  <c r="H314" i="28"/>
  <c r="U314" i="3"/>
  <c r="U312" i="3"/>
  <c r="H310" i="28"/>
  <c r="U310" i="3"/>
  <c r="H308" i="28"/>
  <c r="U308" i="3"/>
  <c r="H306" i="28"/>
  <c r="U306" i="3"/>
  <c r="U304" i="3"/>
  <c r="H302" i="28"/>
  <c r="U302" i="3"/>
  <c r="H300" i="28"/>
  <c r="U300" i="3"/>
  <c r="H298" i="28"/>
  <c r="U298" i="3"/>
  <c r="U296" i="3"/>
  <c r="H294" i="28"/>
  <c r="U294" i="3"/>
  <c r="H292" i="28"/>
  <c r="U292" i="3"/>
  <c r="H290" i="28"/>
  <c r="U290" i="3"/>
  <c r="U288" i="3"/>
  <c r="H286" i="28"/>
  <c r="U286" i="3"/>
  <c r="H284" i="28"/>
  <c r="U284" i="3"/>
  <c r="H282" i="28"/>
  <c r="U282" i="3"/>
  <c r="U280" i="3"/>
  <c r="H278" i="28"/>
  <c r="U278" i="3"/>
  <c r="H276" i="28"/>
  <c r="U276" i="3"/>
  <c r="H274" i="28"/>
  <c r="U274" i="3"/>
  <c r="U272" i="3"/>
  <c r="H270" i="28"/>
  <c r="U270" i="3"/>
  <c r="H268" i="28"/>
  <c r="U268" i="3"/>
  <c r="H266" i="28"/>
  <c r="U266" i="3"/>
  <c r="U264" i="3"/>
  <c r="H262" i="28"/>
  <c r="U262" i="3"/>
  <c r="H260" i="28"/>
  <c r="U260" i="3"/>
  <c r="H258" i="28"/>
  <c r="U258" i="3"/>
  <c r="U256" i="3"/>
  <c r="H254" i="28"/>
  <c r="U254" i="3"/>
  <c r="H252" i="28"/>
  <c r="U252" i="3"/>
  <c r="H250" i="28"/>
  <c r="U250" i="3"/>
  <c r="U248" i="3"/>
  <c r="H246" i="28"/>
  <c r="U246" i="3"/>
  <c r="H244" i="28"/>
  <c r="U244" i="3"/>
  <c r="H242" i="28"/>
  <c r="U242" i="3"/>
  <c r="U240" i="3"/>
  <c r="H238" i="28"/>
  <c r="U238" i="3"/>
  <c r="H236" i="28"/>
  <c r="U236" i="3"/>
  <c r="H234" i="28"/>
  <c r="U234" i="3"/>
  <c r="U232" i="3"/>
  <c r="H230" i="28"/>
  <c r="U230" i="3"/>
  <c r="H228" i="28"/>
  <c r="U228" i="3"/>
  <c r="H226" i="28"/>
  <c r="U226" i="3"/>
  <c r="U224" i="3"/>
  <c r="H222" i="28"/>
  <c r="U222" i="3"/>
  <c r="H220" i="28"/>
  <c r="U220" i="3"/>
  <c r="H218" i="28"/>
  <c r="U218" i="3"/>
  <c r="U216" i="3"/>
  <c r="H214" i="28"/>
  <c r="U214" i="3"/>
  <c r="H212" i="28"/>
  <c r="U212" i="3"/>
  <c r="H210" i="28"/>
  <c r="U210" i="3"/>
  <c r="U208" i="3"/>
  <c r="H206" i="28"/>
  <c r="U206" i="3"/>
  <c r="H204" i="28"/>
  <c r="U204" i="3"/>
  <c r="H202" i="28"/>
  <c r="U202" i="3"/>
  <c r="U200" i="3"/>
  <c r="H198" i="28"/>
  <c r="U198" i="3"/>
  <c r="H196" i="28"/>
  <c r="U196" i="3"/>
  <c r="H194" i="28"/>
  <c r="U194" i="3"/>
  <c r="U192" i="3"/>
  <c r="H190" i="28"/>
  <c r="U190" i="3"/>
  <c r="H188" i="28"/>
  <c r="U188" i="3"/>
  <c r="H186" i="28"/>
  <c r="U186" i="3"/>
  <c r="U184" i="3"/>
  <c r="H182" i="28"/>
  <c r="U182" i="3"/>
  <c r="H180" i="28"/>
  <c r="U180" i="3"/>
  <c r="H178" i="28"/>
  <c r="U178" i="3"/>
  <c r="U176" i="3"/>
  <c r="H174" i="28"/>
  <c r="U174" i="3"/>
  <c r="H172" i="28"/>
  <c r="U172" i="3"/>
  <c r="H170" i="28"/>
  <c r="U170" i="3"/>
  <c r="U168" i="3"/>
  <c r="H166" i="28"/>
  <c r="U166" i="3"/>
  <c r="H164" i="28"/>
  <c r="U164" i="3"/>
  <c r="H162" i="28"/>
  <c r="U162" i="3"/>
  <c r="U160" i="3"/>
  <c r="H158" i="28"/>
  <c r="U158" i="3"/>
  <c r="H156" i="28"/>
  <c r="U156" i="3"/>
  <c r="H154" i="28"/>
  <c r="U154" i="3"/>
  <c r="U152" i="3"/>
  <c r="H150" i="28"/>
  <c r="U150" i="3"/>
  <c r="H148" i="28"/>
  <c r="U148" i="3"/>
  <c r="H146" i="28"/>
  <c r="U146" i="3"/>
  <c r="U144" i="3"/>
  <c r="H142" i="28"/>
  <c r="U142" i="3"/>
  <c r="H140" i="28"/>
  <c r="U140" i="3"/>
  <c r="H138" i="28"/>
  <c r="U138" i="3"/>
  <c r="U136" i="3"/>
  <c r="H134" i="28"/>
  <c r="U134" i="3"/>
  <c r="H132" i="28"/>
  <c r="U132" i="3"/>
  <c r="H130" i="28"/>
  <c r="U130" i="3"/>
  <c r="U128" i="3"/>
  <c r="H126" i="28"/>
  <c r="U126" i="3"/>
  <c r="H124" i="28"/>
  <c r="U124" i="3"/>
  <c r="H122" i="28"/>
  <c r="U122" i="3"/>
  <c r="U120" i="3"/>
  <c r="H118" i="28"/>
  <c r="U118" i="3"/>
  <c r="H116" i="28"/>
  <c r="U116" i="3"/>
  <c r="H114" i="28"/>
  <c r="U114" i="3"/>
  <c r="U112" i="3"/>
  <c r="H110" i="28"/>
  <c r="U110" i="3"/>
  <c r="H108" i="28"/>
  <c r="U108" i="3"/>
  <c r="H106" i="28"/>
  <c r="U106" i="3"/>
  <c r="U104" i="3"/>
  <c r="H102" i="28"/>
  <c r="U102" i="3"/>
  <c r="H100" i="28"/>
  <c r="U100" i="3"/>
  <c r="H98" i="28"/>
  <c r="U98" i="3"/>
  <c r="U96" i="3"/>
  <c r="H94" i="28"/>
  <c r="U94" i="3"/>
  <c r="H92" i="28"/>
  <c r="U92" i="3"/>
  <c r="H90" i="28"/>
  <c r="U90" i="3"/>
  <c r="U88" i="3"/>
  <c r="H86" i="28"/>
  <c r="U86" i="3"/>
  <c r="H84" i="28"/>
  <c r="U84" i="3"/>
  <c r="H82" i="28"/>
  <c r="U82" i="3"/>
  <c r="U80" i="3"/>
  <c r="H78" i="28"/>
  <c r="U78" i="3"/>
  <c r="H76" i="28"/>
  <c r="U76" i="3"/>
  <c r="H74" i="28"/>
  <c r="U74" i="3"/>
  <c r="U72" i="3"/>
  <c r="H70" i="28"/>
  <c r="U70" i="3"/>
  <c r="H68" i="28"/>
  <c r="U68" i="3"/>
  <c r="H66" i="28"/>
  <c r="U66" i="3"/>
  <c r="U64" i="3"/>
  <c r="H62" i="28"/>
  <c r="U62" i="3"/>
  <c r="H60" i="28"/>
  <c r="U60" i="3"/>
  <c r="H58" i="28"/>
  <c r="U58" i="3"/>
  <c r="U56" i="3"/>
  <c r="H54" i="28"/>
  <c r="U54" i="3"/>
  <c r="H52" i="28"/>
  <c r="U52" i="3"/>
  <c r="H50" i="28"/>
  <c r="U50" i="3"/>
  <c r="U48" i="3"/>
  <c r="H46" i="28"/>
  <c r="U46" i="3"/>
  <c r="H44" i="28"/>
  <c r="U44" i="3"/>
  <c r="H42" i="28"/>
  <c r="U42" i="3"/>
  <c r="U40" i="3"/>
  <c r="H38" i="28"/>
  <c r="U38" i="3"/>
  <c r="H36" i="28"/>
  <c r="U36" i="3"/>
  <c r="H34" i="28"/>
  <c r="U34" i="3"/>
  <c r="U32" i="3"/>
  <c r="H30" i="28"/>
  <c r="U30" i="3"/>
  <c r="H28" i="28"/>
  <c r="U28" i="3"/>
  <c r="H26" i="28"/>
  <c r="U26" i="3"/>
  <c r="U24" i="3"/>
  <c r="H22" i="28"/>
  <c r="U22" i="3"/>
  <c r="H20" i="28"/>
  <c r="U20" i="3"/>
  <c r="H18" i="28"/>
  <c r="U18" i="3"/>
  <c r="U16" i="3"/>
  <c r="H14" i="28"/>
  <c r="U14" i="3"/>
  <c r="H12" i="28"/>
  <c r="U12" i="3"/>
  <c r="H10" i="28"/>
  <c r="U10" i="3"/>
  <c r="U8" i="3"/>
  <c r="H6" i="28"/>
  <c r="U6" i="3"/>
  <c r="H4" i="28"/>
  <c r="U4" i="3"/>
  <c r="S2" i="3"/>
  <c r="H11" i="28" l="1"/>
  <c r="H75" i="28"/>
  <c r="H139" i="28"/>
  <c r="H27" i="28"/>
  <c r="H91" i="28"/>
  <c r="H155" i="28"/>
  <c r="H43" i="28"/>
  <c r="H107" i="28"/>
  <c r="H171" i="28"/>
  <c r="H3" i="28"/>
  <c r="H19" i="28"/>
  <c r="H35" i="28"/>
  <c r="H51" i="28"/>
  <c r="H67" i="28"/>
  <c r="H83" i="28"/>
  <c r="H99" i="28"/>
  <c r="H115" i="28"/>
  <c r="H131" i="28"/>
  <c r="H147" i="28"/>
  <c r="H163" i="28"/>
  <c r="U183" i="3"/>
  <c r="U215" i="3"/>
  <c r="U247" i="3"/>
  <c r="U279" i="3"/>
  <c r="U311" i="3"/>
  <c r="U343" i="3"/>
  <c r="U375" i="3"/>
  <c r="U407" i="3"/>
  <c r="U439" i="3"/>
  <c r="U471" i="3"/>
  <c r="U503" i="3"/>
  <c r="H7" i="28"/>
  <c r="H15" i="28"/>
  <c r="H23" i="28"/>
  <c r="H31" i="28"/>
  <c r="H39" i="28"/>
  <c r="H47" i="28"/>
  <c r="H55" i="28"/>
  <c r="H63" i="28"/>
  <c r="H71" i="28"/>
  <c r="H79" i="28"/>
  <c r="H87" i="28"/>
  <c r="H95" i="28"/>
  <c r="H103" i="28"/>
  <c r="H111" i="28"/>
  <c r="H119" i="28"/>
  <c r="H127" i="28"/>
  <c r="H135" i="28"/>
  <c r="H143" i="28"/>
  <c r="H151" i="28"/>
  <c r="H159" i="28"/>
  <c r="H167" i="28"/>
  <c r="H175" i="28"/>
  <c r="U191" i="3"/>
  <c r="U207" i="3"/>
  <c r="U223" i="3"/>
  <c r="U239" i="3"/>
  <c r="U255" i="3"/>
  <c r="U271" i="3"/>
  <c r="U287" i="3"/>
  <c r="U303" i="3"/>
  <c r="U319" i="3"/>
  <c r="U335" i="3"/>
  <c r="U351" i="3"/>
  <c r="U367" i="3"/>
  <c r="U383" i="3"/>
  <c r="U399" i="3"/>
  <c r="U415" i="3"/>
  <c r="U431" i="3"/>
  <c r="U447" i="3"/>
  <c r="U463" i="3"/>
  <c r="U479" i="3"/>
  <c r="U495" i="3"/>
  <c r="U511" i="3"/>
  <c r="U179" i="3"/>
  <c r="U187" i="3"/>
  <c r="U195" i="3"/>
  <c r="U203" i="3"/>
  <c r="U211" i="3"/>
  <c r="U219" i="3"/>
  <c r="U227" i="3"/>
  <c r="U235" i="3"/>
  <c r="U243" i="3"/>
  <c r="U251" i="3"/>
  <c r="U259" i="3"/>
  <c r="U267" i="3"/>
  <c r="U275" i="3"/>
  <c r="U283" i="3"/>
  <c r="U291" i="3"/>
  <c r="U299" i="3"/>
  <c r="U307" i="3"/>
  <c r="U315" i="3"/>
  <c r="U323" i="3"/>
  <c r="U331" i="3"/>
  <c r="U339" i="3"/>
  <c r="U347" i="3"/>
  <c r="U355" i="3"/>
  <c r="U363" i="3"/>
  <c r="U371" i="3"/>
  <c r="U379" i="3"/>
  <c r="U387" i="3"/>
  <c r="U395" i="3"/>
  <c r="U403" i="3"/>
  <c r="U411" i="3"/>
  <c r="U419" i="3"/>
  <c r="U427" i="3"/>
  <c r="U435" i="3"/>
  <c r="U443" i="3"/>
  <c r="U451" i="3"/>
  <c r="U459" i="3"/>
  <c r="U467" i="3"/>
  <c r="U475" i="3"/>
  <c r="U483" i="3"/>
  <c r="U491" i="3"/>
  <c r="U499" i="3"/>
  <c r="U507" i="3"/>
  <c r="U515" i="3"/>
  <c r="H2" i="28"/>
  <c r="U2" i="3"/>
</calcChain>
</file>

<file path=xl/sharedStrings.xml><?xml version="1.0" encoding="utf-8"?>
<sst xmlns="http://schemas.openxmlformats.org/spreadsheetml/2006/main" count="9230" uniqueCount="178">
  <si>
    <t>Timestamp</t>
  </si>
  <si>
    <t>●	Indique en qué rango de edad se encuentra</t>
  </si>
  <si>
    <t>●	Indique su sexo</t>
  </si>
  <si>
    <t>●	Indique la comuna en que reside</t>
  </si>
  <si>
    <t xml:space="preserve">1.	¿Qué buscador utiliza para buscar información en internet? </t>
  </si>
  <si>
    <t>2.	Al buscar un producto por internet, ¿realiza comparaciones entre diferentes locales comerciales?</t>
  </si>
  <si>
    <t>3.	¿Cuantas veces realiza una búsqueda en internet en el día?</t>
  </si>
  <si>
    <t>4.	¿Conoce de manera general el funcionamiento de los buscadores de internet?</t>
  </si>
  <si>
    <t>5.	¿Sabía usted que los primeros tres links de páginas en los resultados de una búsqueda online normalmente son publicidad de empresas?</t>
  </si>
  <si>
    <t xml:space="preserve">6.	¿Hace clic en los anuncios de páginas web al momento de buscar información, productos o servicios? </t>
  </si>
  <si>
    <t>7.	Al momento de seleccionar un link después de realizar una búsqueda, ¿toma en cuenta de quién es la página a la que se dirige?</t>
  </si>
  <si>
    <t>8.	Al momento de realizar una búsqueda por internet, ¿Cuantas páginas de resultado revisa de la misma búsqueda?</t>
  </si>
  <si>
    <t>9.	Cuando le recomiendan un lugar o restaurante para visitar, ¿Busca información del sitio en internet?</t>
  </si>
  <si>
    <t>10.	¿Qué hace si busca algún producto o servicio por internet de un local comercial específico y no puede encontrar la información en los resultados de la búsqueda?</t>
  </si>
  <si>
    <t>11.	Cuando realiza búsquedas por internet con la intención de comprar algún producto o servicio, ¿De qué manera realiza la compra generalmente?</t>
  </si>
  <si>
    <t>12.	¿Con cuánta frecuencia, sus búsquedas por internet terminan en la compra de algún producto o servicio?</t>
  </si>
  <si>
    <t>13.	¿Cuánto tiempo se mantiene dentro de una misma página web al momento de realizar búsquedas?</t>
  </si>
  <si>
    <t>19 a 29</t>
  </si>
  <si>
    <t>Femenino</t>
  </si>
  <si>
    <t>Google</t>
  </si>
  <si>
    <t>Sí, comparo solo entre locales comerciales reconocidos</t>
  </si>
  <si>
    <t>3 a 5 búsquedas</t>
  </si>
  <si>
    <t>Sí</t>
  </si>
  <si>
    <t>A veces</t>
  </si>
  <si>
    <t>Solo reviso los links de la primera página</t>
  </si>
  <si>
    <t>Entro a otra página que ofrecen lo que busco</t>
  </si>
  <si>
    <t>Compro online en la página</t>
  </si>
  <si>
    <t>Casi siempre</t>
  </si>
  <si>
    <t>Si es complicada, cambio rápido de página</t>
  </si>
  <si>
    <t>Sí, cotizo en diferentes páginas que ofrezcan el producto</t>
  </si>
  <si>
    <t>Algo entiendo</t>
  </si>
  <si>
    <t>No</t>
  </si>
  <si>
    <t>Verifico más de 3 páginas de resultado</t>
  </si>
  <si>
    <t>Cambio las palabras de la búsqueda hasta encontrar la página</t>
  </si>
  <si>
    <t>Compro de manera presencial en la tienda</t>
  </si>
  <si>
    <t>30 a 50</t>
  </si>
  <si>
    <t>San Bernardo</t>
  </si>
  <si>
    <t>Otros</t>
  </si>
  <si>
    <t>1 a 2 búsquedas</t>
  </si>
  <si>
    <t>Llego hasta la segunda página</t>
  </si>
  <si>
    <t>Habitualmente doy vistas rápidas a varias páginas</t>
  </si>
  <si>
    <t>Santiago Centro</t>
  </si>
  <si>
    <t>6 a 8 búsquedas</t>
  </si>
  <si>
    <t>Si la página tiene buena información me quedo más tiempo</t>
  </si>
  <si>
    <t>9 o más búsquedas</t>
  </si>
  <si>
    <t>Busco alternativas en empresas conocidas que tengan lo que necesito</t>
  </si>
  <si>
    <t>Reviso hasta la tercera página</t>
  </si>
  <si>
    <t>La impresión que me da la página, dependerá si me quedo en ella</t>
  </si>
  <si>
    <t>San Miguel</t>
  </si>
  <si>
    <t>+50</t>
  </si>
  <si>
    <t>La Florida</t>
  </si>
  <si>
    <t>El Bosque</t>
  </si>
  <si>
    <t>Casi nunca</t>
  </si>
  <si>
    <t>No, solo hago comparaciones de manera presencial</t>
  </si>
  <si>
    <t>Voy a la tienda de manera presencia a cotizar el producto</t>
  </si>
  <si>
    <t>Masculino</t>
  </si>
  <si>
    <t>La Granja</t>
  </si>
  <si>
    <t>Maipú</t>
  </si>
  <si>
    <t>Quilicura</t>
  </si>
  <si>
    <t>Siempre</t>
  </si>
  <si>
    <t>Buin</t>
  </si>
  <si>
    <t>Pudahuel</t>
  </si>
  <si>
    <t>Ñuñoa</t>
  </si>
  <si>
    <t>Macul</t>
  </si>
  <si>
    <t>Nunca</t>
  </si>
  <si>
    <t>Providencia</t>
  </si>
  <si>
    <t>No, tengo una tienda que me da beneficios</t>
  </si>
  <si>
    <t>Puente Alto</t>
  </si>
  <si>
    <t>14 a 18</t>
  </si>
  <si>
    <t>Me tomo mi tiempo en cada página</t>
  </si>
  <si>
    <t>Huechuraba</t>
  </si>
  <si>
    <t>Pirque</t>
  </si>
  <si>
    <t>Colina</t>
  </si>
  <si>
    <t>Peñalolén</t>
  </si>
  <si>
    <t>Renca</t>
  </si>
  <si>
    <t>Cerrillos</t>
  </si>
  <si>
    <t>Padre Hurtado</t>
  </si>
  <si>
    <t>Las Condes</t>
  </si>
  <si>
    <t>Lo Prado</t>
  </si>
  <si>
    <t>La Reina</t>
  </si>
  <si>
    <t>Quinta Normal</t>
  </si>
  <si>
    <t>La Pintana</t>
  </si>
  <si>
    <t>Lampa</t>
  </si>
  <si>
    <t>Independencia</t>
  </si>
  <si>
    <t>No realizo búsquedas por Internet</t>
  </si>
  <si>
    <t>No busco información por internet</t>
  </si>
  <si>
    <t>La Cisterna</t>
  </si>
  <si>
    <t>Vitacura</t>
  </si>
  <si>
    <t>Pedro Aguirre Cerda</t>
  </si>
  <si>
    <t>Peñaflor</t>
  </si>
  <si>
    <t>San Joaquín</t>
  </si>
  <si>
    <t>maipú</t>
  </si>
  <si>
    <t>Indique en qué rango de edad se encuentra</t>
  </si>
  <si>
    <t>Indique su sexo</t>
  </si>
  <si>
    <t>Indique la comuna en que reside</t>
  </si>
  <si>
    <t xml:space="preserve">¿Qué buscador utiliza para buscar información en internet? </t>
  </si>
  <si>
    <t>Yahoo</t>
  </si>
  <si>
    <t>No Sabe</t>
  </si>
  <si>
    <t>No realiza busquedas por internet</t>
  </si>
  <si>
    <t>Al buscar un producto por internet, ¿realiza comparaciones entre diferentes locales comerciales?</t>
  </si>
  <si>
    <t>¿Cuantas veces realiza una búsqueda en internet en el día?</t>
  </si>
  <si>
    <t>¿Conoce de manera general el funcionamiento de los buscadores de internet?</t>
  </si>
  <si>
    <t>¿Sabía usted que los primeros tres links de páginas en los resultados de una búsqueda online normalmente son publicidad de empresas?</t>
  </si>
  <si>
    <t xml:space="preserve">	¿Hace clic en los anuncios de páginas web al momento de buscar información, productos o servicios? </t>
  </si>
  <si>
    <t>Al momento de seleccionar un link después de realizar una búsqueda, ¿toma en cuenta de quién es la página a la que se dirige?</t>
  </si>
  <si>
    <t>Al momento de realizar una búsqueda por internet, ¿Cuantas páginas de resultado revisa de la misma búsqueda?</t>
  </si>
  <si>
    <t>Cuando le recomiendan un lugar o restaurante para visitar, ¿Busca información del sitio en internet?</t>
  </si>
  <si>
    <t>¿Qué hace si busca algún producto o servicio por internet de un local comercial específico y no puede encontrar la información en los resultados de la búsqueda?</t>
  </si>
  <si>
    <t>Cuando realiza búsquedas por internet con la intención de comprar algún producto o servicio, ¿De qué manera realiza la compra generalmente?</t>
  </si>
  <si>
    <t>¿Con cuánta frecuencia, sus búsquedas por internet terminan en la compra de algún producto o servicio?</t>
  </si>
  <si>
    <t>¿Cuánto tiempo se mantiene dentro de una misma página web al momento de realizar búsquedas?</t>
  </si>
  <si>
    <t>Cerro Navia</t>
  </si>
  <si>
    <t>Lo Barnechea</t>
  </si>
  <si>
    <t>Calera de Tango</t>
  </si>
  <si>
    <t>Estación Central</t>
  </si>
  <si>
    <t>PUNTAJE TOTAL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</si>
  <si>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</si>
  <si>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</si>
  <si>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</si>
  <si>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</si>
  <si>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</si>
  <si>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</si>
  <si>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</si>
  <si>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</si>
  <si>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</si>
  <si>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</si>
  <si>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</si>
  <si>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</si>
  <si>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</si>
  <si>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</si>
  <si>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</si>
  <si>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</si>
  <si>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</si>
  <si>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</si>
  <si>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</si>
  <si>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</si>
  <si>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</si>
  <si>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</si>
  <si>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</si>
  <si>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</si>
  <si>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</si>
  <si>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Variable X 2</t>
  </si>
  <si>
    <t>Variable X 3</t>
  </si>
  <si>
    <t>Variable X 4</t>
  </si>
  <si>
    <t>Variable X 5</t>
  </si>
  <si>
    <t>Variable X 6</t>
  </si>
  <si>
    <t>Variable X 7</t>
  </si>
  <si>
    <t>Variable X 8</t>
  </si>
  <si>
    <t>Variable X 9</t>
  </si>
  <si>
    <t>Variable X 10</t>
  </si>
  <si>
    <t>Variable X 11</t>
  </si>
  <si>
    <t>¿</t>
  </si>
  <si>
    <t>Etiquetas de fila</t>
  </si>
  <si>
    <t>Total general</t>
  </si>
  <si>
    <t>Variable X 12</t>
  </si>
  <si>
    <t>Variable X 13</t>
  </si>
  <si>
    <t>Variable X 14</t>
  </si>
  <si>
    <t>Duckduckgo</t>
  </si>
  <si>
    <t>Melipilla</t>
  </si>
  <si>
    <t>Recoleta</t>
  </si>
  <si>
    <t>Paine</t>
  </si>
  <si>
    <t>Cuenta de 12.	¿Con cuánta frecuencia, sus búsquedas por internet terminan en la compra de algún producto o servicio?</t>
  </si>
  <si>
    <t>(Todas)</t>
  </si>
  <si>
    <t>Puntuacion</t>
  </si>
  <si>
    <t>VARIABLE RETROALIMENTACION MAX 15 MIN 4</t>
  </si>
  <si>
    <t>VARIABLE CONOCIMIENTO MAX 9 MIN 3</t>
  </si>
  <si>
    <t>Escala Bueno, Intermedio, Malo</t>
  </si>
  <si>
    <t xml:space="preserve">Compra </t>
  </si>
  <si>
    <t>Edad</t>
  </si>
  <si>
    <t>Sexo</t>
  </si>
  <si>
    <t>Comuna</t>
  </si>
  <si>
    <t>Motor</t>
  </si>
  <si>
    <t>Conocimiento</t>
  </si>
  <si>
    <t>Busquedas</t>
  </si>
  <si>
    <t>Retroalimentacion</t>
  </si>
  <si>
    <t>Tipocompra</t>
  </si>
  <si>
    <t>EstructuraWeb</t>
  </si>
  <si>
    <t>Fiabilidadmarca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</si>
</sst>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5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5" borderId="0" xfId="4"/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0" fillId="6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2" xfId="0" applyFont="1" applyBorder="1" applyAlignment="1"/>
    <xf numFmtId="0" fontId="0" fillId="0" borderId="3" xfId="0" applyFont="1" applyFill="1" applyBorder="1" applyAlignment="1">
      <alignment wrapText="1"/>
    </xf>
    <xf numFmtId="0" fontId="0" fillId="0" borderId="4" xfId="0" applyFont="1" applyBorder="1" applyAlignment="1"/>
    <xf numFmtId="0" fontId="2" fillId="6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2" xfId="0" applyFont="1" applyFill="1" applyBorder="1" applyAlignment="1"/>
    <xf numFmtId="0" fontId="0" fillId="7" borderId="0" xfId="0" applyFont="1" applyFill="1" applyAlignment="1">
      <alignment wrapText="1"/>
    </xf>
    <xf numFmtId="0" fontId="0" fillId="7" borderId="0" xfId="0" applyFont="1" applyFill="1" applyAlignment="1"/>
    <xf numFmtId="0" fontId="0" fillId="7" borderId="2" xfId="0" applyFont="1" applyFill="1" applyBorder="1" applyAlignment="1">
      <alignment wrapText="1"/>
    </xf>
    <xf numFmtId="0" fontId="0" fillId="7" borderId="2" xfId="0" applyFont="1" applyFill="1" applyBorder="1" applyAlignment="1"/>
    <xf numFmtId="0" fontId="2" fillId="0" borderId="2" xfId="0" applyFont="1" applyBorder="1" applyAlignment="1">
      <alignment wrapText="1"/>
    </xf>
    <xf numFmtId="49" fontId="2" fillId="0" borderId="0" xfId="0" applyNumberFormat="1" applyFont="1" applyFill="1" applyAlignment="1"/>
    <xf numFmtId="0" fontId="2" fillId="0" borderId="0" xfId="0" applyFont="1" applyFill="1" applyAlignment="1"/>
    <xf numFmtId="0" fontId="5" fillId="0" borderId="0" xfId="2" applyFill="1" applyAlignment="1">
      <alignment wrapText="1"/>
    </xf>
    <xf numFmtId="0" fontId="4" fillId="0" borderId="0" xfId="1" applyFill="1" applyAlignment="1">
      <alignment wrapText="1"/>
    </xf>
    <xf numFmtId="0" fontId="3" fillId="0" borderId="0" xfId="0" applyFont="1" applyFill="1" applyAlignment="1"/>
    <xf numFmtId="0" fontId="4" fillId="0" borderId="0" xfId="1" applyFill="1" applyAlignment="1"/>
    <xf numFmtId="0" fontId="5" fillId="0" borderId="0" xfId="2" applyFill="1" applyAlignment="1"/>
    <xf numFmtId="0" fontId="6" fillId="0" borderId="0" xfId="3" applyFill="1" applyAlignment="1"/>
    <xf numFmtId="0" fontId="2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5" xfId="0" applyFill="1" applyBorder="1" applyAlignment="1"/>
    <xf numFmtId="0" fontId="0" fillId="9" borderId="0" xfId="0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2" fillId="10" borderId="0" xfId="0" applyFont="1" applyFill="1" applyAlignment="1"/>
    <xf numFmtId="0" fontId="0" fillId="10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/>
    <xf numFmtId="0" fontId="0" fillId="10" borderId="0" xfId="0" applyFont="1" applyFill="1" applyAlignment="1"/>
  </cellXfs>
  <cellStyles count="5">
    <cellStyle name="ATRIBUTO" xfId="4"/>
    <cellStyle name="Buena" xfId="1" builtinId="26"/>
    <cellStyle name="Incorrecto" xfId="2" builtinId="27"/>
    <cellStyle name="Neutral" xfId="3" builtinId="28"/>
    <cellStyle name="Normal" xfId="0" builtinId="0"/>
  </cellStyles>
  <dxfs count="1"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yron" refreshedDate="43542.945055324075" createdVersion="5" refreshedVersion="4" minRefreshableVersion="3" recordCount="546">
  <cacheSource type="worksheet">
    <worksheetSource ref="A1:Q547" sheet="Form responses 1"/>
  </cacheSource>
  <cacheFields count="17">
    <cacheField name="Timestamp" numFmtId="22">
      <sharedItems containsSemiMixedTypes="0" containsNonDate="0" containsDate="1" containsString="0" minDate="2019-02-24T23:06:09" maxDate="2019-03-09T16:24:59"/>
    </cacheField>
    <cacheField name="●_x0009_Indique en qué rango de edad se encuentra" numFmtId="0">
      <sharedItems count="4">
        <s v="19 a 29"/>
        <s v="30 a 50"/>
        <s v="+50"/>
        <s v="14 a 18"/>
      </sharedItems>
    </cacheField>
    <cacheField name="●_x0009_Indique su sexo" numFmtId="0">
      <sharedItems count="2">
        <s v="Femenino"/>
        <s v="Masculino"/>
      </sharedItems>
    </cacheField>
    <cacheField name="●_x0009_Indique la comuna en que reside" numFmtId="0">
      <sharedItems count="61">
        <s v="Pedro Aguirre Cerda"/>
        <s v="San Bernardo"/>
        <s v="Santiago Centro"/>
        <s v="San Miguel"/>
        <s v="Las Condes"/>
        <s v="La Florida"/>
        <s v="El Bosque"/>
        <s v="Puente Alto"/>
        <s v="Maipú"/>
        <s v="Pudahuel"/>
        <s v="Estación Central"/>
        <s v="Ñuñoa"/>
        <s v="La Granja"/>
        <s v="Quilicura"/>
        <s v="Cerro Navia"/>
        <s v="Buin"/>
        <s v="Macul"/>
        <s v="Peñalolén"/>
        <s v="La Cisterna"/>
        <s v="Providencia"/>
        <s v="Huechuraba"/>
        <s v="Pirque"/>
        <s v="San Joaquín"/>
        <s v="Colina"/>
        <s v="La Reina"/>
        <s v="Renca"/>
        <s v="Cerrillos"/>
        <s v="Padre Hurtado"/>
        <s v="Quinta Normal"/>
        <s v="Lo Prado"/>
        <s v="Peñaflor"/>
        <s v="Lo Barnechea"/>
        <s v="Calera de Tango"/>
        <s v="La Pintana"/>
        <s v="Lampa"/>
        <s v="Melipilla"/>
        <s v="Recoleta"/>
        <s v="Independencia"/>
        <s v="Paine"/>
        <s v="Vitacura"/>
        <s v="Peñaflor " u="1"/>
        <s v="Las Condes " u="1"/>
        <s v="Puente Alto " u="1"/>
        <s v="Pudahuel " u="1"/>
        <s v="Pedro Aguirre Cerda " u="1"/>
        <s v="El Bosque " u="1"/>
        <s v="Quilicura " u="1"/>
        <s v="Providencia " u="1"/>
        <s v="La Cisterna " u="1"/>
        <s v="Melipilla " u="1"/>
        <s v="Peñalolén " u="1"/>
        <s v="Paine " u="1"/>
        <s v="San Bernardo " u="1"/>
        <s v="Padre Hurtado " u="1"/>
        <s v="Ñuñoa " u="1"/>
        <s v="Santiago Centro " u="1"/>
        <s v="Estación Central " u="1"/>
        <s v="Lo Prado " u="1"/>
        <s v="Cerro Navia " u="1"/>
        <s v="Maipú " u="1"/>
        <s v="Recoleta " u="1"/>
      </sharedItems>
    </cacheField>
    <cacheField name="1._x0009_¿Qué buscador utiliza para buscar información en internet? " numFmtId="0">
      <sharedItems/>
    </cacheField>
    <cacheField name="2._x0009_Al buscar un producto por internet, ¿realiza comparaciones entre diferentes locales comerciales?" numFmtId="0">
      <sharedItems/>
    </cacheField>
    <cacheField name="3._x0009_¿Cuantas veces realiza una búsqueda en internet en el día?" numFmtId="0">
      <sharedItems/>
    </cacheField>
    <cacheField name="4._x0009_¿Conoce de manera general el funcionamiento de los buscadores de internet?" numFmtId="0">
      <sharedItems/>
    </cacheField>
    <cacheField name="5._x0009_¿Sabía usted que los primeros tres links de páginas en los resultados de una búsqueda online normalmente son publicidad de empresas?" numFmtId="0">
      <sharedItems/>
    </cacheField>
    <cacheField name="6._x0009_¿Hace clic en los anuncios de páginas web al momento de buscar información, productos o servicios? " numFmtId="0">
      <sharedItems/>
    </cacheField>
    <cacheField name="7._x0009_Al momento de seleccionar un link después de realizar una búsqueda, ¿toma en cuenta de quién es la página a la que se dirige?" numFmtId="0">
      <sharedItems/>
    </cacheField>
    <cacheField name="8._x0009_Al momento de realizar una búsqueda por internet, ¿Cuantas páginas de resultado revisa de la misma búsqueda?" numFmtId="0">
      <sharedItems/>
    </cacheField>
    <cacheField name="9._x0009_Cuando le recomiendan un lugar o restaurante para visitar, ¿Busca información del sitio en internet?" numFmtId="0">
      <sharedItems/>
    </cacheField>
    <cacheField name="10._x0009_¿Qué hace si busca algún producto o servicio por internet de un local comercial específico y no puede encontrar la información en los resultados de la búsqueda?" numFmtId="0">
      <sharedItems/>
    </cacheField>
    <cacheField name="11._x0009_Cuando realiza búsquedas por internet con la intención de comprar algún producto o servicio, ¿De qué manera realiza la compra generalmente?" numFmtId="0">
      <sharedItems/>
    </cacheField>
    <cacheField name="12._x0009_¿Con cuánta frecuencia, sus búsquedas por internet terminan en la compra de algún producto o servicio?" numFmtId="0">
      <sharedItems count="5">
        <s v="Casi siempre"/>
        <s v="A veces"/>
        <s v="Casi nunca"/>
        <s v="Siempre"/>
        <s v="Nunca"/>
      </sharedItems>
    </cacheField>
    <cacheField name="13._x0009_¿Cuánto tiempo se mantiene dentro de una misma página web al momento de realizar búsqueda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d v="2019-02-24T23:06:09"/>
    <x v="0"/>
    <x v="0"/>
    <x v="0"/>
    <s v="Google"/>
    <s v="Sí, comparo solo entre locales comerciales reconocidos"/>
    <s v="3 a 5 búsquedas"/>
    <s v="Sí"/>
    <s v="Sí"/>
    <s v="A veces"/>
    <s v="Sí"/>
    <s v="Solo reviso los links de la primera página"/>
    <s v="Sí"/>
    <s v="Entro a otra página que ofrecen lo que busco"/>
    <s v="Compro online en la página"/>
    <x v="0"/>
    <s v="Si es complicada, cambio rápido de página"/>
  </r>
  <r>
    <d v="2019-02-24T23:06:41"/>
    <x v="0"/>
    <x v="0"/>
    <x v="1"/>
    <s v="Google"/>
    <s v="Sí, cotizo en diferentes páginas que ofrezcan el producto"/>
    <s v="3 a 5 búsquedas"/>
    <s v="Algo entiendo"/>
    <s v="Sí"/>
    <s v="No"/>
    <s v="Sí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4T23:08:39"/>
    <x v="1"/>
    <x v="0"/>
    <x v="1"/>
    <s v="Otros"/>
    <s v="Sí, cotizo en diferentes páginas que ofrezcan el producto"/>
    <s v="1 a 2 búsquedas"/>
    <s v="No"/>
    <s v="Sí"/>
    <s v="Sí"/>
    <s v="Sí"/>
    <s v="Llego hasta la segunda página"/>
    <s v="Sí"/>
    <s v="Entro a otra página que ofrecen lo que busco"/>
    <s v="Compro de manera presencial en la tienda"/>
    <x v="1"/>
    <s v="Habitualmente doy vistas rápidas a varias páginas"/>
  </r>
  <r>
    <d v="2019-02-24T23:10:58"/>
    <x v="0"/>
    <x v="0"/>
    <x v="2"/>
    <s v="Google"/>
    <s v="Sí, cotizo en diferentes páginas que ofrezcan el producto"/>
    <s v="6 a 8 búsquedas"/>
    <s v="Sí"/>
    <s v="Sí"/>
    <s v="A veces"/>
    <s v="A veces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4T23:11:08"/>
    <x v="0"/>
    <x v="0"/>
    <x v="1"/>
    <s v="Google"/>
    <s v="Sí, cotizo en diferentes páginas que ofrezcan el producto"/>
    <s v="9 o más búsquedas"/>
    <s v="Sí"/>
    <s v="Sí"/>
    <s v="No"/>
    <s v="A veces"/>
    <s v="Llego hasta la segunda página"/>
    <s v="Sí"/>
    <s v="Busco alternativas en empresas conocidas que tengan lo que necesito"/>
    <s v="Compro de manera presencial en la tienda"/>
    <x v="1"/>
    <s v="Me tomo mi tiempo en cada página"/>
  </r>
  <r>
    <d v="2019-02-24T23:13:50"/>
    <x v="1"/>
    <x v="0"/>
    <x v="2"/>
    <s v="Google"/>
    <s v="Sí, cotizo en diferentes páginas que ofrezcan el producto"/>
    <s v="1 a 2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4T23:14:29"/>
    <x v="0"/>
    <x v="0"/>
    <x v="1"/>
    <s v="Google"/>
    <s v="Sí, comparo solo entre locales comerciales reconocidos"/>
    <s v="6 a 8 búsquedas"/>
    <s v="No"/>
    <s v="No"/>
    <s v="A veces"/>
    <s v="A veces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4T23:14:33"/>
    <x v="0"/>
    <x v="0"/>
    <x v="3"/>
    <s v="Google"/>
    <s v="Sí, cotizo en diferentes páginas que ofrezcan el producto"/>
    <s v="3 a 5 búsquedas"/>
    <s v="Algo entiendo"/>
    <s v="Sí"/>
    <s v="A veces"/>
    <s v="A veces"/>
    <s v="Llego hasta la segund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4T23:15:13"/>
    <x v="1"/>
    <x v="0"/>
    <x v="4"/>
    <s v="Google"/>
    <s v="Sí, cotizo en diferentes páginas que ofrezcan el producto"/>
    <s v="3 a 5 búsquedas"/>
    <s v="Algo entiendo"/>
    <s v="Sí"/>
    <s v="No"/>
    <s v="Sí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4T23:16:39"/>
    <x v="2"/>
    <x v="0"/>
    <x v="5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4T23:17:50"/>
    <x v="0"/>
    <x v="0"/>
    <x v="6"/>
    <s v="Google"/>
    <s v="Sí, cotizo en diferentes páginas que ofrezcan el producto"/>
    <s v="3 a 5 búsquedas"/>
    <s v="Sí"/>
    <s v="No"/>
    <s v="No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4T23:18:42"/>
    <x v="0"/>
    <x v="0"/>
    <x v="1"/>
    <s v="Google"/>
    <s v="Sí, cotizo en diferentes páginas que ofrezcan el producto"/>
    <s v="1 a 2 búsquedas"/>
    <s v="Algo entiendo"/>
    <s v="No"/>
    <s v="No"/>
    <s v="A veces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4T23:19:15"/>
    <x v="2"/>
    <x v="0"/>
    <x v="1"/>
    <s v="Google"/>
    <s v="No, solo hago comparaciones de manera presencial"/>
    <s v="1 a 2 búsquedas"/>
    <s v="Algo entiendo"/>
    <s v="Sí"/>
    <s v="A veces"/>
    <s v="No"/>
    <s v="Solo reviso los links de la primera página"/>
    <s v="No"/>
    <s v="Voy a la tienda de manera presencia a cotizar el producto"/>
    <s v="Compro online en la página"/>
    <x v="1"/>
    <s v="Si la página tiene buena información me quedo más tiempo"/>
  </r>
  <r>
    <d v="2019-02-24T23:20:51"/>
    <x v="0"/>
    <x v="0"/>
    <x v="7"/>
    <s v="Google"/>
    <s v="Sí, cotizo en diferentes páginas que ofrezcan el producto"/>
    <s v="1 a 2 búsquedas"/>
    <s v="Sí"/>
    <s v="Sí"/>
    <s v="A veces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4T23:22:46"/>
    <x v="0"/>
    <x v="1"/>
    <x v="8"/>
    <s v="Google"/>
    <s v="Sí, comparo solo entre locales comerciales reconocidos"/>
    <s v="6 a 8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Si la página tiene buena información me quedo más tiempo"/>
  </r>
  <r>
    <d v="2019-02-24T23:24:12"/>
    <x v="0"/>
    <x v="1"/>
    <x v="9"/>
    <s v="Google"/>
    <s v="Sí, comparo solo entre locales comerciales reconocidos"/>
    <s v="3 a 5 búsquedas"/>
    <s v="Algo entiendo"/>
    <s v="No"/>
    <s v="A veces"/>
    <s v="Sí"/>
    <s v="Llego hasta la segunda página"/>
    <s v="Sí"/>
    <s v="Busco alternativas en empresas conocidas que tengan lo que necesito"/>
    <s v="Compro de manera presencial en la tienda"/>
    <x v="1"/>
    <s v="Si es complicada, cambio rápido de página"/>
  </r>
  <r>
    <d v="2019-02-24T23:24:56"/>
    <x v="0"/>
    <x v="1"/>
    <x v="10"/>
    <s v="Google"/>
    <s v="Sí, cotizo en diferentes páginas que ofrezcan el producto"/>
    <s v="6 a 8 búsquedas"/>
    <s v="Algo entiendo"/>
    <s v="Sí"/>
    <s v="A veces"/>
    <s v="No"/>
    <s v="Reviso hasta la tercera página"/>
    <s v="Sí"/>
    <s v="Busco alternativas en empresas conocidas que tengan lo que necesito"/>
    <s v="Compro online en la página"/>
    <x v="1"/>
    <s v="Si la página tiene buena información me quedo más tiempo"/>
  </r>
  <r>
    <d v="2019-02-24T23:25:40"/>
    <x v="0"/>
    <x v="1"/>
    <x v="11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Entro a otra página que ofrecen lo que busco"/>
    <s v="Compro online en la página"/>
    <x v="1"/>
    <s v="Si es complicada, cambio rápido de página"/>
  </r>
  <r>
    <d v="2019-02-24T23:25:41"/>
    <x v="0"/>
    <x v="1"/>
    <x v="8"/>
    <s v="Google"/>
    <s v="Sí, cotizo en diferentes páginas que ofrezcan el producto"/>
    <s v="1 a 2 búsquedas"/>
    <s v="Algo entiendo"/>
    <s v="Sí"/>
    <s v="No"/>
    <s v="Sí"/>
    <s v="Llego hasta la segunda página"/>
    <s v="A veces"/>
    <s v="Voy a la tienda de manera presencia a cotizar el producto"/>
    <s v="Compro online en la página"/>
    <x v="0"/>
    <s v="Me tomo mi tiempo en cada página"/>
  </r>
  <r>
    <d v="2019-02-24T23:31:53"/>
    <x v="0"/>
    <x v="1"/>
    <x v="2"/>
    <s v="Google"/>
    <s v="Sí, cotizo en diferentes páginas que ofrezcan el producto"/>
    <s v="3 a 5 búsquedas"/>
    <s v="Algo entiendo"/>
    <s v="Sí"/>
    <s v="Sí"/>
    <s v="No"/>
    <s v="Solo reviso los links de la primera página"/>
    <s v="No"/>
    <s v="Busco alternativas en empresas conocidas que tengan lo que necesito"/>
    <s v="Compro online en la página"/>
    <x v="1"/>
    <s v="Si la página tiene buena información me quedo más tiempo"/>
  </r>
  <r>
    <d v="2019-02-24T23:32:46"/>
    <x v="0"/>
    <x v="0"/>
    <x v="1"/>
    <s v="Google"/>
    <s v="Sí, comparo solo entre locales comerciales reconocidos"/>
    <s v="1 a 2 búsquedas"/>
    <s v="Algo entiendo"/>
    <s v="No"/>
    <s v="No"/>
    <s v="No"/>
    <s v="Verifico más de 3 páginas de resultado"/>
    <s v="A veces"/>
    <s v="Voy a la tienda de manera presencia a cotizar el producto"/>
    <s v="Compro de manera presencial en la tienda"/>
    <x v="2"/>
    <s v="Si la página tiene buena información me quedo más tiempo"/>
  </r>
  <r>
    <d v="2019-02-24T23:33:09"/>
    <x v="0"/>
    <x v="0"/>
    <x v="10"/>
    <s v="Google"/>
    <s v="No, solo hago comparaciones de manera presencial"/>
    <s v="6 a 8 búsquedas"/>
    <s v="Algo entiendo"/>
    <s v="No"/>
    <s v="A veces"/>
    <s v="A veces"/>
    <s v="Solo reviso los links de la primera página"/>
    <s v="Sí"/>
    <s v="Entro a otra página que ofrecen lo que busco"/>
    <s v="Compro de manera presencial en la tienda"/>
    <x v="1"/>
    <s v="Si es complicada, cambio rápido de página"/>
  </r>
  <r>
    <d v="2019-02-24T23:33:37"/>
    <x v="0"/>
    <x v="1"/>
    <x v="8"/>
    <s v="Google"/>
    <s v="Sí, comparo solo entre locales comerciales reconocidos"/>
    <s v="9 o más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1"/>
    <s v="Si es complicada, cambio rápido de página"/>
  </r>
  <r>
    <d v="2019-02-24T23:37:17"/>
    <x v="0"/>
    <x v="0"/>
    <x v="6"/>
    <s v="Google"/>
    <s v="Sí, cotizo en diferentes páginas que ofrezcan el producto"/>
    <s v="6 a 8 búsquedas"/>
    <s v="Sí"/>
    <s v="Sí"/>
    <s v="A veces"/>
    <s v="Sí"/>
    <s v="Llego hasta la segunda página"/>
    <s v="Sí"/>
    <s v="Entro a otra página que ofrecen lo que busco"/>
    <s v="Compro online en la página"/>
    <x v="1"/>
    <s v="Si la página tiene buena información me quedo más tiempo"/>
  </r>
  <r>
    <d v="2019-02-24T23:37:48"/>
    <x v="0"/>
    <x v="0"/>
    <x v="12"/>
    <s v="Google"/>
    <s v="Sí, cotizo en diferentes páginas que ofrezcan el producto"/>
    <s v="1 a 2 búsquedas"/>
    <s v="Sí"/>
    <s v="No"/>
    <s v="No"/>
    <s v="A veces"/>
    <s v="Solo reviso los links de la primera página"/>
    <s v="Sí"/>
    <s v="Busco alternativas en empresas conocidas que tengan lo que necesito"/>
    <s v="Compro de manera presencial en la tienda"/>
    <x v="1"/>
    <s v="Me tomo mi tiempo en cada página"/>
  </r>
  <r>
    <d v="2019-02-24T23:41:35"/>
    <x v="0"/>
    <x v="0"/>
    <x v="8"/>
    <s v="Google"/>
    <s v="Sí, cotizo en diferentes páginas que ofrezcan el producto"/>
    <s v="6 a 8 búsquedas"/>
    <s v="Algo entiendo"/>
    <s v="No"/>
    <s v="No"/>
    <s v="No"/>
    <s v="Verifico más de 3 páginas de resultado"/>
    <s v="A veces"/>
    <s v="Busco alternativas en empresas conocidas que tengan lo que necesito"/>
    <s v="Compro de manera presencial en la tienda"/>
    <x v="1"/>
    <s v="Me tomo mi tiempo en cada página"/>
  </r>
  <r>
    <d v="2019-02-24T23:44:55"/>
    <x v="1"/>
    <x v="0"/>
    <x v="6"/>
    <s v="Google"/>
    <s v="Sí, comparo solo entre locales comerciales reconocidos"/>
    <s v="6 a 8 búsquedas"/>
    <s v="Sí"/>
    <s v="No"/>
    <s v="No"/>
    <s v="No"/>
    <s v="Verifico más de 3 páginas de resultado"/>
    <s v="No"/>
    <s v="Voy a la tienda de manera presencia a cotizar el producto"/>
    <s v="Compro de manera presencial en la tienda"/>
    <x v="2"/>
    <s v="Si es complicada, cambio rápido de página"/>
  </r>
  <r>
    <d v="2019-02-24T23:53:45"/>
    <x v="0"/>
    <x v="0"/>
    <x v="13"/>
    <s v="Google"/>
    <s v="Sí, cotizo en diferentes páginas que ofrezcan el producto"/>
    <s v="9 o más búsquedas"/>
    <s v="Algo entiendo"/>
    <s v="Sí"/>
    <s v="No"/>
    <s v="A veces"/>
    <s v="Llego hasta la segunda página"/>
    <s v="Sí"/>
    <s v="Cambio las palabras de la búsqueda hasta encontrar la página"/>
    <s v="Compro de manera presencial en la tienda"/>
    <x v="2"/>
    <s v="Si es complicada, cambio rápido de página"/>
  </r>
  <r>
    <d v="2019-02-24T23:54:58"/>
    <x v="0"/>
    <x v="0"/>
    <x v="8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3"/>
    <s v="Habitualmente doy vistas rápidas a varias páginas"/>
  </r>
  <r>
    <d v="2019-02-24T23:56:36"/>
    <x v="0"/>
    <x v="0"/>
    <x v="8"/>
    <s v="Google"/>
    <s v="Sí, cotizo en diferentes páginas que ofrezcan el producto"/>
    <s v="3 a 5 búsquedas"/>
    <s v="Sí"/>
    <s v="Sí"/>
    <s v="A veces"/>
    <s v="A veces"/>
    <s v="Solo reviso los links de la primera página"/>
    <s v="A veces"/>
    <s v="Cambio las palabras de la búsqueda hasta encontrar la página"/>
    <s v="Compro de manera presencial en la tienda"/>
    <x v="2"/>
    <s v="Me tomo mi tiempo en cada página"/>
  </r>
  <r>
    <d v="2019-02-24T23:58:13"/>
    <x v="2"/>
    <x v="0"/>
    <x v="1"/>
    <s v="Google"/>
    <s v="Sí, cotizo en diferentes páginas que ofrezcan el producto"/>
    <s v="1 a 2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1"/>
    <s v="Habitualmente doy vistas rápidas a varias páginas"/>
  </r>
  <r>
    <d v="2019-02-25T00:00:22"/>
    <x v="1"/>
    <x v="0"/>
    <x v="13"/>
    <s v="Google"/>
    <s v="Sí, comparo solo entre locales comerciales reconocidos"/>
    <s v="3 a 5 búsquedas"/>
    <s v="Algo entiendo"/>
    <s v="No"/>
    <s v="No"/>
    <s v="A veces"/>
    <s v="Verifico más de 3 páginas de resultado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5T00:01:19"/>
    <x v="0"/>
    <x v="1"/>
    <x v="8"/>
    <s v="Google"/>
    <s v="Sí, cotizo en diferentes páginas que ofrezcan el producto"/>
    <s v="6 a 8 búsquedas"/>
    <s v="Sí"/>
    <s v="No"/>
    <s v="No"/>
    <s v="Sí"/>
    <s v="Solo reviso los links de la primera página"/>
    <s v="Sí"/>
    <s v="Busco alternativas en empresas conocidas que tengan lo que necesito"/>
    <s v="Compro online en la página"/>
    <x v="2"/>
    <s v="Si la página tiene buena información me quedo más tiempo"/>
  </r>
  <r>
    <d v="2019-02-25T00:04:56"/>
    <x v="0"/>
    <x v="0"/>
    <x v="14"/>
    <s v="Google"/>
    <s v="Sí, cotizo en diferentes páginas que ofrezcan el producto"/>
    <s v="3 a 5 búsquedas"/>
    <s v="No"/>
    <s v="No"/>
    <s v="A veces"/>
    <s v="A veces"/>
    <s v="Solo reviso los links de la primera página"/>
    <s v="Sí"/>
    <s v="Entro a otra página que ofrecen lo que busco"/>
    <s v="Compro de manera presencial en la tienda"/>
    <x v="2"/>
    <s v="Si la página tiene buena información me quedo más tiempo"/>
  </r>
  <r>
    <d v="2019-02-25T00:05:39"/>
    <x v="0"/>
    <x v="0"/>
    <x v="15"/>
    <s v="Google"/>
    <s v="Sí, comparo solo entre locales comerciales reconocidos"/>
    <s v="6 a 8 búsquedas"/>
    <s v="Algo entiendo"/>
    <s v="No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5T00:06:20"/>
    <x v="1"/>
    <x v="0"/>
    <x v="6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00:07:43"/>
    <x v="1"/>
    <x v="0"/>
    <x v="8"/>
    <s v="Google"/>
    <s v="Sí, cotizo en diferentes páginas que ofrezcan el producto"/>
    <s v="6 a 8 búsquedas"/>
    <s v="Algo entiendo"/>
    <s v="Sí"/>
    <s v="A veces"/>
    <s v="No"/>
    <s v="Solo reviso los links de la primera página"/>
    <s v="Sí"/>
    <s v="Busco alternativas en empresas conocidas que tengan lo que necesito"/>
    <s v="Compro de manera presencial en la tienda"/>
    <x v="1"/>
    <s v="Si es complicada, cambio rápido de página"/>
  </r>
  <r>
    <d v="2019-02-25T00:08:16"/>
    <x v="0"/>
    <x v="1"/>
    <x v="9"/>
    <s v="Google"/>
    <s v="Sí, comparo solo entre locales comerciales reconocidos"/>
    <s v="9 o más búsquedas"/>
    <s v="Sí"/>
    <s v="Sí"/>
    <s v="A veces"/>
    <s v="No"/>
    <s v="Reviso hasta la tercer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5T00:12:12"/>
    <x v="1"/>
    <x v="0"/>
    <x v="11"/>
    <s v="Google"/>
    <s v="Sí, cotizo en diferentes páginas que ofrezcan el producto"/>
    <s v="1 a 2 búsquedas"/>
    <s v="Algo entiendo"/>
    <s v="No"/>
    <s v="A veces"/>
    <s v="No"/>
    <s v="Solo reviso los links de la primera página"/>
    <s v="No"/>
    <s v="Cambio las palabras de la búsqueda hasta encontrar la página"/>
    <s v="Compro online en la página"/>
    <x v="1"/>
    <s v="La impresión que me da la página, dependerá si me quedo en ella"/>
  </r>
  <r>
    <d v="2019-02-25T00:12:56"/>
    <x v="0"/>
    <x v="0"/>
    <x v="1"/>
    <s v="Google"/>
    <s v="Sí, comparo solo entre locales comerciales reconocidos"/>
    <s v="9 o más búsquedas"/>
    <s v="Sí"/>
    <s v="Sí"/>
    <s v="A veces"/>
    <s v="No"/>
    <s v="Llego hasta la segunda página"/>
    <s v="No"/>
    <s v="Voy a la tienda de manera presencia a cotizar el producto"/>
    <s v="Compro de manera presencial en la tienda"/>
    <x v="2"/>
    <s v="Habitualmente doy vistas rápidas a varias páginas"/>
  </r>
  <r>
    <d v="2019-02-25T00:13:11"/>
    <x v="0"/>
    <x v="1"/>
    <x v="9"/>
    <s v="Google"/>
    <s v="Sí, cotizo en diferentes páginas que ofrezcan el producto"/>
    <s v="9 o más búsquedas"/>
    <s v="Sí"/>
    <s v="Sí"/>
    <s v="A veces"/>
    <s v="Sí"/>
    <s v="Solo reviso los links de la primera página"/>
    <s v="Sí"/>
    <s v="Voy a la tienda de manera presencia a cotizar el producto"/>
    <s v="Compro online en la página"/>
    <x v="0"/>
    <s v="Si es complicada, cambio rápido de página"/>
  </r>
  <r>
    <d v="2019-02-25T00:13:46"/>
    <x v="0"/>
    <x v="0"/>
    <x v="9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Busco alternativas en empresas conocidas que tengan lo que necesito"/>
    <s v="Compro online en la página"/>
    <x v="1"/>
    <s v="Habitualmente doy vistas rápidas a varias páginas"/>
  </r>
  <r>
    <d v="2019-02-25T00:14:14"/>
    <x v="0"/>
    <x v="1"/>
    <x v="12"/>
    <s v="Google"/>
    <s v="Sí, cotizo en diferentes páginas que ofrezcan el producto"/>
    <s v="1 a 2 búsquedas"/>
    <s v="Algo entiendo"/>
    <s v="Sí"/>
    <s v="No"/>
    <s v="No"/>
    <s v="Solo reviso los links de la primera página"/>
    <s v="Sí"/>
    <s v="Busco alternativas en empresas conocidas que tengan lo que necesito"/>
    <s v="Compro online en la página"/>
    <x v="1"/>
    <s v="La impresión que me da la página, dependerá si me quedo en ella"/>
  </r>
  <r>
    <d v="2019-02-25T00:14:20"/>
    <x v="1"/>
    <x v="1"/>
    <x v="8"/>
    <s v="Google"/>
    <s v="Sí, cotizo en diferentes páginas que ofrezcan el producto"/>
    <s v="9 o más búsquedas"/>
    <s v="Sí"/>
    <s v="No"/>
    <s v="No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00:15:33"/>
    <x v="0"/>
    <x v="0"/>
    <x v="8"/>
    <s v="Google"/>
    <s v="Sí, cotizo en diferentes páginas que ofrezcan el producto"/>
    <s v="3 a 5 búsquedas"/>
    <s v="Sí"/>
    <s v="No"/>
    <s v="A veces"/>
    <s v="A veces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5T00:16:07"/>
    <x v="1"/>
    <x v="0"/>
    <x v="14"/>
    <s v="Google"/>
    <s v="Sí, cotizo en diferentes páginas que ofrezcan el producto"/>
    <s v="3 a 5 búsquedas"/>
    <s v="Sí"/>
    <s v="No"/>
    <s v="A veces"/>
    <s v="Sí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5T00:17:29"/>
    <x v="0"/>
    <x v="1"/>
    <x v="14"/>
    <s v="Google"/>
    <s v="Sí, cotizo en diferentes páginas que ofrezcan el producto"/>
    <s v="1 a 2 búsquedas"/>
    <s v="Sí"/>
    <s v="Sí"/>
    <s v="No"/>
    <s v="Sí"/>
    <s v="Llego hasta la segunda página"/>
    <s v="No"/>
    <s v="Entro a otra página que ofrecen lo que busco"/>
    <s v="Compro online en la página"/>
    <x v="2"/>
    <s v="Me tomo mi tiempo en cada página"/>
  </r>
  <r>
    <d v="2019-02-25T00:20:06"/>
    <x v="1"/>
    <x v="1"/>
    <x v="1"/>
    <s v="Google"/>
    <s v="No, solo hago comparaciones de manera presencial"/>
    <s v="1 a 2 búsquedas"/>
    <s v="Sí"/>
    <s v="No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00:22:24"/>
    <x v="0"/>
    <x v="1"/>
    <x v="1"/>
    <s v="Google"/>
    <s v="Sí, cotizo en diferentes páginas que ofrezcan el producto"/>
    <s v="9 o más búsquedas"/>
    <s v="Sí"/>
    <s v="Sí"/>
    <s v="Sí"/>
    <s v="Sí"/>
    <s v="Reviso hasta la tercera página"/>
    <s v="Sí"/>
    <s v="Cambio las palabras de la búsqueda hasta encontrar la página"/>
    <s v="Compro online en la página"/>
    <x v="0"/>
    <s v="Si es complicada, cambio rápido de página"/>
  </r>
  <r>
    <d v="2019-02-25T00:23:13"/>
    <x v="0"/>
    <x v="1"/>
    <x v="16"/>
    <s v="Google"/>
    <s v="Sí, comparo solo entre locales comerciales reconocidos"/>
    <s v="3 a 5 búsquedas"/>
    <s v="Algo entiendo"/>
    <s v="Sí"/>
    <s v="A veces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00:23:43"/>
    <x v="1"/>
    <x v="0"/>
    <x v="1"/>
    <s v="Google"/>
    <s v="Sí, comparo solo entre locales comerciales reconocidos"/>
    <s v="1 a 2 búsquedas"/>
    <s v="No"/>
    <s v="No"/>
    <s v="A veces"/>
    <s v="Sí"/>
    <s v="Verifico más de 3 páginas de resultado"/>
    <s v="Sí"/>
    <s v="Voy a la tienda de manera presencia a cotizar el producto"/>
    <s v="Compro de manera presencial en la tienda"/>
    <x v="2"/>
    <s v="Habitualmente doy vistas rápidas a varias páginas"/>
  </r>
  <r>
    <d v="2019-02-25T00:25:23"/>
    <x v="0"/>
    <x v="0"/>
    <x v="2"/>
    <s v="Google"/>
    <s v="Sí, cotizo en diferentes páginas que ofrezcan el producto"/>
    <s v="3 a 5 búsquedas"/>
    <s v="Algo entiendo"/>
    <s v="Sí"/>
    <s v="A veces"/>
    <s v="Sí"/>
    <s v="Reviso hasta la terc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00:31:52"/>
    <x v="1"/>
    <x v="0"/>
    <x v="1"/>
    <s v="Google"/>
    <s v="Sí, comparo solo entre locales comerciales reconocidos"/>
    <s v="6 a 8 búsquedas"/>
    <s v="Algo entiendo"/>
    <s v="No"/>
    <s v="No"/>
    <s v="Sí"/>
    <s v="Llego hasta la segunda página"/>
    <s v="Sí"/>
    <s v="Entro a otra página que ofrecen lo que busco"/>
    <s v="Compro online en la página"/>
    <x v="1"/>
    <s v="Si es complicada, cambio rápido de página"/>
  </r>
  <r>
    <d v="2019-02-25T00:54:12"/>
    <x v="0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5T01:05:31"/>
    <x v="1"/>
    <x v="0"/>
    <x v="9"/>
    <s v="Google"/>
    <s v="Sí, cotizo en diferentes páginas que ofrezcan el producto"/>
    <s v="3 a 5 búsquedas"/>
    <s v="Algo entiendo"/>
    <s v="No"/>
    <s v="No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01:20:34"/>
    <x v="1"/>
    <x v="0"/>
    <x v="6"/>
    <s v="Google"/>
    <s v="Sí, comparo solo entre locales comerciales reconocidos"/>
    <s v="6 a 8 búsquedas"/>
    <s v="Algo entiendo"/>
    <s v="No"/>
    <s v="No"/>
    <s v="Sí"/>
    <s v="Llego hasta la segunda página"/>
    <s v="Sí"/>
    <s v="Cambio las palabras de la búsqueda hasta encontrar la página"/>
    <s v="Compro de manera presencial en la tienda"/>
    <x v="0"/>
    <s v="Si la página tiene buena información me quedo más tiempo"/>
  </r>
  <r>
    <d v="2019-02-25T01:25:17"/>
    <x v="1"/>
    <x v="0"/>
    <x v="1"/>
    <s v="Google"/>
    <s v="Sí, cotizo en diferentes páginas que ofrezcan el producto"/>
    <s v="3 a 5 búsquedas"/>
    <s v="Sí"/>
    <s v="Sí"/>
    <s v="A veces"/>
    <s v="Sí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2-25T01:27:14"/>
    <x v="1"/>
    <x v="0"/>
    <x v="1"/>
    <s v="Google"/>
    <s v="Sí, cotizo en diferentes páginas que ofrezcan el producto"/>
    <s v="3 a 5 búsquedas"/>
    <s v="Sí"/>
    <s v="Sí"/>
    <s v="No"/>
    <s v="Sí"/>
    <s v="Solo reviso los links de la primera página"/>
    <s v="A veces"/>
    <s v="Entro a otra página que ofrecen lo que busco"/>
    <s v="Compro online en la página"/>
    <x v="1"/>
    <s v="Me tomo mi tiempo en cada página"/>
  </r>
  <r>
    <d v="2019-02-25T01:29:41"/>
    <x v="1"/>
    <x v="0"/>
    <x v="17"/>
    <s v="Google"/>
    <s v="Sí, comparo solo entre locales comerciales reconocidos"/>
    <s v="3 a 5 búsquedas"/>
    <s v="Sí"/>
    <s v="No"/>
    <s v="A veces"/>
    <s v="Sí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5T06:57:23"/>
    <x v="2"/>
    <x v="0"/>
    <x v="6"/>
    <s v="Google"/>
    <s v="Sí, comparo solo entre locales comerciales reconocidos"/>
    <s v="1 a 2 búsquedas"/>
    <s v="Algo entiendo"/>
    <s v="No"/>
    <s v="No"/>
    <s v="A veces"/>
    <s v="Solo reviso los links de la primera página"/>
    <s v="No"/>
    <s v="Voy a la tienda de manera presencia a cotizar el producto"/>
    <s v="Compro online en la página"/>
    <x v="0"/>
    <s v="Habitualmente doy vistas rápidas a varias páginas"/>
  </r>
  <r>
    <d v="2019-02-25T07:05:32"/>
    <x v="1"/>
    <x v="0"/>
    <x v="9"/>
    <s v="Google"/>
    <s v="Sí, cotizo en diferentes páginas que ofrezcan el producto"/>
    <s v="1 a 2 búsquedas"/>
    <s v="Sí"/>
    <s v="Sí"/>
    <s v="Sí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07:34:17"/>
    <x v="1"/>
    <x v="0"/>
    <x v="2"/>
    <s v="Google"/>
    <s v="Sí, cotizo en diferentes páginas que ofrezcan el producto"/>
    <s v="3 a 5 búsquedas"/>
    <s v="Sí"/>
    <s v="Sí"/>
    <s v="A veces"/>
    <s v="No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5T08:12:07"/>
    <x v="0"/>
    <x v="0"/>
    <x v="8"/>
    <s v="Google"/>
    <s v="Sí, cotizo en diferentes páginas que ofrezcan el producto"/>
    <s v="9 o más búsquedas"/>
    <s v="Algo entiendo"/>
    <s v="Sí"/>
    <s v="No"/>
    <s v="A veces"/>
    <s v="Reviso hasta la tercera página"/>
    <s v="A veces"/>
    <s v="Entro a otra página que ofrecen lo que busco"/>
    <s v="Compro de manera presencial en la tienda"/>
    <x v="2"/>
    <s v="La impresión que me da la página, dependerá si me quedo en ella"/>
  </r>
  <r>
    <d v="2019-02-25T09:06:59"/>
    <x v="1"/>
    <x v="0"/>
    <x v="4"/>
    <s v="Google"/>
    <s v="Sí, cotizo en diferentes páginas que ofrezcan el producto"/>
    <s v="3 a 5 búsquedas"/>
    <s v="Algo entiendo"/>
    <s v="Sí"/>
    <s v="A veces"/>
    <s v="Sí"/>
    <s v="Reviso hasta la tercera página"/>
    <s v="Sí"/>
    <s v="Busco alternativas en empresas conocidas que tengan lo que necesito"/>
    <s v="Compro online en la página"/>
    <x v="0"/>
    <s v="Si la página tiene buena información me quedo más tiempo"/>
  </r>
  <r>
    <d v="2019-02-25T09:12:33"/>
    <x v="1"/>
    <x v="0"/>
    <x v="8"/>
    <s v="Google"/>
    <s v="No, solo hago comparaciones de manera presencial"/>
    <s v="1 a 2 búsquedas"/>
    <s v="Algo entiendo"/>
    <s v="Sí"/>
    <s v="A veces"/>
    <s v="Sí"/>
    <s v="Solo reviso los links de la primera página"/>
    <s v="A veces"/>
    <s v="Voy a la tienda de manera presencia a cotizar el producto"/>
    <s v="Compro online en la página"/>
    <x v="0"/>
    <s v="Si la página tiene buena información me quedo más tiempo"/>
  </r>
  <r>
    <d v="2019-02-25T09:12:36"/>
    <x v="0"/>
    <x v="1"/>
    <x v="1"/>
    <s v="Google"/>
    <s v="Sí, cotizo en diferentes páginas que ofrezcan el producto"/>
    <s v="1 a 2 búsquedas"/>
    <s v="Sí"/>
    <s v="No"/>
    <s v="A veces"/>
    <s v="Sí"/>
    <s v="Solo reviso los links de la primera página"/>
    <s v="A veces"/>
    <s v="Cambio las palabras de la búsqueda hasta encontrar la página"/>
    <s v="Compro de manera presencial en la tienda"/>
    <x v="1"/>
    <s v="Me tomo mi tiempo en cada página"/>
  </r>
  <r>
    <d v="2019-02-25T09:12:41"/>
    <x v="1"/>
    <x v="0"/>
    <x v="18"/>
    <s v="Google"/>
    <s v="Sí, cotizo en diferentes páginas que ofrezcan el producto"/>
    <s v="9 o más búsquedas"/>
    <s v="Sí"/>
    <s v="No"/>
    <s v="Sí"/>
    <s v="No"/>
    <s v="Reviso hasta la tercera página"/>
    <s v="Sí"/>
    <s v="Entro a otra página que ofrecen lo que busco"/>
    <s v="Compro online en la página"/>
    <x v="0"/>
    <s v="La impresión que me da la página, dependerá si me quedo en ella"/>
  </r>
  <r>
    <d v="2019-02-25T09:13:33"/>
    <x v="2"/>
    <x v="0"/>
    <x v="1"/>
    <s v="Google"/>
    <s v="No, solo hago comparaciones de manera presencial"/>
    <s v="1 a 2 búsquedas"/>
    <s v="Algo entiendo"/>
    <s v="No"/>
    <s v="No"/>
    <s v="Sí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5T09:13:38"/>
    <x v="0"/>
    <x v="0"/>
    <x v="1"/>
    <s v="Google"/>
    <s v="Sí, cotizo en diferentes páginas que ofrezcan el producto"/>
    <s v="9 o más búsquedas"/>
    <s v="Sí"/>
    <s v="Sí"/>
    <s v="A veces"/>
    <s v="A veces"/>
    <s v="Verifico más de 3 páginas de resultado"/>
    <s v="A veces"/>
    <s v="Busco alternativas en empresas conocidas que tengan lo que necesito"/>
    <s v="Compro de manera presencial en la tienda"/>
    <x v="1"/>
    <s v="Si la página tiene buena información me quedo más tiempo"/>
  </r>
  <r>
    <d v="2019-02-25T09:15:30"/>
    <x v="1"/>
    <x v="0"/>
    <x v="11"/>
    <s v="Google"/>
    <s v="Sí, comparo solo entre locales comerciales reconocidos"/>
    <s v="1 a 2 búsquedas"/>
    <s v="No"/>
    <s v="Sí"/>
    <s v="A veces"/>
    <s v="Sí"/>
    <s v="Reviso hasta la tercera página"/>
    <s v="Sí"/>
    <s v="Cambio las palabras de la búsqueda hasta encontrar la página"/>
    <s v="Compro online en la página"/>
    <x v="0"/>
    <s v="La impresión que me da la página, dependerá si me quedo en ella"/>
  </r>
  <r>
    <d v="2019-02-25T09:17:52"/>
    <x v="0"/>
    <x v="0"/>
    <x v="3"/>
    <s v="Google"/>
    <s v="Sí, comparo solo entre locales comerciales reconocidos"/>
    <s v="6 a 8 búsquedas"/>
    <s v="No"/>
    <s v="Sí"/>
    <s v="A veces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5T09:20:21"/>
    <x v="1"/>
    <x v="0"/>
    <x v="7"/>
    <s v="Google"/>
    <s v="Sí, cotizo en diferentes páginas que ofrezcan el producto"/>
    <s v="1 a 2 búsquedas"/>
    <s v="Sí"/>
    <s v="No"/>
    <s v="Sí"/>
    <s v="No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09:22:09"/>
    <x v="1"/>
    <x v="0"/>
    <x v="1"/>
    <s v="Google"/>
    <s v="No, solo hago comparaciones de manera presencial"/>
    <s v="1 a 2 búsquedas"/>
    <s v="Algo entiendo"/>
    <s v="Sí"/>
    <s v="A veces"/>
    <s v="A veces"/>
    <s v="Reviso hasta la tercera página"/>
    <s v="A veces"/>
    <s v="Entro a otra página que ofrecen lo que busco"/>
    <s v="Compro de manera presencial en la tienda"/>
    <x v="1"/>
    <s v="Si es complicada, cambio rápido de página"/>
  </r>
  <r>
    <d v="2019-02-25T09:25:03"/>
    <x v="1"/>
    <x v="0"/>
    <x v="3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Busco alternativas en empresas conocidas que tengan lo que necesito"/>
    <s v="Compro online en la página"/>
    <x v="0"/>
    <s v="Me tomo mi tiempo en cada página"/>
  </r>
  <r>
    <d v="2019-02-25T09:30:57"/>
    <x v="1"/>
    <x v="0"/>
    <x v="5"/>
    <s v="Google"/>
    <s v="Sí, cotizo en diferentes páginas que ofrezcan el producto"/>
    <s v="1 a 2 búsquedas"/>
    <s v="Algo entiendo"/>
    <s v="Sí"/>
    <s v="No"/>
    <s v="Sí"/>
    <s v="Llego hasta la segunda página"/>
    <s v="A veces"/>
    <s v="Cambio las palabras de la búsqueda hasta encontrar la página"/>
    <s v="Compro online en la página"/>
    <x v="1"/>
    <s v="Habitualmente doy vistas rápidas a varias páginas"/>
  </r>
  <r>
    <d v="2019-02-25T09:40:31"/>
    <x v="1"/>
    <x v="0"/>
    <x v="19"/>
    <s v="Google"/>
    <s v="Sí, cotizo en diferentes páginas que ofrezcan el producto"/>
    <s v="9 o más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5T09:41:41"/>
    <x v="1"/>
    <x v="0"/>
    <x v="1"/>
    <s v="Google"/>
    <s v="No, tengo una tienda que me da beneficios"/>
    <s v="3 a 5 búsquedas"/>
    <s v="Algo entiendo"/>
    <s v="No"/>
    <s v="No"/>
    <s v="A veces"/>
    <s v="Verifico más de 3 páginas de resultado"/>
    <s v="Sí"/>
    <s v="Busco alternativas en empresas conocidas que tengan lo que necesito"/>
    <s v="Compro de manera presencial en la tienda"/>
    <x v="4"/>
    <s v="Si la página tiene buena información me quedo más tiempo"/>
  </r>
  <r>
    <d v="2019-02-25T09:44:44"/>
    <x v="0"/>
    <x v="0"/>
    <x v="7"/>
    <s v="Google"/>
    <s v="Sí, comparo solo entre locales comerciales reconocidos"/>
    <s v="1 a 2 búsquedas"/>
    <s v="No"/>
    <s v="No"/>
    <s v="No"/>
    <s v="Sí"/>
    <s v="Solo reviso los links de la primera página"/>
    <s v="A veces"/>
    <s v="Busco alternativas en empresas conocidas que tengan lo que necesito"/>
    <s v="Compro online en la página"/>
    <x v="1"/>
    <s v="Me tomo mi tiempo en cada página"/>
  </r>
  <r>
    <d v="2019-02-25T09:52:13"/>
    <x v="1"/>
    <x v="1"/>
    <x v="19"/>
    <s v="Duckduckgo"/>
    <s v="Sí, cotizo en diferentes páginas que ofrezcan el producto"/>
    <s v="9 o más búsquedas"/>
    <s v="Sí"/>
    <s v="Sí"/>
    <s v="Sí"/>
    <s v="Sí"/>
    <s v="Solo reviso los links de la primera página"/>
    <s v="A veces"/>
    <s v="Entro a otra página que ofrecen lo que busco"/>
    <s v="Compro de manera presencial en la tienda"/>
    <x v="2"/>
    <s v="Me tomo mi tiempo en cada página"/>
  </r>
  <r>
    <d v="2019-02-25T09:53:51"/>
    <x v="1"/>
    <x v="0"/>
    <x v="8"/>
    <s v="Google"/>
    <s v="Sí, cotizo en diferentes páginas que ofrezcan el producto"/>
    <s v="3 a 5 búsquedas"/>
    <s v="Sí"/>
    <s v="Sí"/>
    <s v="A veces"/>
    <s v="No"/>
    <s v="Solo reviso los links de la primera página"/>
    <s v="Sí"/>
    <s v="Entro a otra página que ofrecen lo que busco"/>
    <s v="Compro online en la página"/>
    <x v="0"/>
    <s v="Si la página tiene buena información me quedo más tiempo"/>
  </r>
  <r>
    <d v="2019-02-25T09:55:40"/>
    <x v="1"/>
    <x v="0"/>
    <x v="3"/>
    <s v="Google"/>
    <s v="Sí, comparo solo entre locales comerciales reconocidos"/>
    <s v="3 a 5 búsquedas"/>
    <s v="Sí"/>
    <s v="Sí"/>
    <s v="A veces"/>
    <s v="A veces"/>
    <s v="Solo reviso los links de la primera página"/>
    <s v="Sí"/>
    <s v="Busco alternativas en empresas conocidas que tengan lo que necesito"/>
    <s v="Compro online en la página"/>
    <x v="0"/>
    <s v="Me tomo mi tiempo en cada página"/>
  </r>
  <r>
    <d v="2019-02-25T09:56:01"/>
    <x v="0"/>
    <x v="0"/>
    <x v="8"/>
    <s v="Google"/>
    <s v="Sí, cotizo en diferentes páginas que ofrezcan el producto"/>
    <s v="6 a 8 búsquedas"/>
    <s v="Sí"/>
    <s v="Sí"/>
    <s v="A veces"/>
    <s v="Sí"/>
    <s v="Reviso hasta la tercera página"/>
    <s v="A veces"/>
    <s v="Busco alternativas en empresas conocidas que tengan lo que necesito"/>
    <s v="Compro online en la página"/>
    <x v="0"/>
    <s v="La impresión que me da la página, dependerá si me quedo en ella"/>
  </r>
  <r>
    <d v="2019-02-25T09:59:25"/>
    <x v="0"/>
    <x v="0"/>
    <x v="19"/>
    <s v="Google"/>
    <s v="Sí, cotizo en diferentes páginas que ofrezcan el producto"/>
    <s v="3 a 5 búsquedas"/>
    <s v="No"/>
    <s v="Sí"/>
    <s v="No"/>
    <s v="No"/>
    <s v="Llego hasta la segunda página"/>
    <s v="A veces"/>
    <s v="Busco alternativas en empresas conocidas que tengan lo que necesito"/>
    <s v="Compro de manera presencial en la tienda"/>
    <x v="1"/>
    <s v="La impresión que me da la página, dependerá si me quedo en ella"/>
  </r>
  <r>
    <d v="2019-02-25T10:03:20"/>
    <x v="0"/>
    <x v="0"/>
    <x v="2"/>
    <s v="Google"/>
    <s v="Sí, cotizo en diferentes páginas que ofrezcan el producto"/>
    <s v="9 o más búsquedas"/>
    <s v="Sí"/>
    <s v="No"/>
    <s v="A veces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5T10:11:00"/>
    <x v="0"/>
    <x v="1"/>
    <x v="19"/>
    <s v="Google"/>
    <s v="Sí, cotizo en diferentes páginas que ofrezcan el producto"/>
    <s v="1 a 2 búsquedas"/>
    <s v="No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10:18:18"/>
    <x v="0"/>
    <x v="1"/>
    <x v="2"/>
    <s v="Google"/>
    <s v="Sí, cotizo en diferentes páginas que ofrezcan el producto"/>
    <s v="3 a 5 búsquedas"/>
    <s v="Sí"/>
    <s v="Sí"/>
    <s v="No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10:24:29"/>
    <x v="0"/>
    <x v="0"/>
    <x v="1"/>
    <s v="Google"/>
    <s v="No, solo hago comparaciones de manera presencial"/>
    <s v="3 a 5 búsquedas"/>
    <s v="Sí"/>
    <s v="Sí"/>
    <s v="No"/>
    <s v="A veces"/>
    <s v="Solo reviso los links de la primera página"/>
    <s v="Sí"/>
    <s v="Entro a otra página que ofrecen lo que busco"/>
    <s v="Compro de manera presencial en la tienda"/>
    <x v="1"/>
    <s v="La impresión que me da la página, dependerá si me quedo en ella"/>
  </r>
  <r>
    <d v="2019-02-25T10:26:50"/>
    <x v="0"/>
    <x v="0"/>
    <x v="4"/>
    <s v="Google"/>
    <s v="Sí, cotizo en diferentes páginas que ofrezcan el producto"/>
    <s v="3 a 5 búsquedas"/>
    <s v="Sí"/>
    <s v="No"/>
    <s v="Sí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5T10:29:50"/>
    <x v="0"/>
    <x v="1"/>
    <x v="19"/>
    <s v="Google"/>
    <s v="Sí, cotizo en diferentes páginas que ofrezcan el producto"/>
    <s v="9 o más búsquedas"/>
    <s v="No"/>
    <s v="Sí"/>
    <s v="No"/>
    <s v="Sí"/>
    <s v="Solo reviso los links de la primera página"/>
    <s v="A veces"/>
    <s v="Cambio las palabras de la búsqueda hasta encontrar la página"/>
    <s v="Compro de manera presencial en la tienda"/>
    <x v="2"/>
    <s v="La impresión que me da la página, dependerá si me quedo en ella"/>
  </r>
  <r>
    <d v="2019-02-25T10:32:44"/>
    <x v="1"/>
    <x v="0"/>
    <x v="5"/>
    <s v="Google"/>
    <s v="Sí, cotizo en diferentes páginas que ofrezcan el producto"/>
    <s v="3 a 5 búsquedas"/>
    <s v="Sí"/>
    <s v="Sí"/>
    <s v="No"/>
    <s v="Sí"/>
    <s v="Reviso hasta la tercera página"/>
    <s v="Sí"/>
    <s v="Entro a otra página que ofrecen lo que busco"/>
    <s v="Compro online en la página"/>
    <x v="1"/>
    <s v="La impresión que me da la página, dependerá si me quedo en ella"/>
  </r>
  <r>
    <d v="2019-02-25T10:50:36"/>
    <x v="0"/>
    <x v="0"/>
    <x v="4"/>
    <s v="Google"/>
    <s v="Sí, cotizo en diferentes páginas que ofrezcan el producto"/>
    <s v="6 a 8 búsquedas"/>
    <s v="Sí"/>
    <s v="Sí"/>
    <s v="No"/>
    <s v="Sí"/>
    <s v="Llego hasta la segunda página"/>
    <s v="A veces"/>
    <s v="Cambio las palabras de la búsqueda hasta encontrar la página"/>
    <s v="Compro online en la página"/>
    <x v="1"/>
    <s v="Si es complicada, cambio rápido de página"/>
  </r>
  <r>
    <d v="2019-02-25T10:53:36"/>
    <x v="0"/>
    <x v="1"/>
    <x v="18"/>
    <s v="Google"/>
    <s v="Sí, comparo solo entre locales comerciales reconocidos"/>
    <s v="9 o más búsquedas"/>
    <s v="Sí"/>
    <s v="Sí"/>
    <s v="A veces"/>
    <s v="Sí"/>
    <s v="Solo reviso los links de la primera página"/>
    <s v="Sí"/>
    <s v="Cambio las palabras de la búsqueda hasta encontrar la página"/>
    <s v="Compro online en la página"/>
    <x v="1"/>
    <s v="Habitualmente doy vistas rápidas a varias páginas"/>
  </r>
  <r>
    <d v="2019-02-25T10:55:17"/>
    <x v="1"/>
    <x v="0"/>
    <x v="2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5T10:55:34"/>
    <x v="1"/>
    <x v="0"/>
    <x v="2"/>
    <s v="Google"/>
    <s v="Sí, cotizo en diferentes páginas que ofrezcan el producto"/>
    <s v="1 a 2 búsquedas"/>
    <s v="Sí"/>
    <s v="Sí"/>
    <s v="No"/>
    <s v="A veces"/>
    <s v="Verifico más de 3 páginas de resultado"/>
    <s v="Sí"/>
    <s v="Voy a la tienda de manera presencia a cotizar el producto"/>
    <s v="Compro de manera presencial en la tienda"/>
    <x v="1"/>
    <s v="Si la página tiene buena información me quedo más tiempo"/>
  </r>
  <r>
    <d v="2019-02-25T11:07:27"/>
    <x v="1"/>
    <x v="1"/>
    <x v="19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2"/>
    <s v="Habitualmente doy vistas rápidas a varias páginas"/>
  </r>
  <r>
    <d v="2019-02-25T11:32:21"/>
    <x v="0"/>
    <x v="0"/>
    <x v="1"/>
    <s v="Google"/>
    <s v="Sí, comparo solo entre locales comerciales reconocidos"/>
    <s v="1 a 2 búsquedas"/>
    <s v="Sí"/>
    <s v="Sí"/>
    <s v="A veces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5T11:33:31"/>
    <x v="1"/>
    <x v="1"/>
    <x v="3"/>
    <s v="Google"/>
    <s v="Sí, cotizo en diferentes páginas que ofrezcan el producto"/>
    <s v="6 a 8 búsquedas"/>
    <s v="Sí"/>
    <s v="Sí"/>
    <s v="A veces"/>
    <s v="Sí"/>
    <s v="Reviso hasta la tercera página"/>
    <s v="A veces"/>
    <s v="Busco alternativas en empresas conocidas que tengan lo que necesito"/>
    <s v="Compro online en la página"/>
    <x v="0"/>
    <s v="Me tomo mi tiempo en cada página"/>
  </r>
  <r>
    <d v="2019-02-25T11:42:15"/>
    <x v="1"/>
    <x v="0"/>
    <x v="8"/>
    <s v="Google"/>
    <s v="Sí, comparo solo entre locales comerciales reconocidos"/>
    <s v="1 a 2 búsquedas"/>
    <s v="Algo entiendo"/>
    <s v="No"/>
    <s v="A veces"/>
    <s v="A veces"/>
    <s v="Llego hasta la segunda página"/>
    <s v="A veces"/>
    <s v="Cambio las palabras de la búsqueda hasta encontrar la página"/>
    <s v="Compro online en la página"/>
    <x v="1"/>
    <s v="Si la página tiene buena información me quedo más tiempo"/>
  </r>
  <r>
    <d v="2019-02-25T11:50:24"/>
    <x v="1"/>
    <x v="0"/>
    <x v="8"/>
    <s v="Google"/>
    <s v="Sí, comparo solo entre locales comerciales reconocidos"/>
    <s v="1 a 2 búsquedas"/>
    <s v="Algo entiendo"/>
    <s v="Sí"/>
    <s v="No"/>
    <s v="No"/>
    <s v="Solo reviso los links de la primera página"/>
    <s v="No"/>
    <s v="Voy a la tienda de manera presencia a cotizar el producto"/>
    <s v="Compro de manera presencial en la tienda"/>
    <x v="1"/>
    <s v="Si es complicada, cambio rápido de página"/>
  </r>
  <r>
    <d v="2019-02-25T11:53:33"/>
    <x v="1"/>
    <x v="0"/>
    <x v="8"/>
    <s v="Google"/>
    <s v="No, tengo una tienda que me da beneficios"/>
    <s v="6 a 8 búsquedas"/>
    <s v="Sí"/>
    <s v="Sí"/>
    <s v="A veces"/>
    <s v="A veces"/>
    <s v="Reviso hasta la terc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5T11:56:48"/>
    <x v="1"/>
    <x v="0"/>
    <x v="8"/>
    <s v="Google"/>
    <s v="Sí, comparo solo entre locales comerciales reconocidos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12:01:45"/>
    <x v="1"/>
    <x v="0"/>
    <x v="8"/>
    <s v="Google"/>
    <s v="Sí, cotizo en diferentes páginas que ofrezcan el producto"/>
    <s v="1 a 2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2"/>
    <s v="Si es complicada, cambio rápido de página"/>
  </r>
  <r>
    <d v="2019-02-25T12:08:03"/>
    <x v="1"/>
    <x v="0"/>
    <x v="4"/>
    <s v="Google"/>
    <s v="Sí, comparo solo entre locales comerciales reconocidos"/>
    <s v="3 a 5 búsquedas"/>
    <s v="No"/>
    <s v="No"/>
    <s v="A veces"/>
    <s v="No"/>
    <s v="Reviso hasta la tercera página"/>
    <s v="Sí"/>
    <s v="Entro a otra página que ofrecen lo que busco"/>
    <s v="Compro online en la página"/>
    <x v="1"/>
    <s v="Si es complicada, cambio rápido de página"/>
  </r>
  <r>
    <d v="2019-02-25T12:12:45"/>
    <x v="1"/>
    <x v="0"/>
    <x v="8"/>
    <s v="Google"/>
    <s v="Sí, cotizo en diferentes páginas que ofrezcan el producto"/>
    <s v="1 a 2 búsquedas"/>
    <s v="Sí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5T12:41:17"/>
    <x v="0"/>
    <x v="0"/>
    <x v="7"/>
    <s v="Google"/>
    <s v="Sí, cotizo en diferentes páginas que ofrezcan el producto"/>
    <s v="3 a 5 búsquedas"/>
    <s v="Sí"/>
    <s v="Sí"/>
    <s v="A veces"/>
    <s v="Sí"/>
    <s v="Reviso hasta la tercera página"/>
    <s v="Sí"/>
    <s v="Voy a la tienda de manera presencia a cotizar el producto"/>
    <s v="Compro de manera presencial en la tienda"/>
    <x v="1"/>
    <s v="La impresión que me da la página, dependerá si me quedo en ella"/>
  </r>
  <r>
    <d v="2019-02-25T12:41:39"/>
    <x v="0"/>
    <x v="0"/>
    <x v="1"/>
    <s v="Google"/>
    <s v="Sí, cotizo en diferentes páginas que ofrezcan el producto"/>
    <s v="3 a 5 búsquedas"/>
    <s v="Algo entiendo"/>
    <s v="No"/>
    <s v="No"/>
    <s v="A veces"/>
    <s v="Llego hasta la segunda página"/>
    <s v="A veces"/>
    <s v="Busco alternativas en empresas conocidas que tengan lo que necesito"/>
    <s v="Compro online en la página"/>
    <x v="1"/>
    <s v="Si es complicada, cambio rápido de página"/>
  </r>
  <r>
    <d v="2019-02-25T13:13:23"/>
    <x v="2"/>
    <x v="1"/>
    <x v="8"/>
    <s v="Google"/>
    <s v="Sí, comparo solo entre locales comerciales reconocidos"/>
    <s v="6 a 8 búsquedas"/>
    <s v="Sí"/>
    <s v="No"/>
    <s v="Sí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13:43:23"/>
    <x v="0"/>
    <x v="0"/>
    <x v="8"/>
    <s v="Google"/>
    <s v="Sí, cotizo en diferentes páginas que ofrezcan el producto"/>
    <s v="9 o más búsquedas"/>
    <s v="Algo entiendo"/>
    <s v="Sí"/>
    <s v="No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13:46:13"/>
    <x v="0"/>
    <x v="0"/>
    <x v="8"/>
    <s v="Google"/>
    <s v="Sí, cotizo en diferentes páginas que ofrezcan el producto"/>
    <s v="3 a 5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5T13:46:55"/>
    <x v="0"/>
    <x v="0"/>
    <x v="8"/>
    <s v="Google"/>
    <s v="Sí, comparo solo entre locales comerciales reconocidos"/>
    <s v="9 o más búsquedas"/>
    <s v="Algo entiendo"/>
    <s v="Sí"/>
    <s v="A veces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5T13:51:49"/>
    <x v="3"/>
    <x v="0"/>
    <x v="8"/>
    <s v="Google"/>
    <s v="Sí, cotizo en diferentes páginas que ofrezcan el producto"/>
    <s v="9 o más búsquedas"/>
    <s v="No"/>
    <s v="Sí"/>
    <s v="A veces"/>
    <s v="A veces"/>
    <s v="Verifico más de 3 páginas de resultado"/>
    <s v="Sí"/>
    <s v="Busco alternativas en empresas conocidas que tengan lo que necesito"/>
    <s v="Compro online en la página"/>
    <x v="2"/>
    <s v="Habitualmente doy vistas rápidas a varias páginas"/>
  </r>
  <r>
    <d v="2019-02-25T14:05:06"/>
    <x v="0"/>
    <x v="1"/>
    <x v="8"/>
    <s v="Google"/>
    <s v="Sí, comparo solo entre locales comerciales reconocidos"/>
    <s v="9 o más búsquedas"/>
    <s v="Sí"/>
    <s v="No"/>
    <s v="A veces"/>
    <s v="Sí"/>
    <s v="Solo reviso los links de la primera página"/>
    <s v="Sí"/>
    <s v="Cambio las palabras de la búsqueda hasta encontrar la página"/>
    <s v="Compro online en la página"/>
    <x v="0"/>
    <s v="Me tomo mi tiempo en cada página"/>
  </r>
  <r>
    <d v="2019-02-25T14:11:35"/>
    <x v="0"/>
    <x v="1"/>
    <x v="8"/>
    <s v="Google"/>
    <s v="Sí, cotizo en diferentes páginas que ofrezcan el producto"/>
    <s v="1 a 2 búsquedas"/>
    <s v="Algo entiendo"/>
    <s v="Sí"/>
    <s v="No"/>
    <s v="Sí"/>
    <s v="Llego hasta la segunda página"/>
    <s v="Sí"/>
    <s v="Voy a la tienda de manera presencia a cotizar el producto"/>
    <s v="Compro de manera presencial en la tienda"/>
    <x v="1"/>
    <s v="Habitualmente doy vistas rápidas a varias páginas"/>
  </r>
  <r>
    <d v="2019-02-25T14:27:25"/>
    <x v="0"/>
    <x v="1"/>
    <x v="2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5T14:37:39"/>
    <x v="0"/>
    <x v="0"/>
    <x v="8"/>
    <s v="Google"/>
    <s v="Sí, cotizo en diferentes páginas que ofrezcan el producto"/>
    <s v="3 a 5 búsquedas"/>
    <s v="No"/>
    <s v="Sí"/>
    <s v="A veces"/>
    <s v="A veces"/>
    <s v="Reviso hasta la tercera página"/>
    <s v="A veces"/>
    <s v="Cambio las palabras de la búsqueda hasta encontrar la página"/>
    <s v="Compro online en la página"/>
    <x v="1"/>
    <s v="Habitualmente doy vistas rápidas a varias páginas"/>
  </r>
  <r>
    <d v="2019-02-25T14:52:23"/>
    <x v="0"/>
    <x v="1"/>
    <x v="20"/>
    <s v="Google"/>
    <s v="Sí, comparo solo entre locales comerciales reconocidos"/>
    <s v="9 o más búsquedas"/>
    <s v="Sí"/>
    <s v="Sí"/>
    <s v="A veces"/>
    <s v="Sí"/>
    <s v="Solo reviso los links de la primera página"/>
    <s v="No"/>
    <s v="Cambio las palabras de la búsqueda hasta encontrar la página"/>
    <s v="Compro online en la página"/>
    <x v="2"/>
    <s v="Me tomo mi tiempo en cada página"/>
  </r>
  <r>
    <d v="2019-02-25T14:55:43"/>
    <x v="0"/>
    <x v="0"/>
    <x v="8"/>
    <s v="Google"/>
    <s v="Sí, cotizo en diferentes páginas que ofrezcan el producto"/>
    <s v="3 a 5 búsquedas"/>
    <s v="Algo entiendo"/>
    <s v="No"/>
    <s v="No"/>
    <s v="A veces"/>
    <s v="Verifico más de 3 páginas de resultado"/>
    <s v="A veces"/>
    <s v="Busco alternativas en empresas conocidas que tengan lo que necesito"/>
    <s v="Compro de manera presencial en la tienda"/>
    <x v="1"/>
    <s v="Me tomo mi tiempo en cada página"/>
  </r>
  <r>
    <d v="2019-02-25T15:01:37"/>
    <x v="0"/>
    <x v="0"/>
    <x v="8"/>
    <s v="Google"/>
    <s v="Sí, cotizo en diferentes páginas que ofrezcan el producto"/>
    <s v="6 a 8 búsquedas"/>
    <s v="Sí"/>
    <s v="Sí"/>
    <s v="No"/>
    <s v="Sí"/>
    <s v="Llego hasta la segunda página"/>
    <s v="Sí"/>
    <s v="Entro a otra página que ofrecen lo que busco"/>
    <s v="Compro online en la página"/>
    <x v="2"/>
    <s v="Si la página tiene buena información me quedo más tiempo"/>
  </r>
  <r>
    <d v="2019-02-25T16:21:55"/>
    <x v="2"/>
    <x v="0"/>
    <x v="8"/>
    <s v="Google"/>
    <s v="Sí, cotizo en diferentes páginas que ofrezcan el producto"/>
    <s v="1 a 2 búsquedas"/>
    <s v="Sí"/>
    <s v="No"/>
    <s v="A veces"/>
    <s v="No"/>
    <s v="Verifico más de 3 páginas de resultado"/>
    <s v="No"/>
    <s v="Entro a otra página que ofrecen lo que busco"/>
    <s v="Compro de manera presencial en la tienda"/>
    <x v="4"/>
    <s v="Si la página tiene buena información me quedo más tiempo"/>
  </r>
  <r>
    <d v="2019-02-25T16:30:02"/>
    <x v="1"/>
    <x v="0"/>
    <x v="6"/>
    <s v="Google"/>
    <s v="Sí, cotizo en diferentes páginas que ofrezcan el producto"/>
    <s v="1 a 2 búsquedas"/>
    <s v="Algo entiendo"/>
    <s v="No"/>
    <s v="A veces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2-25T16:42:34"/>
    <x v="1"/>
    <x v="0"/>
    <x v="15"/>
    <s v="Google"/>
    <s v="Sí, cotizo en diferentes páginas que ofrezcan el producto"/>
    <s v="1 a 2 búsquedas"/>
    <s v="Algo entiendo"/>
    <s v="Sí"/>
    <s v="Sí"/>
    <s v="A veces"/>
    <s v="Llego hasta la segunda página"/>
    <s v="Sí"/>
    <s v="Busco alternativas en empresas conocidas que tengan lo que necesito"/>
    <s v="Compro online en la página"/>
    <x v="2"/>
    <s v="Si la página tiene buena información me quedo más tiempo"/>
  </r>
  <r>
    <d v="2019-02-25T17:13:04"/>
    <x v="3"/>
    <x v="1"/>
    <x v="8"/>
    <s v="Google"/>
    <s v="Sí, comparo solo entre locales comerciales reconocidos"/>
    <s v="6 a 8 búsquedas"/>
    <s v="Sí"/>
    <s v="Sí"/>
    <s v="Sí"/>
    <s v="Sí"/>
    <s v="Solo reviso los links de la primera página"/>
    <s v="Sí"/>
    <s v="Entro a otra página que ofrecen lo que busco"/>
    <s v="Compro online en la página"/>
    <x v="2"/>
    <s v="Me tomo mi tiempo en cada página"/>
  </r>
  <r>
    <d v="2019-02-25T18:02:02"/>
    <x v="1"/>
    <x v="0"/>
    <x v="8"/>
    <s v="Google"/>
    <s v="Sí, cotizo en diferentes páginas que ofrezcan el producto"/>
    <s v="1 a 2 búsquedas"/>
    <s v="Algo entiendo"/>
    <s v="No"/>
    <s v="A veces"/>
    <s v="No"/>
    <s v="Verifico más de 3 páginas de resultado"/>
    <s v="No"/>
    <s v="Busco alternativas en empresas conocidas que tengan lo que necesito"/>
    <s v="Compro online en la página"/>
    <x v="1"/>
    <s v="Si la página tiene buena información me quedo más tiempo"/>
  </r>
  <r>
    <d v="2019-02-25T18:04:37"/>
    <x v="1"/>
    <x v="0"/>
    <x v="8"/>
    <s v="Google"/>
    <s v="Sí, cotizo en diferentes páginas que ofrezcan el producto"/>
    <s v="3 a 5 búsquedas"/>
    <s v="Sí"/>
    <s v="Sí"/>
    <s v="No"/>
    <s v="A veces"/>
    <s v="Llego hasta la segunda página"/>
    <s v="No"/>
    <s v="Voy a la tienda de manera presencia a cotizar el producto"/>
    <s v="Compro online en la página"/>
    <x v="0"/>
    <s v="Me tomo mi tiempo en cada página"/>
  </r>
  <r>
    <d v="2019-02-25T18:23:00"/>
    <x v="0"/>
    <x v="0"/>
    <x v="8"/>
    <s v="Google"/>
    <s v="Sí, comparo solo entre locales comerciales reconocidos"/>
    <s v="3 a 5 búsquedas"/>
    <s v="Sí"/>
    <s v="Sí"/>
    <s v="A veces"/>
    <s v="Sí"/>
    <s v="Reviso hasta la tercera página"/>
    <s v="Sí"/>
    <s v="Busco alternativas en empresas conocidas que tengan lo que necesito"/>
    <s v="Compro de manera presencial en la tienda"/>
    <x v="1"/>
    <s v="Me tomo mi tiempo en cada página"/>
  </r>
  <r>
    <d v="2019-02-25T18:32:25"/>
    <x v="2"/>
    <x v="0"/>
    <x v="6"/>
    <s v="Google"/>
    <s v="Sí, cotizo en diferentes páginas que ofrezcan el producto"/>
    <s v="6 a 8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5T18:50:59"/>
    <x v="0"/>
    <x v="1"/>
    <x v="21"/>
    <s v="Google"/>
    <s v="Sí, cotizo en diferentes páginas que ofrezcan el producto"/>
    <s v="6 a 8 búsquedas"/>
    <s v="Sí"/>
    <s v="Sí"/>
    <s v="No"/>
    <s v="Sí"/>
    <s v="Llego hasta la segunda página"/>
    <s v="Sí"/>
    <s v="Voy a la tienda de manera presencia a cotizar el producto"/>
    <s v="Compro online en la página"/>
    <x v="1"/>
    <s v="Habitualmente doy vistas rápidas a varias páginas"/>
  </r>
  <r>
    <d v="2019-02-25T18:53:24"/>
    <x v="2"/>
    <x v="1"/>
    <x v="8"/>
    <s v="Google"/>
    <s v="Sí, cotizo en diferentes páginas que ofrezcan el producto"/>
    <s v="3 a 5 búsquedas"/>
    <s v="Sí"/>
    <s v="Sí"/>
    <s v="Sí"/>
    <s v="Sí"/>
    <s v="Reviso hasta la tercera página"/>
    <s v="A veces"/>
    <s v="Entro a otra página que ofrecen lo que busco"/>
    <s v="Compro online en la página"/>
    <x v="1"/>
    <s v="Me tomo mi tiempo en cada página"/>
  </r>
  <r>
    <d v="2019-02-25T19:15:02"/>
    <x v="1"/>
    <x v="1"/>
    <x v="7"/>
    <s v="Google"/>
    <s v="Sí, cotizo en diferentes páginas que ofrezcan el producto"/>
    <s v="9 o más búsquedas"/>
    <s v="Sí"/>
    <s v="Sí"/>
    <s v="No"/>
    <s v="Sí"/>
    <s v="Llego hasta la segunda página"/>
    <s v="No"/>
    <s v="Entro a otra página que ofrecen lo que busco"/>
    <s v="Compro online en la página"/>
    <x v="2"/>
    <s v="Si la página tiene buena información me quedo más tiempo"/>
  </r>
  <r>
    <d v="2019-02-25T19:27:54"/>
    <x v="1"/>
    <x v="0"/>
    <x v="18"/>
    <s v="Google"/>
    <s v="Sí, comparo solo entre locales comerciales reconocidos"/>
    <s v="3 a 5 búsquedas"/>
    <s v="Algo entiendo"/>
    <s v="No"/>
    <s v="A veces"/>
    <s v="Sí"/>
    <s v="Solo reviso los links de la prim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5T19:28:37"/>
    <x v="1"/>
    <x v="0"/>
    <x v="22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5T19:34:28"/>
    <x v="2"/>
    <x v="0"/>
    <x v="8"/>
    <s v="Google"/>
    <s v="Sí, cotizo en diferentes páginas que ofrezcan el producto"/>
    <s v="1 a 2 búsquedas"/>
    <s v="Algo entiendo"/>
    <s v="Sí"/>
    <s v="A veces"/>
    <s v="Sí"/>
    <s v="Verifico más de 3 páginas de resultado"/>
    <s v="Sí"/>
    <s v="Voy a la tienda de manera presencia a cotizar el producto"/>
    <s v="Compro de manera presencial en la tienda"/>
    <x v="2"/>
    <s v="Si la página tiene buena información me quedo más tiempo"/>
  </r>
  <r>
    <d v="2019-02-25T19:37:42"/>
    <x v="1"/>
    <x v="0"/>
    <x v="12"/>
    <s v="Google"/>
    <s v="Sí, cotizo en diferentes páginas que ofrezcan el producto"/>
    <s v="3 a 5 búsquedas"/>
    <s v="Algo entiendo"/>
    <s v="Sí"/>
    <s v="A veces"/>
    <s v="A veces"/>
    <s v="Verifico más de 3 páginas de resultado"/>
    <s v="Sí"/>
    <s v="Voy a la tienda de manera presencia a cotizar el producto"/>
    <s v="Compro de manera presencial en la tienda"/>
    <x v="1"/>
    <s v="Me tomo mi tiempo en cada página"/>
  </r>
  <r>
    <d v="2019-02-25T19:40:22"/>
    <x v="1"/>
    <x v="0"/>
    <x v="23"/>
    <s v="Google"/>
    <s v="Sí, cotizo en diferentes páginas que ofrezcan el producto"/>
    <s v="3 a 5 búsquedas"/>
    <s v="Sí"/>
    <s v="Sí"/>
    <s v="No"/>
    <s v="No"/>
    <s v="Reviso hasta la tercera página"/>
    <s v="Sí"/>
    <s v="Entro a otra página que ofrecen lo que busco"/>
    <s v="Compro online en la página"/>
    <x v="1"/>
    <s v="Si la página tiene buena información me quedo más tiempo"/>
  </r>
  <r>
    <d v="2019-02-25T19:41:19"/>
    <x v="1"/>
    <x v="0"/>
    <x v="8"/>
    <s v="Google"/>
    <s v="Sí, comparo solo entre locales comerciales reconocidos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5T19:42:41"/>
    <x v="3"/>
    <x v="0"/>
    <x v="8"/>
    <s v="Google"/>
    <s v="No, tengo una tienda que me da beneficios"/>
    <s v="3 a 5 búsquedas"/>
    <s v="Algo entiendo"/>
    <s v="Sí"/>
    <s v="A veces"/>
    <s v="A veces"/>
    <s v="Reviso hasta la tercera página"/>
    <s v="A veces"/>
    <s v="Cambio las palabras de la búsqueda hasta encontrar la página"/>
    <s v="Compro de manera presencial en la tienda"/>
    <x v="4"/>
    <s v="Me tomo mi tiempo en cada página"/>
  </r>
  <r>
    <d v="2019-02-25T19:42:54"/>
    <x v="1"/>
    <x v="0"/>
    <x v="12"/>
    <s v="Google"/>
    <s v="Sí, cotizo en diferentes páginas que ofrezcan el producto"/>
    <s v="3 a 5 búsquedas"/>
    <s v="Algo entiendo"/>
    <s v="No"/>
    <s v="No"/>
    <s v="A veces"/>
    <s v="Llego hasta la segunda página"/>
    <s v="No"/>
    <s v="Cambio las palabras de la búsqueda hasta encontrar la página"/>
    <s v="Compro online en la página"/>
    <x v="1"/>
    <s v="Si es complicada, cambio rápido de página"/>
  </r>
  <r>
    <d v="2019-02-25T19:54:08"/>
    <x v="0"/>
    <x v="0"/>
    <x v="8"/>
    <s v="Google"/>
    <s v="Sí, cotizo en diferentes páginas que ofrezcan el producto"/>
    <s v="3 a 5 búsquedas"/>
    <s v="Sí"/>
    <s v="No"/>
    <s v="A veces"/>
    <s v="Sí"/>
    <s v="Solo reviso los links de la primera página"/>
    <s v="Sí"/>
    <s v="Entro a otra página que ofrecen lo que busco"/>
    <s v="Compro online en la página"/>
    <x v="0"/>
    <s v="Si la página tiene buena información me quedo más tiempo"/>
  </r>
  <r>
    <d v="2019-02-25T20:05:41"/>
    <x v="3"/>
    <x v="0"/>
    <x v="8"/>
    <s v="Google"/>
    <s v="Sí, cotizo en diferentes páginas que ofrezcan el producto"/>
    <s v="9 o más búsquedas"/>
    <s v="Sí"/>
    <s v="Sí"/>
    <s v="A veces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5T20:07:13"/>
    <x v="1"/>
    <x v="1"/>
    <x v="8"/>
    <s v="Google"/>
    <s v="Sí, comparo solo entre locales comerciales reconocidos"/>
    <s v="9 o más búsquedas"/>
    <s v="Sí"/>
    <s v="Sí"/>
    <s v="No"/>
    <s v="A veces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20:16:49"/>
    <x v="1"/>
    <x v="1"/>
    <x v="9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20:18:04"/>
    <x v="1"/>
    <x v="0"/>
    <x v="8"/>
    <s v="Google"/>
    <s v="Sí, cotizo en diferentes páginas que ofrezcan el producto"/>
    <s v="3 a 5 búsquedas"/>
    <s v="Sí"/>
    <s v="No"/>
    <s v="A veces"/>
    <s v="A veces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5T20:22:30"/>
    <x v="1"/>
    <x v="1"/>
    <x v="8"/>
    <s v="Google"/>
    <s v="Sí, comparo solo entre locales comerciales reconocidos"/>
    <s v="3 a 5 búsquedas"/>
    <s v="Sí"/>
    <s v="No"/>
    <s v="No"/>
    <s v="No"/>
    <s v="Llego hasta la segunda página"/>
    <s v="No"/>
    <s v="Cambio las palabras de la búsqueda hasta encontrar la página"/>
    <s v="Compro online en la página"/>
    <x v="1"/>
    <s v="Si es complicada, cambio rápido de página"/>
  </r>
  <r>
    <d v="2019-02-25T20:22:42"/>
    <x v="0"/>
    <x v="1"/>
    <x v="17"/>
    <s v="Google"/>
    <s v="Sí, cotizo en diferentes páginas que ofrezcan el producto"/>
    <s v="3 a 5 búsquedas"/>
    <s v="Sí"/>
    <s v="Sí"/>
    <s v="A veces"/>
    <s v="A veces"/>
    <s v="Llego hasta la segunda página"/>
    <s v="A veces"/>
    <s v="Busco alternativas en empresas conocidas que tengan lo que necesito"/>
    <s v="Compro online en la página"/>
    <x v="1"/>
    <s v="Si es complicada, cambio rápido de página"/>
  </r>
  <r>
    <d v="2019-02-25T20:26:04"/>
    <x v="1"/>
    <x v="1"/>
    <x v="9"/>
    <s v="Google"/>
    <s v="No, solo hago comparaciones de manera presencial"/>
    <s v="1 a 2 búsquedas"/>
    <s v="Algo entiendo"/>
    <s v="No"/>
    <s v="A veces"/>
    <s v="Sí"/>
    <s v="Solo reviso los links de la primera página"/>
    <s v="Sí"/>
    <s v="Voy a la tienda de manera presencia a cotizar el producto"/>
    <s v="Compro de manera presencial en la tienda"/>
    <x v="4"/>
    <s v="Si la página tiene buena información me quedo más tiempo"/>
  </r>
  <r>
    <d v="2019-02-25T20:28:03"/>
    <x v="1"/>
    <x v="1"/>
    <x v="5"/>
    <s v="Google"/>
    <s v="Sí, cotizo en diferentes páginas que ofrezcan el producto"/>
    <s v="1 a 2 búsquedas"/>
    <s v="No"/>
    <s v="Sí"/>
    <s v="A veces"/>
    <s v="No"/>
    <s v="Verifico más de 3 páginas de resultado"/>
    <s v="A veces"/>
    <s v="Entro a otra página que ofrecen lo que busco"/>
    <s v="Compro online en la página"/>
    <x v="1"/>
    <s v="Si la página tiene buena información me quedo más tiempo"/>
  </r>
  <r>
    <d v="2019-02-25T20:29:32"/>
    <x v="3"/>
    <x v="0"/>
    <x v="8"/>
    <s v="Google"/>
    <s v="No, solo hago comparaciones de manera presencial"/>
    <s v="6 a 8 búsquedas"/>
    <s v="Algo entiendo"/>
    <s v="No"/>
    <s v="A veces"/>
    <s v="No"/>
    <s v="Solo reviso los links de la primera página"/>
    <s v="Sí"/>
    <s v="Entro a otra página que ofrecen lo que busco"/>
    <s v="Compro de manera presencial en la tienda"/>
    <x v="2"/>
    <s v="La impresión que me da la página, dependerá si me quedo en ella"/>
  </r>
  <r>
    <d v="2019-02-25T20:30:26"/>
    <x v="1"/>
    <x v="1"/>
    <x v="8"/>
    <s v="Google"/>
    <s v="Sí, cotizo en diferentes páginas que ofrezcan el producto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5T20:39:20"/>
    <x v="1"/>
    <x v="1"/>
    <x v="8"/>
    <s v="Google"/>
    <s v="Sí, cotizo en diferentes páginas que ofrezcan el producto"/>
    <s v="3 a 5 búsquedas"/>
    <s v="Algo entiendo"/>
    <s v="Sí"/>
    <s v="No"/>
    <s v="No"/>
    <s v="Verifico más de 3 páginas de resultado"/>
    <s v="A veces"/>
    <s v="Voy a la tienda de manera presencia a cotizar el producto"/>
    <s v="Compro online en la página"/>
    <x v="1"/>
    <s v="Si la página tiene buena información me quedo más tiempo"/>
  </r>
  <r>
    <d v="2019-02-25T20:46:35"/>
    <x v="1"/>
    <x v="1"/>
    <x v="23"/>
    <s v="Google"/>
    <s v="Sí, cotizo en diferentes páginas que ofrezcan el producto"/>
    <s v="9 o más búsquedas"/>
    <s v="Sí"/>
    <s v="Sí"/>
    <s v="A veces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5T20:48:06"/>
    <x v="2"/>
    <x v="0"/>
    <x v="5"/>
    <s v="Google"/>
    <s v="No, tengo una tienda que me da beneficios"/>
    <s v="6 a 8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1"/>
    <s v="Si es complicada, cambio rápido de página"/>
  </r>
  <r>
    <d v="2019-02-25T20:49:48"/>
    <x v="2"/>
    <x v="1"/>
    <x v="24"/>
    <s v="Google"/>
    <s v="Sí, cotizo en diferentes páginas que ofrezcan el producto"/>
    <s v="6 a 8 búsquedas"/>
    <s v="Sí"/>
    <s v="Sí"/>
    <s v="No"/>
    <s v="Sí"/>
    <s v="Verifico más de 3 páginas de resultado"/>
    <s v="Sí"/>
    <s v="Busco alternativas en empresas conocidas que tengan lo que necesito"/>
    <s v="Compro de manera presencial en la tienda"/>
    <x v="1"/>
    <s v="Si es complicada, cambio rápido de página"/>
  </r>
  <r>
    <d v="2019-02-25T20:50:11"/>
    <x v="1"/>
    <x v="0"/>
    <x v="10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Voy a la tienda de manera presencia a cotizar el producto"/>
    <s v="Compro online en la página"/>
    <x v="2"/>
    <s v="Si la página tiene buena información me quedo más tiempo"/>
  </r>
  <r>
    <d v="2019-02-25T20:53:05"/>
    <x v="1"/>
    <x v="1"/>
    <x v="8"/>
    <s v="Google"/>
    <s v="No, tengo una tienda que me da beneficios"/>
    <s v="1 a 2 búsquedas"/>
    <s v="Sí"/>
    <s v="Sí"/>
    <s v="A veces"/>
    <s v="No"/>
    <s v="Verifico más de 3 páginas de resultado"/>
    <s v="Sí"/>
    <s v="Entro a otra página que ofrecen lo que busco"/>
    <s v="Compro de manera presencial en la tienda"/>
    <x v="1"/>
    <s v="Me tomo mi tiempo en cada página"/>
  </r>
  <r>
    <d v="2019-02-25T20:56:01"/>
    <x v="1"/>
    <x v="1"/>
    <x v="25"/>
    <s v="Google"/>
    <s v="Sí, cotizo en diferentes páginas que ofrezcan el producto"/>
    <s v="9 o más búsquedas"/>
    <s v="Sí"/>
    <s v="Sí"/>
    <s v="No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20:56:58"/>
    <x v="0"/>
    <x v="1"/>
    <x v="8"/>
    <s v="Google"/>
    <s v="Sí, cotizo en diferentes páginas que ofrezcan el producto"/>
    <s v="3 a 5 búsquedas"/>
    <s v="Sí"/>
    <s v="Sí"/>
    <s v="A veces"/>
    <s v="Sí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5T20:59:55"/>
    <x v="1"/>
    <x v="1"/>
    <x v="9"/>
    <s v="Google"/>
    <s v="Sí, comparo solo entre locales comerciales reconocidos"/>
    <s v="9 o más búsquedas"/>
    <s v="Sí"/>
    <s v="Sí"/>
    <s v="Sí"/>
    <s v="Sí"/>
    <s v="Reviso hasta la tercera página"/>
    <s v="Sí"/>
    <s v="Busco alternativas en empresas conocidas que tengan lo que necesito"/>
    <s v="Compro de manera presencial en la tienda"/>
    <x v="0"/>
    <s v="Si la página tiene buena información me quedo más tiempo"/>
  </r>
  <r>
    <d v="2019-02-25T21:04:03"/>
    <x v="2"/>
    <x v="1"/>
    <x v="2"/>
    <s v="Google"/>
    <s v="No, tengo una tienda que me da beneficios"/>
    <s v="1 a 2 búsquedas"/>
    <s v="No"/>
    <s v="No"/>
    <s v="No"/>
    <s v="Sí"/>
    <s v="Llego hasta la segunda página"/>
    <s v="A veces"/>
    <s v="Voy a la tienda de manera presencia a cotizar el producto"/>
    <s v="Compro de manera presencial en la tienda"/>
    <x v="2"/>
    <s v="Si es complicada, cambio rápido de página"/>
  </r>
  <r>
    <d v="2019-02-25T21:04:05"/>
    <x v="1"/>
    <x v="1"/>
    <x v="8"/>
    <s v="Google"/>
    <s v="Sí, comparo solo entre locales comerciales reconocidos"/>
    <s v="1 a 2 búsquedas"/>
    <s v="Sí"/>
    <s v="Sí"/>
    <s v="Sí"/>
    <s v="Sí"/>
    <s v="Solo reviso los links de la primera página"/>
    <s v="No"/>
    <s v="Busco alternativas en empresas conocidas que tengan lo que necesito"/>
    <s v="Compro online en la página"/>
    <x v="1"/>
    <s v="Me tomo mi tiempo en cada página"/>
  </r>
  <r>
    <d v="2019-02-25T21:04:13"/>
    <x v="3"/>
    <x v="0"/>
    <x v="26"/>
    <s v="Google"/>
    <s v="No, solo hago comparaciones de manera presencial"/>
    <s v="3 a 5 búsquedas"/>
    <s v="Sí"/>
    <s v="Sí"/>
    <s v="No"/>
    <s v="A veces"/>
    <s v="Solo reviso los links de la primera página"/>
    <s v="A veces"/>
    <s v="Busco alternativas en empresas conocidas que tengan lo que necesito"/>
    <s v="Compro online en la página"/>
    <x v="2"/>
    <s v="Si la página tiene buena información me quedo más tiempo"/>
  </r>
  <r>
    <d v="2019-02-25T21:08:20"/>
    <x v="1"/>
    <x v="1"/>
    <x v="5"/>
    <s v="Google"/>
    <s v="Sí, comparo solo entre locales comerciales reconocidos"/>
    <s v="9 o más búsquedas"/>
    <s v="Sí"/>
    <s v="Sí"/>
    <s v="Sí"/>
    <s v="A veces"/>
    <s v="Solo reviso los links de la primera página"/>
    <s v="A veces"/>
    <s v="Cambio las palabras de la búsqueda hasta encontrar la página"/>
    <s v="Compro de manera presencial en la tienda"/>
    <x v="0"/>
    <s v="Me tomo mi tiempo en cada página"/>
  </r>
  <r>
    <d v="2019-02-25T21:10:48"/>
    <x v="1"/>
    <x v="0"/>
    <x v="8"/>
    <s v="Google"/>
    <s v="Sí, cotizo en diferentes páginas que ofrezcan el producto"/>
    <s v="6 a 8 búsquedas"/>
    <s v="Sí"/>
    <s v="Sí"/>
    <s v="No"/>
    <s v="Sí"/>
    <s v="Reviso hasta la terc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5T21:13:14"/>
    <x v="1"/>
    <x v="1"/>
    <x v="7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21:28:59"/>
    <x v="1"/>
    <x v="0"/>
    <x v="27"/>
    <s v="Google"/>
    <s v="Sí, cotizo en diferentes páginas que ofrezcan el producto"/>
    <s v="6 a 8 búsquedas"/>
    <s v="Sí"/>
    <s v="Sí"/>
    <s v="No"/>
    <s v="No"/>
    <s v="Solo reviso los links de la primera página"/>
    <s v="Sí"/>
    <s v="Cambio las palabras de la búsqueda hasta encontrar la página"/>
    <s v="Compro de manera presencial en la tienda"/>
    <x v="0"/>
    <s v="Si la página tiene buena información me quedo más tiempo"/>
  </r>
  <r>
    <d v="2019-02-25T21:32:05"/>
    <x v="1"/>
    <x v="1"/>
    <x v="7"/>
    <s v="Google"/>
    <s v="Sí, cotizo en diferentes páginas que ofrezcan el producto"/>
    <s v="6 a 8 búsquedas"/>
    <s v="Sí"/>
    <s v="Sí"/>
    <s v="No"/>
    <s v="Sí"/>
    <s v="Llego hasta la segunda página"/>
    <s v="No"/>
    <s v="Entro a otra página que ofrecen lo que busco"/>
    <s v="Compro online en la página"/>
    <x v="1"/>
    <s v="Si la página tiene buena información me quedo más tiempo"/>
  </r>
  <r>
    <d v="2019-02-25T21:32:34"/>
    <x v="1"/>
    <x v="1"/>
    <x v="28"/>
    <s v="Google"/>
    <s v="No, solo hago comparaciones de manera presencial"/>
    <s v="1 a 2 búsquedas"/>
    <s v="Algo entiendo"/>
    <s v="Sí"/>
    <s v="No"/>
    <s v="No"/>
    <s v="Reviso hasta la tercera página"/>
    <s v="No"/>
    <s v="Busco alternativas en empresas conocidas que tengan lo que necesito"/>
    <s v="Compro de manera presencial en la tienda"/>
    <x v="1"/>
    <s v="Si la página tiene buena información me quedo más tiempo"/>
  </r>
  <r>
    <d v="2019-02-25T21:37:23"/>
    <x v="1"/>
    <x v="1"/>
    <x v="8"/>
    <s v="Google"/>
    <s v="Sí, comparo solo entre locales comerciales reconocidos"/>
    <s v="1 a 2 búsquedas"/>
    <s v="Algo entiendo"/>
    <s v="No"/>
    <s v="No"/>
    <s v="No"/>
    <s v="Solo reviso los links de la primera página"/>
    <s v="A veces"/>
    <s v="Cambio las palabras de la búsqueda hasta encontrar la página"/>
    <s v="Compro de manera presencial en la tienda"/>
    <x v="1"/>
    <s v="Habitualmente doy vistas rápidas a varias páginas"/>
  </r>
  <r>
    <d v="2019-02-25T21:40:30"/>
    <x v="2"/>
    <x v="1"/>
    <x v="13"/>
    <s v="Google"/>
    <s v="No, tengo una tienda que me da beneficios"/>
    <s v="1 a 2 búsquedas"/>
    <s v="Algo entiendo"/>
    <s v="No"/>
    <s v="No"/>
    <s v="No"/>
    <s v="Solo reviso los links de la primera página"/>
    <s v="No"/>
    <s v="Entro a otra página que ofrecen lo que busco"/>
    <s v="Compro de manera presencial en la tienda"/>
    <x v="4"/>
    <s v="Habitualmente doy vistas rápidas a varias páginas"/>
  </r>
  <r>
    <d v="2019-02-25T21:42:47"/>
    <x v="2"/>
    <x v="1"/>
    <x v="8"/>
    <s v="Google"/>
    <s v="Sí, comparo solo entre locales comerciales reconocidos"/>
    <s v="3 a 5 búsquedas"/>
    <s v="No"/>
    <s v="No"/>
    <s v="Sí"/>
    <s v="No"/>
    <s v="Llego hasta la segunda página"/>
    <s v="No"/>
    <s v="Cambio las palabras de la búsqueda hasta encontrar la página"/>
    <s v="Compro de manera presencial en la tienda"/>
    <x v="4"/>
    <s v="Si es complicada, cambio rápido de página"/>
  </r>
  <r>
    <d v="2019-02-25T21:51:07"/>
    <x v="1"/>
    <x v="1"/>
    <x v="5"/>
    <s v="Google"/>
    <s v="Sí, cotizo en diferentes páginas que ofrezcan el producto"/>
    <s v="3 a 5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5T21:52:13"/>
    <x v="1"/>
    <x v="1"/>
    <x v="16"/>
    <s v="Google"/>
    <s v="Sí, cotizo en diferentes páginas que ofrezcan el producto"/>
    <s v="1 a 2 búsquedas"/>
    <s v="Sí"/>
    <s v="Sí"/>
    <s v="A veces"/>
    <s v="A veces"/>
    <s v="Solo reviso los links de la primera página"/>
    <s v="A veces"/>
    <s v="Cambio las palabras de la búsqueda hasta encontrar la página"/>
    <s v="Compro online en la página"/>
    <x v="1"/>
    <s v="Si es complicada, cambio rápido de página"/>
  </r>
  <r>
    <d v="2019-02-25T22:10:11"/>
    <x v="1"/>
    <x v="1"/>
    <x v="3"/>
    <s v="Google"/>
    <s v="Sí, cotizo en diferentes páginas que ofrezcan el producto"/>
    <s v="9 o más búsquedas"/>
    <s v="Sí"/>
    <s v="Sí"/>
    <s v="A veces"/>
    <s v="A veces"/>
    <s v="Verifico más de 3 páginas de resultado"/>
    <s v="Sí"/>
    <s v="Entro a otra página que ofrecen lo que busco"/>
    <s v="Compro online en la página"/>
    <x v="1"/>
    <s v="Si la página tiene buena información me quedo más tiempo"/>
  </r>
  <r>
    <d v="2019-02-25T22:17:33"/>
    <x v="1"/>
    <x v="1"/>
    <x v="9"/>
    <s v="Google"/>
    <s v="Sí, cotizo en diferentes páginas que ofrezcan el producto"/>
    <s v="1 a 2 búsquedas"/>
    <s v="Sí"/>
    <s v="Sí"/>
    <s v="A veces"/>
    <s v="Sí"/>
    <s v="Verifico más de 3 páginas de resultado"/>
    <s v="A veces"/>
    <s v="Voy a la tienda de manera presencia a cotizar el producto"/>
    <s v="Compro de manera presencial en la tienda"/>
    <x v="4"/>
    <s v="Me tomo mi tiempo en cada página"/>
  </r>
  <r>
    <d v="2019-02-25T22:17:47"/>
    <x v="0"/>
    <x v="0"/>
    <x v="8"/>
    <s v="Google"/>
    <s v="Sí, cotizo en diferentes páginas que ofrezcan el producto"/>
    <s v="3 a 5 búsquedas"/>
    <s v="Algo entiendo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5T22:18:53"/>
    <x v="1"/>
    <x v="1"/>
    <x v="8"/>
    <s v="Google"/>
    <s v="Sí, comparo solo entre locales comerciales reconocidos"/>
    <s v="3 a 5 búsquedas"/>
    <s v="Sí"/>
    <s v="Sí"/>
    <s v="No"/>
    <s v="A veces"/>
    <s v="Solo reviso los links de la primera página"/>
    <s v="Sí"/>
    <s v="Cambio las palabras de la búsqueda hasta encontrar la página"/>
    <s v="Compro online en la página"/>
    <x v="1"/>
    <s v="Habitualmente doy vistas rápidas a varias páginas"/>
  </r>
  <r>
    <d v="2019-02-25T22:19:59"/>
    <x v="0"/>
    <x v="0"/>
    <x v="12"/>
    <s v="Google"/>
    <s v="Sí, comparo solo entre locales comerciales reconocidos"/>
    <s v="1 a 2 búsquedas"/>
    <s v="Sí"/>
    <s v="Sí"/>
    <s v="No"/>
    <s v="Sí"/>
    <s v="Reviso hasta la tercera página"/>
    <s v="Sí"/>
    <s v="Cambio las palabras de la búsqueda hasta encontrar la página"/>
    <s v="Compro online en la página"/>
    <x v="2"/>
    <s v="Si es complicada, cambio rápido de página"/>
  </r>
  <r>
    <d v="2019-02-25T22:31:33"/>
    <x v="1"/>
    <x v="1"/>
    <x v="9"/>
    <s v="Google"/>
    <s v="No, solo hago comparaciones de manera presencial"/>
    <s v="1 a 2 búsquedas"/>
    <s v="Algo entiendo"/>
    <s v="No"/>
    <s v="A veces"/>
    <s v="A veces"/>
    <s v="Verifico más de 3 páginas de resultado"/>
    <s v="A veces"/>
    <s v="Voy a la tienda de manera presencia a cotizar el producto"/>
    <s v="Compro de manera presencial en la tienda"/>
    <x v="4"/>
    <s v="Si la página tiene buena información me quedo más tiempo"/>
  </r>
  <r>
    <d v="2019-02-25T22:59:32"/>
    <x v="0"/>
    <x v="0"/>
    <x v="1"/>
    <s v="Google"/>
    <s v="Sí, cotizo en diferentes páginas que ofrezcan el producto"/>
    <s v="3 a 5 búsquedas"/>
    <s v="Sí"/>
    <s v="Sí"/>
    <s v="A veces"/>
    <s v="Sí"/>
    <s v="Reviso hasta la tercera página"/>
    <s v="Sí"/>
    <s v="Cambio las palabras de la búsqueda hasta encontrar la página"/>
    <s v="Compro online en la página"/>
    <x v="1"/>
    <s v="Habitualmente doy vistas rápidas a varias páginas"/>
  </r>
  <r>
    <d v="2019-02-25T23:07:39"/>
    <x v="1"/>
    <x v="0"/>
    <x v="6"/>
    <s v="Google"/>
    <s v="Sí, cotizo en diferentes páginas que ofrezcan el producto"/>
    <s v="1 a 2 búsquedas"/>
    <s v="Algo entiendo"/>
    <s v="Sí"/>
    <s v="A veces"/>
    <s v="Sí"/>
    <s v="Solo reviso los links de la primera página"/>
    <s v="A veces"/>
    <s v="Cambio las palabras de la búsqueda hasta encontrar la página"/>
    <s v="Compro de manera presencial en la tienda"/>
    <x v="0"/>
    <s v="Me tomo mi tiempo en cada página"/>
  </r>
  <r>
    <d v="2019-02-25T23:09:13"/>
    <x v="1"/>
    <x v="0"/>
    <x v="8"/>
    <s v="Google"/>
    <s v="No, solo hago comparaciones de manera presencial"/>
    <s v="3 a 5 búsquedas"/>
    <s v="No"/>
    <s v="No"/>
    <s v="No"/>
    <s v="No"/>
    <s v="Solo reviso los links de la primera página"/>
    <s v="A veces"/>
    <s v="Voy a la tienda de manera presencia a cotizar el producto"/>
    <s v="Compro de manera presencial en la tienda"/>
    <x v="1"/>
    <s v="Si es complicada, cambio rápido de página"/>
  </r>
  <r>
    <d v="2019-02-25T23:20:43"/>
    <x v="0"/>
    <x v="0"/>
    <x v="1"/>
    <s v="Google"/>
    <s v="No, solo hago comparaciones de manera presencial"/>
    <s v="9 o más búsquedas"/>
    <s v="Algo entiendo"/>
    <s v="No"/>
    <s v="A veces"/>
    <s v="Sí"/>
    <s v="Solo reviso los links de la prim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5T23:28:50"/>
    <x v="0"/>
    <x v="0"/>
    <x v="1"/>
    <s v="Google"/>
    <s v="Sí, cotizo en diferentes páginas que ofrezcan el producto"/>
    <s v="3 a 5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4"/>
    <s v="Habitualmente doy vistas rápidas a varias páginas"/>
  </r>
  <r>
    <d v="2019-02-25T23:34:59"/>
    <x v="1"/>
    <x v="0"/>
    <x v="29"/>
    <s v="Google"/>
    <s v="Sí, cotizo en diferentes páginas que ofrezcan el producto"/>
    <s v="1 a 2 búsquedas"/>
    <s v="Algo entiendo"/>
    <s v="Sí"/>
    <s v="No"/>
    <s v="No"/>
    <s v="Llego hasta la segunda página"/>
    <s v="A veces"/>
    <s v="Cambio las palabras de la búsqueda hasta encontrar la página"/>
    <s v="Compro online en la página"/>
    <x v="1"/>
    <s v="Si es complicada, cambio rápido de página"/>
  </r>
  <r>
    <d v="2019-02-25T23:37:13"/>
    <x v="1"/>
    <x v="1"/>
    <x v="11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2"/>
    <s v="Si la página tiene buena información me quedo más tiempo"/>
  </r>
  <r>
    <d v="2019-02-25T23:38:00"/>
    <x v="1"/>
    <x v="0"/>
    <x v="2"/>
    <s v="Google"/>
    <s v="Sí, cotizo en diferentes páginas que ofrezcan el producto"/>
    <s v="3 a 5 búsquedas"/>
    <s v="Sí"/>
    <s v="Sí"/>
    <s v="Sí"/>
    <s v="Sí"/>
    <s v="Llego hasta la segunda página"/>
    <s v="Sí"/>
    <s v="Cambio las palabras de la búsqueda hasta encontrar la página"/>
    <s v="Compro online en la página"/>
    <x v="0"/>
    <s v="La impresión que me da la página, dependerá si me quedo en ella"/>
  </r>
  <r>
    <d v="2019-02-25T23:38:44"/>
    <x v="1"/>
    <x v="0"/>
    <x v="13"/>
    <s v="Google"/>
    <s v="Sí, cotizo en diferentes páginas que ofrezcan el producto"/>
    <s v="6 a 8 búsquedas"/>
    <s v="Algo entiendo"/>
    <s v="No"/>
    <s v="A veces"/>
    <s v="A veces"/>
    <s v="Verifico más de 3 páginas de resultado"/>
    <s v="Sí"/>
    <s v="Busco alternativas en empresas conocidas que tengan lo que necesito"/>
    <s v="Compro online en la página"/>
    <x v="1"/>
    <s v="Me tomo mi tiempo en cada página"/>
  </r>
  <r>
    <d v="2019-02-25T23:40:11"/>
    <x v="0"/>
    <x v="0"/>
    <x v="7"/>
    <s v="Google"/>
    <s v="Sí, cotizo en diferentes páginas que ofrezcan el producto"/>
    <s v="9 o más búsquedas"/>
    <s v="No"/>
    <s v="Sí"/>
    <s v="No"/>
    <s v="A veces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5T23:41:08"/>
    <x v="0"/>
    <x v="0"/>
    <x v="0"/>
    <s v="Google"/>
    <s v="Sí, cotizo en diferentes páginas que ofrezcan el producto"/>
    <s v="9 o más búsquedas"/>
    <s v="Sí"/>
    <s v="No"/>
    <s v="A veces"/>
    <s v="A veces"/>
    <s v="Verifico más de 3 páginas de resultado"/>
    <s v="Sí"/>
    <s v="Entro a otra página que ofrecen lo que busco"/>
    <s v="Compro de manera presencial en la tienda"/>
    <x v="1"/>
    <s v="Si la página tiene buena información me quedo más tiempo"/>
  </r>
  <r>
    <d v="2019-02-25T23:45:33"/>
    <x v="1"/>
    <x v="0"/>
    <x v="7"/>
    <s v="Google"/>
    <s v="Sí, cotizo en diferentes páginas que ofrezcan el producto"/>
    <s v="9 o más búsquedas"/>
    <s v="Sí"/>
    <s v="No"/>
    <s v="No"/>
    <s v="A veces"/>
    <s v="Verifico más de 3 páginas de resultado"/>
    <s v="Sí"/>
    <s v="Busco alternativas en empresas conocidas que tengan lo que necesito"/>
    <s v="Compro online en la página"/>
    <x v="0"/>
    <s v="Si la página tiene buena información me quedo más tiempo"/>
  </r>
  <r>
    <d v="2019-02-25T23:46:04"/>
    <x v="1"/>
    <x v="0"/>
    <x v="27"/>
    <s v="Google"/>
    <s v="Sí, comparo solo entre locales comerciales reconocidos"/>
    <s v="1 a 2 búsquedas"/>
    <s v="Algo entiendo"/>
    <s v="No"/>
    <s v="A veces"/>
    <s v="No"/>
    <s v="Llego hasta la segunda página"/>
    <s v="A veces"/>
    <s v="Busco alternativas en empresas conocidas que tengan lo que necesito"/>
    <s v="Compro de manera presencial en la tienda"/>
    <x v="2"/>
    <s v="Si es complicada, cambio rápido de página"/>
  </r>
  <r>
    <d v="2019-02-25T23:48:17"/>
    <x v="2"/>
    <x v="0"/>
    <x v="16"/>
    <s v="Google"/>
    <s v="Sí, comparo solo entre locales comerciales reconocidos"/>
    <s v="3 a 5 búsquedas"/>
    <s v="Sí"/>
    <s v="No"/>
    <s v="A veces"/>
    <s v="Sí"/>
    <s v="Verifico más de 3 páginas de resultado"/>
    <s v="A veces"/>
    <s v="Cambio las palabras de la búsqueda hasta encontrar la página"/>
    <s v="Compro de manera presencial en la tienda"/>
    <x v="1"/>
    <s v="Si la página tiene buena información me quedo más tiempo"/>
  </r>
  <r>
    <d v="2019-02-25T23:50:52"/>
    <x v="1"/>
    <x v="0"/>
    <x v="23"/>
    <s v="Google"/>
    <s v="Sí, cotizo en diferentes páginas que ofrezcan el producto"/>
    <s v="6 a 8 búsquedas"/>
    <s v="Algo entiendo"/>
    <s v="Sí"/>
    <s v="A veces"/>
    <s v="A veces"/>
    <s v="Llego hasta la segunda página"/>
    <s v="Sí"/>
    <s v="Busco alternativas en empresas conocidas que tengan lo que necesito"/>
    <s v="Compro online en la página"/>
    <x v="1"/>
    <s v="Si es complicada, cambio rápido de página"/>
  </r>
  <r>
    <d v="2019-02-25T23:50:57"/>
    <x v="1"/>
    <x v="0"/>
    <x v="1"/>
    <s v="Google"/>
    <s v="Sí, cotizo en diferentes páginas que ofrezcan el producto"/>
    <s v="3 a 5 búsquedas"/>
    <s v="Sí"/>
    <s v="No"/>
    <s v="No"/>
    <s v="Sí"/>
    <s v="Verifico más de 3 páginas de resultado"/>
    <s v="Sí"/>
    <s v="Cambio las palabras de la búsqueda hasta encontrar la página"/>
    <s v="Compro de manera presencial en la tienda"/>
    <x v="2"/>
    <s v="Habitualmente doy vistas rápidas a varias páginas"/>
  </r>
  <r>
    <d v="2019-02-25T23:51:29"/>
    <x v="2"/>
    <x v="1"/>
    <x v="3"/>
    <s v="Google"/>
    <s v="Sí, cotizo en diferentes páginas que ofrezcan el producto"/>
    <s v="9 o más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5T23:51:49"/>
    <x v="1"/>
    <x v="0"/>
    <x v="1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5T23:56:12"/>
    <x v="0"/>
    <x v="0"/>
    <x v="1"/>
    <s v="Google"/>
    <s v="No, solo hago comparaciones de manera presencial"/>
    <s v="1 a 2 búsquedas"/>
    <s v="Algo entiendo"/>
    <s v="No"/>
    <s v="No"/>
    <s v="A veces"/>
    <s v="Solo reviso los links de la primera página"/>
    <s v="No"/>
    <s v="Cambio las palabras de la búsqueda hasta encontrar la página"/>
    <s v="Compro de manera presencial en la tienda"/>
    <x v="2"/>
    <s v="Habitualmente doy vistas rápidas a varias páginas"/>
  </r>
  <r>
    <d v="2019-02-26T00:00:43"/>
    <x v="0"/>
    <x v="0"/>
    <x v="6"/>
    <s v="Google"/>
    <s v="Sí, cotizo en diferentes páginas que ofrezcan el producto"/>
    <s v="1 a 2 búsquedas"/>
    <s v="No"/>
    <s v="Sí"/>
    <s v="No"/>
    <s v="A veces"/>
    <s v="Solo reviso los links de la primera página"/>
    <s v="A veces"/>
    <s v="Busco alternativas en empresas conocidas que tengan lo que necesito"/>
    <s v="Compro online en la página"/>
    <x v="1"/>
    <s v="Si la página tiene buena información me quedo más tiempo"/>
  </r>
  <r>
    <d v="2019-02-26T00:02:17"/>
    <x v="1"/>
    <x v="1"/>
    <x v="3"/>
    <s v="Google"/>
    <s v="Sí, cotizo en diferentes páginas que ofrezcan el producto"/>
    <s v="1 a 2 búsquedas"/>
    <s v="Algo entiendo"/>
    <s v="Sí"/>
    <s v="No"/>
    <s v="Sí"/>
    <s v="Reviso hasta la tercera página"/>
    <s v="Sí"/>
    <s v="Busco alternativas en empresas conocidas que tengan lo que necesito"/>
    <s v="Compro de manera presencial en la tienda"/>
    <x v="1"/>
    <s v="Si es complicada, cambio rápido de página"/>
  </r>
  <r>
    <d v="2019-02-26T00:03:10"/>
    <x v="0"/>
    <x v="0"/>
    <x v="1"/>
    <s v="Google"/>
    <s v="Sí, cotizo en diferentes páginas que ofrezcan el producto"/>
    <s v="3 a 5 búsquedas"/>
    <s v="Sí"/>
    <s v="Sí"/>
    <s v="A veces"/>
    <s v="A veces"/>
    <s v="Reviso hasta la tercera página"/>
    <s v="Sí"/>
    <s v="Voy a la tienda de manera presencia a cotizar el producto"/>
    <s v="Compro de manera presencial en la tienda"/>
    <x v="2"/>
    <s v="Me tomo mi tiempo en cada página"/>
  </r>
  <r>
    <d v="2019-02-26T00:07:12"/>
    <x v="1"/>
    <x v="0"/>
    <x v="4"/>
    <s v="Google"/>
    <s v="Sí, cotizo en diferentes páginas que ofrezcan el producto"/>
    <s v="1 a 2 búsquedas"/>
    <s v="Algo entiendo"/>
    <s v="Sí"/>
    <s v="No"/>
    <s v="Sí"/>
    <s v="Llego hasta la segunda página"/>
    <s v="A veces"/>
    <s v="Cambio las palabras de la búsqueda hasta encontrar la página"/>
    <s v="Compro online en la página"/>
    <x v="2"/>
    <s v="Habitualmente doy vistas rápidas a varias páginas"/>
  </r>
  <r>
    <d v="2019-02-26T00:10:53"/>
    <x v="2"/>
    <x v="0"/>
    <x v="1"/>
    <s v="Google"/>
    <s v="No, solo hago comparaciones de manera presencial"/>
    <s v="1 a 2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4"/>
    <s v="Si la página tiene buena información me quedo más tiempo"/>
  </r>
  <r>
    <d v="2019-02-26T00:13:49"/>
    <x v="2"/>
    <x v="0"/>
    <x v="4"/>
    <s v="Google"/>
    <s v="Sí, cotizo en diferentes páginas que ofrezcan el producto"/>
    <s v="6 a 8 búsquedas"/>
    <s v="Sí"/>
    <s v="Sí"/>
    <s v="No"/>
    <s v="Sí"/>
    <s v="Verifico más de 3 páginas de resultado"/>
    <s v="A veces"/>
    <s v="Busco alternativas en empresas conocidas que tengan lo que necesito"/>
    <s v="Compro online en la página"/>
    <x v="1"/>
    <s v="Habitualmente doy vistas rápidas a varias páginas"/>
  </r>
  <r>
    <d v="2019-02-26T00:22:26"/>
    <x v="1"/>
    <x v="1"/>
    <x v="1"/>
    <s v="Google"/>
    <s v="Sí, cotizo en diferentes páginas que ofrezcan el producto"/>
    <s v="3 a 5 búsquedas"/>
    <s v="Sí"/>
    <s v="Sí"/>
    <s v="No"/>
    <s v="Sí"/>
    <s v="Reviso hasta la tercera página"/>
    <s v="A veces"/>
    <s v="Cambio las palabras de la búsqueda hasta encontrar la página"/>
    <s v="Compro de manera presencial en la tienda"/>
    <x v="1"/>
    <s v="Me tomo mi tiempo en cada página"/>
  </r>
  <r>
    <d v="2019-02-26T00:30:54"/>
    <x v="0"/>
    <x v="0"/>
    <x v="1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00:31:20"/>
    <x v="0"/>
    <x v="1"/>
    <x v="1"/>
    <s v="Google"/>
    <s v="Sí, cotizo en diferentes páginas que ofrezcan el producto"/>
    <s v="1 a 2 búsquedas"/>
    <s v="No"/>
    <s v="No"/>
    <s v="No"/>
    <s v="No"/>
    <s v="Llego hasta la segunda página"/>
    <s v="Sí"/>
    <s v="Cambio las palabras de la búsqueda hasta encontrar la página"/>
    <s v="Compro de manera presencial en la tienda"/>
    <x v="2"/>
    <s v="Si es complicada, cambio rápido de página"/>
  </r>
  <r>
    <d v="2019-02-26T00:37:43"/>
    <x v="1"/>
    <x v="1"/>
    <x v="8"/>
    <s v="Google"/>
    <s v="Sí, cotizo en diferentes páginas que ofrezcan el producto"/>
    <s v="9 o más búsquedas"/>
    <s v="Sí"/>
    <s v="No"/>
    <s v="No"/>
    <s v="A veces"/>
    <s v="Verifico más de 3 páginas de resultado"/>
    <s v="No"/>
    <s v="Entro a otra página que ofrecen lo que busco"/>
    <s v="Compro online en la página"/>
    <x v="3"/>
    <s v="Me tomo mi tiempo en cada página"/>
  </r>
  <r>
    <d v="2019-02-26T00:39:59"/>
    <x v="0"/>
    <x v="0"/>
    <x v="26"/>
    <s v="Google"/>
    <s v="Sí, comparo solo entre locales comerciales reconocidos"/>
    <s v="6 a 8 búsquedas"/>
    <s v="Algo entiendo"/>
    <s v="No"/>
    <s v="No"/>
    <s v="A veces"/>
    <s v="Solo reviso los links de la primera página"/>
    <s v="A veces"/>
    <s v="Cambio las palabras de la búsqueda hasta encontrar la página"/>
    <s v="Compro online en la página"/>
    <x v="2"/>
    <s v="Si la página tiene buena información me quedo más tiempo"/>
  </r>
  <r>
    <d v="2019-02-26T00:45:27"/>
    <x v="1"/>
    <x v="0"/>
    <x v="2"/>
    <s v="Google"/>
    <s v="No, solo hago comparaciones de manera presencial"/>
    <s v="9 o más búsquedas"/>
    <s v="Sí"/>
    <s v="No"/>
    <s v="No"/>
    <s v="Sí"/>
    <s v="Solo reviso los links de la primera página"/>
    <s v="A veces"/>
    <s v="Voy a la tienda de manera presencia a cotizar el producto"/>
    <s v="Compro de manera presencial en la tienda"/>
    <x v="2"/>
    <s v="Habitualmente doy vistas rápidas a varias páginas"/>
  </r>
  <r>
    <d v="2019-02-26T01:17:15"/>
    <x v="0"/>
    <x v="1"/>
    <x v="7"/>
    <s v="Google"/>
    <s v="Sí, cotizo en diferentes páginas que ofrezcan el producto"/>
    <s v="6 a 8 búsquedas"/>
    <s v="Sí"/>
    <s v="Sí"/>
    <s v="No"/>
    <s v="Sí"/>
    <s v="Verifico más de 3 páginas de resultado"/>
    <s v="No"/>
    <s v="Entro a otra página que ofrecen lo que busco"/>
    <s v="Compro de manera presencial en la tienda"/>
    <x v="2"/>
    <s v="Me tomo mi tiempo en cada página"/>
  </r>
  <r>
    <d v="2019-02-26T01:42:37"/>
    <x v="2"/>
    <x v="0"/>
    <x v="29"/>
    <s v="Google"/>
    <s v="Sí, cotizo en diferentes páginas que ofrezcan el producto"/>
    <s v="6 a 8 búsquedas"/>
    <s v="Sí"/>
    <s v="Sí"/>
    <s v="Sí"/>
    <s v="A veces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01:42:41"/>
    <x v="2"/>
    <x v="1"/>
    <x v="19"/>
    <s v="Google"/>
    <s v="Sí, comparo solo entre locales comerciales reconocidos"/>
    <s v="1 a 2 búsquedas"/>
    <s v="No"/>
    <s v="No"/>
    <s v="A veces"/>
    <s v="A veces"/>
    <s v="Solo reviso los links de la primera página"/>
    <s v="No"/>
    <s v="Entro a otra página que ofrecen lo que busco"/>
    <s v="Compro online en la página"/>
    <x v="2"/>
    <s v="Habitualmente doy vistas rápidas a varias páginas"/>
  </r>
  <r>
    <d v="2019-02-26T01:45:17"/>
    <x v="1"/>
    <x v="0"/>
    <x v="20"/>
    <s v="Google"/>
    <s v="Sí, cotizo en diferentes páginas que ofrezcan el producto"/>
    <s v="9 o más búsquedas"/>
    <s v="Sí"/>
    <s v="Sí"/>
    <s v="Sí"/>
    <s v="A veces"/>
    <s v="Solo reviso los links de la primera página"/>
    <s v="A veces"/>
    <s v="Entro a otra página que ofrecen lo que busco"/>
    <s v="Compro online en la página"/>
    <x v="1"/>
    <s v="Habitualmente doy vistas rápidas a varias páginas"/>
  </r>
  <r>
    <d v="2019-02-26T02:08:17"/>
    <x v="1"/>
    <x v="0"/>
    <x v="9"/>
    <s v="Google"/>
    <s v="Sí, cotizo en diferentes páginas que ofrezcan el producto"/>
    <s v="1 a 2 búsquedas"/>
    <s v="Algo entiendo"/>
    <s v="Sí"/>
    <s v="No"/>
    <s v="No"/>
    <s v="Verifico más de 3 páginas de resultado"/>
    <s v="A veces"/>
    <s v="Cambio las palabras de la búsqueda hasta encontrar la página"/>
    <s v="Compro online en la página"/>
    <x v="2"/>
    <s v="Si es complicada, cambio rápido de página"/>
  </r>
  <r>
    <d v="2019-02-26T02:47:44"/>
    <x v="1"/>
    <x v="0"/>
    <x v="5"/>
    <s v="Google"/>
    <s v="Sí, cotizo en diferentes páginas que ofrezcan el producto"/>
    <s v="1 a 2 búsquedas"/>
    <s v="Sí"/>
    <s v="No"/>
    <s v="No"/>
    <s v="Sí"/>
    <s v="Solo reviso los links de la primera página"/>
    <s v="Sí"/>
    <s v="Cambio las palabras de la búsqueda hasta encontrar la página"/>
    <s v="Compro de manera presencial en la tienda"/>
    <x v="2"/>
    <s v="Habitualmente doy vistas rápidas a varias páginas"/>
  </r>
  <r>
    <d v="2019-02-26T03:11:33"/>
    <x v="1"/>
    <x v="0"/>
    <x v="4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Si es complicada, cambio rápido de página"/>
  </r>
  <r>
    <d v="2019-02-26T05:17:45"/>
    <x v="1"/>
    <x v="1"/>
    <x v="1"/>
    <s v="Google"/>
    <s v="Sí, comparo solo entre locales comerciales reconocidos"/>
    <s v="3 a 5 búsquedas"/>
    <s v="Algo entiendo"/>
    <s v="Sí"/>
    <s v="A veces"/>
    <s v="A veces"/>
    <s v="Llego hasta la segunda página"/>
    <s v="A veces"/>
    <s v="Busco alternativas en empresas conocidas que tengan lo que necesito"/>
    <s v="Compro online en la página"/>
    <x v="1"/>
    <s v="Si la página tiene buena información me quedo más tiempo"/>
  </r>
  <r>
    <d v="2019-02-26T07:41:00"/>
    <x v="1"/>
    <x v="1"/>
    <x v="8"/>
    <s v="Google"/>
    <s v="No, solo hago comparaciones de manera presencial"/>
    <s v="3 a 5 búsquedas"/>
    <s v="No"/>
    <s v="No"/>
    <s v="No"/>
    <s v="A veces"/>
    <s v="Llego hasta la segunda página"/>
    <s v="No"/>
    <s v="Cambio las palabras de la búsqueda hasta encontrar la página"/>
    <s v="Compro de manera presencial en la tienda"/>
    <x v="2"/>
    <s v="Si la página tiene buena información me quedo más tiempo"/>
  </r>
  <r>
    <d v="2019-02-26T07:48:23"/>
    <x v="0"/>
    <x v="0"/>
    <x v="8"/>
    <s v="Google"/>
    <s v="Sí, cotizo en diferentes páginas que ofrezcan el producto"/>
    <s v="3 a 5 búsquedas"/>
    <s v="Algo entiendo"/>
    <s v="Sí"/>
    <s v="Sí"/>
    <s v="No"/>
    <s v="Solo reviso los links de la primera página"/>
    <s v="Sí"/>
    <s v="Entro a otra página que ofrecen lo que busco"/>
    <s v="Compro de manera presencial en la tienda"/>
    <x v="0"/>
    <s v="Me tomo mi tiempo en cada página"/>
  </r>
  <r>
    <d v="2019-02-26T08:07:31"/>
    <x v="0"/>
    <x v="1"/>
    <x v="1"/>
    <s v="Google"/>
    <s v="No, solo hago comparaciones de manera presencial"/>
    <s v="9 o más búsquedas"/>
    <s v="Sí"/>
    <s v="Sí"/>
    <s v="A veces"/>
    <s v="A veces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08:11:09"/>
    <x v="0"/>
    <x v="0"/>
    <x v="9"/>
    <s v="Google"/>
    <s v="Sí, cotizo en diferentes páginas que ofrezcan el producto"/>
    <s v="6 a 8 búsquedas"/>
    <s v="Sí"/>
    <s v="Sí"/>
    <s v="No"/>
    <s v="Sí"/>
    <s v="Llego hasta la segunda página"/>
    <s v="Sí"/>
    <s v="Cambio las palabras de la búsqueda hasta encontrar la página"/>
    <s v="Compro online en la página"/>
    <x v="2"/>
    <s v="La impresión que me da la página, dependerá si me quedo en ella"/>
  </r>
  <r>
    <d v="2019-02-26T08:20:05"/>
    <x v="0"/>
    <x v="0"/>
    <x v="7"/>
    <s v="Google"/>
    <s v="Sí, cotizo en diferentes páginas que ofrezcan el producto"/>
    <s v="9 o más búsquedas"/>
    <s v="Algo entiendo"/>
    <s v="Sí"/>
    <s v="A veces"/>
    <s v="A veces"/>
    <s v="Reviso hasta la tercera página"/>
    <s v="A veces"/>
    <s v="Cambio las palabras de la búsqueda hasta encontrar la página"/>
    <s v="Compro online en la página"/>
    <x v="0"/>
    <s v="Me tomo mi tiempo en cada página"/>
  </r>
  <r>
    <d v="2019-02-26T08:29:28"/>
    <x v="0"/>
    <x v="0"/>
    <x v="30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8:29:49"/>
    <x v="0"/>
    <x v="0"/>
    <x v="30"/>
    <s v="Google"/>
    <s v="Sí, cotizo en diferentes páginas que ofrezcan el producto"/>
    <s v="9 o más búsquedas"/>
    <s v="Algo entiendo"/>
    <s v="Sí"/>
    <s v="A veces"/>
    <s v="Sí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8:49:50"/>
    <x v="1"/>
    <x v="0"/>
    <x v="8"/>
    <s v="Google"/>
    <s v="Sí, cotizo en diferentes páginas que ofrezcan el producto"/>
    <s v="1 a 2 búsquedas"/>
    <s v="Sí"/>
    <s v="Sí"/>
    <s v="No"/>
    <s v="Sí"/>
    <s v="Llego hasta la segunda página"/>
    <s v="Sí"/>
    <s v="Voy a la tienda de manera presencia a cotizar el producto"/>
    <s v="Compro de manera presencial en la tienda"/>
    <x v="0"/>
    <s v="Si la página tiene buena información me quedo más tiempo"/>
  </r>
  <r>
    <d v="2019-02-26T08:52:02"/>
    <x v="1"/>
    <x v="0"/>
    <x v="8"/>
    <s v="Google"/>
    <s v="Sí, cotizo en diferentes páginas que ofrezcan el producto"/>
    <s v="1 a 2 búsquedas"/>
    <s v="Sí"/>
    <s v="Sí"/>
    <s v="No"/>
    <s v="Sí"/>
    <s v="Llego hasta la segunda página"/>
    <s v="Sí"/>
    <s v="Voy a la tienda de manera presencia a cotizar el producto"/>
    <s v="Compro de manera presencial en la tienda"/>
    <x v="0"/>
    <s v="Si la página tiene buena información me quedo más tiempo"/>
  </r>
  <r>
    <d v="2019-02-26T09:10:56"/>
    <x v="0"/>
    <x v="0"/>
    <x v="1"/>
    <s v="Google"/>
    <s v="Sí, cotizo en diferentes páginas que ofrezcan el producto"/>
    <s v="1 a 2 búsquedas"/>
    <s v="Sí"/>
    <s v="Sí"/>
    <s v="No"/>
    <s v="No"/>
    <s v="Reviso hasta la tercera página"/>
    <s v="No"/>
    <s v="Cambio las palabras de la búsqueda hasta encontrar la página"/>
    <s v="Compro de manera presencial en la tienda"/>
    <x v="1"/>
    <s v="La impresión que me da la página, dependerá si me quedo en ella"/>
  </r>
  <r>
    <d v="2019-02-26T09:12:17"/>
    <x v="1"/>
    <x v="0"/>
    <x v="1"/>
    <s v="Google"/>
    <s v="Sí, cotizo en diferentes páginas que ofrezcan el producto"/>
    <s v="6 a 8 búsquedas"/>
    <s v="Sí"/>
    <s v="No"/>
    <s v="A veces"/>
    <s v="Sí"/>
    <s v="Llego hasta la segunda página"/>
    <s v="Sí"/>
    <s v="Busco alternativas en empresas conocidas que tengan lo que necesito"/>
    <s v="Compro online en la página"/>
    <x v="0"/>
    <s v="Si la página tiene buena información me quedo más tiempo"/>
  </r>
  <r>
    <d v="2019-02-26T09:12:54"/>
    <x v="0"/>
    <x v="0"/>
    <x v="17"/>
    <s v="Google"/>
    <s v="Sí, cotizo en diferentes páginas que ofrezcan el producto"/>
    <s v="6 a 8 búsquedas"/>
    <s v="Algo entiendo"/>
    <s v="No"/>
    <s v="A veces"/>
    <s v="A veces"/>
    <s v="Verifico más de 3 páginas de resultado"/>
    <s v="A veces"/>
    <s v="Busco alternativas en empresas conocidas que tengan lo que necesito"/>
    <s v="Compro de manera presencial en la tienda"/>
    <x v="1"/>
    <s v="Habitualmente doy vistas rápidas a varias páginas"/>
  </r>
  <r>
    <d v="2019-02-26T09:12:57"/>
    <x v="1"/>
    <x v="1"/>
    <x v="5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6T09:15:38"/>
    <x v="1"/>
    <x v="0"/>
    <x v="8"/>
    <s v="Google"/>
    <s v="Sí, comparo solo entre locales comerciales reconocidos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6T09:17:25"/>
    <x v="1"/>
    <x v="0"/>
    <x v="24"/>
    <s v="Google"/>
    <s v="Sí, cotizo en diferentes páginas que ofrezcan el producto"/>
    <s v="9 o más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6T09:22:07"/>
    <x v="0"/>
    <x v="0"/>
    <x v="1"/>
    <s v="Google"/>
    <s v="Sí, cotizo en diferentes páginas que ofrezcan el producto"/>
    <s v="3 a 5 búsquedas"/>
    <s v="Sí"/>
    <s v="Sí"/>
    <s v="No"/>
    <s v="A veces"/>
    <s v="Verifico más de 3 páginas de resultado"/>
    <s v="A veces"/>
    <s v="Busco alternativas en empresas conocidas que tengan lo que necesito"/>
    <s v="Compro de manera presencial en la tienda"/>
    <x v="2"/>
    <s v="Si la página tiene buena información me quedo más tiempo"/>
  </r>
  <r>
    <d v="2019-02-26T09:23:40"/>
    <x v="0"/>
    <x v="1"/>
    <x v="7"/>
    <s v="Google"/>
    <s v="Sí, comparo solo entre locales comerciales reconocidos"/>
    <s v="6 a 8 búsquedas"/>
    <s v="Algo entiendo"/>
    <s v="Sí"/>
    <s v="No"/>
    <s v="Sí"/>
    <s v="Verifico más de 3 páginas de resultado"/>
    <s v="Sí"/>
    <s v="Busco alternativas en empresas conocidas que tengan lo que necesito"/>
    <s v="Compro online en la página"/>
    <x v="1"/>
    <s v="La impresión que me da la página, dependerá si me quedo en ella"/>
  </r>
  <r>
    <d v="2019-02-26T09:24:07"/>
    <x v="0"/>
    <x v="0"/>
    <x v="15"/>
    <s v="Google"/>
    <s v="Sí, comparo solo entre locales comerciales reconocidos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09:25:34"/>
    <x v="1"/>
    <x v="0"/>
    <x v="4"/>
    <s v="Google"/>
    <s v="Sí, cotizo en diferentes páginas que ofrezcan el producto"/>
    <s v="6 a 8 búsquedas"/>
    <s v="Sí"/>
    <s v="Sí"/>
    <s v="A veces"/>
    <s v="No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6T09:25:41"/>
    <x v="1"/>
    <x v="0"/>
    <x v="8"/>
    <s v="Google"/>
    <s v="Sí, comparo solo entre locales comerciales reconocidos"/>
    <s v="3 a 5 búsquedas"/>
    <s v="No"/>
    <s v="No"/>
    <s v="A veces"/>
    <s v="Sí"/>
    <s v="Verifico más de 3 páginas de resultado"/>
    <s v="Sí"/>
    <s v="Busco alternativas en empresas conocidas que tengan lo que necesito"/>
    <s v="Compro online en la página"/>
    <x v="2"/>
    <s v="Habitualmente doy vistas rápidas a varias páginas"/>
  </r>
  <r>
    <d v="2019-02-26T09:28:16"/>
    <x v="0"/>
    <x v="1"/>
    <x v="11"/>
    <s v="Google"/>
    <s v="Sí, cotizo en diferentes páginas que ofrezcan el producto"/>
    <s v="9 o más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6T09:32:40"/>
    <x v="0"/>
    <x v="0"/>
    <x v="1"/>
    <s v="Google"/>
    <s v="Sí, comparo solo entre locales comerciales reconocidos"/>
    <s v="6 a 8 búsquedas"/>
    <s v="Algo entiendo"/>
    <s v="Sí"/>
    <s v="A veces"/>
    <s v="A veces"/>
    <s v="Solo reviso los links de la primera página"/>
    <s v="Sí"/>
    <s v="Voy a la tienda de manera presencia a cotizar el producto"/>
    <s v="Compro online en la página"/>
    <x v="1"/>
    <s v="Me tomo mi tiempo en cada página"/>
  </r>
  <r>
    <d v="2019-02-26T09:37:06"/>
    <x v="1"/>
    <x v="1"/>
    <x v="19"/>
    <s v="Google"/>
    <s v="Sí, cotizo en diferentes páginas que ofrezcan el producto"/>
    <s v="1 a 2 búsquedas"/>
    <s v="Algo entiendo"/>
    <s v="Sí"/>
    <s v="A veces"/>
    <s v="A veces"/>
    <s v="Reviso hasta la tercera página"/>
    <s v="A veces"/>
    <s v="Voy a la tienda de manera presencia a cotizar el producto"/>
    <s v="Compro online en la página"/>
    <x v="1"/>
    <s v="Me tomo mi tiempo en cada página"/>
  </r>
  <r>
    <d v="2019-02-26T09:39:51"/>
    <x v="0"/>
    <x v="0"/>
    <x v="5"/>
    <s v="Google"/>
    <s v="Sí, cotizo en diferentes páginas que ofrezcan el producto"/>
    <s v="3 a 5 búsquedas"/>
    <s v="Sí"/>
    <s v="Sí"/>
    <s v="No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09:40:42"/>
    <x v="1"/>
    <x v="0"/>
    <x v="11"/>
    <s v="Google"/>
    <s v="Sí, comparo solo entre locales comerciales reconocidos"/>
    <s v="6 a 8 búsquedas"/>
    <s v="Sí"/>
    <s v="Sí"/>
    <s v="A veces"/>
    <s v="A veces"/>
    <s v="Llego hasta la segunda página"/>
    <s v="Sí"/>
    <s v="Cambio las palabras de la búsqueda hasta encontrar la página"/>
    <s v="Compro online en la página"/>
    <x v="0"/>
    <s v="Si es complicada, cambio rápido de página"/>
  </r>
  <r>
    <d v="2019-02-26T09:44:39"/>
    <x v="0"/>
    <x v="1"/>
    <x v="1"/>
    <s v="Google"/>
    <s v="Sí, cotizo en diferentes páginas que ofrezcan el producto"/>
    <s v="6 a 8 búsquedas"/>
    <s v="Sí"/>
    <s v="Sí"/>
    <s v="A veces"/>
    <s v="Sí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6T09:51:09"/>
    <x v="0"/>
    <x v="0"/>
    <x v="31"/>
    <s v="Google"/>
    <s v="Sí, cotizo en diferentes páginas que ofrezcan el producto"/>
    <s v="3 a 5 búsquedas"/>
    <s v="Algo entiendo"/>
    <s v="Sí"/>
    <s v="A veces"/>
    <s v="A veces"/>
    <s v="Llego hasta la segunda página"/>
    <s v="Sí"/>
    <s v="Cambio las palabras de la búsqueda hasta encontrar la página"/>
    <s v="Compro online en la página"/>
    <x v="0"/>
    <s v="Habitualmente doy vistas rápidas a varias páginas"/>
  </r>
  <r>
    <d v="2019-02-26T09:55:34"/>
    <x v="1"/>
    <x v="0"/>
    <x v="19"/>
    <s v="Google"/>
    <s v="Sí, cotizo en diferentes páginas que ofrezcan el producto"/>
    <s v="6 a 8 búsquedas"/>
    <s v="Algo entiendo"/>
    <s v="Sí"/>
    <s v="No"/>
    <s v="Sí"/>
    <s v="Llego hasta la segund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6T10:01:06"/>
    <x v="1"/>
    <x v="0"/>
    <x v="4"/>
    <s v="Google"/>
    <s v="Sí, cotizo en diferentes páginas que ofrezcan el producto"/>
    <s v="6 a 8 búsquedas"/>
    <s v="Sí"/>
    <s v="Sí"/>
    <s v="No"/>
    <s v="Sí"/>
    <s v="Llego hasta la segunda página"/>
    <s v="Sí"/>
    <s v="Entro a otra página que ofrecen lo que busco"/>
    <s v="Compro online en la página"/>
    <x v="1"/>
    <s v="La impresión que me da la página, dependerá si me quedo en ella"/>
  </r>
  <r>
    <d v="2019-02-26T10:02:40"/>
    <x v="1"/>
    <x v="0"/>
    <x v="19"/>
    <s v="Google"/>
    <s v="Sí, cotizo en diferentes páginas que ofrezcan el producto"/>
    <s v="3 a 5 búsquedas"/>
    <s v="Sí"/>
    <s v="Sí"/>
    <s v="No"/>
    <s v="Sí"/>
    <s v="Solo reviso los links de la primera página"/>
    <s v="Sí"/>
    <s v="Busco alternativas en empresas conocidas que tengan lo que necesito"/>
    <s v="Compro online en la página"/>
    <x v="1"/>
    <s v="Habitualmente doy vistas rápidas a varias páginas"/>
  </r>
  <r>
    <d v="2019-02-26T10:03:03"/>
    <x v="1"/>
    <x v="0"/>
    <x v="17"/>
    <s v="Google"/>
    <s v="Sí, cotizo en diferentes páginas que ofrezcan el producto"/>
    <s v="3 a 5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6T10:06:37"/>
    <x v="1"/>
    <x v="0"/>
    <x v="19"/>
    <s v="Google"/>
    <s v="Sí, comparo solo entre locales comerciales reconocidos"/>
    <s v="3 a 5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Si la página tiene buena información me quedo más tiempo"/>
  </r>
  <r>
    <d v="2019-02-26T10:15:54"/>
    <x v="1"/>
    <x v="1"/>
    <x v="5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Si la página tiene buena información me quedo más tiempo"/>
  </r>
  <r>
    <d v="2019-02-26T10:16:00"/>
    <x v="0"/>
    <x v="0"/>
    <x v="1"/>
    <s v="Google"/>
    <s v="Sí, cotizo en diferentes páginas que ofrezcan el producto"/>
    <s v="3 a 5 búsquedas"/>
    <s v="Algo entiendo"/>
    <s v="Sí"/>
    <s v="No"/>
    <s v="No"/>
    <s v="Llego hasta la segund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0:16:24"/>
    <x v="1"/>
    <x v="0"/>
    <x v="23"/>
    <s v="Google"/>
    <s v="No, tengo una tienda que me da beneficios"/>
    <s v="9 o más búsquedas"/>
    <s v="No"/>
    <s v="Sí"/>
    <s v="No"/>
    <s v="No"/>
    <s v="Verifico más de 3 páginas de resultado"/>
    <s v="A veces"/>
    <s v="Cambio las palabras de la búsqueda hasta encontrar la página"/>
    <s v="Compro online en la página"/>
    <x v="0"/>
    <s v="Me tomo mi tiempo en cada página"/>
  </r>
  <r>
    <d v="2019-02-26T10:27:57"/>
    <x v="1"/>
    <x v="0"/>
    <x v="4"/>
    <s v="Google"/>
    <s v="Sí, comparo solo entre locales comerciales reconocidos"/>
    <s v="1 a 2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2-26T10:30:58"/>
    <x v="1"/>
    <x v="0"/>
    <x v="11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Habitualmente doy vistas rápidas a varias páginas"/>
  </r>
  <r>
    <d v="2019-02-26T10:43:37"/>
    <x v="1"/>
    <x v="0"/>
    <x v="4"/>
    <s v="Google"/>
    <s v="Sí, comparo solo entre locales comerciales reconocidos"/>
    <s v="6 a 8 búsquedas"/>
    <s v="Algo entiendo"/>
    <s v="Sí"/>
    <s v="No"/>
    <s v="A veces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2-26T10:44:11"/>
    <x v="0"/>
    <x v="1"/>
    <x v="2"/>
    <s v="Google"/>
    <s v="Sí, cotizo en diferentes páginas que ofrezcan el producto"/>
    <s v="6 a 8 búsquedas"/>
    <s v="Sí"/>
    <s v="Sí"/>
    <s v="No"/>
    <s v="Sí"/>
    <s v="Llego hasta la segunda página"/>
    <s v="Sí"/>
    <s v="Busco alternativas en empresas conocidas que tengan lo que necesito"/>
    <s v="Compro online en la página"/>
    <x v="2"/>
    <s v="Si la página tiene buena información me quedo más tiempo"/>
  </r>
  <r>
    <d v="2019-02-26T10:49:59"/>
    <x v="0"/>
    <x v="0"/>
    <x v="2"/>
    <s v="Google"/>
    <s v="Sí, cotizo en diferentes páginas que ofrezcan el producto"/>
    <s v="3 a 5 búsquedas"/>
    <s v="Sí"/>
    <s v="Sí"/>
    <s v="Sí"/>
    <s v="Sí"/>
    <s v="Solo reviso los links de la primera página"/>
    <s v="Sí"/>
    <s v="Cambio las palabras de la búsqueda hasta encontrar la página"/>
    <s v="Compro online en la página"/>
    <x v="0"/>
    <s v="La impresión que me da la página, dependerá si me quedo en ella"/>
  </r>
  <r>
    <d v="2019-02-26T10:56:03"/>
    <x v="1"/>
    <x v="1"/>
    <x v="16"/>
    <s v="Google"/>
    <s v="Sí, cotizo en diferentes páginas que ofrezcan el producto"/>
    <s v="6 a 8 búsquedas"/>
    <s v="Sí"/>
    <s v="Sí"/>
    <s v="Sí"/>
    <s v="Sí"/>
    <s v="Llego hasta la segunda página"/>
    <s v="Sí"/>
    <s v="Entro a otra página que ofrecen lo que busco"/>
    <s v="Compro online en la página"/>
    <x v="0"/>
    <s v="Si la página tiene buena información me quedo más tiempo"/>
  </r>
  <r>
    <d v="2019-02-26T10:59:38"/>
    <x v="2"/>
    <x v="0"/>
    <x v="1"/>
    <s v="Google"/>
    <s v="Sí, comparo solo entre locales comerciales reconocidos"/>
    <s v="1 a 2 búsquedas"/>
    <s v="Algo entiendo"/>
    <s v="Sí"/>
    <s v="A veces"/>
    <s v="A veces"/>
    <s v="Verifico más de 3 páginas de resultado"/>
    <s v="No"/>
    <s v="Cambio las palabras de la búsqueda hasta encontrar la página"/>
    <s v="Compro de manera presencial en la tienda"/>
    <x v="1"/>
    <s v="Habitualmente doy vistas rápidas a varias páginas"/>
  </r>
  <r>
    <d v="2019-02-26T11:01:56"/>
    <x v="0"/>
    <x v="0"/>
    <x v="1"/>
    <s v="Google"/>
    <s v="Sí, comparo solo entre locales comerciales reconocidos"/>
    <s v="6 a 8 búsquedas"/>
    <s v="Algo entiendo"/>
    <s v="Sí"/>
    <s v="A veces"/>
    <s v="Sí"/>
    <s v="Llego hasta la segunda página"/>
    <s v="Sí"/>
    <s v="Voy a la tienda de manera presencia a cotizar el producto"/>
    <s v="Compro online en la página"/>
    <x v="2"/>
    <s v="Habitualmente doy vistas rápidas a varias páginas"/>
  </r>
  <r>
    <d v="2019-02-26T11:12:20"/>
    <x v="0"/>
    <x v="1"/>
    <x v="28"/>
    <s v="Google"/>
    <s v="Sí, cotizo en diferentes páginas que ofrezcan el producto"/>
    <s v="3 a 5 búsquedas"/>
    <s v="Algo entiendo"/>
    <s v="Sí"/>
    <s v="No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1:18:23"/>
    <x v="1"/>
    <x v="1"/>
    <x v="2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6T11:31:10"/>
    <x v="2"/>
    <x v="1"/>
    <x v="8"/>
    <s v="Google"/>
    <s v="Sí, cotizo en diferentes páginas que ofrezcan el producto"/>
    <s v="1 a 2 búsquedas"/>
    <s v="Algo entiendo"/>
    <s v="No"/>
    <s v="A veces"/>
    <s v="Sí"/>
    <s v="Verifico más de 3 páginas de resultado"/>
    <s v="Sí"/>
    <s v="Cambio las palabras de la búsqueda hasta encontrar la página"/>
    <s v="Compro online en la página"/>
    <x v="1"/>
    <s v="Si es complicada, cambio rápido de página"/>
  </r>
  <r>
    <d v="2019-02-26T11:39:07"/>
    <x v="0"/>
    <x v="0"/>
    <x v="1"/>
    <s v="Google"/>
    <s v="Sí, cotizo en diferentes páginas que ofrezcan el producto"/>
    <s v="9 o más búsquedas"/>
    <s v="Sí"/>
    <s v="No"/>
    <s v="Sí"/>
    <s v="Sí"/>
    <s v="Reviso hasta la tercera página"/>
    <s v="Sí"/>
    <s v="Entro a otra página que ofrecen lo que busco"/>
    <s v="Compro online en la página"/>
    <x v="1"/>
    <s v="Habitualmente doy vistas rápidas a varias páginas"/>
  </r>
  <r>
    <d v="2019-02-26T11:41:32"/>
    <x v="1"/>
    <x v="0"/>
    <x v="8"/>
    <s v="Google"/>
    <s v="Sí, comparo solo entre locales comerciales reconocidos"/>
    <s v="6 a 8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11:44:06"/>
    <x v="2"/>
    <x v="1"/>
    <x v="7"/>
    <s v="Google"/>
    <s v="Sí, comparo solo entre locales comerciales reconocidos"/>
    <s v="3 a 5 búsquedas"/>
    <s v="Sí"/>
    <s v="Sí"/>
    <s v="No"/>
    <s v="No"/>
    <s v="Solo reviso los links de la primera página"/>
    <s v="No"/>
    <s v="Entro a otra página que ofrecen lo que busco"/>
    <s v="Compro de manera presencial en la tienda"/>
    <x v="1"/>
    <s v="Si es complicada, cambio rápido de página"/>
  </r>
  <r>
    <d v="2019-02-26T11:56:26"/>
    <x v="0"/>
    <x v="0"/>
    <x v="1"/>
    <s v="Google"/>
    <s v="Sí, cotizo en diferentes páginas que ofrezcan el producto"/>
    <s v="3 a 5 búsquedas"/>
    <s v="Sí"/>
    <s v="Sí"/>
    <s v="A veces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6T12:01:14"/>
    <x v="1"/>
    <x v="0"/>
    <x v="4"/>
    <s v="Google"/>
    <s v="Sí, cotizo en diferentes páginas que ofrezcan el producto"/>
    <s v="9 o más búsquedas"/>
    <s v="Sí"/>
    <s v="Sí"/>
    <s v="No"/>
    <s v="No"/>
    <s v="Llego hasta la segunda página"/>
    <s v="Sí"/>
    <s v="Entro a otra página que ofrecen lo que busco"/>
    <s v="Compro online en la página"/>
    <x v="3"/>
    <s v="Habitualmente doy vistas rápidas a varias páginas"/>
  </r>
  <r>
    <d v="2019-02-26T12:02:59"/>
    <x v="1"/>
    <x v="1"/>
    <x v="9"/>
    <s v="Google"/>
    <s v="No, solo hago comparaciones de manera presencial"/>
    <s v="6 a 8 búsquedas"/>
    <s v="Sí"/>
    <s v="Sí"/>
    <s v="No"/>
    <s v="Sí"/>
    <s v="Reviso hasta la tercera página"/>
    <s v="Sí"/>
    <s v="Entro a otra página que ofrecen lo que busco"/>
    <s v="Compro online en la página"/>
    <x v="3"/>
    <s v="Me tomo mi tiempo en cada página"/>
  </r>
  <r>
    <d v="2019-02-26T12:08:57"/>
    <x v="0"/>
    <x v="0"/>
    <x v="8"/>
    <s v="Google"/>
    <s v="Sí, cotizo en diferentes páginas que ofrezcan el producto"/>
    <s v="3 a 5 búsquedas"/>
    <s v="Algo entiendo"/>
    <s v="Sí"/>
    <s v="A veces"/>
    <s v="Sí"/>
    <s v="Solo reviso los links de la primera página"/>
    <s v="Sí"/>
    <s v="Busco alternativas en empresas conocidas que tengan lo que necesito"/>
    <s v="Compro online en la página"/>
    <x v="1"/>
    <s v="Si la página tiene buena información me quedo más tiempo"/>
  </r>
  <r>
    <d v="2019-02-26T12:13:53"/>
    <x v="1"/>
    <x v="0"/>
    <x v="3"/>
    <s v="Google"/>
    <s v="Sí, cotizo en diferentes páginas que ofrezcan el producto"/>
    <s v="3 a 5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0"/>
    <s v="Si la página tiene buena información me quedo más tiempo"/>
  </r>
  <r>
    <d v="2019-02-26T12:15:09"/>
    <x v="1"/>
    <x v="0"/>
    <x v="7"/>
    <s v="Google"/>
    <s v="Sí, cotizo en diferentes páginas que ofrezcan el producto"/>
    <s v="3 a 5 búsquedas"/>
    <s v="Sí"/>
    <s v="No"/>
    <s v="A veces"/>
    <s v="No"/>
    <s v="Llego hasta la segunda página"/>
    <s v="A veces"/>
    <s v="Cambio las palabras de la búsqueda hasta encontrar la página"/>
    <s v="Compro de manera presencial en la tienda"/>
    <x v="1"/>
    <s v="Habitualmente doy vistas rápidas a varias páginas"/>
  </r>
  <r>
    <d v="2019-02-26T12:20:54"/>
    <x v="2"/>
    <x v="0"/>
    <x v="6"/>
    <s v="Google"/>
    <s v="No, solo hago comparaciones de manera presencial"/>
    <s v="3 a 5 búsquedas"/>
    <s v="Algo entiendo"/>
    <s v="No"/>
    <s v="A veces"/>
    <s v="Sí"/>
    <s v="Verifico más de 3 páginas de resultado"/>
    <s v="Sí"/>
    <s v="Busco alternativas en empresas conocidas que tengan lo que necesito"/>
    <s v="Compro de manera presencial en la tienda"/>
    <x v="4"/>
    <s v="Si la página tiene buena información me quedo más tiempo"/>
  </r>
  <r>
    <d v="2019-02-26T12:23:14"/>
    <x v="0"/>
    <x v="1"/>
    <x v="29"/>
    <s v="Google"/>
    <s v="Sí, comparo solo entre locales comerciales reconocidos"/>
    <s v="6 a 8 búsquedas"/>
    <s v="No"/>
    <s v="Sí"/>
    <s v="No"/>
    <s v="No"/>
    <s v="Solo reviso los links de la primera página"/>
    <s v="Sí"/>
    <s v="Cambio las palabras de la búsqueda hasta encontrar la página"/>
    <s v="Compro online en la página"/>
    <x v="0"/>
    <s v="La impresión que me da la página, dependerá si me quedo en ella"/>
  </r>
  <r>
    <d v="2019-02-26T12:23:46"/>
    <x v="0"/>
    <x v="0"/>
    <x v="32"/>
    <s v="Google"/>
    <s v="Sí, cotizo en diferentes páginas que ofrezcan el producto"/>
    <s v="3 a 5 búsquedas"/>
    <s v="Sí"/>
    <s v="Sí"/>
    <s v="A veces"/>
    <s v="A veces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2:29:37"/>
    <x v="0"/>
    <x v="0"/>
    <x v="1"/>
    <s v="Otros"/>
    <s v="Sí, cotizo en diferentes páginas que ofrezcan el producto"/>
    <s v="3 a 5 búsquedas"/>
    <s v="Sí"/>
    <s v="Sí"/>
    <s v="No"/>
    <s v="No"/>
    <s v="Verifico más de 3 páginas de resultado"/>
    <s v="Sí"/>
    <s v="Busco alternativas en empresas conocidas que tengan lo que necesito"/>
    <s v="Compro de manera presencial en la tienda"/>
    <x v="2"/>
    <s v="Si la página tiene buena información me quedo más tiempo"/>
  </r>
  <r>
    <d v="2019-02-26T12:35:36"/>
    <x v="1"/>
    <x v="1"/>
    <x v="6"/>
    <s v="Google"/>
    <s v="Sí, cotizo en diferentes páginas que ofrezcan el producto"/>
    <s v="6 a 8 búsquedas"/>
    <s v="Algo entiendo"/>
    <s v="No"/>
    <s v="A veces"/>
    <s v="A veces"/>
    <s v="Reviso hasta la tercera página"/>
    <s v="A veces"/>
    <s v="Cambio las palabras de la búsqueda hasta encontrar la página"/>
    <s v="Compro de manera presencial en la tienda"/>
    <x v="1"/>
    <s v="Si es complicada, cambio rápido de página"/>
  </r>
  <r>
    <d v="2019-02-26T12:41:09"/>
    <x v="1"/>
    <x v="0"/>
    <x v="6"/>
    <s v="Google"/>
    <s v="Sí, cotizo en diferentes páginas que ofrezcan el producto"/>
    <s v="3 a 5 búsquedas"/>
    <s v="No"/>
    <s v="No"/>
    <s v="A veces"/>
    <s v="Sí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12:51:01"/>
    <x v="1"/>
    <x v="1"/>
    <x v="2"/>
    <s v="Google"/>
    <s v="Sí, comparo solo entre locales comerciales reconocidos"/>
    <s v="3 a 5 búsquedas"/>
    <s v="Sí"/>
    <s v="Sí"/>
    <s v="No"/>
    <s v="Sí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6T13:05:08"/>
    <x v="3"/>
    <x v="0"/>
    <x v="1"/>
    <s v="Google"/>
    <s v="Sí, comparo solo entre locales comerciales reconocidos"/>
    <s v="3 a 5 búsquedas"/>
    <s v="Algo entiendo"/>
    <s v="No"/>
    <s v="No"/>
    <s v="A veces"/>
    <s v="Solo reviso los links de la primera página"/>
    <s v="Sí"/>
    <s v="Voy a la tienda de manera presencia a cotizar el producto"/>
    <s v="Compro de manera presencial en la tienda"/>
    <x v="4"/>
    <s v="Si la página tiene buena información me quedo más tiempo"/>
  </r>
  <r>
    <d v="2019-02-26T13:06:47"/>
    <x v="0"/>
    <x v="0"/>
    <x v="7"/>
    <s v="Google"/>
    <s v="Sí, cotizo en diferentes páginas que ofrezcan el producto"/>
    <s v="1 a 2 búsquedas"/>
    <s v="No"/>
    <s v="Sí"/>
    <s v="No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6T13:08:22"/>
    <x v="0"/>
    <x v="0"/>
    <x v="19"/>
    <s v="Google"/>
    <s v="Sí, comparo solo entre locales comerciales reconocidos"/>
    <s v="1 a 2 búsquedas"/>
    <s v="Sí"/>
    <s v="Sí"/>
    <s v="A veces"/>
    <s v="A veces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3:11:21"/>
    <x v="2"/>
    <x v="0"/>
    <x v="5"/>
    <s v="Google"/>
    <s v="Sí, cotizo en diferentes páginas que ofrezcan el producto"/>
    <s v="3 a 5 búsquedas"/>
    <s v="Algo entiendo"/>
    <s v="Sí"/>
    <s v="A veces"/>
    <s v="Sí"/>
    <s v="Verifico más de 3 páginas de resultado"/>
    <s v="A veces"/>
    <s v="Cambio las palabras de la búsqueda hasta encontrar la página"/>
    <s v="Compro de manera presencial en la tienda"/>
    <x v="2"/>
    <s v="La impresión que me da la página, dependerá si me quedo en ella"/>
  </r>
  <r>
    <d v="2019-02-26T13:12:08"/>
    <x v="1"/>
    <x v="0"/>
    <x v="33"/>
    <s v="Google"/>
    <s v="Sí, cotizo en diferentes páginas que ofrezcan el producto"/>
    <s v="3 a 5 búsquedas"/>
    <s v="Algo entiendo"/>
    <s v="Sí"/>
    <s v="A veces"/>
    <s v="Sí"/>
    <s v="Solo reviso los links de la primera página"/>
    <s v="Sí"/>
    <s v="Voy a la tienda de manera presencia a cotizar el producto"/>
    <s v="Compro online en la página"/>
    <x v="1"/>
    <s v="Si la página tiene buena información me quedo más tiempo"/>
  </r>
  <r>
    <d v="2019-02-26T13:22:32"/>
    <x v="1"/>
    <x v="0"/>
    <x v="11"/>
    <s v="Google"/>
    <s v="No, tengo una tienda que me da beneficios"/>
    <s v="9 o más búsquedas"/>
    <s v="Algo entiendo"/>
    <s v="No"/>
    <s v="No"/>
    <s v="No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6T13:22:41"/>
    <x v="3"/>
    <x v="1"/>
    <x v="1"/>
    <s v="Google"/>
    <s v="Sí, cotizo en diferentes páginas que ofrezcan el producto"/>
    <s v="3 a 5 búsquedas"/>
    <s v="Sí"/>
    <s v="Sí"/>
    <s v="No"/>
    <s v="Sí"/>
    <s v="Llego hasta la segunda página"/>
    <s v="No"/>
    <s v="Voy a la tienda de manera presencia a cotizar el producto"/>
    <s v="Compro de manera presencial en la tienda"/>
    <x v="1"/>
    <s v="Me tomo mi tiempo en cada página"/>
  </r>
  <r>
    <d v="2019-02-26T13:27:14"/>
    <x v="0"/>
    <x v="0"/>
    <x v="34"/>
    <s v="Google"/>
    <s v="Sí, cotizo en diferentes páginas que ofrezcan el producto"/>
    <s v="1 a 2 búsquedas"/>
    <s v="Algo entiendo"/>
    <s v="No"/>
    <s v="No"/>
    <s v="Sí"/>
    <s v="Verifico más de 3 páginas de resultado"/>
    <s v="Sí"/>
    <s v="Voy a la tienda de manera presencia a cotizar el producto"/>
    <s v="Compro de manera presencial en la tienda"/>
    <x v="1"/>
    <s v="Si es complicada, cambio rápido de página"/>
  </r>
  <r>
    <d v="2019-02-26T13:52:59"/>
    <x v="0"/>
    <x v="0"/>
    <x v="35"/>
    <s v="Google"/>
    <s v="Sí, comparo solo entre locales comerciales reconocidos"/>
    <s v="3 a 5 búsquedas"/>
    <s v="No"/>
    <s v="Sí"/>
    <s v="No"/>
    <s v="Sí"/>
    <s v="Solo reviso los links de la primera página"/>
    <s v="A veces"/>
    <s v="Entro a otra página que ofrecen lo que busco"/>
    <s v="Compro online en la página"/>
    <x v="2"/>
    <s v="Habitualmente doy vistas rápidas a varias páginas"/>
  </r>
  <r>
    <d v="2019-02-26T13:57:18"/>
    <x v="3"/>
    <x v="0"/>
    <x v="25"/>
    <s v="Google"/>
    <s v="Sí, comparo solo entre locales comerciales reconocidos"/>
    <s v="1 a 2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2"/>
    <s v="Si la página tiene buena información me quedo más tiempo"/>
  </r>
  <r>
    <d v="2019-02-26T13:57:44"/>
    <x v="0"/>
    <x v="0"/>
    <x v="9"/>
    <s v="Google"/>
    <s v="Sí, cotizo en diferentes páginas que ofrezcan el producto"/>
    <s v="6 a 8 búsquedas"/>
    <s v="No"/>
    <s v="Sí"/>
    <s v="No"/>
    <s v="No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3:59:08"/>
    <x v="3"/>
    <x v="0"/>
    <x v="1"/>
    <s v="Google"/>
    <s v="Sí, comparo solo entre locales comerciales reconocidos"/>
    <s v="3 a 5 búsquedas"/>
    <s v="Algo entiendo"/>
    <s v="Sí"/>
    <s v="No"/>
    <s v="Sí"/>
    <s v="Solo reviso los links de la prim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4:02:28"/>
    <x v="1"/>
    <x v="0"/>
    <x v="2"/>
    <s v="Google"/>
    <s v="Sí, cotizo en diferentes páginas que ofrezcan el producto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4:03:04"/>
    <x v="0"/>
    <x v="0"/>
    <x v="35"/>
    <s v="Google"/>
    <s v="Sí, cotizo en diferentes páginas que ofrezcan el producto"/>
    <s v="3 a 5 búsquedas"/>
    <s v="Sí"/>
    <s v="Sí"/>
    <s v="A veces"/>
    <s v="A veces"/>
    <s v="Solo reviso los links de la primera página"/>
    <s v="No"/>
    <s v="Entro a otra página que ofrecen lo que busco"/>
    <s v="Compro online en la página"/>
    <x v="0"/>
    <s v="Me tomo mi tiempo en cada página"/>
  </r>
  <r>
    <d v="2019-02-26T14:07:32"/>
    <x v="0"/>
    <x v="0"/>
    <x v="1"/>
    <s v="Google"/>
    <s v="Sí, comparo solo entre locales comerciales reconocidos"/>
    <s v="3 a 5 búsquedas"/>
    <s v="Sí"/>
    <s v="Sí"/>
    <s v="No"/>
    <s v="Sí"/>
    <s v="Llego hasta la segunda página"/>
    <s v="A veces"/>
    <s v="Busco alternativas en empresas conocidas que tengan lo que necesito"/>
    <s v="Compro de manera presencial en la tienda"/>
    <x v="1"/>
    <s v="Habitualmente doy vistas rápidas a varias páginas"/>
  </r>
  <r>
    <d v="2019-02-26T14:14:58"/>
    <x v="0"/>
    <x v="0"/>
    <x v="4"/>
    <s v="Google"/>
    <s v="Sí, cotizo en diferentes páginas que ofrezcan el producto"/>
    <s v="3 a 5 búsquedas"/>
    <s v="Sí"/>
    <s v="Sí"/>
    <s v="A veces"/>
    <s v="A veces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4:17:24"/>
    <x v="0"/>
    <x v="0"/>
    <x v="7"/>
    <s v="Google"/>
    <s v="Sí, cotizo en diferentes páginas que ofrezcan el producto"/>
    <s v="3 a 5 búsquedas"/>
    <s v="Algo entiendo"/>
    <s v="Sí"/>
    <s v="No"/>
    <s v="Sí"/>
    <s v="Reviso hasta la tercera página"/>
    <s v="Sí"/>
    <s v="Busco alternativas en empresas conocidas que tengan lo que necesito"/>
    <s v="Compro de manera presencial en la tienda"/>
    <x v="1"/>
    <s v="Si la página tiene buena información me quedo más tiempo"/>
  </r>
  <r>
    <d v="2019-02-26T14:22:19"/>
    <x v="0"/>
    <x v="0"/>
    <x v="5"/>
    <s v="Google"/>
    <s v="Sí, cotizo en diferentes páginas que ofrezcan el producto"/>
    <s v="3 a 5 búsquedas"/>
    <s v="Algo entiendo"/>
    <s v="No"/>
    <s v="No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4:22:53"/>
    <x v="1"/>
    <x v="0"/>
    <x v="8"/>
    <s v="Google"/>
    <s v="Sí, comparo solo entre locales comerciales reconocidos"/>
    <s v="3 a 5 búsquedas"/>
    <s v="No"/>
    <s v="Sí"/>
    <s v="No"/>
    <s v="Sí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14:29:35"/>
    <x v="0"/>
    <x v="1"/>
    <x v="30"/>
    <s v="Google"/>
    <s v="Sí, comparo solo entre locales comerciales reconocidos"/>
    <s v="9 o más búsquedas"/>
    <s v="Algo entiendo"/>
    <s v="No"/>
    <s v="A veces"/>
    <s v="Sí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6T14:30:00"/>
    <x v="0"/>
    <x v="0"/>
    <x v="20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6T14:32:37"/>
    <x v="0"/>
    <x v="0"/>
    <x v="7"/>
    <s v="Google"/>
    <s v="Sí, comparo solo entre locales comerciales reconocidos"/>
    <s v="3 a 5 búsquedas"/>
    <s v="Algo entiendo"/>
    <s v="Sí"/>
    <s v="A veces"/>
    <s v="Sí"/>
    <s v="Solo reviso los links de la primera página"/>
    <s v="Sí"/>
    <s v="Busco alternativas en empresas conocidas que tengan lo que necesito"/>
    <s v="Compro de manera presencial en la tienda"/>
    <x v="1"/>
    <s v="Me tomo mi tiempo en cada página"/>
  </r>
  <r>
    <d v="2019-02-26T14:32:39"/>
    <x v="0"/>
    <x v="1"/>
    <x v="20"/>
    <s v="Google"/>
    <s v="Sí, comparo solo entre locales comerciales reconocidos"/>
    <s v="3 a 5 búsquedas"/>
    <s v="Algo entiendo"/>
    <s v="No"/>
    <s v="Sí"/>
    <s v="A veces"/>
    <s v="Llego hasta la segunda página"/>
    <s v="A veces"/>
    <s v="Entro a otra página que ofrecen lo que busco"/>
    <s v="Compro de manera presencial en la tienda"/>
    <x v="4"/>
    <s v="Me tomo mi tiempo en cada página"/>
  </r>
  <r>
    <d v="2019-02-26T14:35:35"/>
    <x v="0"/>
    <x v="0"/>
    <x v="10"/>
    <s v="Google"/>
    <s v="Sí, cotizo en diferentes páginas que ofrezcan el producto"/>
    <s v="3 a 5 búsquedas"/>
    <s v="Algo entiendo"/>
    <s v="Sí"/>
    <s v="A veces"/>
    <s v="Sí"/>
    <s v="Llego hasta la segunda página"/>
    <s v="A veces"/>
    <s v="Busco alternativas en empresas conocidas que tengan lo que necesito"/>
    <s v="Compro online en la página"/>
    <x v="2"/>
    <s v="La impresión que me da la página, dependerá si me quedo en ella"/>
  </r>
  <r>
    <d v="2019-02-26T14:37:19"/>
    <x v="0"/>
    <x v="0"/>
    <x v="1"/>
    <s v="Google"/>
    <s v="Sí, cotizo en diferentes páginas que ofrezcan el producto"/>
    <s v="3 a 5 búsquedas"/>
    <s v="Sí"/>
    <s v="Sí"/>
    <s v="No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4:37:22"/>
    <x v="0"/>
    <x v="0"/>
    <x v="11"/>
    <s v="Google"/>
    <s v="Sí, cotizo en diferentes páginas que ofrezcan el producto"/>
    <s v="3 a 5 búsquedas"/>
    <s v="Sí"/>
    <s v="Sí"/>
    <s v="A veces"/>
    <s v="A veces"/>
    <s v="Verifico más de 3 páginas de resultado"/>
    <s v="Sí"/>
    <s v="Busco alternativas en empresas conocidas que tengan lo que necesito"/>
    <s v="Compro de manera presencial en la tienda"/>
    <x v="1"/>
    <s v="Me tomo mi tiempo en cada página"/>
  </r>
  <r>
    <d v="2019-02-26T14:38:47"/>
    <x v="0"/>
    <x v="1"/>
    <x v="5"/>
    <s v="Google"/>
    <s v="Sí, cotizo en diferentes páginas que ofrezcan el producto"/>
    <s v="6 a 8 búsquedas"/>
    <s v="Sí"/>
    <s v="Sí"/>
    <s v="A veces"/>
    <s v="A veces"/>
    <s v="Reviso hasta la tercera página"/>
    <s v="Sí"/>
    <s v="Busco alternativas en empresas conocidas que tengan lo que necesito"/>
    <s v="Compro de manera presencial en la tienda"/>
    <x v="2"/>
    <s v="Si es complicada, cambio rápido de página"/>
  </r>
  <r>
    <d v="2019-02-26T14:39:25"/>
    <x v="0"/>
    <x v="0"/>
    <x v="1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Voy a la tienda de manera presencia a cotizar el producto"/>
    <s v="Compro de manera presencial en la tienda"/>
    <x v="2"/>
    <s v="Me tomo mi tiempo en cada página"/>
  </r>
  <r>
    <d v="2019-02-26T14:40:59"/>
    <x v="0"/>
    <x v="1"/>
    <x v="20"/>
    <s v="Google"/>
    <s v="Sí, cotizo en diferentes páginas que ofrezcan el producto"/>
    <s v="3 a 5 búsquedas"/>
    <s v="Algo entiendo"/>
    <s v="Sí"/>
    <s v="No"/>
    <s v="Sí"/>
    <s v="Solo reviso los links de la primera página"/>
    <s v="A veces"/>
    <s v="Voy a la tienda de manera presencia a cotizar el producto"/>
    <s v="Compro de manera presencial en la tienda"/>
    <x v="1"/>
    <s v="La impresión que me da la página, dependerá si me quedo en ella"/>
  </r>
  <r>
    <d v="2019-02-26T14:43:11"/>
    <x v="0"/>
    <x v="1"/>
    <x v="1"/>
    <s v="Google"/>
    <s v="Sí, cotizo en diferentes páginas que ofrezcan el producto"/>
    <s v="1 a 2 búsquedas"/>
    <s v="Algo entiendo"/>
    <s v="Sí"/>
    <s v="A veces"/>
    <s v="Sí"/>
    <s v="Solo reviso los links de la primera página"/>
    <s v="A veces"/>
    <s v="Cambio las palabras de la búsqueda hasta encontrar la página"/>
    <s v="Compro de manera presencial en la tienda"/>
    <x v="2"/>
    <s v="Habitualmente doy vistas rápidas a varias páginas"/>
  </r>
  <r>
    <d v="2019-02-26T14:43:40"/>
    <x v="0"/>
    <x v="1"/>
    <x v="7"/>
    <s v="Google"/>
    <s v="Sí, cotizo en diferentes páginas que ofrezcan el producto"/>
    <s v="3 a 5 búsquedas"/>
    <s v="Algo entiendo"/>
    <s v="No"/>
    <s v="No"/>
    <s v="No"/>
    <s v="Solo reviso los links de la primera página"/>
    <s v="Sí"/>
    <s v="Busco alternativas en empresas conocidas que tengan lo que necesito"/>
    <s v="Compro online en la página"/>
    <x v="1"/>
    <s v="La impresión que me da la página, dependerá si me quedo en ella"/>
  </r>
  <r>
    <d v="2019-02-26T14:47:49"/>
    <x v="1"/>
    <x v="1"/>
    <x v="27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Entro a otra página que ofrecen lo que busco"/>
    <s v="Compro de manera presencial en la tienda"/>
    <x v="1"/>
    <s v="Si es complicada, cambio rápido de página"/>
  </r>
  <r>
    <d v="2019-02-26T14:49:44"/>
    <x v="0"/>
    <x v="0"/>
    <x v="36"/>
    <s v="Google"/>
    <s v="Sí, cotizo en diferentes páginas que ofrezcan el producto"/>
    <s v="1 a 2 búsquedas"/>
    <s v="No"/>
    <s v="Sí"/>
    <s v="No"/>
    <s v="Sí"/>
    <s v="Llego hasta la segunda página"/>
    <s v="A veces"/>
    <s v="Voy a la tienda de manera presencia a cotizar el producto"/>
    <s v="Compro online en la página"/>
    <x v="2"/>
    <s v="La impresión que me da la página, dependerá si me quedo en ella"/>
  </r>
  <r>
    <d v="2019-02-26T14:57:16"/>
    <x v="0"/>
    <x v="0"/>
    <x v="2"/>
    <s v="Google"/>
    <s v="Sí, cotizo en diferentes páginas que ofrezcan el producto"/>
    <s v="6 a 8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6T14:59:51"/>
    <x v="0"/>
    <x v="0"/>
    <x v="15"/>
    <s v="Google"/>
    <s v="Sí, comparo solo entre locales comerciales reconocidos"/>
    <s v="3 a 5 búsquedas"/>
    <s v="Algo entiendo"/>
    <s v="Sí"/>
    <s v="No"/>
    <s v="A veces"/>
    <s v="Solo reviso los links de la primera página"/>
    <s v="Sí"/>
    <s v="Voy a la tienda de manera presencia a cotizar el producto"/>
    <s v="Compro de manera presencial en la tienda"/>
    <x v="2"/>
    <s v="Si es complicada, cambio rápido de página"/>
  </r>
  <r>
    <d v="2019-02-26T15:01:45"/>
    <x v="0"/>
    <x v="0"/>
    <x v="37"/>
    <s v="Google"/>
    <s v="Sí, cotizo en diferentes páginas que ofrezcan el producto"/>
    <s v="3 a 5 búsquedas"/>
    <s v="Sí"/>
    <s v="Sí"/>
    <s v="No"/>
    <s v="A veces"/>
    <s v="Llego hasta la segunda página"/>
    <s v="Sí"/>
    <s v="Voy a la tienda de manera presencia a cotizar el producto"/>
    <s v="Compro de manera presencial en la tienda"/>
    <x v="2"/>
    <s v="Me tomo mi tiempo en cada página"/>
  </r>
  <r>
    <d v="2019-02-26T15:15:57"/>
    <x v="2"/>
    <x v="0"/>
    <x v="11"/>
    <s v="Google"/>
    <s v="Sí, comparo solo entre locales comerciales reconocidos"/>
    <s v="1 a 2 búsquedas"/>
    <s v="Algo entiendo"/>
    <s v="No"/>
    <s v="A veces"/>
    <s v="Sí"/>
    <s v="Verifico más de 3 páginas de resultado"/>
    <s v="No"/>
    <s v="Cambio las palabras de la búsqueda hasta encontrar la página"/>
    <s v="Compro online en la página"/>
    <x v="1"/>
    <s v="Habitualmente doy vistas rápidas a varias páginas"/>
  </r>
  <r>
    <d v="2019-02-26T15:30:43"/>
    <x v="0"/>
    <x v="1"/>
    <x v="11"/>
    <s v="Google"/>
    <s v="Sí, cotizo en diferentes páginas que ofrezcan el producto"/>
    <s v="9 o más búsquedas"/>
    <s v="Sí"/>
    <s v="Sí"/>
    <s v="A veces"/>
    <s v="Sí"/>
    <s v="Reviso hasta la tercera página"/>
    <s v="Sí"/>
    <s v="Busco alternativas en empresas conocidas que tengan lo que necesito"/>
    <s v="Compro online en la página"/>
    <x v="1"/>
    <s v="Me tomo mi tiempo en cada página"/>
  </r>
  <r>
    <d v="2019-02-26T15:31:53"/>
    <x v="2"/>
    <x v="0"/>
    <x v="8"/>
    <s v="Google"/>
    <s v="Sí, comparo solo entre locales comerciales reconocidos"/>
    <s v="3 a 5 búsquedas"/>
    <s v="Sí"/>
    <s v="Sí"/>
    <s v="A veces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15:35:13"/>
    <x v="0"/>
    <x v="1"/>
    <x v="4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6T15:55:06"/>
    <x v="0"/>
    <x v="0"/>
    <x v="17"/>
    <s v="Google"/>
    <s v="No, solo hago comparaciones de manera presencial"/>
    <s v="1 a 2 búsquedas"/>
    <s v="Sí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6T16:00:34"/>
    <x v="0"/>
    <x v="0"/>
    <x v="15"/>
    <s v="Google"/>
    <s v="Sí, cotizo en diferentes páginas que ofrezcan el producto"/>
    <s v="6 a 8 búsquedas"/>
    <s v="Algo entiendo"/>
    <s v="Sí"/>
    <s v="A veces"/>
    <s v="Sí"/>
    <s v="Reviso hasta la tercera página"/>
    <s v="Sí"/>
    <s v="Entro a otra página que ofrecen lo que busco"/>
    <s v="Compro de manera presencial en la tienda"/>
    <x v="2"/>
    <s v="Me tomo mi tiempo en cada página"/>
  </r>
  <r>
    <d v="2019-02-26T16:21:11"/>
    <x v="1"/>
    <x v="0"/>
    <x v="6"/>
    <s v="Google"/>
    <s v="Sí, cotizo en diferentes páginas que ofrezcan el producto"/>
    <s v="3 a 5 búsquedas"/>
    <s v="Sí"/>
    <s v="Sí"/>
    <s v="A veces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2-26T16:23:56"/>
    <x v="1"/>
    <x v="0"/>
    <x v="8"/>
    <s v="Google"/>
    <s v="Sí, cotizo en diferentes páginas que ofrezcan el producto"/>
    <s v="3 a 5 búsquedas"/>
    <s v="Sí"/>
    <s v="Sí"/>
    <s v="Sí"/>
    <s v="A veces"/>
    <s v="Reviso hasta la tercer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6T17:25:09"/>
    <x v="0"/>
    <x v="0"/>
    <x v="17"/>
    <s v="Google"/>
    <s v="Sí, cotizo en diferentes páginas que ofrezcan el producto"/>
    <s v="1 a 2 búsquedas"/>
    <s v="Sí"/>
    <s v="Sí"/>
    <s v="A veces"/>
    <s v="No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6T17:30:04"/>
    <x v="0"/>
    <x v="0"/>
    <x v="33"/>
    <s v="Google"/>
    <s v="Sí, comparo solo entre locales comerciales reconocidos"/>
    <s v="9 o más búsquedas"/>
    <s v="Sí"/>
    <s v="Sí"/>
    <s v="No"/>
    <s v="Sí"/>
    <s v="Solo reviso los links de la primera página"/>
    <s v="Sí"/>
    <s v="Entro a otra página que ofrecen lo que busco"/>
    <s v="Compro de manera presencial en la tienda"/>
    <x v="0"/>
    <s v="Si la página tiene buena información me quedo más tiempo"/>
  </r>
  <r>
    <d v="2019-02-26T17:38:57"/>
    <x v="0"/>
    <x v="0"/>
    <x v="1"/>
    <s v="Google"/>
    <s v="Sí, cotizo en diferentes páginas que ofrezcan el producto"/>
    <s v="3 a 5 búsquedas"/>
    <s v="Algo entiendo"/>
    <s v="Sí"/>
    <s v="Sí"/>
    <s v="Sí"/>
    <s v="Llego hasta la segunda página"/>
    <s v="Sí"/>
    <s v="Busco alternativas en empresas conocidas que tengan lo que necesito"/>
    <s v="Compro de manera presencial en la tienda"/>
    <x v="2"/>
    <s v="Me tomo mi tiempo en cada página"/>
  </r>
  <r>
    <d v="2019-02-26T17:52:38"/>
    <x v="0"/>
    <x v="1"/>
    <x v="5"/>
    <s v="Google"/>
    <s v="No, solo hago comparaciones de manera presencial"/>
    <s v="9 o más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6T17:57:32"/>
    <x v="1"/>
    <x v="0"/>
    <x v="2"/>
    <s v="Google"/>
    <s v="Sí, comparo solo entre locales comerciales reconocidos"/>
    <s v="6 a 8 búsquedas"/>
    <s v="Algo entiendo"/>
    <s v="Sí"/>
    <s v="A veces"/>
    <s v="A veces"/>
    <s v="Llego hasta la segunda página"/>
    <s v="No"/>
    <s v="Cambio las palabras de la búsqueda hasta encontrar la página"/>
    <s v="Compro online en la página"/>
    <x v="0"/>
    <s v="Me tomo mi tiempo en cada página"/>
  </r>
  <r>
    <d v="2019-02-26T17:58:20"/>
    <x v="0"/>
    <x v="1"/>
    <x v="2"/>
    <s v="Google"/>
    <s v="Sí, comparo solo entre locales comerciales reconocidos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8:09:43"/>
    <x v="0"/>
    <x v="0"/>
    <x v="3"/>
    <s v="Google"/>
    <s v="Sí, comparo solo entre locales comerciales reconocidos"/>
    <s v="9 o más búsquedas"/>
    <s v="Sí"/>
    <s v="Sí"/>
    <s v="No"/>
    <s v="Sí"/>
    <s v="Solo reviso los links de la primera página"/>
    <s v="Sí"/>
    <s v="Busco alternativas en empresas conocidas que tengan lo que necesito"/>
    <s v="Compro de manera presencial en la tienda"/>
    <x v="0"/>
    <s v="Me tomo mi tiempo en cada página"/>
  </r>
  <r>
    <d v="2019-02-26T18:20:03"/>
    <x v="1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8:38:05"/>
    <x v="1"/>
    <x v="0"/>
    <x v="1"/>
    <s v="Google"/>
    <s v="Sí, cotizo en diferentes páginas que ofrezcan el producto"/>
    <s v="9 o más búsquedas"/>
    <s v="Sí"/>
    <s v="Sí"/>
    <s v="No"/>
    <s v="Sí"/>
    <s v="Llego hasta la segunda página"/>
    <s v="Sí"/>
    <s v="Busco alternativas en empresas conocidas que tengan lo que necesito"/>
    <s v="Compro de manera presencial en la tienda"/>
    <x v="2"/>
    <s v="Me tomo mi tiempo en cada página"/>
  </r>
  <r>
    <d v="2019-02-26T18:39:05"/>
    <x v="0"/>
    <x v="0"/>
    <x v="30"/>
    <s v="Google"/>
    <s v="Sí, cotizo en diferentes páginas que ofrezcan el producto"/>
    <s v="6 a 8 búsquedas"/>
    <s v="Sí"/>
    <s v="No"/>
    <s v="No"/>
    <s v="No"/>
    <s v="Reviso hasta la tercera página"/>
    <s v="Sí"/>
    <s v="Cambio las palabras de la búsqueda hasta encontrar la página"/>
    <s v="Compro de manera presencial en la tienda"/>
    <x v="0"/>
    <s v="Si es complicada, cambio rápido de página"/>
  </r>
  <r>
    <d v="2019-02-26T18:55:12"/>
    <x v="0"/>
    <x v="0"/>
    <x v="8"/>
    <s v="Google"/>
    <s v="Sí, cotizo en diferentes páginas que ofrezcan el producto"/>
    <s v="6 a 8 búsquedas"/>
    <s v="Algo entiendo"/>
    <s v="No"/>
    <s v="No"/>
    <s v="No"/>
    <s v="Verifico más de 3 páginas de resultado"/>
    <s v="Sí"/>
    <s v="Cambio las palabras de la búsqueda hasta encontrar la página"/>
    <s v="Compro online en la página"/>
    <x v="2"/>
    <s v="Si la página tiene buena información me quedo más tiempo"/>
  </r>
  <r>
    <d v="2019-02-26T18:55:27"/>
    <x v="0"/>
    <x v="0"/>
    <x v="3"/>
    <s v="Google"/>
    <s v="Sí, comparo solo entre locales comerciales reconocidos"/>
    <s v="1 a 2 búsquedas"/>
    <s v="Sí"/>
    <s v="Sí"/>
    <s v="A veces"/>
    <s v="A veces"/>
    <s v="Solo reviso los links de la primera página"/>
    <s v="Sí"/>
    <s v="Entro a otra página que ofrecen lo que busco"/>
    <s v="Compro online en la página"/>
    <x v="3"/>
    <s v="Si es complicada, cambio rápido de página"/>
  </r>
  <r>
    <d v="2019-02-26T18:58:03"/>
    <x v="0"/>
    <x v="1"/>
    <x v="1"/>
    <s v="Google"/>
    <s v="Sí, comparo solo entre locales comerciales reconocidos"/>
    <s v="3 a 5 búsquedas"/>
    <s v="Sí"/>
    <s v="Sí"/>
    <s v="No"/>
    <s v="Sí"/>
    <s v="Llego hasta la segunda página"/>
    <s v="A veces"/>
    <s v="Entro a otra página que ofrecen lo que busco"/>
    <s v="Compro de manera presencial en la tienda"/>
    <x v="2"/>
    <s v="Habitualmente doy vistas rápidas a varias páginas"/>
  </r>
  <r>
    <d v="2019-02-26T19:09:27"/>
    <x v="1"/>
    <x v="1"/>
    <x v="5"/>
    <s v="Google"/>
    <s v="Sí, cotizo en diferentes páginas que ofrezcan el producto"/>
    <s v="9 o más búsquedas"/>
    <s v="Sí"/>
    <s v="Sí"/>
    <s v="A veces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2-26T19:15:29"/>
    <x v="0"/>
    <x v="0"/>
    <x v="20"/>
    <s v="Google"/>
    <s v="Sí, cotizo en diferentes páginas que ofrezcan el producto"/>
    <s v="3 a 5 búsquedas"/>
    <s v="Sí"/>
    <s v="Sí"/>
    <s v="A veces"/>
    <s v="A veces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6T19:17:59"/>
    <x v="0"/>
    <x v="0"/>
    <x v="20"/>
    <s v="Google"/>
    <s v="Sí, cotizo en diferentes páginas que ofrezcan el producto"/>
    <s v="6 a 8 búsquedas"/>
    <s v="Sí"/>
    <s v="No"/>
    <s v="A veces"/>
    <s v="Sí"/>
    <s v="Solo reviso los links de la primera página"/>
    <s v="Sí"/>
    <s v="Cambio las palabras de la búsqueda hasta encontrar la página"/>
    <s v="Compro online en la página"/>
    <x v="2"/>
    <s v="Me tomo mi tiempo en cada página"/>
  </r>
  <r>
    <d v="2019-02-26T19:18:39"/>
    <x v="0"/>
    <x v="0"/>
    <x v="8"/>
    <s v="Google"/>
    <s v="Sí, cotizo en diferentes páginas que ofrezcan el producto"/>
    <s v="3 a 5 búsquedas"/>
    <s v="Sí"/>
    <s v="Sí"/>
    <s v="A veces"/>
    <s v="Sí"/>
    <s v="Llego hasta la segunda página"/>
    <s v="A veces"/>
    <s v="Entro a otra página que ofrecen lo que busco"/>
    <s v="Compro online en la página"/>
    <x v="1"/>
    <s v="Si la página tiene buena información me quedo más tiempo"/>
  </r>
  <r>
    <d v="2019-02-26T19:22:48"/>
    <x v="1"/>
    <x v="0"/>
    <x v="20"/>
    <s v="Google"/>
    <s v="Sí, cotizo en diferentes páginas que ofrezcan el producto"/>
    <s v="9 o más búsquedas"/>
    <s v="Algo entiendo"/>
    <s v="Sí"/>
    <s v="A veces"/>
    <s v="A veces"/>
    <s v="Reviso hasta la tercera página"/>
    <s v="Sí"/>
    <s v="Cambio las palabras de la búsqueda hasta encontrar la página"/>
    <s v="Compro online en la página"/>
    <x v="1"/>
    <s v="La impresión que me da la página, dependerá si me quedo en ella"/>
  </r>
  <r>
    <d v="2019-02-26T19:22:49"/>
    <x v="0"/>
    <x v="1"/>
    <x v="9"/>
    <s v="Google"/>
    <s v="Sí, comparo solo entre locales comerciales reconocidos"/>
    <s v="3 a 5 búsquedas"/>
    <s v="Sí"/>
    <s v="No"/>
    <s v="No"/>
    <s v="Sí"/>
    <s v="Llego hasta la segunda página"/>
    <s v="A veces"/>
    <s v="Cambio las palabras de la búsqueda hasta encontrar la página"/>
    <s v="Compro de manera presencial en la tienda"/>
    <x v="2"/>
    <s v="Habitualmente doy vistas rápidas a varias páginas"/>
  </r>
  <r>
    <d v="2019-02-26T19:25:28"/>
    <x v="1"/>
    <x v="0"/>
    <x v="7"/>
    <s v="Google"/>
    <s v="Sí, comparo solo entre locales comerciales reconocidos"/>
    <s v="3 a 5 búsquedas"/>
    <s v="Sí"/>
    <s v="Sí"/>
    <s v="A veces"/>
    <s v="A veces"/>
    <s v="Solo reviso los links de la primera página"/>
    <s v="Sí"/>
    <s v="Cambio las palabras de la búsqueda hasta encontrar la página"/>
    <s v="Compro online en la página"/>
    <x v="0"/>
    <s v="Habitualmente doy vistas rápidas a varias páginas"/>
  </r>
  <r>
    <d v="2019-02-26T19:29:13"/>
    <x v="1"/>
    <x v="1"/>
    <x v="19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9:34:12"/>
    <x v="0"/>
    <x v="0"/>
    <x v="8"/>
    <s v="Google"/>
    <s v="Sí, cotizo en diferentes páginas que ofrezcan el producto"/>
    <s v="9 o más búsquedas"/>
    <s v="Algo entiendo"/>
    <s v="Sí"/>
    <s v="A veces"/>
    <s v="Sí"/>
    <s v="Llego hasta la segunda página"/>
    <s v="Sí"/>
    <s v="Cambio las palabras de la búsqueda hasta encontrar la página"/>
    <s v="Compro online en la página"/>
    <x v="0"/>
    <s v="Me tomo mi tiempo en cada página"/>
  </r>
  <r>
    <d v="2019-02-26T19:37:59"/>
    <x v="1"/>
    <x v="0"/>
    <x v="24"/>
    <s v="Google"/>
    <s v="Sí, comparo solo entre locales comerciales reconocidos"/>
    <s v="1 a 2 búsquedas"/>
    <s v="Algo entiendo"/>
    <s v="No"/>
    <s v="No"/>
    <s v="No"/>
    <s v="Solo reviso los links de la primera página"/>
    <s v="Sí"/>
    <s v="Cambio las palabras de la búsqueda hasta encontrar la página"/>
    <s v="Compro online en la página"/>
    <x v="1"/>
    <s v="Si es complicada, cambio rápido de página"/>
  </r>
  <r>
    <d v="2019-02-26T19:55:02"/>
    <x v="0"/>
    <x v="0"/>
    <x v="36"/>
    <s v="Google"/>
    <s v="Sí, cotizo en diferentes páginas que ofrezcan el producto"/>
    <s v="6 a 8 búsquedas"/>
    <s v="Sí"/>
    <s v="Sí"/>
    <s v="A veces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6T19:56:01"/>
    <x v="1"/>
    <x v="0"/>
    <x v="4"/>
    <s v="Google"/>
    <s v="Sí, cotizo en diferentes páginas que ofrezcan el producto"/>
    <s v="1 a 2 búsquedas"/>
    <s v="No"/>
    <s v="Sí"/>
    <s v="No"/>
    <s v="Sí"/>
    <s v="Verifico más de 3 páginas de resultado"/>
    <s v="Sí"/>
    <s v="Busco alternativas en empresas conocidas que tengan lo que necesito"/>
    <s v="Compro online en la página"/>
    <x v="0"/>
    <s v="La impresión que me da la página, dependerá si me quedo en ella"/>
  </r>
  <r>
    <d v="2019-02-26T20:00:26"/>
    <x v="1"/>
    <x v="0"/>
    <x v="34"/>
    <s v="No realizo búsquedas por Internet"/>
    <s v="No, solo hago comparaciones de manera presencial"/>
    <s v="No busco información por internet"/>
    <s v="No"/>
    <s v="No"/>
    <s v="No"/>
    <s v="No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6T20:02:01"/>
    <x v="0"/>
    <x v="1"/>
    <x v="18"/>
    <s v="Google"/>
    <s v="Sí, cotizo en diferentes páginas que ofrezcan el producto"/>
    <s v="3 a 5 búsquedas"/>
    <s v="Algo entiendo"/>
    <s v="Sí"/>
    <s v="No"/>
    <s v="Sí"/>
    <s v="Llego hasta la segunda página"/>
    <s v="A veces"/>
    <s v="Busco alternativas en empresas conocidas que tengan lo que necesito"/>
    <s v="Compro online en la página"/>
    <x v="1"/>
    <s v="Me tomo mi tiempo en cada página"/>
  </r>
  <r>
    <d v="2019-02-26T20:02:32"/>
    <x v="0"/>
    <x v="0"/>
    <x v="38"/>
    <s v="Google"/>
    <s v="Sí, cotizo en diferentes páginas que ofrezcan el producto"/>
    <s v="3 a 5 búsquedas"/>
    <s v="Algo entiendo"/>
    <s v="Sí"/>
    <s v="No"/>
    <s v="A veces"/>
    <s v="Verifico más de 3 páginas de resultado"/>
    <s v="Sí"/>
    <s v="Busco alternativas en empresas conocidas que tengan lo que necesito"/>
    <s v="Compro de manera presencial en la tienda"/>
    <x v="2"/>
    <s v="Me tomo mi tiempo en cada página"/>
  </r>
  <r>
    <d v="2019-02-26T20:03:06"/>
    <x v="0"/>
    <x v="1"/>
    <x v="34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6T20:06:19"/>
    <x v="0"/>
    <x v="1"/>
    <x v="2"/>
    <s v="Google"/>
    <s v="Sí, cotizo en diferentes páginas que ofrezcan el producto"/>
    <s v="9 o más búsquedas"/>
    <s v="Algo entiendo"/>
    <s v="Sí"/>
    <s v="A veces"/>
    <s v="A veces"/>
    <s v="Verifico más de 3 páginas de resultado"/>
    <s v="A veces"/>
    <s v="Entro a otra página que ofrecen lo que busco"/>
    <s v="Compro online en la página"/>
    <x v="1"/>
    <s v="Si la página tiene buena información me quedo más tiempo"/>
  </r>
  <r>
    <d v="2019-02-26T20:06:27"/>
    <x v="1"/>
    <x v="0"/>
    <x v="8"/>
    <s v="Google"/>
    <s v="Sí, cotizo en diferentes páginas que ofrezcan el producto"/>
    <s v="1 a 2 búsquedas"/>
    <s v="Sí"/>
    <s v="Sí"/>
    <s v="Sí"/>
    <s v="Sí"/>
    <s v="Llego hasta la segunda página"/>
    <s v="Sí"/>
    <s v="Entro a otra página que ofrecen lo que busco"/>
    <s v="Compro de manera presencial en la tienda"/>
    <x v="1"/>
    <s v="Si la página tiene buena información me quedo más tiempo"/>
  </r>
  <r>
    <d v="2019-02-26T20:13:53"/>
    <x v="0"/>
    <x v="0"/>
    <x v="9"/>
    <s v="Google"/>
    <s v="Sí, cotizo en diferentes páginas que ofrezcan el producto"/>
    <s v="1 a 2 búsquedas"/>
    <s v="Algo entiendo"/>
    <s v="No"/>
    <s v="No"/>
    <s v="A veces"/>
    <s v="Llego hasta la segunda página"/>
    <s v="Sí"/>
    <s v="Cambio las palabras de la búsqueda hasta encontrar la página"/>
    <s v="Compro online en la página"/>
    <x v="1"/>
    <s v="Si es complicada, cambio rápido de página"/>
  </r>
  <r>
    <d v="2019-02-26T20:19:27"/>
    <x v="1"/>
    <x v="0"/>
    <x v="25"/>
    <s v="Google"/>
    <s v="Sí, comparo solo entre locales comerciales reconocidos"/>
    <s v="3 a 5 búsquedas"/>
    <s v="Algo entiendo"/>
    <s v="Sí"/>
    <s v="A veces"/>
    <s v="A veces"/>
    <s v="Reviso hasta la tercera página"/>
    <s v="A veces"/>
    <s v="Busco alternativas en empresas conocidas que tengan lo que necesito"/>
    <s v="Compro online en la página"/>
    <x v="1"/>
    <s v="Si la página tiene buena información me quedo más tiempo"/>
  </r>
  <r>
    <d v="2019-02-26T20:31:20"/>
    <x v="1"/>
    <x v="1"/>
    <x v="20"/>
    <s v="Google"/>
    <s v="No, tengo una tienda que me da beneficios"/>
    <s v="9 o más búsquedas"/>
    <s v="Sí"/>
    <s v="Sí"/>
    <s v="No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6T20:44:33"/>
    <x v="1"/>
    <x v="0"/>
    <x v="4"/>
    <s v="Google"/>
    <s v="Sí, cotizo en diferentes páginas que ofrezcan el producto"/>
    <s v="9 o más búsquedas"/>
    <s v="Sí"/>
    <s v="Sí"/>
    <s v="No"/>
    <s v="No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2-26T20:45:47"/>
    <x v="0"/>
    <x v="0"/>
    <x v="1"/>
    <s v="Google"/>
    <s v="Sí, comparo solo entre locales comerciales reconocidos"/>
    <s v="6 a 8 búsquedas"/>
    <s v="Sí"/>
    <s v="No"/>
    <s v="No"/>
    <s v="A veces"/>
    <s v="Solo reviso los links de la primera página"/>
    <s v="Sí"/>
    <s v="Entro a otra página que ofrecen lo que busco"/>
    <s v="Compro online en la página"/>
    <x v="0"/>
    <s v="Si es complicada, cambio rápido de página"/>
  </r>
  <r>
    <d v="2019-02-26T20:46:25"/>
    <x v="0"/>
    <x v="1"/>
    <x v="0"/>
    <s v="Google"/>
    <s v="Sí, cotizo en diferentes páginas que ofrezcan el producto"/>
    <s v="9 o más búsquedas"/>
    <s v="Algo entiendo"/>
    <s v="Sí"/>
    <s v="No"/>
    <s v="Sí"/>
    <s v="Verifico más de 3 páginas de resultado"/>
    <s v="Sí"/>
    <s v="Cambio las palabras de la búsqueda hasta encontrar la página"/>
    <s v="Compro de manera presencial en la tienda"/>
    <x v="2"/>
    <s v="Me tomo mi tiempo en cada página"/>
  </r>
  <r>
    <d v="2019-02-26T20:49:11"/>
    <x v="2"/>
    <x v="1"/>
    <x v="39"/>
    <s v="Google"/>
    <s v="No, solo hago comparaciones de manera presencial"/>
    <s v="3 a 5 búsquedas"/>
    <s v="Sí"/>
    <s v="Sí"/>
    <s v="No"/>
    <s v="No"/>
    <s v="Llego hasta la segunda página"/>
    <s v="No"/>
    <s v="Voy a la tienda de manera presencia a cotizar el producto"/>
    <s v="Compro de manera presencial en la tienda"/>
    <x v="4"/>
    <s v="Si la página tiene buena información me quedo más tiempo"/>
  </r>
  <r>
    <d v="2019-02-26T20:58:09"/>
    <x v="0"/>
    <x v="1"/>
    <x v="25"/>
    <s v="Google"/>
    <s v="No, solo hago comparaciones de manera presencial"/>
    <s v="1 a 2 búsquedas"/>
    <s v="Algo entiendo"/>
    <s v="Sí"/>
    <s v="No"/>
    <s v="A veces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6T21:05:07"/>
    <x v="1"/>
    <x v="0"/>
    <x v="16"/>
    <s v="Google"/>
    <s v="Sí, cotizo en diferentes páginas que ofrezcan el producto"/>
    <s v="6 a 8 búsquedas"/>
    <s v="Algo entiendo"/>
    <s v="Sí"/>
    <s v="No"/>
    <s v="No"/>
    <s v="Verifico más de 3 páginas de resultado"/>
    <s v="Sí"/>
    <s v="Busco alternativas en empresas conocidas que tengan lo que necesito"/>
    <s v="Compro online en la página"/>
    <x v="2"/>
    <s v="Si es complicada, cambio rápido de página"/>
  </r>
  <r>
    <d v="2019-02-26T21:06:49"/>
    <x v="1"/>
    <x v="1"/>
    <x v="20"/>
    <s v="Google"/>
    <s v="Sí, comparo solo entre locales comerciales reconocidos"/>
    <s v="3 a 5 búsquedas"/>
    <s v="Sí"/>
    <s v="Sí"/>
    <s v="No"/>
    <s v="Sí"/>
    <s v="Reviso hasta la tercera página"/>
    <s v="Sí"/>
    <s v="Cambio las palabras de la búsqueda hasta encontrar la página"/>
    <s v="Compro online en la página"/>
    <x v="0"/>
    <s v="Me tomo mi tiempo en cada página"/>
  </r>
  <r>
    <d v="2019-02-26T21:13:25"/>
    <x v="2"/>
    <x v="0"/>
    <x v="8"/>
    <s v="Google"/>
    <s v="Sí, comparo solo entre locales comerciales reconocidos"/>
    <s v="3 a 5 búsquedas"/>
    <s v="Sí"/>
    <s v="Sí"/>
    <s v="Sí"/>
    <s v="Sí"/>
    <s v="Verifico más de 3 páginas de resultado"/>
    <s v="Sí"/>
    <s v="Voy a la tienda de manera presencia a cotizar el producto"/>
    <s v="Compro de manera presencial en la tienda"/>
    <x v="0"/>
    <s v="Habitualmente doy vistas rápidas a varias páginas"/>
  </r>
  <r>
    <d v="2019-02-26T21:24:34"/>
    <x v="0"/>
    <x v="0"/>
    <x v="28"/>
    <s v="Google"/>
    <s v="Sí, cotizo en diferentes páginas que ofrezcan el producto"/>
    <s v="9 o más búsquedas"/>
    <s v="Algo entiendo"/>
    <s v="Sí"/>
    <s v="A veces"/>
    <s v="Sí"/>
    <s v="Solo reviso los links de la primera página"/>
    <s v="Sí"/>
    <s v="Cambio las palabras de la búsqueda hasta encontrar la página"/>
    <s v="Compro online en la página"/>
    <x v="0"/>
    <s v="Si la página tiene buena información me quedo más tiempo"/>
  </r>
  <r>
    <d v="2019-02-26T21:31:09"/>
    <x v="0"/>
    <x v="1"/>
    <x v="28"/>
    <s v="Google"/>
    <s v="Sí, cotizo en diferentes páginas que ofrezcan el producto"/>
    <s v="9 o más búsquedas"/>
    <s v="Sí"/>
    <s v="Sí"/>
    <s v="A veces"/>
    <s v="Sí"/>
    <s v="Llego hasta la segunda página"/>
    <s v="Sí"/>
    <s v="Cambio las palabras de la búsqueda hasta encontrar la página"/>
    <s v="Compro online en la página"/>
    <x v="2"/>
    <s v="Si la página tiene buena información me quedo más tiempo"/>
  </r>
  <r>
    <d v="2019-02-26T21:36:12"/>
    <x v="1"/>
    <x v="1"/>
    <x v="5"/>
    <s v="Google"/>
    <s v="Sí, cotizo en diferentes páginas que ofrezcan el producto"/>
    <s v="6 a 8 búsquedas"/>
    <s v="Sí"/>
    <s v="Sí"/>
    <s v="Sí"/>
    <s v="Sí"/>
    <s v="Verifico más de 3 páginas de resultado"/>
    <s v="Sí"/>
    <s v="Busco alternativas en empresas conocidas que tengan lo que necesito"/>
    <s v="Compro online en la página"/>
    <x v="1"/>
    <s v="Si la página tiene buena información me quedo más tiempo"/>
  </r>
  <r>
    <d v="2019-02-26T21:51:00"/>
    <x v="1"/>
    <x v="0"/>
    <x v="0"/>
    <s v="Google"/>
    <s v="Sí, cotizo en diferentes páginas que ofrezcan el producto"/>
    <s v="1 a 2 búsquedas"/>
    <s v="Sí"/>
    <s v="No"/>
    <s v="No"/>
    <s v="No"/>
    <s v="Verifico más de 3 páginas de resultado"/>
    <s v="Sí"/>
    <s v="Cambio las palabras de la búsqueda hasta encontrar la página"/>
    <s v="Compro online en la página"/>
    <x v="1"/>
    <s v="Me tomo mi tiempo en cada página"/>
  </r>
  <r>
    <d v="2019-02-26T22:45:35"/>
    <x v="1"/>
    <x v="0"/>
    <x v="8"/>
    <s v="Google"/>
    <s v="Sí, cotizo en diferentes páginas que ofrezcan el producto"/>
    <s v="6 a 8 búsquedas"/>
    <s v="Sí"/>
    <s v="Sí"/>
    <s v="Sí"/>
    <s v="Sí"/>
    <s v="Verifico más de 3 páginas de resultado"/>
    <s v="Sí"/>
    <s v="Cambio las palabras de la búsqueda hasta encontrar la página"/>
    <s v="Compro de manera presencial en la tienda"/>
    <x v="1"/>
    <s v="Si la página tiene buena información me quedo más tiempo"/>
  </r>
  <r>
    <d v="2019-02-26T22:50:08"/>
    <x v="1"/>
    <x v="0"/>
    <x v="8"/>
    <s v="Google"/>
    <s v="Sí, comparo solo entre locales comerciales reconocidos"/>
    <s v="6 a 8 búsquedas"/>
    <s v="Sí"/>
    <s v="Sí"/>
    <s v="Sí"/>
    <s v="Sí"/>
    <s v="Verifico más de 3 páginas de resultado"/>
    <s v="Sí"/>
    <s v="Cambio las palabras de la búsqueda hasta encontrar la página"/>
    <s v="Compro de manera presencial en la tienda"/>
    <x v="2"/>
    <s v="Si la página tiene buena información me quedo más tiempo"/>
  </r>
  <r>
    <d v="2019-02-26T22:55:26"/>
    <x v="0"/>
    <x v="0"/>
    <x v="8"/>
    <s v="Google"/>
    <s v="Sí, comparo solo entre locales comerciales reconocidos"/>
    <s v="3 a 5 búsquedas"/>
    <s v="Algo entiendo"/>
    <s v="Sí"/>
    <s v="No"/>
    <s v="Sí"/>
    <s v="Llego hasta la segunda página"/>
    <s v="Sí"/>
    <s v="Busco alternativas en empresas conocidas que tengan lo que necesito"/>
    <s v="Compro online en la página"/>
    <x v="2"/>
    <s v="Me tomo mi tiempo en cada página"/>
  </r>
  <r>
    <d v="2019-02-26T22:55:55"/>
    <x v="1"/>
    <x v="1"/>
    <x v="8"/>
    <s v="Google"/>
    <s v="No, tengo una tienda que me da beneficios"/>
    <s v="6 a 8 búsquedas"/>
    <s v="Sí"/>
    <s v="Sí"/>
    <s v="A veces"/>
    <s v="Sí"/>
    <s v="Llego hasta la segunda página"/>
    <s v="Sí"/>
    <s v="Busco alternativas en empresas conocidas que tengan lo que necesito"/>
    <s v="Compro online en la página"/>
    <x v="1"/>
    <s v="Me tomo mi tiempo en cada página"/>
  </r>
  <r>
    <d v="2019-02-26T22:57:44"/>
    <x v="0"/>
    <x v="0"/>
    <x v="4"/>
    <s v="Google"/>
    <s v="Sí, cotizo en diferentes páginas que ofrezcan el producto"/>
    <s v="1 a 2 búsquedas"/>
    <s v="Sí"/>
    <s v="Sí"/>
    <s v="A veces"/>
    <s v="Sí"/>
    <s v="Reviso hasta la tercera página"/>
    <s v="Sí"/>
    <s v="Entro a otra página que ofrecen lo que busco"/>
    <s v="Compro de manera presencial en la tienda"/>
    <x v="2"/>
    <s v="Me tomo mi tiempo en cada página"/>
  </r>
  <r>
    <d v="2019-02-26T23:55:34"/>
    <x v="1"/>
    <x v="0"/>
    <x v="6"/>
    <s v="Google"/>
    <s v="No, tengo una tienda que me da beneficios"/>
    <s v="1 a 2 búsquedas"/>
    <s v="Algo entiendo"/>
    <s v="Sí"/>
    <s v="No"/>
    <s v="A veces"/>
    <s v="Llego hasta la segunda página"/>
    <s v="A veces"/>
    <s v="Voy a la tienda de manera presencia a cotizar el producto"/>
    <s v="Compro online en la página"/>
    <x v="1"/>
    <s v="Si la página tiene buena información me quedo más tiempo"/>
  </r>
  <r>
    <d v="2019-02-27T00:19:57"/>
    <x v="0"/>
    <x v="0"/>
    <x v="23"/>
    <s v="Google"/>
    <s v="Sí, cotizo en diferentes páginas que ofrezcan el producto"/>
    <s v="6 a 8 búsquedas"/>
    <s v="Sí"/>
    <s v="No"/>
    <s v="No"/>
    <s v="No"/>
    <s v="Solo reviso los links de la primera página"/>
    <s v="Sí"/>
    <s v="Cambio las palabras de la búsqueda hasta encontrar la página"/>
    <s v="Compro online en la página"/>
    <x v="4"/>
    <s v="Si la página tiene buena información me quedo más tiempo"/>
  </r>
  <r>
    <d v="2019-02-27T00:22:53"/>
    <x v="0"/>
    <x v="0"/>
    <x v="17"/>
    <s v="Google"/>
    <s v="No, solo hago comparaciones de manera presencial"/>
    <s v="1 a 2 búsquedas"/>
    <s v="Algo entiendo"/>
    <s v="No"/>
    <s v="No"/>
    <s v="No"/>
    <s v="Solo reviso los links de la primer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2-27T00:29:45"/>
    <x v="0"/>
    <x v="1"/>
    <x v="22"/>
    <s v="Google"/>
    <s v="Sí, cotizo en diferentes páginas que ofrezcan el producto"/>
    <s v="9 o más búsquedas"/>
    <s v="Sí"/>
    <s v="Sí"/>
    <s v="No"/>
    <s v="Sí"/>
    <s v="Llego hasta la segunda página"/>
    <s v="Sí"/>
    <s v="Busco alternativas en empresas conocidas que tengan lo que necesito"/>
    <s v="Compro online en la página"/>
    <x v="0"/>
    <s v="Me tomo mi tiempo en cada página"/>
  </r>
  <r>
    <d v="2019-02-27T01:04:49"/>
    <x v="0"/>
    <x v="0"/>
    <x v="7"/>
    <s v="Google"/>
    <s v="Sí, cotizo en diferentes páginas que ofrezcan el producto"/>
    <s v="3 a 5 búsquedas"/>
    <s v="Sí"/>
    <s v="No"/>
    <s v="No"/>
    <s v="Sí"/>
    <s v="Llego hasta la segunda página"/>
    <s v="A veces"/>
    <s v="Cambio las palabras de la búsqueda hasta encontrar la página"/>
    <s v="Compro online en la página"/>
    <x v="0"/>
    <s v="Me tomo mi tiempo en cada página"/>
  </r>
  <r>
    <d v="2019-02-27T01:29:01"/>
    <x v="2"/>
    <x v="0"/>
    <x v="1"/>
    <s v="Google"/>
    <s v="Sí, cotizo en diferentes páginas que ofrezcan el producto"/>
    <s v="3 a 5 búsquedas"/>
    <s v="Algo entiendo"/>
    <s v="No"/>
    <s v="Sí"/>
    <s v="A veces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2-27T01:31:43"/>
    <x v="0"/>
    <x v="1"/>
    <x v="20"/>
    <s v="Google"/>
    <s v="Sí, comparo solo entre locales comerciales reconocidos"/>
    <s v="3 a 5 búsquedas"/>
    <s v="Sí"/>
    <s v="Sí"/>
    <s v="No"/>
    <s v="Sí"/>
    <s v="Solo reviso los links de la primera página"/>
    <s v="A veces"/>
    <s v="Busco alternativas en empresas conocidas que tengan lo que necesito"/>
    <s v="Compro online en la página"/>
    <x v="1"/>
    <s v="Si es complicada, cambio rápido de página"/>
  </r>
  <r>
    <d v="2019-02-27T02:11:54"/>
    <x v="3"/>
    <x v="0"/>
    <x v="1"/>
    <s v="Google"/>
    <s v="Sí, cotizo en diferentes páginas que ofrezcan el producto"/>
    <s v="3 a 5 búsquedas"/>
    <s v="Algo entiendo"/>
    <s v="Sí"/>
    <s v="A veces"/>
    <s v="No"/>
    <s v="Llego hasta la segunda página"/>
    <s v="No"/>
    <s v="Cambio las palabras de la búsqueda hasta encontrar la página"/>
    <s v="Compro online en la página"/>
    <x v="2"/>
    <s v="La impresión que me da la página, dependerá si me quedo en ella"/>
  </r>
  <r>
    <d v="2019-02-27T07:20:32"/>
    <x v="0"/>
    <x v="0"/>
    <x v="2"/>
    <s v="Google"/>
    <s v="Sí, cotizo en diferentes páginas que ofrezcan el producto"/>
    <s v="6 a 8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1"/>
    <s v="Si la página tiene buena información me quedo más tiempo"/>
  </r>
  <r>
    <d v="2019-02-27T08:04:40"/>
    <x v="1"/>
    <x v="0"/>
    <x v="7"/>
    <s v="Google"/>
    <s v="Sí, cotizo en diferentes páginas que ofrezcan el producto"/>
    <s v="9 o más búsquedas"/>
    <s v="Sí"/>
    <s v="Sí"/>
    <s v="No"/>
    <s v="Sí"/>
    <s v="Llego hasta la segunda página"/>
    <s v="Sí"/>
    <s v="Entro a otra página que ofrecen lo que busco"/>
    <s v="Compro online en la página"/>
    <x v="1"/>
    <s v="Si es complicada, cambio rápido de página"/>
  </r>
  <r>
    <d v="2019-02-27T08:38:27"/>
    <x v="1"/>
    <x v="0"/>
    <x v="3"/>
    <s v="Otros"/>
    <s v="Sí, comparo solo entre locales comerciales reconocidos"/>
    <s v="6 a 8 búsquedas"/>
    <s v="Sí"/>
    <s v="Sí"/>
    <s v="No"/>
    <s v="No"/>
    <s v="Solo reviso los links de la primera página"/>
    <s v="Sí"/>
    <s v="Entro a otra página que ofrecen lo que busco"/>
    <s v="Compro online en la página"/>
    <x v="3"/>
    <s v="La impresión que me da la página, dependerá si me quedo en ella"/>
  </r>
  <r>
    <d v="2019-02-27T10:53:04"/>
    <x v="0"/>
    <x v="0"/>
    <x v="1"/>
    <s v="Google"/>
    <s v="Sí, comparo solo entre locales comerciales reconocidos"/>
    <s v="1 a 2 búsquedas"/>
    <s v="Algo entiendo"/>
    <s v="Sí"/>
    <s v="No"/>
    <s v="Sí"/>
    <s v="Solo reviso los links de la primera página"/>
    <s v="A veces"/>
    <s v="Entro a otra página que ofrecen lo que busco"/>
    <s v="Compro de manera presencial en la tienda"/>
    <x v="4"/>
    <s v="Me tomo mi tiempo en cada página"/>
  </r>
  <r>
    <d v="2019-02-27T11:41:12"/>
    <x v="0"/>
    <x v="1"/>
    <x v="8"/>
    <s v="Google"/>
    <s v="Sí, cotizo en diferentes páginas que ofrezcan el producto"/>
    <s v="9 o más búsquedas"/>
    <s v="Sí"/>
    <s v="Sí"/>
    <s v="No"/>
    <s v="Sí"/>
    <s v="Reviso hasta la tercera página"/>
    <s v="Sí"/>
    <s v="Cambio las palabras de la búsqueda hasta encontrar la página"/>
    <s v="Compro online en la página"/>
    <x v="0"/>
    <s v="Me tomo mi tiempo en cada página"/>
  </r>
  <r>
    <d v="2019-02-27T12:08:21"/>
    <x v="1"/>
    <x v="0"/>
    <x v="1"/>
    <s v="Google"/>
    <s v="Sí, cotizo en diferentes páginas que ofrezcan el producto"/>
    <s v="3 a 5 búsquedas"/>
    <s v="Algo entiendo"/>
    <s v="No"/>
    <s v="No"/>
    <s v="A veces"/>
    <s v="Verifico más de 3 páginas de resultado"/>
    <s v="A veces"/>
    <s v="Cambio las palabras de la búsqueda hasta encontrar la página"/>
    <s v="Compro online en la página"/>
    <x v="1"/>
    <s v="La impresión que me da la página, dependerá si me quedo en ella"/>
  </r>
  <r>
    <d v="2019-02-27T12:26:41"/>
    <x v="0"/>
    <x v="0"/>
    <x v="1"/>
    <s v="Google"/>
    <s v="No, solo hago comparaciones de manera presencial"/>
    <s v="3 a 5 búsquedas"/>
    <s v="Algo entiendo"/>
    <s v="No"/>
    <s v="No"/>
    <s v="Sí"/>
    <s v="Verifico más de 3 páginas de resultado"/>
    <s v="Sí"/>
    <s v="Voy a la tienda de manera presencia a cotizar el producto"/>
    <s v="Compro de manera presencial en la tienda"/>
    <x v="4"/>
    <s v="Me tomo mi tiempo en cada página"/>
  </r>
  <r>
    <d v="2019-02-27T12:31:18"/>
    <x v="0"/>
    <x v="0"/>
    <x v="1"/>
    <s v="Google"/>
    <s v="Sí, cotizo en diferentes páginas que ofrezcan el producto"/>
    <s v="6 a 8 búsquedas"/>
    <s v="Sí"/>
    <s v="Sí"/>
    <s v="No"/>
    <s v="A veces"/>
    <s v="Llego hasta la segunda página"/>
    <s v="Sí"/>
    <s v="Busco alternativas en empresas conocidas que tengan lo que necesito"/>
    <s v="Compro online en la página"/>
    <x v="1"/>
    <s v="Si la página tiene buena información me quedo más tiempo"/>
  </r>
  <r>
    <d v="2019-02-27T13:04:48"/>
    <x v="1"/>
    <x v="0"/>
    <x v="2"/>
    <s v="Google"/>
    <s v="Sí, cotizo en diferentes páginas que ofrezcan el producto"/>
    <s v="1 a 2 búsquedas"/>
    <s v="Sí"/>
    <s v="Sí"/>
    <s v="A veces"/>
    <s v="Sí"/>
    <s v="Solo reviso los links de la primera página"/>
    <s v="Sí"/>
    <s v="Entro a otra página que ofrecen lo que busco"/>
    <s v="Compro de manera presencial en la tienda"/>
    <x v="1"/>
    <s v="Me tomo mi tiempo en cada página"/>
  </r>
  <r>
    <d v="2019-02-27T13:12:17"/>
    <x v="2"/>
    <x v="1"/>
    <x v="8"/>
    <s v="No realizo búsquedas por Internet"/>
    <s v="No, solo hago comparaciones de manera presencial"/>
    <s v="1 a 2 búsquedas"/>
    <s v="No"/>
    <s v="Sí"/>
    <s v="No"/>
    <s v="A veces"/>
    <s v="Solo reviso los links de la primera página"/>
    <s v="No"/>
    <s v="Voy a la tienda de manera presencia a cotizar el producto"/>
    <s v="Compro online en la página"/>
    <x v="0"/>
    <s v="Habitualmente doy vistas rápidas a varias páginas"/>
  </r>
  <r>
    <d v="2019-02-27T13:13:14"/>
    <x v="2"/>
    <x v="0"/>
    <x v="1"/>
    <s v="Google"/>
    <s v="No, tengo una tienda que me da beneficios"/>
    <s v="No busco información por internet"/>
    <s v="Sí"/>
    <s v="No"/>
    <s v="No"/>
    <s v="Sí"/>
    <s v="Verifico más de 3 páginas de resultado"/>
    <s v="No"/>
    <s v="Busco alternativas en empresas conocidas que tengan lo que necesito"/>
    <s v="Compro online en la página"/>
    <x v="2"/>
    <s v="Habitualmente doy vistas rápidas a varias páginas"/>
  </r>
  <r>
    <d v="2019-02-27T21:44:18"/>
    <x v="1"/>
    <x v="0"/>
    <x v="10"/>
    <s v="Google"/>
    <s v="Sí, cotizo en diferentes páginas que ofrezcan el producto"/>
    <s v="6 a 8 búsquedas"/>
    <s v="Sí"/>
    <s v="Sí"/>
    <s v="A veces"/>
    <s v="A veces"/>
    <s v="Llego hasta la segunda página"/>
    <s v="Sí"/>
    <s v="Busco alternativas en empresas conocidas que tengan lo que necesito"/>
    <s v="Compro de manera presencial en la tienda"/>
    <x v="2"/>
    <s v="Si la página tiene buena información me quedo más tiempo"/>
  </r>
  <r>
    <d v="2019-02-27T21:52:31"/>
    <x v="0"/>
    <x v="0"/>
    <x v="1"/>
    <s v="Google"/>
    <s v="Sí, cotizo en diferentes páginas que ofrezcan el producto"/>
    <s v="9 o más búsquedas"/>
    <s v="Sí"/>
    <s v="Sí"/>
    <s v="A veces"/>
    <s v="Sí"/>
    <s v="Reviso hasta la tercer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7T21:55:36"/>
    <x v="0"/>
    <x v="1"/>
    <x v="36"/>
    <s v="Google"/>
    <s v="Sí, comparo solo entre locales comerciales reconocidos"/>
    <s v="3 a 5 búsquedas"/>
    <s v="Sí"/>
    <s v="No"/>
    <s v="No"/>
    <s v="Sí"/>
    <s v="Solo reviso los links de la primera página"/>
    <s v="Sí"/>
    <s v="Busco alternativas en empresas conocidas que tengan lo que necesito"/>
    <s v="Compro de manera presencial en la tienda"/>
    <x v="1"/>
    <s v="Si es complicada, cambio rápido de página"/>
  </r>
  <r>
    <d v="2019-02-28T00:29:53"/>
    <x v="0"/>
    <x v="0"/>
    <x v="1"/>
    <s v="Google"/>
    <s v="Sí, cotizo en diferentes páginas que ofrezcan el producto"/>
    <s v="3 a 5 búsquedas"/>
    <s v="Sí"/>
    <s v="No"/>
    <s v="No"/>
    <s v="No"/>
    <s v="Llego hasta la segunda página"/>
    <s v="Sí"/>
    <s v="Busco alternativas en empresas conocidas que tengan lo que necesito"/>
    <s v="Compro online en la página"/>
    <x v="2"/>
    <s v="Si es complicada, cambio rápido de página"/>
  </r>
  <r>
    <d v="2019-02-28T08:17:31"/>
    <x v="0"/>
    <x v="0"/>
    <x v="1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0"/>
    <s v="La impresión que me da la página, dependerá si me quedo en ella"/>
  </r>
  <r>
    <d v="2019-02-28T11:38:56"/>
    <x v="0"/>
    <x v="0"/>
    <x v="27"/>
    <s v="Google"/>
    <s v="Sí, comparo solo entre locales comerciales reconocidos"/>
    <s v="3 a 5 búsquedas"/>
    <s v="Algo entiendo"/>
    <s v="Sí"/>
    <s v="No"/>
    <s v="Sí"/>
    <s v="Llego hasta la segunda página"/>
    <s v="Sí"/>
    <s v="Cambio las palabras de la búsqueda hasta encontrar la página"/>
    <s v="Compro de manera presencial en la tienda"/>
    <x v="1"/>
    <s v="Si es complicada, cambio rápido de página"/>
  </r>
  <r>
    <d v="2019-02-28T11:39:25"/>
    <x v="0"/>
    <x v="0"/>
    <x v="8"/>
    <s v="Google"/>
    <s v="Sí, cotizo en diferentes páginas que ofrezcan el producto"/>
    <s v="3 a 5 búsquedas"/>
    <s v="Algo entiendo"/>
    <s v="No"/>
    <s v="No"/>
    <s v="No"/>
    <s v="Verifico más de 3 páginas de resultado"/>
    <s v="Sí"/>
    <s v="Cambio las palabras de la búsqueda hasta encontrar la página"/>
    <s v="Compro online en la página"/>
    <x v="1"/>
    <s v="Habitualmente doy vistas rápidas a varias páginas"/>
  </r>
  <r>
    <d v="2019-02-28T11:41:37"/>
    <x v="0"/>
    <x v="1"/>
    <x v="8"/>
    <s v="Google"/>
    <s v="Sí, cotizo en diferentes páginas que ofrezcan el producto"/>
    <s v="3 a 5 búsquedas"/>
    <s v="Sí"/>
    <s v="Sí"/>
    <s v="No"/>
    <s v="Sí"/>
    <s v="Llego hasta la segunda página"/>
    <s v="A veces"/>
    <s v="Cambio las palabras de la búsqueda hasta encontrar la página"/>
    <s v="Compro de manera presencial en la tienda"/>
    <x v="1"/>
    <s v="La impresión que me da la página, dependerá si me quedo en ella"/>
  </r>
  <r>
    <d v="2019-02-28T11:44:07"/>
    <x v="2"/>
    <x v="1"/>
    <x v="36"/>
    <s v="Google"/>
    <s v="Sí, cotizo en diferentes páginas que ofrezcan el producto"/>
    <s v="9 o más búsquedas"/>
    <s v="Algo entiendo"/>
    <s v="No"/>
    <s v="A veces"/>
    <s v="Sí"/>
    <s v="Llego hasta la segunda página"/>
    <s v="Sí"/>
    <s v="Busco alternativas en empresas conocidas que tengan lo que necesito"/>
    <s v="Compro de manera presencial en la tienda"/>
    <x v="1"/>
    <s v="Me tomo mi tiempo en cada página"/>
  </r>
  <r>
    <d v="2019-02-28T11:53:34"/>
    <x v="0"/>
    <x v="0"/>
    <x v="34"/>
    <s v="Google"/>
    <s v="Sí, cotizo en diferentes páginas que ofrezcan el producto"/>
    <s v="3 a 5 búsquedas"/>
    <s v="Sí"/>
    <s v="Sí"/>
    <s v="A veces"/>
    <s v="A veces"/>
    <s v="Solo reviso los links de la primera página"/>
    <s v="A veces"/>
    <s v="Busco alternativas en empresas conocidas que tengan lo que necesito"/>
    <s v="Compro de manera presencial en la tienda"/>
    <x v="2"/>
    <s v="Me tomo mi tiempo en cada página"/>
  </r>
  <r>
    <d v="2019-02-28T11:58:23"/>
    <x v="3"/>
    <x v="0"/>
    <x v="9"/>
    <s v="Google"/>
    <s v="No, solo hago comparaciones de manera presencial"/>
    <s v="9 o más búsquedas"/>
    <s v="No"/>
    <s v="No"/>
    <s v="No"/>
    <s v="No"/>
    <s v="Solo reviso los links de la primera página"/>
    <s v="No"/>
    <s v="Voy a la tienda de manera presencia a cotizar el producto"/>
    <s v="Compro de manera presencial en la tienda"/>
    <x v="4"/>
    <s v="Habitualmente doy vistas rápidas a varias páginas"/>
  </r>
  <r>
    <d v="2019-02-28T12:06:46"/>
    <x v="0"/>
    <x v="1"/>
    <x v="11"/>
    <s v="Google"/>
    <s v="Sí, cotizo en diferentes páginas que ofrezcan el producto"/>
    <s v="3 a 5 búsquedas"/>
    <s v="Sí"/>
    <s v="Sí"/>
    <s v="No"/>
    <s v="Sí"/>
    <s v="Solo reviso los links de la primera página"/>
    <s v="Sí"/>
    <s v="Entro a otra página que ofrecen lo que busco"/>
    <s v="Compro online en la página"/>
    <x v="1"/>
    <s v="Me tomo mi tiempo en cada página"/>
  </r>
  <r>
    <d v="2019-02-28T12:07:53"/>
    <x v="1"/>
    <x v="0"/>
    <x v="20"/>
    <s v="Google"/>
    <s v="Sí, comparo solo entre locales comerciales reconocidos"/>
    <s v="9 o más búsquedas"/>
    <s v="Sí"/>
    <s v="Sí"/>
    <s v="A veces"/>
    <s v="A veces"/>
    <s v="Verifico más de 3 páginas de resultado"/>
    <s v="Sí"/>
    <s v="Busco alternativas en empresas conocidas que tengan lo que necesito"/>
    <s v="Compro online en la página"/>
    <x v="0"/>
    <s v="Me tomo mi tiempo en cada página"/>
  </r>
  <r>
    <d v="2019-02-28T12:09:55"/>
    <x v="3"/>
    <x v="0"/>
    <x v="20"/>
    <s v="Google"/>
    <s v="No, solo hago comparaciones de manera presencial"/>
    <s v="3 a 5 búsquedas"/>
    <s v="Sí"/>
    <s v="No"/>
    <s v="A veces"/>
    <s v="Sí"/>
    <s v="Solo reviso los links de la primera página"/>
    <s v="No"/>
    <s v="Entro a otra página que ofrecen lo que busco"/>
    <s v="Compro de manera presencial en la tienda"/>
    <x v="0"/>
    <s v="Me tomo mi tiempo en cada página"/>
  </r>
  <r>
    <d v="2019-02-28T12:15:31"/>
    <x v="0"/>
    <x v="0"/>
    <x v="37"/>
    <s v="Google"/>
    <s v="Sí, cotizo en diferentes páginas que ofrezcan el producto"/>
    <s v="1 a 2 búsquedas"/>
    <s v="Sí"/>
    <s v="Sí"/>
    <s v="No"/>
    <s v="No"/>
    <s v="Solo reviso los links de la primera página"/>
    <s v="Sí"/>
    <s v="Busco alternativas en empresas conocidas que tengan lo que necesito"/>
    <s v="Compro de manera presencial en la tienda"/>
    <x v="2"/>
    <s v="Si es complicada, cambio rápido de página"/>
  </r>
  <r>
    <d v="2019-02-28T12:16:32"/>
    <x v="3"/>
    <x v="0"/>
    <x v="1"/>
    <s v="Google"/>
    <s v="Sí, cotizo en diferentes páginas que ofrezcan el producto"/>
    <s v="3 a 5 búsquedas"/>
    <s v="Sí"/>
    <s v="Sí"/>
    <s v="A veces"/>
    <s v="A veces"/>
    <s v="Reviso hasta la tercera página"/>
    <s v="A veces"/>
    <s v="Entro a otra página que ofrecen lo que busco"/>
    <s v="Compro de manera presencial en la tienda"/>
    <x v="2"/>
    <s v="Me tomo mi tiempo en cada página"/>
  </r>
  <r>
    <d v="2019-02-28T12:50:08"/>
    <x v="0"/>
    <x v="0"/>
    <x v="8"/>
    <s v="Google"/>
    <s v="Sí, comparo solo entre locales comerciales reconocidos"/>
    <s v="6 a 8 búsquedas"/>
    <s v="Algo entiendo"/>
    <s v="No"/>
    <s v="No"/>
    <s v="Sí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2:50:35"/>
    <x v="0"/>
    <x v="1"/>
    <x v="9"/>
    <s v="Google"/>
    <s v="Sí, cotizo en diferentes páginas que ofrezcan el producto"/>
    <s v="6 a 8 búsquedas"/>
    <s v="Algo entiendo"/>
    <s v="Sí"/>
    <s v="No"/>
    <s v="Sí"/>
    <s v="Verifico más de 3 páginas de resultado"/>
    <s v="A veces"/>
    <s v="Busco alternativas en empresas conocidas que tengan lo que necesito"/>
    <s v="Compro de manera presencial en la tienda"/>
    <x v="2"/>
    <s v="Habitualmente doy vistas rápidas a varias páginas"/>
  </r>
  <r>
    <d v="2019-02-28T13:00:34"/>
    <x v="0"/>
    <x v="0"/>
    <x v="9"/>
    <s v="Google"/>
    <s v="Sí, cotizo en diferentes páginas que ofrezcan el producto"/>
    <s v="3 a 5 búsquedas"/>
    <s v="Algo entiendo"/>
    <s v="Sí"/>
    <s v="No"/>
    <s v="A veces"/>
    <s v="Solo reviso los links de la primera página"/>
    <s v="Sí"/>
    <s v="Entro a otra página que ofrecen lo que busco"/>
    <s v="Compro de manera presencial en la tienda"/>
    <x v="2"/>
    <s v="Habitualmente doy vistas rápidas a varias páginas"/>
  </r>
  <r>
    <d v="2019-02-28T13:22:37"/>
    <x v="0"/>
    <x v="0"/>
    <x v="9"/>
    <s v="Google"/>
    <s v="Sí, cotizo en diferentes páginas que ofrezcan el producto"/>
    <s v="9 o más búsquedas"/>
    <s v="Algo entiendo"/>
    <s v="Sí"/>
    <s v="Sí"/>
    <s v="Sí"/>
    <s v="Solo reviso los links de la prim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13:22:47"/>
    <x v="0"/>
    <x v="0"/>
    <x v="34"/>
    <s v="Google"/>
    <s v="Sí, cotizo en diferentes páginas que ofrezcan el producto"/>
    <s v="3 a 5 búsquedas"/>
    <s v="Algo entiendo"/>
    <s v="Sí"/>
    <s v="No"/>
    <s v="A veces"/>
    <s v="Llego hasta la segund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13:25:26"/>
    <x v="0"/>
    <x v="1"/>
    <x v="1"/>
    <s v="Google"/>
    <s v="Sí, cotizo en diferentes páginas que ofrezcan el producto"/>
    <s v="9 o más búsquedas"/>
    <s v="Sí"/>
    <s v="Sí"/>
    <s v="A veces"/>
    <s v="Sí"/>
    <s v="Verifico más de 3 páginas de resultado"/>
    <s v="Sí"/>
    <s v="Busco alternativas en empresas conocidas que tengan lo que necesito"/>
    <s v="Compro online en la página"/>
    <x v="1"/>
    <s v="La impresión que me da la página, dependerá si me quedo en ella"/>
  </r>
  <r>
    <d v="2019-02-28T13:28:27"/>
    <x v="0"/>
    <x v="0"/>
    <x v="1"/>
    <s v="Google"/>
    <s v="Sí, cotizo en diferentes páginas que ofrezcan el producto"/>
    <s v="3 a 5 búsquedas"/>
    <s v="No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2-28T13:29:54"/>
    <x v="0"/>
    <x v="0"/>
    <x v="1"/>
    <s v="Google"/>
    <s v="Sí, comparo solo entre locales comerciales reconocidos"/>
    <s v="9 o más búsquedas"/>
    <s v="Algo entiendo"/>
    <s v="Sí"/>
    <s v="No"/>
    <s v="Sí"/>
    <s v="Solo reviso los links de la primera página"/>
    <s v="Sí"/>
    <s v="Entro a otra página que ofrecen lo que busco"/>
    <s v="Compro online en la página"/>
    <x v="0"/>
    <s v="Me tomo mi tiempo en cada página"/>
  </r>
  <r>
    <d v="2019-02-28T13:30:49"/>
    <x v="0"/>
    <x v="0"/>
    <x v="18"/>
    <s v="Google"/>
    <s v="Sí, comparo solo entre locales comerciales reconocidos"/>
    <s v="6 a 8 búsquedas"/>
    <s v="Algo entiendo"/>
    <s v="Sí"/>
    <s v="No"/>
    <s v="Sí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2-28T13:40:23"/>
    <x v="0"/>
    <x v="1"/>
    <x v="9"/>
    <s v="Otros"/>
    <s v="No, tengo una tienda que me da beneficios"/>
    <s v="6 a 8 búsquedas"/>
    <s v="Algo entiendo"/>
    <s v="Sí"/>
    <s v="No"/>
    <s v="No"/>
    <s v="Solo reviso los links de la primera página"/>
    <s v="Sí"/>
    <s v="Entro a otra página que ofrecen lo que busco"/>
    <s v="Compro de manera presencial en la tienda"/>
    <x v="0"/>
    <s v="Si es complicada, cambio rápido de página"/>
  </r>
  <r>
    <d v="2019-02-28T13:40:57"/>
    <x v="0"/>
    <x v="1"/>
    <x v="1"/>
    <s v="Google"/>
    <s v="Sí, cotizo en diferentes páginas que ofrezcan el producto"/>
    <s v="9 o más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3:44:58"/>
    <x v="1"/>
    <x v="1"/>
    <x v="1"/>
    <s v="Google"/>
    <s v="Sí, cotizo en diferentes páginas que ofrezcan el producto"/>
    <s v="6 a 8 búsquedas"/>
    <s v="Sí"/>
    <s v="Sí"/>
    <s v="No"/>
    <s v="Sí"/>
    <s v="Solo reviso los links de la primera página"/>
    <s v="Sí"/>
    <s v="Cambio las palabras de la búsqueda hasta encontrar la página"/>
    <s v="Compro de manera presencial en la tienda"/>
    <x v="2"/>
    <s v="La impresión que me da la página, dependerá si me quedo en ella"/>
  </r>
  <r>
    <d v="2019-02-28T13:48:51"/>
    <x v="0"/>
    <x v="0"/>
    <x v="33"/>
    <s v="Google"/>
    <s v="Sí, cotizo en diferentes páginas que ofrezcan el producto"/>
    <s v="6 a 8 búsquedas"/>
    <s v="No"/>
    <s v="Sí"/>
    <s v="No"/>
    <s v="No"/>
    <s v="Llego hasta la segunda página"/>
    <s v="Sí"/>
    <s v="Voy a la tienda de manera presencia a cotizar el producto"/>
    <s v="Compro de manera presencial en la tienda"/>
    <x v="1"/>
    <s v="Me tomo mi tiempo en cada página"/>
  </r>
  <r>
    <d v="2019-02-28T13:53:25"/>
    <x v="0"/>
    <x v="0"/>
    <x v="1"/>
    <s v="Google"/>
    <s v="Sí, cotizo en diferentes páginas que ofrezcan el producto"/>
    <s v="3 a 5 búsquedas"/>
    <s v="Algo entiendo"/>
    <s v="Sí"/>
    <s v="A veces"/>
    <s v="Sí"/>
    <s v="Llego hasta la segunda página"/>
    <s v="A veces"/>
    <s v="Cambio las palabras de la búsqueda hasta encontrar la página"/>
    <s v="Compro online en la página"/>
    <x v="2"/>
    <s v="Habitualmente doy vistas rápidas a varias páginas"/>
  </r>
  <r>
    <d v="2019-02-28T14:12:35"/>
    <x v="0"/>
    <x v="0"/>
    <x v="1"/>
    <s v="Google"/>
    <s v="Sí, cotizo en diferentes páginas que ofrezcan el producto"/>
    <s v="3 a 5 búsquedas"/>
    <s v="Sí"/>
    <s v="No"/>
    <s v="No"/>
    <s v="A veces"/>
    <s v="Solo reviso los links de la primera página"/>
    <s v="A veces"/>
    <s v="Busco alternativas en empresas conocidas que tengan lo que necesito"/>
    <s v="Compro de manera presencial en la tienda"/>
    <x v="1"/>
    <s v="Habitualmente doy vistas rápidas a varias páginas"/>
  </r>
  <r>
    <d v="2019-02-28T14:15:35"/>
    <x v="0"/>
    <x v="1"/>
    <x v="13"/>
    <s v="Google"/>
    <s v="Sí, comparo solo entre locales comerciales reconocidos"/>
    <s v="6 a 8 búsquedas"/>
    <s v="Sí"/>
    <s v="Sí"/>
    <s v="A veces"/>
    <s v="Sí"/>
    <s v="Solo reviso los links de la primera página"/>
    <s v="A veces"/>
    <s v="Cambio las palabras de la búsqueda hasta encontrar la página"/>
    <s v="Compro online en la página"/>
    <x v="1"/>
    <s v="La impresión que me da la página, dependerá si me quedo en ella"/>
  </r>
  <r>
    <d v="2019-02-28T14:16:54"/>
    <x v="0"/>
    <x v="0"/>
    <x v="1"/>
    <s v="Google"/>
    <s v="Sí, comparo solo entre locales comerciales reconocidos"/>
    <s v="9 o más búsquedas"/>
    <s v="Algo entiendo"/>
    <s v="Sí"/>
    <s v="No"/>
    <s v="Sí"/>
    <s v="Solo reviso los links de la primera página"/>
    <s v="Sí"/>
    <s v="Entro a otra página que ofrecen lo que busco"/>
    <s v="Compro online en la página"/>
    <x v="0"/>
    <s v="Me tomo mi tiempo en cada página"/>
  </r>
  <r>
    <d v="2019-02-28T14:17:41"/>
    <x v="0"/>
    <x v="0"/>
    <x v="30"/>
    <s v="Google"/>
    <s v="Sí, cotizo en diferentes páginas que ofrezcan el producto"/>
    <s v="9 o más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2-28T14:20:09"/>
    <x v="3"/>
    <x v="0"/>
    <x v="8"/>
    <s v="Google"/>
    <s v="Sí, cotizo en diferentes páginas que ofrezcan el producto"/>
    <s v="3 a 5 búsquedas"/>
    <s v="Algo entiendo"/>
    <s v="No"/>
    <s v="A veces"/>
    <s v="No"/>
    <s v="Solo reviso los links de la primera página"/>
    <s v="A veces"/>
    <s v="Entro a otra página que ofrecen lo que busco"/>
    <s v="Compro de manera presencial en la tienda"/>
    <x v="1"/>
    <s v="La impresión que me da la página, dependerá si me quedo en ella"/>
  </r>
  <r>
    <d v="2019-02-28T14:22:50"/>
    <x v="1"/>
    <x v="0"/>
    <x v="5"/>
    <s v="Google"/>
    <s v="Sí, comparo solo entre locales comerciales reconocidos"/>
    <s v="3 a 5 búsquedas"/>
    <s v="No"/>
    <s v="Sí"/>
    <s v="No"/>
    <s v="A veces"/>
    <s v="Solo reviso los links de la primera página"/>
    <s v="Sí"/>
    <s v="Entro a otra página que ofrecen lo que busco"/>
    <s v="Compro online en la página"/>
    <x v="1"/>
    <s v="Habitualmente doy vistas rápidas a varias páginas"/>
  </r>
  <r>
    <d v="2019-02-28T14:23:11"/>
    <x v="0"/>
    <x v="1"/>
    <x v="1"/>
    <s v="Google"/>
    <s v="No, solo hago comparaciones de manera presencial"/>
    <s v="9 o más búsquedas"/>
    <s v="Sí"/>
    <s v="Sí"/>
    <s v="No"/>
    <s v="Sí"/>
    <s v="Solo reviso los links de la primera página"/>
    <s v="Sí"/>
    <s v="Entro a otra página que ofrecen lo que busco"/>
    <s v="Compro de manera presencial en la tienda"/>
    <x v="2"/>
    <s v="Si la página tiene buena información me quedo más tiempo"/>
  </r>
  <r>
    <d v="2019-02-28T14:24:58"/>
    <x v="0"/>
    <x v="0"/>
    <x v="6"/>
    <s v="Google"/>
    <s v="Sí, cotizo en diferentes páginas que ofrezcan el producto"/>
    <s v="6 a 8 búsquedas"/>
    <s v="Sí"/>
    <s v="Sí"/>
    <s v="No"/>
    <s v="Sí"/>
    <s v="Reviso hasta la terc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8T14:26:10"/>
    <x v="1"/>
    <x v="0"/>
    <x v="1"/>
    <s v="Google"/>
    <s v="No, solo hago comparaciones de manera presencial"/>
    <s v="1 a 2 búsquedas"/>
    <s v="Algo entiendo"/>
    <s v="No"/>
    <s v="No"/>
    <s v="No"/>
    <s v="Solo reviso los links de la primera página"/>
    <s v="A veces"/>
    <s v="Cambio las palabras de la búsqueda hasta encontrar la página"/>
    <s v="Compro de manera presencial en la tienda"/>
    <x v="2"/>
    <s v="Me tomo mi tiempo en cada página"/>
  </r>
  <r>
    <d v="2019-02-28T14:29:21"/>
    <x v="3"/>
    <x v="1"/>
    <x v="8"/>
    <s v="Google"/>
    <s v="Sí, cotizo en diferentes páginas que ofrezcan el producto"/>
    <s v="3 a 5 búsquedas"/>
    <s v="Sí"/>
    <s v="Sí"/>
    <s v="No"/>
    <s v="A veces"/>
    <s v="Llego hasta la segunda página"/>
    <s v="A veces"/>
    <s v="Voy a la tienda de manera presencia a cotizar el producto"/>
    <s v="Compro de manera presencial en la tienda"/>
    <x v="2"/>
    <s v="Me tomo mi tiempo en cada página"/>
  </r>
  <r>
    <d v="2019-02-28T14:41:35"/>
    <x v="0"/>
    <x v="0"/>
    <x v="10"/>
    <s v="Google"/>
    <s v="Sí, cotizo en diferentes páginas que ofrezcan el producto"/>
    <s v="9 o más búsquedas"/>
    <s v="Sí"/>
    <s v="Sí"/>
    <s v="No"/>
    <s v="No"/>
    <s v="Reviso hasta la tercera página"/>
    <s v="No"/>
    <s v="Entro a otra página que ofrecen lo que busco"/>
    <s v="Compro de manera presencial en la tienda"/>
    <x v="2"/>
    <s v="La impresión que me da la página, dependerá si me quedo en ella"/>
  </r>
  <r>
    <d v="2019-02-28T14:42:22"/>
    <x v="3"/>
    <x v="1"/>
    <x v="22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online en la página"/>
    <x v="2"/>
    <s v="Habitualmente doy vistas rápidas a varias páginas"/>
  </r>
  <r>
    <d v="2019-02-28T14:45:39"/>
    <x v="1"/>
    <x v="1"/>
    <x v="1"/>
    <s v="Google"/>
    <s v="Sí, cotizo en diferentes páginas que ofrezcan el producto"/>
    <s v="1 a 2 búsquedas"/>
    <s v="Sí"/>
    <s v="Sí"/>
    <s v="No"/>
    <s v="No"/>
    <s v="Solo reviso los links de la primera página"/>
    <s v="Sí"/>
    <s v="Entro a otra página que ofrecen lo que busco"/>
    <s v="Compro online en la página"/>
    <x v="1"/>
    <s v="Me tomo mi tiempo en cada página"/>
  </r>
  <r>
    <d v="2019-02-28T14:48:41"/>
    <x v="1"/>
    <x v="0"/>
    <x v="10"/>
    <s v="Google"/>
    <s v="Sí, cotizo en diferentes páginas que ofrezcan el producto"/>
    <s v="3 a 5 búsquedas"/>
    <s v="Sí"/>
    <s v="Sí"/>
    <s v="No"/>
    <s v="Sí"/>
    <s v="Reviso hasta la tercera página"/>
    <s v="Sí"/>
    <s v="Cambio las palabras de la búsqueda hasta encontrar la página"/>
    <s v="Compro online en la página"/>
    <x v="1"/>
    <s v="Me tomo mi tiempo en cada página"/>
  </r>
  <r>
    <d v="2019-02-28T14:49:35"/>
    <x v="3"/>
    <x v="0"/>
    <x v="8"/>
    <s v="Google"/>
    <s v="No, solo hago comparaciones de manera presencial"/>
    <s v="3 a 5 búsquedas"/>
    <s v="Algo entiendo"/>
    <s v="Sí"/>
    <s v="Sí"/>
    <s v="Sí"/>
    <s v="Verifico más de 3 páginas de resultado"/>
    <s v="Sí"/>
    <s v="Cambio las palabras de la búsqueda hasta encontrar la página"/>
    <s v="Compro de manera presencial en la tienda"/>
    <x v="2"/>
    <s v="Habitualmente doy vistas rápidas a varias páginas"/>
  </r>
  <r>
    <d v="2019-02-28T14:50:40"/>
    <x v="0"/>
    <x v="0"/>
    <x v="26"/>
    <s v="Google"/>
    <s v="Sí, cotizo en diferentes páginas que ofrezcan el producto"/>
    <s v="3 a 5 búsquedas"/>
    <s v="Sí"/>
    <s v="Sí"/>
    <s v="A veces"/>
    <s v="No"/>
    <s v="Verifico más de 3 páginas de resultado"/>
    <s v="A veces"/>
    <s v="Cambio las palabras de la búsqueda hasta encontrar la página"/>
    <s v="Compro online en la página"/>
    <x v="0"/>
    <s v="Si la página tiene buena información me quedo más tiempo"/>
  </r>
  <r>
    <d v="2019-02-28T14:55:56"/>
    <x v="3"/>
    <x v="0"/>
    <x v="9"/>
    <s v="Google"/>
    <s v="Sí, comparo solo entre locales comerciales reconocidos"/>
    <s v="3 a 5 búsquedas"/>
    <s v="Sí"/>
    <s v="Sí"/>
    <s v="No"/>
    <s v="A veces"/>
    <s v="Reviso hasta la tercera página"/>
    <s v="Sí"/>
    <s v="Cambio las palabras de la búsqueda hasta encontrar la página"/>
    <s v="Compro de manera presencial en la tienda"/>
    <x v="4"/>
    <s v="La impresión que me da la página, dependerá si me quedo en ella"/>
  </r>
  <r>
    <d v="2019-02-28T14:56:12"/>
    <x v="0"/>
    <x v="0"/>
    <x v="1"/>
    <s v="Google"/>
    <s v="Sí, cotizo en diferentes páginas que ofrezcan el producto"/>
    <s v="1 a 2 búsquedas"/>
    <s v="Sí"/>
    <s v="No"/>
    <s v="No"/>
    <s v="A veces"/>
    <s v="Solo reviso los links de la primera página"/>
    <s v="A veces"/>
    <s v="Cambio las palabras de la búsqueda hasta encontrar la página"/>
    <s v="Compro de manera presencial en la tienda"/>
    <x v="1"/>
    <s v="Si la página tiene buena información me quedo más tiempo"/>
  </r>
  <r>
    <d v="2019-02-28T14:58:15"/>
    <x v="0"/>
    <x v="1"/>
    <x v="8"/>
    <s v="Google"/>
    <s v="Sí, cotizo en diferentes páginas que ofrezcan el producto"/>
    <s v="6 a 8 búsquedas"/>
    <s v="Sí"/>
    <s v="Sí"/>
    <s v="A veces"/>
    <s v="Sí"/>
    <s v="Llego hasta la segunda página"/>
    <s v="Sí"/>
    <s v="Entro a otra página que ofrecen lo que busco"/>
    <s v="Compro online en la página"/>
    <x v="1"/>
    <s v="La impresión que me da la página, dependerá si me quedo en ella"/>
  </r>
  <r>
    <d v="2019-02-28T15:00:07"/>
    <x v="3"/>
    <x v="1"/>
    <x v="7"/>
    <s v="Google"/>
    <s v="No, solo hago comparaciones de manera presencial"/>
    <s v="6 a 8 búsquedas"/>
    <s v="Sí"/>
    <s v="Sí"/>
    <s v="No"/>
    <s v="Sí"/>
    <s v="Solo reviso los links de la primera página"/>
    <s v="No"/>
    <s v="Cambio las palabras de la búsqueda hasta encontrar la página"/>
    <s v="Compro de manera presencial en la tienda"/>
    <x v="2"/>
    <s v="Si la página tiene buena información me quedo más tiempo"/>
  </r>
  <r>
    <d v="2019-02-28T15:01:14"/>
    <x v="0"/>
    <x v="0"/>
    <x v="1"/>
    <s v="Google"/>
    <s v="Sí, comparo solo entre locales comerciales reconocidos"/>
    <s v="3 a 5 búsquedas"/>
    <s v="Algo entiendo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2-28T15:12:44"/>
    <x v="1"/>
    <x v="0"/>
    <x v="27"/>
    <s v="Google"/>
    <s v="Sí, comparo solo entre locales comerciales reconocidos"/>
    <s v="3 a 5 búsquedas"/>
    <s v="Algo entiendo"/>
    <s v="Sí"/>
    <s v="Sí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8T15:18:42"/>
    <x v="0"/>
    <x v="0"/>
    <x v="1"/>
    <s v="Google"/>
    <s v="Sí, cotizo en diferentes páginas que ofrezcan el producto"/>
    <s v="1 a 2 búsquedas"/>
    <s v="Algo entiendo"/>
    <s v="No"/>
    <s v="Sí"/>
    <s v="Sí"/>
    <s v="Verifico más de 3 páginas de resultado"/>
    <s v="Sí"/>
    <s v="Voy a la tienda de manera presencia a cotizar el producto"/>
    <s v="Compro online en la página"/>
    <x v="1"/>
    <s v="La impresión que me da la página, dependerá si me quedo en ella"/>
  </r>
  <r>
    <d v="2019-02-28T15:22:51"/>
    <x v="1"/>
    <x v="0"/>
    <x v="5"/>
    <s v="Google"/>
    <s v="Sí, comparo solo entre locales comerciales reconocidos"/>
    <s v="3 a 5 búsquedas"/>
    <s v="Sí"/>
    <s v="No"/>
    <s v="No"/>
    <s v="Sí"/>
    <s v="Llego hasta la segunda página"/>
    <s v="Sí"/>
    <s v="Cambio las palabras de la búsqueda hasta encontrar la página"/>
    <s v="Compro online en la página"/>
    <x v="1"/>
    <s v="La impresión que me da la página, dependerá si me quedo en ella"/>
  </r>
  <r>
    <d v="2019-02-28T15:23:14"/>
    <x v="0"/>
    <x v="1"/>
    <x v="19"/>
    <s v="Google"/>
    <s v="Sí, cotizo en diferentes páginas que ofrezcan el producto"/>
    <s v="3 a 5 búsquedas"/>
    <s v="Algo entiendo"/>
    <s v="Sí"/>
    <s v="Sí"/>
    <s v="A veces"/>
    <s v="Reviso hasta la tercera página"/>
    <s v="A veces"/>
    <s v="Entro a otra página que ofrecen lo que busco"/>
    <s v="Compro de manera presencial en la tienda"/>
    <x v="2"/>
    <s v="Habitualmente doy vistas rápidas a varias páginas"/>
  </r>
  <r>
    <d v="2019-02-28T15:26:12"/>
    <x v="1"/>
    <x v="0"/>
    <x v="1"/>
    <s v="Google"/>
    <s v="Sí, cotizo en diferentes páginas que ofrezcan el producto"/>
    <s v="3 a 5 búsquedas"/>
    <s v="Algo entiendo"/>
    <s v="No"/>
    <s v="No"/>
    <s v="No"/>
    <s v="Reviso hasta la tercera página"/>
    <s v="A veces"/>
    <s v="Busco alternativas en empresas conocidas que tengan lo que necesito"/>
    <s v="Compro de manera presencial en la tienda"/>
    <x v="4"/>
    <s v="Si la página tiene buena información me quedo más tiempo"/>
  </r>
  <r>
    <d v="2019-02-28T15:30:27"/>
    <x v="1"/>
    <x v="1"/>
    <x v="8"/>
    <s v="Google"/>
    <s v="Sí, comparo solo entre locales comerciales reconocidos"/>
    <s v="1 a 2 búsquedas"/>
    <s v="Sí"/>
    <s v="Sí"/>
    <s v="A veces"/>
    <s v="A veces"/>
    <s v="Solo reviso los links de la primera página"/>
    <s v="No"/>
    <s v="Voy a la tienda de manera presencia a cotizar el producto"/>
    <s v="Compro de manera presencial en la tienda"/>
    <x v="2"/>
    <s v="La impresión que me da la página, dependerá si me quedo en ella"/>
  </r>
  <r>
    <d v="2019-02-28T15:30:51"/>
    <x v="0"/>
    <x v="0"/>
    <x v="1"/>
    <s v="Google"/>
    <s v="Sí, cotizo en diferentes páginas que ofrezcan el producto"/>
    <s v="3 a 5 búsquedas"/>
    <s v="Sí"/>
    <s v="No"/>
    <s v="No"/>
    <s v="Sí"/>
    <s v="Llego hasta la segunda página"/>
    <s v="Sí"/>
    <s v="Cambio las palabras de la búsqueda hasta encontrar la página"/>
    <s v="Compro de manera presencial en la tienda"/>
    <x v="2"/>
    <s v="Me tomo mi tiempo en cada página"/>
  </r>
  <r>
    <d v="2019-02-28T15:36:23"/>
    <x v="1"/>
    <x v="0"/>
    <x v="37"/>
    <s v="Google"/>
    <s v="Sí, comparo solo entre locales comerciales reconocidos"/>
    <s v="1 a 2 búsquedas"/>
    <s v="Sí"/>
    <s v="No"/>
    <s v="No"/>
    <s v="Sí"/>
    <s v="Verifico más de 3 páginas de resultado"/>
    <s v="Sí"/>
    <s v="Cambio las palabras de la búsqueda hasta encontrar la página"/>
    <s v="Compro online en la página"/>
    <x v="1"/>
    <s v="La impresión que me da la página, dependerá si me quedo en ella"/>
  </r>
  <r>
    <d v="2019-02-28T15:43:23"/>
    <x v="1"/>
    <x v="0"/>
    <x v="8"/>
    <s v="Google"/>
    <s v="No, tengo una tienda que me da beneficios"/>
    <s v="9 o más búsquedas"/>
    <s v="Algo entiendo"/>
    <s v="No"/>
    <s v="No"/>
    <s v="No"/>
    <s v="Verifico más de 3 páginas de resultado"/>
    <s v="No"/>
    <s v="Cambio las palabras de la búsqueda hasta encontrar la página"/>
    <s v="Compro online en la página"/>
    <x v="1"/>
    <s v="Me tomo mi tiempo en cada página"/>
  </r>
  <r>
    <d v="2019-02-28T15:49:50"/>
    <x v="0"/>
    <x v="0"/>
    <x v="2"/>
    <s v="Google"/>
    <s v="Sí, comparo solo entre locales comerciales reconocidos"/>
    <s v="3 a 5 búsquedas"/>
    <s v="Algo entiendo"/>
    <s v="Sí"/>
    <s v="Sí"/>
    <s v="Sí"/>
    <s v="Llego hasta la segunda página"/>
    <s v="Sí"/>
    <s v="Entro a otra página que ofrecen lo que busco"/>
    <s v="Compro online en la página"/>
    <x v="0"/>
    <s v="Me tomo mi tiempo en cada página"/>
  </r>
  <r>
    <d v="2019-02-28T15:49:53"/>
    <x v="0"/>
    <x v="0"/>
    <x v="1"/>
    <s v="Google"/>
    <s v="Sí, comparo solo entre locales comerciales reconocidos"/>
    <s v="1 a 2 búsquedas"/>
    <s v="Algo entiendo"/>
    <s v="Sí"/>
    <s v="No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2-28T16:08:58"/>
    <x v="1"/>
    <x v="0"/>
    <x v="25"/>
    <s v="Google"/>
    <s v="Sí, cotizo en diferentes páginas que ofrezcan el producto"/>
    <s v="3 a 5 búsquedas"/>
    <s v="Sí"/>
    <s v="Sí"/>
    <s v="No"/>
    <s v="Sí"/>
    <s v="Solo reviso los links de la primera página"/>
    <s v="Sí"/>
    <s v="Entro a otra página que ofrecen lo que busco"/>
    <s v="Compro online en la página"/>
    <x v="0"/>
    <s v="La impresión que me da la página, dependerá si me quedo en ella"/>
  </r>
  <r>
    <d v="2019-02-28T16:29:23"/>
    <x v="1"/>
    <x v="0"/>
    <x v="8"/>
    <s v="Google"/>
    <s v="No, tengo una tienda que me da beneficios"/>
    <s v="9 o más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La impresión que me da la página, dependerá si me quedo en ella"/>
  </r>
  <r>
    <d v="2019-02-28T16:44:54"/>
    <x v="1"/>
    <x v="1"/>
    <x v="8"/>
    <s v="Google"/>
    <s v="Sí, comparo solo entre locales comerciales reconocidos"/>
    <s v="6 a 8 búsquedas"/>
    <s v="Algo entiendo"/>
    <s v="Sí"/>
    <s v="Sí"/>
    <s v="Sí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2-28T16:52:21"/>
    <x v="0"/>
    <x v="0"/>
    <x v="1"/>
    <s v="Google"/>
    <s v="No, solo hago comparaciones de manera presencial"/>
    <s v="1 a 2 búsquedas"/>
    <s v="Algo entiendo"/>
    <s v="No"/>
    <s v="A veces"/>
    <s v="A veces"/>
    <s v="Reviso hasta la tercera página"/>
    <s v="A veces"/>
    <s v="Cambio las palabras de la búsqueda hasta encontrar la página"/>
    <s v="Compro de manera presencial en la tienda"/>
    <x v="4"/>
    <s v="Me tomo mi tiempo en cada página"/>
  </r>
  <r>
    <d v="2019-02-28T17:03:59"/>
    <x v="1"/>
    <x v="0"/>
    <x v="14"/>
    <s v="Google"/>
    <s v="Sí, cotizo en diferentes páginas que ofrezcan el producto"/>
    <s v="3 a 5 búsquedas"/>
    <s v="Algo entiendo"/>
    <s v="Sí"/>
    <s v="No"/>
    <s v="Sí"/>
    <s v="Reviso hasta la tercera página"/>
    <s v="Sí"/>
    <s v="Cambio las palabras de la búsqueda hasta encontrar la página"/>
    <s v="Compro online en la página"/>
    <x v="1"/>
    <s v="Si la página tiene buena información me quedo más tiempo"/>
  </r>
  <r>
    <d v="2019-02-28T17:05:52"/>
    <x v="0"/>
    <x v="0"/>
    <x v="9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Cambio las palabras de la búsqueda hasta encontrar la página"/>
    <s v="Compro de manera presencial en la tienda"/>
    <x v="1"/>
    <s v="Si es complicada, cambio rápido de página"/>
  </r>
  <r>
    <d v="2019-02-28T17:22:55"/>
    <x v="1"/>
    <x v="0"/>
    <x v="8"/>
    <s v="Google"/>
    <s v="Sí, cotizo en diferentes páginas que ofrezcan el producto"/>
    <s v="3 a 5 búsquedas"/>
    <s v="Algo entiendo"/>
    <s v="No"/>
    <s v="A veces"/>
    <s v="No"/>
    <s v="Solo reviso los links de la primera página"/>
    <s v="Sí"/>
    <s v="Cambio las palabras de la búsqueda hasta encontrar la página"/>
    <s v="Compro online en la página"/>
    <x v="1"/>
    <s v="La impresión que me da la página, dependerá si me quedo en ella"/>
  </r>
  <r>
    <d v="2019-02-28T17:27:03"/>
    <x v="1"/>
    <x v="0"/>
    <x v="6"/>
    <s v="Google"/>
    <s v="Sí, comparo solo entre locales comerciales reconocidos"/>
    <s v="1 a 2 búsquedas"/>
    <s v="Algo entiendo"/>
    <s v="No"/>
    <s v="A veces"/>
    <s v="A veces"/>
    <s v="Verifico más de 3 páginas de resultado"/>
    <s v="No"/>
    <s v="Cambio las palabras de la búsqueda hasta encontrar la página"/>
    <s v="Compro online en la página"/>
    <x v="1"/>
    <s v="Si la página tiene buena información me quedo más tiempo"/>
  </r>
  <r>
    <d v="2019-02-28T17:32:10"/>
    <x v="1"/>
    <x v="0"/>
    <x v="1"/>
    <s v="Google"/>
    <s v="Sí, cotizo en diferentes páginas que ofrezcan el producto"/>
    <s v="9 o más búsquedas"/>
    <s v="Algo entiendo"/>
    <s v="Sí"/>
    <s v="A veces"/>
    <s v="A veces"/>
    <s v="Solo reviso los links de la primera página"/>
    <s v="Sí"/>
    <s v="Cambio las palabras de la búsqueda hasta encontrar la página"/>
    <s v="Compro de manera presencial en la tienda"/>
    <x v="2"/>
    <s v="Si la página tiene buena información me quedo más tiempo"/>
  </r>
  <r>
    <d v="2019-02-28T17:37:03"/>
    <x v="0"/>
    <x v="1"/>
    <x v="22"/>
    <s v="Google"/>
    <s v="Sí, cotizo en diferentes páginas que ofrezcan el producto"/>
    <s v="6 a 8 búsquedas"/>
    <s v="Sí"/>
    <s v="Sí"/>
    <s v="No"/>
    <s v="Sí"/>
    <s v="Solo reviso los links de la primera página"/>
    <s v="A veces"/>
    <s v="Entro a otra página que ofrecen lo que busco"/>
    <s v="Compro online en la página"/>
    <x v="1"/>
    <s v="Habitualmente doy vistas rápidas a varias páginas"/>
  </r>
  <r>
    <d v="2019-02-28T17:41:45"/>
    <x v="1"/>
    <x v="0"/>
    <x v="1"/>
    <s v="Google"/>
    <s v="Sí, cotizo en diferentes páginas que ofrezcan el producto"/>
    <s v="3 a 5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Si es complicada, cambio rápido de página"/>
  </r>
  <r>
    <d v="2019-02-28T17:44:38"/>
    <x v="1"/>
    <x v="0"/>
    <x v="1"/>
    <s v="Google"/>
    <s v="Sí, cotizo en diferentes páginas que ofrezcan el producto"/>
    <s v="9 o más búsquedas"/>
    <s v="Algo entiendo"/>
    <s v="Sí"/>
    <s v="A veces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8T17:48:46"/>
    <x v="2"/>
    <x v="0"/>
    <x v="6"/>
    <s v="Google"/>
    <s v="No, solo hago comparaciones de manera presencial"/>
    <s v="6 a 8 búsquedas"/>
    <s v="Sí"/>
    <s v="Sí"/>
    <s v="No"/>
    <s v="No"/>
    <s v="Solo reviso los links de la primera página"/>
    <s v="Sí"/>
    <s v="Entro a otra página que ofrecen lo que busco"/>
    <s v="Compro de manera presencial en la tienda"/>
    <x v="0"/>
    <s v="Si es complicada, cambio rápido de página"/>
  </r>
  <r>
    <d v="2019-02-28T18:01:36"/>
    <x v="0"/>
    <x v="0"/>
    <x v="8"/>
    <s v="Google"/>
    <s v="Sí, comparo solo entre locales comerciales reconocidos"/>
    <s v="3 a 5 búsquedas"/>
    <s v="Sí"/>
    <s v="Sí"/>
    <s v="No"/>
    <s v="A veces"/>
    <s v="Reviso hasta la tercera página"/>
    <s v="Sí"/>
    <s v="Voy a la tienda de manera presencia a cotizar el producto"/>
    <s v="Compro online en la página"/>
    <x v="0"/>
    <s v="Me tomo mi tiempo en cada página"/>
  </r>
  <r>
    <d v="2019-02-28T18:21:58"/>
    <x v="0"/>
    <x v="0"/>
    <x v="38"/>
    <s v="Google"/>
    <s v="Sí, cotizo en diferentes páginas que ofrezcan el producto"/>
    <s v="3 a 5 búsquedas"/>
    <s v="Sí"/>
    <s v="No"/>
    <s v="Sí"/>
    <s v="Sí"/>
    <s v="Verifico más de 3 páginas de resultado"/>
    <s v="A veces"/>
    <s v="Busco alternativas en empresas conocidas que tengan lo que necesito"/>
    <s v="Compro de manera presencial en la tienda"/>
    <x v="1"/>
    <s v="La impresión que me da la página, dependerá si me quedo en ella"/>
  </r>
  <r>
    <d v="2019-02-28T19:12:09"/>
    <x v="1"/>
    <x v="0"/>
    <x v="7"/>
    <s v="Google"/>
    <s v="Sí, comparo solo entre locales comerciales reconocidos"/>
    <s v="3 a 5 búsquedas"/>
    <s v="Algo entiendo"/>
    <s v="No"/>
    <s v="A veces"/>
    <s v="No"/>
    <s v="Reviso hasta la tercera página"/>
    <s v="Sí"/>
    <s v="Cambio las palabras de la búsqueda hasta encontrar la página"/>
    <s v="Compro online en la página"/>
    <x v="0"/>
    <s v="Habitualmente doy vistas rápidas a varias páginas"/>
  </r>
  <r>
    <d v="2019-02-28T19:48:07"/>
    <x v="1"/>
    <x v="0"/>
    <x v="1"/>
    <s v="Google"/>
    <s v="Sí, cotizo en diferentes páginas que ofrezcan el producto"/>
    <s v="9 o más búsquedas"/>
    <s v="Algo entiendo"/>
    <s v="Sí"/>
    <s v="Sí"/>
    <s v="A veces"/>
    <s v="Verifico más de 3 páginas de resultado"/>
    <s v="Sí"/>
    <s v="Cambio las palabras de la búsqueda hasta encontrar la página"/>
    <s v="Compro de manera presencial en la tienda"/>
    <x v="1"/>
    <s v="Me tomo mi tiempo en cada página"/>
  </r>
  <r>
    <d v="2019-02-28T20:23:56"/>
    <x v="0"/>
    <x v="0"/>
    <x v="1"/>
    <s v="Google"/>
    <s v="Sí, cotizo en diferentes páginas que ofrezcan el producto"/>
    <s v="3 a 5 búsquedas"/>
    <s v="Sí"/>
    <s v="No"/>
    <s v="A veces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2-28T20:26:24"/>
    <x v="1"/>
    <x v="0"/>
    <x v="8"/>
    <s v="Google"/>
    <s v="Sí, cotizo en diferentes páginas que ofrezcan el producto"/>
    <s v="3 a 5 búsquedas"/>
    <s v="Algo entiendo"/>
    <s v="No"/>
    <s v="A veces"/>
    <s v="A veces"/>
    <s v="Verifico más de 3 páginas de resultado"/>
    <s v="Sí"/>
    <s v="Cambio las palabras de la búsqueda hasta encontrar la página"/>
    <s v="Compro de manera presencial en la tienda"/>
    <x v="4"/>
    <s v="Si la página tiene buena información me quedo más tiempo"/>
  </r>
  <r>
    <d v="2019-02-28T20:37:23"/>
    <x v="0"/>
    <x v="0"/>
    <x v="1"/>
    <s v="Google"/>
    <s v="Sí, cotizo en diferentes páginas que ofrezcan el producto"/>
    <s v="3 a 5 búsquedas"/>
    <s v="Sí"/>
    <s v="Sí"/>
    <s v="No"/>
    <s v="A veces"/>
    <s v="Llego hasta la segunda página"/>
    <s v="Sí"/>
    <s v="Entro a otra página que ofrecen lo que busco"/>
    <s v="Compro de manera presencial en la tienda"/>
    <x v="2"/>
    <s v="Me tomo mi tiempo en cada página"/>
  </r>
  <r>
    <d v="2019-02-28T20:45:03"/>
    <x v="0"/>
    <x v="0"/>
    <x v="27"/>
    <s v="Google"/>
    <s v="Sí, comparo solo entre locales comerciales reconocidos"/>
    <s v="3 a 5 búsquedas"/>
    <s v="Sí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2-28T20:56:37"/>
    <x v="1"/>
    <x v="0"/>
    <x v="2"/>
    <s v="Google"/>
    <s v="Sí, comparo solo entre locales comerciales reconocidos"/>
    <s v="6 a 8 búsquedas"/>
    <s v="No"/>
    <s v="Sí"/>
    <s v="A veces"/>
    <s v="No"/>
    <s v="Reviso hasta la tercera página"/>
    <s v="A veces"/>
    <s v="Entro a otra página que ofrecen lo que busco"/>
    <s v="Compro online en la página"/>
    <x v="1"/>
    <s v="Me tomo mi tiempo en cada página"/>
  </r>
  <r>
    <d v="2019-02-28T21:04:19"/>
    <x v="1"/>
    <x v="0"/>
    <x v="8"/>
    <s v="Google"/>
    <s v="Sí, cotizo en diferentes páginas que ofrezcan el producto"/>
    <s v="1 a 2 búsquedas"/>
    <s v="Sí"/>
    <s v="Sí"/>
    <s v="Sí"/>
    <s v="Sí"/>
    <s v="Llego hasta la segunda página"/>
    <s v="A veces"/>
    <s v="Entro a otra página que ofrecen lo que busco"/>
    <s v="Compro de manera presencial en la tienda"/>
    <x v="1"/>
    <s v="Me tomo mi tiempo en cada página"/>
  </r>
  <r>
    <d v="2019-02-28T21:17:41"/>
    <x v="0"/>
    <x v="1"/>
    <x v="8"/>
    <s v="Google"/>
    <s v="Sí, cotizo en diferentes páginas que ofrezcan el producto"/>
    <s v="6 a 8 búsquedas"/>
    <s v="Algo entiendo"/>
    <s v="Sí"/>
    <s v="No"/>
    <s v="A veces"/>
    <s v="Llego hasta la segund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2-28T21:19:24"/>
    <x v="0"/>
    <x v="0"/>
    <x v="7"/>
    <s v="Google"/>
    <s v="No, solo hago comparaciones de manera presencial"/>
    <s v="1 a 2 búsquedas"/>
    <s v="Algo entiendo"/>
    <s v="Sí"/>
    <s v="A veces"/>
    <s v="A veces"/>
    <s v="Solo reviso los links de la primera página"/>
    <s v="A veces"/>
    <s v="Cambio las palabras de la búsqueda hasta encontrar la página"/>
    <s v="Compro de manera presencial en la tienda"/>
    <x v="2"/>
    <s v="Si es complicada, cambio rápido de página"/>
  </r>
  <r>
    <d v="2019-02-28T21:55:43"/>
    <x v="1"/>
    <x v="0"/>
    <x v="8"/>
    <s v="Google"/>
    <s v="Sí, cotizo en diferentes páginas que ofrezcan el producto"/>
    <s v="9 o más búsquedas"/>
    <s v="No"/>
    <s v="No"/>
    <s v="A veces"/>
    <s v="Sí"/>
    <s v="Solo reviso los links de la primera página"/>
    <s v="A veces"/>
    <s v="Cambio las palabras de la búsqueda hasta encontrar la página"/>
    <s v="Compro online en la página"/>
    <x v="1"/>
    <s v="Habitualmente doy vistas rápidas a varias páginas"/>
  </r>
  <r>
    <d v="2019-02-28T22:05:46"/>
    <x v="1"/>
    <x v="0"/>
    <x v="10"/>
    <s v="Google"/>
    <s v="No, solo hago comparaciones de manera presencial"/>
    <s v="3 a 5 búsquedas"/>
    <s v="Algo entiendo"/>
    <s v="No"/>
    <s v="A veces"/>
    <s v="Sí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2-28T22:12:21"/>
    <x v="1"/>
    <x v="0"/>
    <x v="1"/>
    <s v="Google"/>
    <s v="Sí, comparo solo entre locales comerciales reconocidos"/>
    <s v="3 a 5 búsquedas"/>
    <s v="Algo entiendo"/>
    <s v="Sí"/>
    <s v="A veces"/>
    <s v="A veces"/>
    <s v="Verifico más de 3 páginas de resultado"/>
    <s v="A veces"/>
    <s v="Cambio las palabras de la búsqueda hasta encontrar la página"/>
    <s v="Compro online en la página"/>
    <x v="1"/>
    <s v="Si la página tiene buena información me quedo más tiempo"/>
  </r>
  <r>
    <d v="2019-02-28T22:35:30"/>
    <x v="2"/>
    <x v="0"/>
    <x v="8"/>
    <s v="Google"/>
    <s v="No, tengo una tienda que me da beneficios"/>
    <s v="3 a 5 búsquedas"/>
    <s v="Sí"/>
    <s v="No"/>
    <s v="A veces"/>
    <s v="Sí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2-28T22:50:04"/>
    <x v="2"/>
    <x v="0"/>
    <x v="8"/>
    <s v="Google"/>
    <s v="No, solo hago comparaciones de manera presencial"/>
    <s v="9 o más búsquedas"/>
    <s v="Sí"/>
    <s v="Sí"/>
    <s v="A veces"/>
    <s v="Sí"/>
    <s v="Verifico más de 3 páginas de resultado"/>
    <s v="A veces"/>
    <s v="Cambio las palabras de la búsqueda hasta encontrar la página"/>
    <s v="Compro online en la página"/>
    <x v="1"/>
    <s v="Me tomo mi tiempo en cada página"/>
  </r>
  <r>
    <d v="2019-02-28T23:07:10"/>
    <x v="1"/>
    <x v="0"/>
    <x v="8"/>
    <s v="Google"/>
    <s v="Sí, comparo solo entre locales comerciales reconocidos"/>
    <s v="3 a 5 búsquedas"/>
    <s v="Sí"/>
    <s v="Sí"/>
    <s v="No"/>
    <s v="Sí"/>
    <s v="Reviso hasta la tercera página"/>
    <s v="Sí"/>
    <s v="Busco alternativas en empresas conocidas que tengan lo que necesito"/>
    <s v="Compro online en la página"/>
    <x v="0"/>
    <s v="La impresión que me da la página, dependerá si me quedo en ella"/>
  </r>
  <r>
    <d v="2019-02-28T23:20:55"/>
    <x v="1"/>
    <x v="1"/>
    <x v="8"/>
    <s v="Google"/>
    <s v="Sí, cotizo en diferentes páginas que ofrezcan el producto"/>
    <s v="3 a 5 búsquedas"/>
    <s v="Sí"/>
    <s v="Sí"/>
    <s v="Sí"/>
    <s v="Sí"/>
    <s v="Llego hasta la segund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2-28T23:56:21"/>
    <x v="0"/>
    <x v="1"/>
    <x v="8"/>
    <s v="Google"/>
    <s v="Sí, cotizo en diferentes páginas que ofrezcan el producto"/>
    <s v="3 a 5 búsquedas"/>
    <s v="Algo entiendo"/>
    <s v="No"/>
    <s v="No"/>
    <s v="Sí"/>
    <s v="Solo reviso los links de la primera página"/>
    <s v="A veces"/>
    <s v="Entro a otra página que ofrecen lo que busco"/>
    <s v="Compro de manera presencial en la tienda"/>
    <x v="1"/>
    <s v="Si la página tiene buena información me quedo más tiempo"/>
  </r>
  <r>
    <d v="2019-03-01T00:01:22"/>
    <x v="3"/>
    <x v="0"/>
    <x v="8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Entro a otra página que ofrecen lo que busco"/>
    <s v="Compro de manera presencial en la tienda"/>
    <x v="2"/>
    <s v="Habitualmente doy vistas rápidas a varias páginas"/>
  </r>
  <r>
    <d v="2019-03-01T00:03:35"/>
    <x v="0"/>
    <x v="1"/>
    <x v="8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1T00:04:21"/>
    <x v="3"/>
    <x v="0"/>
    <x v="8"/>
    <s v="Google"/>
    <s v="Sí, cotizo en diferentes páginas que ofrezcan el producto"/>
    <s v="3 a 5 búsquedas"/>
    <s v="Algo entiendo"/>
    <s v="Sí"/>
    <s v="No"/>
    <s v="A veces"/>
    <s v="Solo reviso los links de la primera página"/>
    <s v="No"/>
    <s v="Voy a la tienda de manera presencia a cotizar el producto"/>
    <s v="Compro de manera presencial en la tienda"/>
    <x v="1"/>
    <s v="Habitualmente doy vistas rápidas a varias páginas"/>
  </r>
  <r>
    <d v="2019-03-01T00:09:42"/>
    <x v="3"/>
    <x v="1"/>
    <x v="8"/>
    <s v="Google"/>
    <s v="Sí, comparo solo entre locales comerciales reconocidos"/>
    <s v="3 a 5 búsquedas"/>
    <s v="Algo entiendo"/>
    <s v="Sí"/>
    <s v="No"/>
    <s v="No"/>
    <s v="Solo reviso los links de la primera página"/>
    <s v="Sí"/>
    <s v="Entro a otra página que ofrecen lo que busco"/>
    <s v="Compro online en la página"/>
    <x v="0"/>
    <s v="Me tomo mi tiempo en cada página"/>
  </r>
  <r>
    <d v="2019-03-01T00:11:34"/>
    <x v="0"/>
    <x v="0"/>
    <x v="9"/>
    <s v="Google"/>
    <s v="No, solo hago comparaciones de manera presencial"/>
    <s v="1 a 2 búsquedas"/>
    <s v="No"/>
    <s v="No"/>
    <s v="No"/>
    <s v="No"/>
    <s v="Verifico más de 3 páginas de resultado"/>
    <s v="No"/>
    <s v="Busco alternativas en empresas conocidas que tengan lo que necesito"/>
    <s v="Compro de manera presencial en la tienda"/>
    <x v="4"/>
    <s v="Habitualmente doy vistas rápidas a varias páginas"/>
  </r>
  <r>
    <d v="2019-03-01T00:15:36"/>
    <x v="0"/>
    <x v="0"/>
    <x v="9"/>
    <s v="Google"/>
    <s v="No, solo hago comparaciones de manera presencial"/>
    <s v="1 a 2 búsquedas"/>
    <s v="No"/>
    <s v="Sí"/>
    <s v="No"/>
    <s v="A veces"/>
    <s v="Verifico más de 3 páginas de resultado"/>
    <s v="No"/>
    <s v="Busco alternativas en empresas conocidas que tengan lo que necesito"/>
    <s v="Compro de manera presencial en la tienda"/>
    <x v="2"/>
    <s v="Si la página tiene buena información me quedo más tiempo"/>
  </r>
  <r>
    <d v="2019-03-01T00:23:11"/>
    <x v="0"/>
    <x v="1"/>
    <x v="9"/>
    <s v="Google"/>
    <s v="No, solo hago comparaciones de manera presencial"/>
    <s v="3 a 5 búsquedas"/>
    <s v="No"/>
    <s v="No"/>
    <s v="A veces"/>
    <s v="Sí"/>
    <s v="Solo reviso los links de la primera página"/>
    <s v="No"/>
    <s v="Voy a la tienda de manera presencia a cotizar el producto"/>
    <s v="Compro de manera presencial en la tienda"/>
    <x v="0"/>
    <s v="Si es complicada, cambio rápido de página"/>
  </r>
  <r>
    <d v="2019-03-01T00:24:36"/>
    <x v="3"/>
    <x v="1"/>
    <x v="8"/>
    <s v="Google"/>
    <s v="Sí, comparo solo entre locales comerciales reconocidos"/>
    <s v="6 a 8 búsquedas"/>
    <s v="Sí"/>
    <s v="No"/>
    <s v="No"/>
    <s v="Sí"/>
    <s v="Verifico más de 3 páginas de resultado"/>
    <s v="Sí"/>
    <s v="Entro a otra página que ofrecen lo que busco"/>
    <s v="Compro de manera presencial en la tienda"/>
    <x v="3"/>
    <s v="Si la página tiene buena información me quedo más tiempo"/>
  </r>
  <r>
    <d v="2019-03-01T00:28:57"/>
    <x v="2"/>
    <x v="0"/>
    <x v="10"/>
    <s v="Google"/>
    <s v="Sí, comparo solo entre locales comerciales reconocidos"/>
    <s v="1 a 2 búsquedas"/>
    <s v="Sí"/>
    <s v="Sí"/>
    <s v="No"/>
    <s v="No"/>
    <s v="Verifico más de 3 páginas de resultado"/>
    <s v="Sí"/>
    <s v="Cambio las palabras de la búsqueda hasta encontrar la página"/>
    <s v="Compro online en la página"/>
    <x v="0"/>
    <s v="Me tomo mi tiempo en cada página"/>
  </r>
  <r>
    <d v="2019-03-01T00:53:24"/>
    <x v="0"/>
    <x v="0"/>
    <x v="8"/>
    <s v="Google"/>
    <s v="Sí, cotizo en diferentes páginas que ofrezcan el producto"/>
    <s v="3 a 5 búsquedas"/>
    <s v="Sí"/>
    <s v="Sí"/>
    <s v="A veces"/>
    <s v="A veces"/>
    <s v="Reviso hasta la tercera página"/>
    <s v="Sí"/>
    <s v="Busco alternativas en empresas conocidas que tengan lo que necesito"/>
    <s v="Compro de manera presencial en la tienda"/>
    <x v="0"/>
    <s v="Habitualmente doy vistas rápidas a varias páginas"/>
  </r>
  <r>
    <d v="2019-03-01T00:56:41"/>
    <x v="0"/>
    <x v="1"/>
    <x v="9"/>
    <s v="Google"/>
    <s v="No, tengo una tienda que me da beneficios"/>
    <s v="6 a 8 búsquedas"/>
    <s v="Sí"/>
    <s v="Sí"/>
    <s v="Sí"/>
    <s v="A veces"/>
    <s v="Solo reviso los links de la primera página"/>
    <s v="A veces"/>
    <s v="Busco alternativas en empresas conocidas que tengan lo que necesito"/>
    <s v="Compro de manera presencial en la tienda"/>
    <x v="1"/>
    <s v="Habitualmente doy vistas rápidas a varias páginas"/>
  </r>
  <r>
    <d v="2019-03-01T11:53:00"/>
    <x v="0"/>
    <x v="1"/>
    <x v="4"/>
    <s v="Google"/>
    <s v="Sí, comparo solo entre locales comerciales reconocidos"/>
    <s v="6 a 8 búsquedas"/>
    <s v="Sí"/>
    <s v="Sí"/>
    <s v="Sí"/>
    <s v="A veces"/>
    <s v="Llego hasta la segunda página"/>
    <s v="No"/>
    <s v="Entro a otra página que ofrecen lo que busco"/>
    <s v="Compro de manera presencial en la tienda"/>
    <x v="1"/>
    <s v="Habitualmente doy vistas rápidas a varias páginas"/>
  </r>
  <r>
    <d v="2019-03-01T12:14:35"/>
    <x v="0"/>
    <x v="0"/>
    <x v="1"/>
    <s v="Google"/>
    <s v="Sí, comparo solo entre locales comerciales reconocidos"/>
    <s v="6 a 8 búsquedas"/>
    <s v="No"/>
    <s v="No"/>
    <s v="A veces"/>
    <s v="A veces"/>
    <s v="Solo reviso los links de la primera página"/>
    <s v="A veces"/>
    <s v="Cambio las palabras de la búsqueda hasta encontrar la página"/>
    <s v="Compro online en la página"/>
    <x v="1"/>
    <s v="Si es complicada, cambio rápido de página"/>
  </r>
  <r>
    <d v="2019-03-01T16:21:55"/>
    <x v="0"/>
    <x v="0"/>
    <x v="8"/>
    <s v="Google"/>
    <s v="Sí, cotizo en diferentes páginas que ofrezcan el producto"/>
    <s v="9 o más búsquedas"/>
    <s v="Algo entiendo"/>
    <s v="No"/>
    <s v="A veces"/>
    <s v="A veces"/>
    <s v="Llego hasta la segunda página"/>
    <s v="Sí"/>
    <s v="Cambio las palabras de la búsqueda hasta encontrar la página"/>
    <s v="Compro online en la página"/>
    <x v="1"/>
    <s v="Si la página tiene buena información me quedo más tiempo"/>
  </r>
  <r>
    <d v="2019-03-01T17:15:57"/>
    <x v="0"/>
    <x v="0"/>
    <x v="7"/>
    <s v="Google"/>
    <s v="Sí, cotizo en diferentes páginas que ofrezcan el producto"/>
    <s v="3 a 5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2"/>
    <s v="Si la página tiene buena información me quedo más tiempo"/>
  </r>
  <r>
    <d v="2019-03-01T18:24:48"/>
    <x v="0"/>
    <x v="1"/>
    <x v="1"/>
    <s v="Google"/>
    <s v="No, solo hago comparaciones de manera presencial"/>
    <s v="9 o más búsquedas"/>
    <s v="Sí"/>
    <s v="Sí"/>
    <s v="No"/>
    <s v="Sí"/>
    <s v="Solo reviso los links de la primera página"/>
    <s v="A veces"/>
    <s v="Entro a otra página que ofrecen lo que busco"/>
    <s v="Compro de manera presencial en la tienda"/>
    <x v="2"/>
    <s v="Si la página tiene buena información me quedo más tiempo"/>
  </r>
  <r>
    <d v="2019-03-01T18:55:38"/>
    <x v="0"/>
    <x v="0"/>
    <x v="7"/>
    <s v="Google"/>
    <s v="Sí, comparo solo entre locales comerciales reconocidos"/>
    <s v="9 o más búsquedas"/>
    <s v="Algo entiendo"/>
    <s v="No"/>
    <s v="No"/>
    <s v="A veces"/>
    <s v="Solo reviso los links de la primera página"/>
    <s v="No"/>
    <s v="Cambio las palabras de la búsqueda hasta encontrar la página"/>
    <s v="Compro de manera presencial en la tienda"/>
    <x v="2"/>
    <s v="Me tomo mi tiempo en cada página"/>
  </r>
  <r>
    <d v="2019-03-01T18:58:43"/>
    <x v="0"/>
    <x v="0"/>
    <x v="7"/>
    <s v="Google"/>
    <s v="Sí, cotizo en diferentes páginas que ofrezcan el producto"/>
    <s v="3 a 5 búsquedas"/>
    <s v="Sí"/>
    <s v="Sí"/>
    <s v="No"/>
    <s v="Sí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3-01T19:06:04"/>
    <x v="1"/>
    <x v="0"/>
    <x v="8"/>
    <s v="Google"/>
    <s v="Sí, cotizo en diferentes páginas que ofrezcan el producto"/>
    <s v="1 a 2 búsquedas"/>
    <s v="No"/>
    <s v="Sí"/>
    <s v="Sí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1T19:37:31"/>
    <x v="1"/>
    <x v="0"/>
    <x v="9"/>
    <s v="Google"/>
    <s v="Sí, comparo solo entre locales comerciales reconocidos"/>
    <s v="6 a 8 búsquedas"/>
    <s v="Sí"/>
    <s v="Sí"/>
    <s v="No"/>
    <s v="Sí"/>
    <s v="Verifico más de 3 páginas de resultado"/>
    <s v="Sí"/>
    <s v="Cambio las palabras de la búsqueda hasta encontrar la página"/>
    <s v="Compro online en la página"/>
    <x v="0"/>
    <s v="La impresión que me da la página, dependerá si me quedo en ella"/>
  </r>
  <r>
    <d v="2019-03-02T04:38:01"/>
    <x v="1"/>
    <x v="0"/>
    <x v="5"/>
    <s v="Google"/>
    <s v="Sí, cotizo en diferentes páginas que ofrezcan el producto"/>
    <s v="1 a 2 búsquedas"/>
    <s v="Sí"/>
    <s v="No"/>
    <s v="No"/>
    <s v="No"/>
    <s v="Llego hasta la segunda página"/>
    <s v="Sí"/>
    <s v="Cambio las palabras de la búsqueda hasta encontrar la página"/>
    <s v="Compro de manera presencial en la tienda"/>
    <x v="1"/>
    <s v="Me tomo mi tiempo en cada página"/>
  </r>
  <r>
    <d v="2019-03-02T12:26:56"/>
    <x v="0"/>
    <x v="0"/>
    <x v="1"/>
    <s v="Google"/>
    <s v="Sí, cotizo en diferentes páginas que ofrezcan el producto"/>
    <s v="3 a 5 búsquedas"/>
    <s v="Algo entiendo"/>
    <s v="Sí"/>
    <s v="No"/>
    <s v="No"/>
    <s v="Solo reviso los links de la primera página"/>
    <s v="Sí"/>
    <s v="Cambio las palabras de la búsqueda hasta encontrar la página"/>
    <s v="Compro online en la página"/>
    <x v="1"/>
    <s v="Si la página tiene buena información me quedo más tiempo"/>
  </r>
  <r>
    <d v="2019-03-02T16:36:15"/>
    <x v="0"/>
    <x v="0"/>
    <x v="9"/>
    <s v="Google"/>
    <s v="Sí, cotizo en diferentes páginas que ofrezcan el producto"/>
    <s v="1 a 2 búsquedas"/>
    <s v="Sí"/>
    <s v="Sí"/>
    <s v="No"/>
    <s v="Sí"/>
    <s v="Solo reviso los links de la primera página"/>
    <s v="A veces"/>
    <s v="Cambio las palabras de la búsqueda hasta encontrar la página"/>
    <s v="Compro de manera presencial en la tienda"/>
    <x v="2"/>
    <s v="Habitualmente doy vistas rápidas a varias páginas"/>
  </r>
  <r>
    <d v="2019-03-02T17:30:35"/>
    <x v="2"/>
    <x v="0"/>
    <x v="17"/>
    <s v="Google"/>
    <s v="No, solo hago comparaciones de manera presencial"/>
    <s v="1 a 2 búsquedas"/>
    <s v="Algo entiendo"/>
    <s v="Sí"/>
    <s v="A veces"/>
    <s v="A veces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3-02T17:33:32"/>
    <x v="2"/>
    <x v="0"/>
    <x v="17"/>
    <s v="Google"/>
    <s v="Sí, comparo solo entre locales comerciales reconocidos"/>
    <s v="1 a 2 búsquedas"/>
    <s v="Algo entiendo"/>
    <s v="Sí"/>
    <s v="A veces"/>
    <s v="A veces"/>
    <s v="Verifico más de 3 páginas de resultado"/>
    <s v="A veces"/>
    <s v="Voy a la tienda de manera presencia a cotizar el producto"/>
    <s v="Compro de manera presencial en la tienda"/>
    <x v="1"/>
    <s v="Habitualmente doy vistas rápidas a varias páginas"/>
  </r>
  <r>
    <d v="2019-03-03T12:20:55"/>
    <x v="1"/>
    <x v="0"/>
    <x v="1"/>
    <s v="Google"/>
    <s v="Sí, cotizo en diferentes páginas que ofrezcan el producto"/>
    <s v="3 a 5 búsquedas"/>
    <s v="Sí"/>
    <s v="Sí"/>
    <s v="Sí"/>
    <s v="Sí"/>
    <s v="Solo reviso los links de la primera página"/>
    <s v="Sí"/>
    <s v="Cambio las palabras de la búsqueda hasta encontrar la página"/>
    <s v="Compro online en la página"/>
    <x v="1"/>
    <s v="Me tomo mi tiempo en cada página"/>
  </r>
  <r>
    <d v="2019-03-03T22:52:21"/>
    <x v="2"/>
    <x v="0"/>
    <x v="2"/>
    <s v="Google"/>
    <s v="Sí, comparo solo entre locales comerciales reconocidos"/>
    <s v="3 a 5 búsquedas"/>
    <s v="Algo entiendo"/>
    <s v="Sí"/>
    <s v="A veces"/>
    <s v="A veces"/>
    <s v="Reviso hasta la tercera página"/>
    <s v="Sí"/>
    <s v="Cambio las palabras de la búsqueda hasta encontrar la página"/>
    <s v="Compro online en la página"/>
    <x v="1"/>
    <s v="Habitualmente doy vistas rápidas a varias páginas"/>
  </r>
  <r>
    <d v="2019-03-04T10:28:32"/>
    <x v="2"/>
    <x v="0"/>
    <x v="17"/>
    <s v="Google"/>
    <s v="Sí, comparo solo entre locales comerciales reconocidos"/>
    <s v="1 a 2 búsquedas"/>
    <s v="No"/>
    <s v="Sí"/>
    <s v="No"/>
    <s v="No"/>
    <s v="Verifico más de 3 páginas de resultado"/>
    <s v="Sí"/>
    <s v="Voy a la tienda de manera presencia a cotizar el producto"/>
    <s v="Compro de manera presencial en la tienda"/>
    <x v="1"/>
    <s v="Si la página tiene buena información me quedo más tiempo"/>
  </r>
  <r>
    <d v="2019-03-04T12:46:46"/>
    <x v="1"/>
    <x v="0"/>
    <x v="1"/>
    <s v="Google"/>
    <s v="Sí, comparo solo entre locales comerciales reconocidos"/>
    <s v="9 o más búsquedas"/>
    <s v="Sí"/>
    <s v="Sí"/>
    <s v="No"/>
    <s v="No"/>
    <s v="Reviso hasta la tercera página"/>
    <s v="Sí"/>
    <s v="Entro a otra página que ofrecen lo que busco"/>
    <s v="Compro online en la página"/>
    <x v="1"/>
    <s v="La impresión que me da la página, dependerá si me quedo en ella"/>
  </r>
  <r>
    <d v="2019-03-04T15:17:06"/>
    <x v="2"/>
    <x v="1"/>
    <x v="11"/>
    <s v="Google"/>
    <s v="Sí, cotizo en diferentes páginas que ofrezcan el producto"/>
    <s v="No busco información por internet"/>
    <s v="Sí"/>
    <s v="Sí"/>
    <s v="No"/>
    <s v="Sí"/>
    <s v="Llego hasta la segunda página"/>
    <s v="A veces"/>
    <s v="Cambio las palabras de la búsqueda hasta encontrar la página"/>
    <s v="Compro online en la página"/>
    <x v="4"/>
    <s v="Si la página tiene buena información me quedo más tiempo"/>
  </r>
  <r>
    <d v="2019-03-05T17:05:19"/>
    <x v="0"/>
    <x v="0"/>
    <x v="1"/>
    <s v="Google"/>
    <s v="Sí, cotizo en diferentes páginas que ofrezcan el producto"/>
    <s v="3 a 5 búsquedas"/>
    <s v="Algo entiendo"/>
    <s v="Sí"/>
    <s v="No"/>
    <s v="A veces"/>
    <s v="Verifico más de 3 páginas de resultado"/>
    <s v="Sí"/>
    <s v="Cambio las palabras de la búsqueda hasta encontrar la página"/>
    <s v="Compro de manera presencial en la tienda"/>
    <x v="2"/>
    <s v="Me tomo mi tiempo en cada página"/>
  </r>
  <r>
    <d v="2019-03-06T17:11:27"/>
    <x v="0"/>
    <x v="0"/>
    <x v="1"/>
    <s v="Google"/>
    <s v="Sí, cotizo en diferentes páginas que ofrezcan el producto"/>
    <s v="3 a 5 búsquedas"/>
    <s v="Algo entiendo"/>
    <s v="Sí"/>
    <s v="No"/>
    <s v="Sí"/>
    <s v="Llego hasta la segunda página"/>
    <s v="Sí"/>
    <s v="Cambio las palabras de la búsqueda hasta encontrar la página"/>
    <s v="Compro de manera presencial en la tienda"/>
    <x v="1"/>
    <s v="Si la página tiene buena información me quedo más tiempo"/>
  </r>
  <r>
    <d v="2019-03-08T11:39:03"/>
    <x v="3"/>
    <x v="0"/>
    <x v="5"/>
    <s v="Google"/>
    <s v="Sí, cotizo en diferentes páginas que ofrezcan el producto"/>
    <s v="6 a 8 búsquedas"/>
    <s v="Sí"/>
    <s v="Sí"/>
    <s v="A veces"/>
    <s v="Sí"/>
    <s v="Llego hasta la segunda página"/>
    <s v="Sí"/>
    <s v="Busco alternativas en empresas conocidas que tengan lo que necesito"/>
    <s v="Compro de manera presencial en la tienda"/>
    <x v="1"/>
    <s v="Habitualmente doy vistas rápidas a varias páginas"/>
  </r>
  <r>
    <d v="2019-03-08T11:40:04"/>
    <x v="0"/>
    <x v="0"/>
    <x v="9"/>
    <s v="Google"/>
    <s v="Sí, cotizo en diferentes páginas que ofrezcan el producto"/>
    <s v="9 o más búsquedas"/>
    <s v="Algo entiendo"/>
    <s v="Sí"/>
    <s v="A veces"/>
    <s v="A veces"/>
    <s v="Solo reviso los links de la primera página"/>
    <s v="Sí"/>
    <s v="Busco alternativas en empresas conocidas que tengan lo que necesito"/>
    <s v="Compro de manera presencial en la tienda"/>
    <x v="1"/>
    <s v="La impresión que me da la página, dependerá si me quedo en ella"/>
  </r>
  <r>
    <d v="2019-03-08T11:42:38"/>
    <x v="0"/>
    <x v="0"/>
    <x v="36"/>
    <s v="Google"/>
    <s v="Sí, cotizo en diferentes páginas que ofrezcan el producto"/>
    <s v="9 o más búsquedas"/>
    <s v="Algo entiendo"/>
    <s v="Sí"/>
    <s v="No"/>
    <s v="A veces"/>
    <s v="Verifico más de 3 páginas de resultado"/>
    <s v="Sí"/>
    <s v="Voy a la tienda de manera presencia a cotizar el producto"/>
    <s v="Compro online en la página"/>
    <x v="1"/>
    <s v="Me tomo mi tiempo en cada página"/>
  </r>
  <r>
    <d v="2019-03-08T12:13:03"/>
    <x v="1"/>
    <x v="1"/>
    <x v="5"/>
    <s v="Google"/>
    <s v="Sí, cotizo en diferentes páginas que ofrezcan el producto"/>
    <s v="9 o más búsquedas"/>
    <s v="Sí"/>
    <s v="Sí"/>
    <s v="No"/>
    <s v="Sí"/>
    <s v="Reviso hasta la tercera página"/>
    <s v="Sí"/>
    <s v="Voy a la tienda de manera presencia a cotizar el producto"/>
    <s v="Compro de manera presencial en la tienda"/>
    <x v="1"/>
    <s v="Me tomo mi tiempo en cada página"/>
  </r>
  <r>
    <d v="2019-03-08T12:21:12"/>
    <x v="0"/>
    <x v="0"/>
    <x v="9"/>
    <s v="Google"/>
    <s v="Sí, cotizo en diferentes páginas que ofrezcan el producto"/>
    <s v="6 a 8 búsquedas"/>
    <s v="Sí"/>
    <s v="Sí"/>
    <s v="No"/>
    <s v="Sí"/>
    <s v="Solo reviso los links de la primera página"/>
    <s v="Sí"/>
    <s v="Cambio las palabras de la búsqueda hasta encontrar la página"/>
    <s v="Compro online en la página"/>
    <x v="0"/>
    <s v="Me tomo mi tiempo en cada página"/>
  </r>
  <r>
    <d v="2019-03-08T12:23:14"/>
    <x v="1"/>
    <x v="1"/>
    <x v="5"/>
    <s v="Google"/>
    <s v="Sí, cotizo en diferentes páginas que ofrezcan el producto"/>
    <s v="3 a 5 búsquedas"/>
    <s v="Sí"/>
    <s v="Sí"/>
    <s v="No"/>
    <s v="A veces"/>
    <s v="Reviso hasta la tercera página"/>
    <s v="Sí"/>
    <s v="Entro a otra página que ofrecen lo que busco"/>
    <s v="Compro de manera presencial en la tienda"/>
    <x v="1"/>
    <s v="Si la página tiene buena información me quedo más tiempo"/>
  </r>
  <r>
    <d v="2019-03-08T12:24:33"/>
    <x v="1"/>
    <x v="0"/>
    <x v="3"/>
    <s v="Google"/>
    <s v="Sí, cotizo en diferentes páginas que ofrezcan el producto"/>
    <s v="6 a 8 búsquedas"/>
    <s v="Sí"/>
    <s v="Sí"/>
    <s v="A veces"/>
    <s v="A veces"/>
    <s v="Llego hasta la segunda página"/>
    <s v="Sí"/>
    <s v="Entro a otra página que ofrecen lo que busco"/>
    <s v="Compro online en la página"/>
    <x v="1"/>
    <s v="Me tomo mi tiempo en cada página"/>
  </r>
  <r>
    <d v="2019-03-08T12:28:49"/>
    <x v="0"/>
    <x v="0"/>
    <x v="11"/>
    <s v="Google"/>
    <s v="Sí, cotizo en diferentes páginas que ofrezcan el producto"/>
    <s v="9 o más búsquedas"/>
    <s v="Sí"/>
    <s v="Sí"/>
    <s v="No"/>
    <s v="A veces"/>
    <s v="Reviso hasta la tercera página"/>
    <s v="Sí"/>
    <s v="Cambio las palabras de la búsqueda hasta encontrar la página"/>
    <s v="Compro de manera presencial en la tienda"/>
    <x v="1"/>
    <s v="Me tomo mi tiempo en cada página"/>
  </r>
  <r>
    <d v="2019-03-08T12:29:26"/>
    <x v="0"/>
    <x v="0"/>
    <x v="2"/>
    <s v="Google"/>
    <s v="Sí, cotizo en diferentes páginas que ofrezcan el producto"/>
    <s v="3 a 5 búsquedas"/>
    <s v="Sí"/>
    <s v="Sí"/>
    <s v="No"/>
    <s v="No"/>
    <s v="Verifico más de 3 páginas de resultado"/>
    <s v="Sí"/>
    <s v="Cambio las palabras de la búsqueda hasta encontrar la página"/>
    <s v="Compro online en la página"/>
    <x v="1"/>
    <s v="Si la página tiene buena información me quedo más tiempo"/>
  </r>
  <r>
    <d v="2019-03-08T12:35:07"/>
    <x v="0"/>
    <x v="0"/>
    <x v="8"/>
    <s v="Google"/>
    <s v="Sí, cotizo en diferentes páginas que ofrezcan el producto"/>
    <s v="3 a 5 búsquedas"/>
    <s v="Algo entiendo"/>
    <s v="Sí"/>
    <s v="No"/>
    <s v="No"/>
    <s v="Solo reviso los links de la primera página"/>
    <s v="No"/>
    <s v="Entro a otra página que ofrecen lo que busco"/>
    <s v="Compro online en la página"/>
    <x v="1"/>
    <s v="La impresión que me da la página, dependerá si me quedo en ella"/>
  </r>
  <r>
    <d v="2019-03-08T12:55:43"/>
    <x v="0"/>
    <x v="0"/>
    <x v="15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Busco alternativas en empresas conocidas que tengan lo que necesito"/>
    <s v="Compro online en la página"/>
    <x v="1"/>
    <s v="Si la página tiene buena información me quedo más tiempo"/>
  </r>
  <r>
    <d v="2019-03-08T13:33:34"/>
    <x v="1"/>
    <x v="0"/>
    <x v="19"/>
    <s v="Google"/>
    <s v="Sí, cotizo en diferentes páginas que ofrezcan el producto"/>
    <s v="3 a 5 búsquedas"/>
    <s v="Sí"/>
    <s v="Sí"/>
    <s v="A veces"/>
    <s v="Sí"/>
    <s v="Verifico más de 3 páginas de resultado"/>
    <s v="Sí"/>
    <s v="Cambio las palabras de la búsqueda hasta encontrar la página"/>
    <s v="Compro online en la página"/>
    <x v="0"/>
    <s v="Si la página tiene buena información me quedo más tiempo"/>
  </r>
  <r>
    <d v="2019-03-08T14:05:58"/>
    <x v="0"/>
    <x v="0"/>
    <x v="11"/>
    <s v="Google"/>
    <s v="Sí, cotizo en diferentes páginas que ofrezcan el producto"/>
    <s v="1 a 2 búsquedas"/>
    <s v="Algo entiendo"/>
    <s v="No"/>
    <s v="No"/>
    <s v="No"/>
    <s v="Solo reviso los links de la primera página"/>
    <s v="Sí"/>
    <s v="Cambio las palabras de la búsqueda hasta encontrar la página"/>
    <s v="Compro de manera presencial en la tienda"/>
    <x v="1"/>
    <s v="La impresión que me da la página, dependerá si me quedo en ella"/>
  </r>
  <r>
    <d v="2019-03-08T14:24:58"/>
    <x v="1"/>
    <x v="0"/>
    <x v="36"/>
    <s v="Google"/>
    <s v="Sí, comparo solo entre locales comerciales reconocidos"/>
    <s v="1 a 2 búsquedas"/>
    <s v="Sí"/>
    <s v="Sí"/>
    <s v="No"/>
    <s v="No"/>
    <s v="Solo reviso los links de la primera página"/>
    <s v="No"/>
    <s v="Entro a otra página que ofrecen lo que busco"/>
    <s v="Compro online en la página"/>
    <x v="2"/>
    <s v="Habitualmente doy vistas rápidas a varias páginas"/>
  </r>
  <r>
    <d v="2019-03-08T15:10:21"/>
    <x v="0"/>
    <x v="1"/>
    <x v="1"/>
    <s v="Google"/>
    <s v="Sí, cotizo en diferentes páginas que ofrezcan el producto"/>
    <s v="3 a 5 búsquedas"/>
    <s v="No"/>
    <s v="Sí"/>
    <s v="No"/>
    <s v="Sí"/>
    <s v="Solo reviso los links de la primera página"/>
    <s v="No"/>
    <s v="Busco alternativas en empresas conocidas que tengan lo que necesito"/>
    <s v="Compro online en la página"/>
    <x v="2"/>
    <s v="Si es complicada, cambio rápido de página"/>
  </r>
  <r>
    <d v="2019-03-08T16:24:23"/>
    <x v="0"/>
    <x v="0"/>
    <x v="13"/>
    <s v="Google"/>
    <s v="Sí, cotizo en diferentes páginas que ofrezcan el producto"/>
    <s v="3 a 5 búsquedas"/>
    <s v="Algo entiendo"/>
    <s v="Sí"/>
    <s v="No"/>
    <s v="Sí"/>
    <s v="Solo reviso los links de la primera página"/>
    <s v="Sí"/>
    <s v="Cambio las palabras de la búsqueda hasta encontrar la página"/>
    <s v="Compro de manera presencial en la tienda"/>
    <x v="0"/>
    <s v="Me tomo mi tiempo en cada página"/>
  </r>
  <r>
    <d v="2019-03-08T16:38:14"/>
    <x v="0"/>
    <x v="0"/>
    <x v="7"/>
    <s v="Google"/>
    <s v="Sí, cotizo en diferentes páginas que ofrezcan el producto"/>
    <s v="1 a 2 búsquedas"/>
    <s v="Sí"/>
    <s v="No"/>
    <s v="A veces"/>
    <s v="No"/>
    <s v="Llego hasta la segunda página"/>
    <s v="A veces"/>
    <s v="Busco alternativas en empresas conocidas que tengan lo que necesito"/>
    <s v="Compro de manera presencial en la tienda"/>
    <x v="2"/>
    <s v="Si es complicada, cambio rápido de página"/>
  </r>
  <r>
    <d v="2019-03-08T16:38:46"/>
    <x v="3"/>
    <x v="0"/>
    <x v="1"/>
    <s v="Google"/>
    <s v="No, solo hago comparaciones de manera presencial"/>
    <s v="3 a 5 búsquedas"/>
    <s v="Algo entiendo"/>
    <s v="Sí"/>
    <s v="No"/>
    <s v="A veces"/>
    <s v="Reviso hasta la tercera página"/>
    <s v="A veces"/>
    <s v="Cambio las palabras de la búsqueda hasta encontrar la página"/>
    <s v="Compro de manera presencial en la tienda"/>
    <x v="2"/>
    <s v="Si la página tiene buena información me quedo más tiempo"/>
  </r>
  <r>
    <d v="2019-03-08T18:34:42"/>
    <x v="0"/>
    <x v="0"/>
    <x v="8"/>
    <s v="Google"/>
    <s v="Sí, comparo solo entre locales comerciales reconocidos"/>
    <s v="1 a 2 búsquedas"/>
    <s v="Sí"/>
    <s v="Sí"/>
    <s v="No"/>
    <s v="A veces"/>
    <s v="Solo reviso los links de la primera página"/>
    <s v="Sí"/>
    <s v="Cambio las palabras de la búsqueda hasta encontrar la página"/>
    <s v="Compro de manera presencial en la tienda"/>
    <x v="2"/>
    <s v="Me tomo mi tiempo en cada página"/>
  </r>
  <r>
    <d v="2019-03-08T18:54:19"/>
    <x v="0"/>
    <x v="0"/>
    <x v="25"/>
    <s v="Google"/>
    <s v="Sí, cotizo en diferentes páginas que ofrezcan el producto"/>
    <s v="3 a 5 búsquedas"/>
    <s v="Algo entiendo"/>
    <s v="Sí"/>
    <s v="No"/>
    <s v="A veces"/>
    <s v="Llego hasta la segunda página"/>
    <s v="Sí"/>
    <s v="Cambio las palabras de la búsqueda hasta encontrar la página"/>
    <s v="Compro online en la página"/>
    <x v="1"/>
    <s v="Me tomo mi tiempo en cada página"/>
  </r>
  <r>
    <d v="2019-03-08T18:54:32"/>
    <x v="0"/>
    <x v="0"/>
    <x v="1"/>
    <s v="Google"/>
    <s v="Sí, cotizo en diferentes páginas que ofrezcan el producto"/>
    <s v="3 a 5 búsquedas"/>
    <s v="Algo entiendo"/>
    <s v="Sí"/>
    <s v="Sí"/>
    <s v="A veces"/>
    <s v="Verifico más de 3 páginas de resultado"/>
    <s v="Sí"/>
    <s v="Entro a otra página que ofrecen lo que busco"/>
    <s v="Compro online en la página"/>
    <x v="1"/>
    <s v="Me tomo mi tiempo en cada página"/>
  </r>
  <r>
    <d v="2019-03-08T19:52:25"/>
    <x v="1"/>
    <x v="0"/>
    <x v="7"/>
    <s v="Google"/>
    <s v="Sí, comparo solo entre locales comerciales reconocidos"/>
    <s v="9 o más búsquedas"/>
    <s v="Sí"/>
    <s v="Sí"/>
    <s v="No"/>
    <s v="Sí"/>
    <s v="Llego hasta la segunda página"/>
    <s v="Sí"/>
    <s v="Cambio las palabras de la búsqueda hasta encontrar la página"/>
    <s v="Compro online en la página"/>
    <x v="1"/>
    <s v="Me tomo mi tiempo en cada página"/>
  </r>
  <r>
    <d v="2019-03-08T20:45:07"/>
    <x v="0"/>
    <x v="1"/>
    <x v="8"/>
    <s v="Google"/>
    <s v="Sí, cotizo en diferentes páginas que ofrezcan el producto"/>
    <s v="1 a 2 búsquedas"/>
    <s v="Algo entiendo"/>
    <s v="Sí"/>
    <s v="A veces"/>
    <s v="A veces"/>
    <s v="Solo reviso los links de la primera página"/>
    <s v="A veces"/>
    <s v="Entro a otra página que ofrecen lo que busco"/>
    <s v="Compro de manera presencial en la tienda"/>
    <x v="1"/>
    <s v="Me tomo mi tiempo en cada página"/>
  </r>
  <r>
    <d v="2019-03-08T22:32:43"/>
    <x v="0"/>
    <x v="0"/>
    <x v="5"/>
    <s v="Google"/>
    <s v="No, solo hago comparaciones de manera presencial"/>
    <s v="3 a 5 búsquedas"/>
    <s v="Algo entiendo"/>
    <s v="Sí"/>
    <s v="A veces"/>
    <s v="A veces"/>
    <s v="Solo reviso los links de la primera página"/>
    <s v="A veces"/>
    <s v="Voy a la tienda de manera presencia a cotizar el producto"/>
    <s v="Compro de manera presencial en la tienda"/>
    <x v="2"/>
    <s v="Si la página tiene buena información me quedo más tiempo"/>
  </r>
  <r>
    <d v="2019-03-09T08:39:59"/>
    <x v="3"/>
    <x v="0"/>
    <x v="1"/>
    <s v="Google"/>
    <s v="Sí, cotizo en diferentes páginas que ofrezcan el producto"/>
    <s v="3 a 5 búsquedas"/>
    <s v="Sí"/>
    <s v="Sí"/>
    <s v="A veces"/>
    <s v="Sí"/>
    <s v="Llego hasta la segunda página"/>
    <s v="A veces"/>
    <s v="Cambio las palabras de la búsqueda hasta encontrar la página"/>
    <s v="Compro online en la página"/>
    <x v="2"/>
    <s v="Me tomo mi tiempo en cada página"/>
  </r>
  <r>
    <d v="2019-03-09T12:23:49"/>
    <x v="0"/>
    <x v="0"/>
    <x v="1"/>
    <s v="Google"/>
    <s v="Sí, cotizo en diferentes páginas que ofrezcan el producto"/>
    <s v="9 o más búsquedas"/>
    <s v="Algo entiendo"/>
    <s v="Sí"/>
    <s v="A veces"/>
    <s v="No"/>
    <s v="Solo reviso los links de la primera página"/>
    <s v="Sí"/>
    <s v="Cambio las palabras de la búsqueda hasta encontrar la página"/>
    <s v="Compro de manera presencial en la tienda"/>
    <x v="1"/>
    <s v="Me tomo mi tiempo en cada página"/>
  </r>
  <r>
    <d v="2019-03-09T16:24:59"/>
    <x v="1"/>
    <x v="0"/>
    <x v="37"/>
    <s v="Google"/>
    <s v="Sí, cotizo en diferentes páginas que ofrezcan el producto"/>
    <s v="3 a 5 búsquedas"/>
    <s v="Sí"/>
    <s v="Sí"/>
    <s v="No"/>
    <s v="Sí"/>
    <s v="Reviso hasta la tercera página"/>
    <s v="Sí"/>
    <s v="Busco alternativas en empresas conocidas que tengan lo que necesito"/>
    <s v="Compro online en la página"/>
    <x v="1"/>
    <s v="Si es complicada, cambio rápido de pági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5" indent="0" outline="1" outlineData="1" multipleFieldFilters="0" chartFormat="9">
  <location ref="A4:B154" firstHeaderRow="1" firstDataRow="1" firstDataCol="1" rowPageCount="1" colPageCount="1"/>
  <pivotFields count="17">
    <pivotField numFmtId="22"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2">
        <item x="15"/>
        <item x="32"/>
        <item x="26"/>
        <item x="14"/>
        <item m="1" x="58"/>
        <item x="23"/>
        <item x="6"/>
        <item m="1" x="45"/>
        <item x="10"/>
        <item m="1" x="56"/>
        <item x="20"/>
        <item x="37"/>
        <item x="18"/>
        <item m="1" x="48"/>
        <item x="5"/>
        <item x="12"/>
        <item x="33"/>
        <item x="24"/>
        <item x="34"/>
        <item x="4"/>
        <item m="1" x="41"/>
        <item x="31"/>
        <item x="29"/>
        <item m="1" x="57"/>
        <item x="16"/>
        <item x="8"/>
        <item m="1" x="59"/>
        <item m="1" x="49"/>
        <item x="11"/>
        <item m="1" x="54"/>
        <item x="27"/>
        <item m="1" x="53"/>
        <item m="1" x="51"/>
        <item x="0"/>
        <item m="1" x="44"/>
        <item x="30"/>
        <item m="1" x="40"/>
        <item x="17"/>
        <item m="1" x="50"/>
        <item x="21"/>
        <item x="19"/>
        <item m="1" x="47"/>
        <item x="9"/>
        <item m="1" x="43"/>
        <item x="7"/>
        <item m="1" x="42"/>
        <item x="13"/>
        <item m="1" x="46"/>
        <item x="28"/>
        <item m="1" x="60"/>
        <item x="25"/>
        <item x="1"/>
        <item m="1" x="52"/>
        <item x="22"/>
        <item x="3"/>
        <item x="2"/>
        <item m="1" x="55"/>
        <item x="39"/>
        <item x="35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1"/>
        <item x="2"/>
        <item x="0"/>
        <item x="4"/>
        <item x="3"/>
        <item t="default"/>
      </items>
    </pivotField>
    <pivotField showAll="0"/>
  </pivotFields>
  <rowFields count="3">
    <field x="2"/>
    <field x="1"/>
    <field x="3"/>
  </rowFields>
  <rowItems count="150">
    <i>
      <x/>
    </i>
    <i r="1">
      <x/>
    </i>
    <i r="2">
      <x v="6"/>
    </i>
    <i r="2">
      <x v="8"/>
    </i>
    <i r="2">
      <x v="14"/>
    </i>
    <i r="2">
      <x v="19"/>
    </i>
    <i r="2">
      <x v="22"/>
    </i>
    <i r="2">
      <x v="24"/>
    </i>
    <i r="2">
      <x v="25"/>
    </i>
    <i r="2">
      <x v="28"/>
    </i>
    <i r="2">
      <x v="37"/>
    </i>
    <i r="2">
      <x v="51"/>
    </i>
    <i r="2">
      <x v="55"/>
    </i>
    <i r="1">
      <x v="1"/>
    </i>
    <i r="2">
      <x v="2"/>
    </i>
    <i r="2">
      <x v="10"/>
    </i>
    <i r="2">
      <x v="14"/>
    </i>
    <i r="2">
      <x v="25"/>
    </i>
    <i r="2">
      <x v="42"/>
    </i>
    <i r="2">
      <x v="50"/>
    </i>
    <i r="2">
      <x v="51"/>
    </i>
    <i r="1">
      <x v="2"/>
    </i>
    <i r="2">
      <x/>
    </i>
    <i r="2">
      <x v="1"/>
    </i>
    <i r="2">
      <x v="2"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8"/>
    </i>
    <i r="2">
      <x v="19"/>
    </i>
    <i r="2">
      <x v="21"/>
    </i>
    <i r="2">
      <x v="25"/>
    </i>
    <i r="2">
      <x v="28"/>
    </i>
    <i r="2">
      <x v="30"/>
    </i>
    <i r="2">
      <x v="33"/>
    </i>
    <i r="2">
      <x v="35"/>
    </i>
    <i r="2">
      <x v="37"/>
    </i>
    <i r="2">
      <x v="40"/>
    </i>
    <i r="2">
      <x v="42"/>
    </i>
    <i r="2">
      <x v="44"/>
    </i>
    <i r="2">
      <x v="46"/>
    </i>
    <i r="2">
      <x v="48"/>
    </i>
    <i r="2">
      <x v="50"/>
    </i>
    <i r="2">
      <x v="51"/>
    </i>
    <i r="2">
      <x v="54"/>
    </i>
    <i r="2">
      <x v="55"/>
    </i>
    <i r="2">
      <x v="58"/>
    </i>
    <i r="2">
      <x v="59"/>
    </i>
    <i r="2">
      <x v="60"/>
    </i>
    <i r="1">
      <x v="3"/>
    </i>
    <i r="2">
      <x/>
    </i>
    <i r="2">
      <x v="3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4"/>
    </i>
    <i r="2">
      <x v="25"/>
    </i>
    <i r="2">
      <x v="28"/>
    </i>
    <i r="2">
      <x v="30"/>
    </i>
    <i r="2">
      <x v="33"/>
    </i>
    <i r="2">
      <x v="37"/>
    </i>
    <i r="2">
      <x v="40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9"/>
    </i>
    <i>
      <x v="1"/>
    </i>
    <i r="1">
      <x/>
    </i>
    <i r="2">
      <x v="17"/>
    </i>
    <i r="2">
      <x v="25"/>
    </i>
    <i r="2">
      <x v="28"/>
    </i>
    <i r="2">
      <x v="40"/>
    </i>
    <i r="2">
      <x v="44"/>
    </i>
    <i r="2">
      <x v="46"/>
    </i>
    <i r="2">
      <x v="54"/>
    </i>
    <i r="2">
      <x v="55"/>
    </i>
    <i r="2">
      <x v="57"/>
    </i>
    <i r="2">
      <x v="59"/>
    </i>
    <i r="1">
      <x v="1"/>
    </i>
    <i r="2">
      <x v="25"/>
    </i>
    <i r="2">
      <x v="44"/>
    </i>
    <i r="2">
      <x v="51"/>
    </i>
    <i r="2">
      <x v="53"/>
    </i>
    <i r="1">
      <x v="2"/>
    </i>
    <i r="2">
      <x v="3"/>
    </i>
    <i r="2">
      <x v="8"/>
    </i>
    <i r="2">
      <x v="10"/>
    </i>
    <i r="2">
      <x v="12"/>
    </i>
    <i r="2">
      <x v="14"/>
    </i>
    <i r="2">
      <x v="15"/>
    </i>
    <i r="2">
      <x v="18"/>
    </i>
    <i r="2">
      <x v="19"/>
    </i>
    <i r="2">
      <x v="22"/>
    </i>
    <i r="2">
      <x v="24"/>
    </i>
    <i r="2">
      <x v="25"/>
    </i>
    <i r="2">
      <x v="28"/>
    </i>
    <i r="2">
      <x v="33"/>
    </i>
    <i r="2">
      <x v="35"/>
    </i>
    <i r="2">
      <x v="37"/>
    </i>
    <i r="2">
      <x v="39"/>
    </i>
    <i r="2">
      <x v="40"/>
    </i>
    <i r="2">
      <x v="42"/>
    </i>
    <i r="2">
      <x v="44"/>
    </i>
    <i r="2">
      <x v="46"/>
    </i>
    <i r="2">
      <x v="48"/>
    </i>
    <i r="2">
      <x v="50"/>
    </i>
    <i r="2">
      <x v="51"/>
    </i>
    <i r="2">
      <x v="53"/>
    </i>
    <i r="2">
      <x v="55"/>
    </i>
    <i r="2">
      <x v="59"/>
    </i>
    <i r="1">
      <x v="3"/>
    </i>
    <i r="2">
      <x v="5"/>
    </i>
    <i r="2">
      <x v="6"/>
    </i>
    <i r="2">
      <x v="10"/>
    </i>
    <i r="2">
      <x v="14"/>
    </i>
    <i r="2">
      <x v="24"/>
    </i>
    <i r="2">
      <x v="25"/>
    </i>
    <i r="2">
      <x v="28"/>
    </i>
    <i r="2">
      <x v="30"/>
    </i>
    <i r="2">
      <x v="40"/>
    </i>
    <i r="2">
      <x v="42"/>
    </i>
    <i r="2">
      <x v="44"/>
    </i>
    <i r="2">
      <x v="48"/>
    </i>
    <i r="2">
      <x v="50"/>
    </i>
    <i r="2">
      <x v="51"/>
    </i>
    <i r="2">
      <x v="54"/>
    </i>
    <i r="2">
      <x v="55"/>
    </i>
    <i t="grand">
      <x/>
    </i>
  </rowItems>
  <colItems count="1">
    <i/>
  </colItems>
  <pageFields count="1">
    <pageField fld="15" hier="-1"/>
  </pageFields>
  <dataFields count="1">
    <dataField name="Cuenta de 12._x0009_¿Con cuánta frecuencia, sus búsquedas por internet terminan en la compra de algún producto o servicio?" fld="15" subtotal="count" baseField="0" baseItem="0"/>
  </dataFields>
  <formats count="1">
    <format dxfId="0">
      <pivotArea dataOnly="0" labelOnly="1" outline="0" axis="axisValues" fieldPosition="0"/>
    </format>
  </format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4"/>
  <sheetViews>
    <sheetView zoomScale="70" zoomScaleNormal="70" workbookViewId="0">
      <selection activeCell="A4" sqref="A4"/>
    </sheetView>
  </sheetViews>
  <sheetFormatPr baseColWidth="10" defaultRowHeight="12.75" x14ac:dyDescent="0.2"/>
  <cols>
    <col min="1" max="1" width="94.28515625" customWidth="1"/>
    <col min="2" max="2" width="53.140625" customWidth="1"/>
    <col min="3" max="3" width="18.85546875" customWidth="1"/>
    <col min="4" max="4" width="10.7109375" customWidth="1"/>
    <col min="5" max="5" width="14.28515625" customWidth="1"/>
    <col min="6" max="6" width="14.85546875" bestFit="1" customWidth="1"/>
    <col min="7" max="7" width="8.5703125" customWidth="1"/>
    <col min="8" max="8" width="12.42578125" bestFit="1" customWidth="1"/>
    <col min="9" max="9" width="13" bestFit="1" customWidth="1"/>
    <col min="10" max="10" width="19.140625" bestFit="1" customWidth="1"/>
    <col min="11" max="11" width="19.7109375" bestFit="1" customWidth="1"/>
    <col min="12" max="12" width="14" bestFit="1" customWidth="1"/>
    <col min="13" max="13" width="16.42578125" bestFit="1" customWidth="1"/>
    <col min="14" max="14" width="13.5703125" bestFit="1" customWidth="1"/>
    <col min="15" max="15" width="14.28515625" bestFit="1" customWidth="1"/>
    <col min="16" max="16" width="12.140625" bestFit="1" customWidth="1"/>
    <col min="17" max="17" width="11.5703125" bestFit="1" customWidth="1"/>
    <col min="18" max="18" width="12.85546875" bestFit="1" customWidth="1"/>
    <col min="19" max="19" width="10.7109375" customWidth="1"/>
    <col min="20" max="20" width="8.5703125" customWidth="1"/>
    <col min="21" max="21" width="14" bestFit="1" customWidth="1"/>
    <col min="22" max="22" width="14.5703125" bestFit="1" customWidth="1"/>
    <col min="23" max="23" width="16" bestFit="1" customWidth="1"/>
    <col min="25" max="25" width="12" bestFit="1" customWidth="1"/>
    <col min="26" max="26" width="8.140625" customWidth="1"/>
    <col min="27" max="27" width="7.85546875" customWidth="1"/>
    <col min="28" max="28" width="8.5703125" customWidth="1"/>
    <col min="29" max="29" width="11.140625" customWidth="1"/>
    <col min="30" max="30" width="8.140625" customWidth="1"/>
    <col min="31" max="31" width="8.7109375" customWidth="1"/>
    <col min="32" max="32" width="17.140625" bestFit="1" customWidth="1"/>
    <col min="33" max="33" width="17.7109375" bestFit="1" customWidth="1"/>
    <col min="34" max="34" width="8.28515625" customWidth="1"/>
    <col min="35" max="35" width="23.42578125" bestFit="1" customWidth="1"/>
    <col min="36" max="36" width="24" bestFit="1" customWidth="1"/>
    <col min="37" max="37" width="10.5703125" customWidth="1"/>
    <col min="38" max="38" width="11.140625" customWidth="1"/>
    <col min="39" max="39" width="12" bestFit="1" customWidth="1"/>
    <col min="40" max="40" width="12.5703125" bestFit="1" customWidth="1"/>
    <col min="41" max="41" width="8.5703125" customWidth="1"/>
    <col min="42" max="42" width="14.28515625" bestFit="1" customWidth="1"/>
    <col min="43" max="43" width="14.85546875" bestFit="1" customWidth="1"/>
    <col min="45" max="45" width="12" bestFit="1" customWidth="1"/>
    <col min="46" max="46" width="14.28515625" bestFit="1" customWidth="1"/>
    <col min="47" max="47" width="14.85546875" bestFit="1" customWidth="1"/>
    <col min="48" max="48" width="11" customWidth="1"/>
    <col min="49" max="49" width="11.5703125" bestFit="1" customWidth="1"/>
    <col min="50" max="50" width="16.7109375" bestFit="1" customWidth="1"/>
    <col min="51" max="51" width="11.7109375" bestFit="1" customWidth="1"/>
    <col min="52" max="52" width="8.28515625" customWidth="1"/>
    <col min="53" max="53" width="15.85546875" bestFit="1" customWidth="1"/>
    <col min="54" max="54" width="16.42578125" bestFit="1" customWidth="1"/>
    <col min="55" max="55" width="14.42578125" bestFit="1" customWidth="1"/>
    <col min="56" max="56" width="13.140625" bestFit="1" customWidth="1"/>
    <col min="57" max="57" width="18.85546875" bestFit="1" customWidth="1"/>
    <col min="58" max="58" width="19.5703125" bestFit="1" customWidth="1"/>
    <col min="59" max="59" width="10.28515625" customWidth="1"/>
    <col min="60" max="60" width="15.42578125" bestFit="1" customWidth="1"/>
  </cols>
  <sheetData>
    <row r="2" spans="1:2" x14ac:dyDescent="0.2">
      <c r="A2" s="46" t="s">
        <v>15</v>
      </c>
      <c r="B2" t="s">
        <v>162</v>
      </c>
    </row>
    <row r="4" spans="1:2" ht="25.5" x14ac:dyDescent="0.2">
      <c r="A4" s="46" t="s">
        <v>152</v>
      </c>
      <c r="B4" s="2" t="s">
        <v>161</v>
      </c>
    </row>
    <row r="5" spans="1:2" x14ac:dyDescent="0.2">
      <c r="A5" s="47" t="s">
        <v>18</v>
      </c>
      <c r="B5" s="48">
        <v>391</v>
      </c>
    </row>
    <row r="6" spans="1:2" x14ac:dyDescent="0.2">
      <c r="A6" s="49" t="s">
        <v>49</v>
      </c>
      <c r="B6" s="48">
        <v>29</v>
      </c>
    </row>
    <row r="7" spans="1:2" x14ac:dyDescent="0.2">
      <c r="A7" s="50" t="s">
        <v>51</v>
      </c>
      <c r="B7" s="48">
        <v>4</v>
      </c>
    </row>
    <row r="8" spans="1:2" x14ac:dyDescent="0.2">
      <c r="A8" s="50" t="s">
        <v>114</v>
      </c>
      <c r="B8" s="48">
        <v>1</v>
      </c>
    </row>
    <row r="9" spans="1:2" x14ac:dyDescent="0.2">
      <c r="A9" s="50" t="s">
        <v>50</v>
      </c>
      <c r="B9" s="48">
        <v>3</v>
      </c>
    </row>
    <row r="10" spans="1:2" x14ac:dyDescent="0.2">
      <c r="A10" s="50" t="s">
        <v>77</v>
      </c>
      <c r="B10" s="48">
        <v>1</v>
      </c>
    </row>
    <row r="11" spans="1:2" x14ac:dyDescent="0.2">
      <c r="A11" s="50" t="s">
        <v>78</v>
      </c>
      <c r="B11" s="48">
        <v>1</v>
      </c>
    </row>
    <row r="12" spans="1:2" x14ac:dyDescent="0.2">
      <c r="A12" s="50" t="s">
        <v>63</v>
      </c>
      <c r="B12" s="48">
        <v>1</v>
      </c>
    </row>
    <row r="13" spans="1:2" x14ac:dyDescent="0.2">
      <c r="A13" s="50" t="s">
        <v>57</v>
      </c>
      <c r="B13" s="48">
        <v>6</v>
      </c>
    </row>
    <row r="14" spans="1:2" x14ac:dyDescent="0.2">
      <c r="A14" s="50" t="s">
        <v>62</v>
      </c>
      <c r="B14" s="48">
        <v>1</v>
      </c>
    </row>
    <row r="15" spans="1:2" x14ac:dyDescent="0.2">
      <c r="A15" s="50" t="s">
        <v>73</v>
      </c>
      <c r="B15" s="48">
        <v>3</v>
      </c>
    </row>
    <row r="16" spans="1:2" x14ac:dyDescent="0.2">
      <c r="A16" s="50" t="s">
        <v>36</v>
      </c>
      <c r="B16" s="48">
        <v>7</v>
      </c>
    </row>
    <row r="17" spans="1:2" x14ac:dyDescent="0.2">
      <c r="A17" s="50" t="s">
        <v>41</v>
      </c>
      <c r="B17" s="48">
        <v>1</v>
      </c>
    </row>
    <row r="18" spans="1:2" x14ac:dyDescent="0.2">
      <c r="A18" s="49" t="s">
        <v>68</v>
      </c>
      <c r="B18" s="48">
        <v>20</v>
      </c>
    </row>
    <row r="19" spans="1:2" x14ac:dyDescent="0.2">
      <c r="A19" s="50" t="s">
        <v>75</v>
      </c>
      <c r="B19" s="48">
        <v>1</v>
      </c>
    </row>
    <row r="20" spans="1:2" x14ac:dyDescent="0.2">
      <c r="A20" s="50" t="s">
        <v>70</v>
      </c>
      <c r="B20" s="48">
        <v>1</v>
      </c>
    </row>
    <row r="21" spans="1:2" x14ac:dyDescent="0.2">
      <c r="A21" s="50" t="s">
        <v>50</v>
      </c>
      <c r="B21" s="48">
        <v>1</v>
      </c>
    </row>
    <row r="22" spans="1:2" x14ac:dyDescent="0.2">
      <c r="A22" s="50" t="s">
        <v>57</v>
      </c>
      <c r="B22" s="48">
        <v>8</v>
      </c>
    </row>
    <row r="23" spans="1:2" x14ac:dyDescent="0.2">
      <c r="A23" s="50" t="s">
        <v>61</v>
      </c>
      <c r="B23" s="48">
        <v>2</v>
      </c>
    </row>
    <row r="24" spans="1:2" x14ac:dyDescent="0.2">
      <c r="A24" s="50" t="s">
        <v>74</v>
      </c>
      <c r="B24" s="48">
        <v>1</v>
      </c>
    </row>
    <row r="25" spans="1:2" x14ac:dyDescent="0.2">
      <c r="A25" s="50" t="s">
        <v>36</v>
      </c>
      <c r="B25" s="48">
        <v>6</v>
      </c>
    </row>
    <row r="26" spans="1:2" x14ac:dyDescent="0.2">
      <c r="A26" s="49" t="s">
        <v>17</v>
      </c>
      <c r="B26" s="48">
        <v>187</v>
      </c>
    </row>
    <row r="27" spans="1:2" x14ac:dyDescent="0.2">
      <c r="A27" s="50" t="s">
        <v>60</v>
      </c>
      <c r="B27" s="48">
        <v>5</v>
      </c>
    </row>
    <row r="28" spans="1:2" x14ac:dyDescent="0.2">
      <c r="A28" s="50" t="s">
        <v>113</v>
      </c>
      <c r="B28" s="48">
        <v>1</v>
      </c>
    </row>
    <row r="29" spans="1:2" x14ac:dyDescent="0.2">
      <c r="A29" s="50" t="s">
        <v>75</v>
      </c>
      <c r="B29" s="48">
        <v>2</v>
      </c>
    </row>
    <row r="30" spans="1:2" x14ac:dyDescent="0.2">
      <c r="A30" s="50" t="s">
        <v>111</v>
      </c>
      <c r="B30" s="48">
        <v>1</v>
      </c>
    </row>
    <row r="31" spans="1:2" x14ac:dyDescent="0.2">
      <c r="A31" s="50" t="s">
        <v>72</v>
      </c>
      <c r="B31" s="48">
        <v>1</v>
      </c>
    </row>
    <row r="32" spans="1:2" x14ac:dyDescent="0.2">
      <c r="A32" s="50" t="s">
        <v>51</v>
      </c>
      <c r="B32" s="48">
        <v>4</v>
      </c>
    </row>
    <row r="33" spans="1:2" x14ac:dyDescent="0.2">
      <c r="A33" s="50" t="s">
        <v>114</v>
      </c>
      <c r="B33" s="48">
        <v>3</v>
      </c>
    </row>
    <row r="34" spans="1:2" x14ac:dyDescent="0.2">
      <c r="A34" s="50" t="s">
        <v>70</v>
      </c>
      <c r="B34" s="48">
        <v>3</v>
      </c>
    </row>
    <row r="35" spans="1:2" x14ac:dyDescent="0.2">
      <c r="A35" s="50" t="s">
        <v>83</v>
      </c>
      <c r="B35" s="48">
        <v>2</v>
      </c>
    </row>
    <row r="36" spans="1:2" x14ac:dyDescent="0.2">
      <c r="A36" s="50" t="s">
        <v>86</v>
      </c>
      <c r="B36" s="48">
        <v>1</v>
      </c>
    </row>
    <row r="37" spans="1:2" x14ac:dyDescent="0.2">
      <c r="A37" s="50" t="s">
        <v>50</v>
      </c>
      <c r="B37" s="48">
        <v>3</v>
      </c>
    </row>
    <row r="38" spans="1:2" x14ac:dyDescent="0.2">
      <c r="A38" s="50" t="s">
        <v>56</v>
      </c>
      <c r="B38" s="48">
        <v>2</v>
      </c>
    </row>
    <row r="39" spans="1:2" x14ac:dyDescent="0.2">
      <c r="A39" s="50" t="s">
        <v>81</v>
      </c>
      <c r="B39" s="48">
        <v>2</v>
      </c>
    </row>
    <row r="40" spans="1:2" x14ac:dyDescent="0.2">
      <c r="A40" s="50" t="s">
        <v>82</v>
      </c>
      <c r="B40" s="48">
        <v>3</v>
      </c>
    </row>
    <row r="41" spans="1:2" x14ac:dyDescent="0.2">
      <c r="A41" s="50" t="s">
        <v>77</v>
      </c>
      <c r="B41" s="48">
        <v>4</v>
      </c>
    </row>
    <row r="42" spans="1:2" x14ac:dyDescent="0.2">
      <c r="A42" s="50" t="s">
        <v>112</v>
      </c>
      <c r="B42" s="48">
        <v>1</v>
      </c>
    </row>
    <row r="43" spans="1:2" x14ac:dyDescent="0.2">
      <c r="A43" s="50" t="s">
        <v>57</v>
      </c>
      <c r="B43" s="48">
        <v>28</v>
      </c>
    </row>
    <row r="44" spans="1:2" x14ac:dyDescent="0.2">
      <c r="A44" s="50" t="s">
        <v>62</v>
      </c>
      <c r="B44" s="48">
        <v>3</v>
      </c>
    </row>
    <row r="45" spans="1:2" x14ac:dyDescent="0.2">
      <c r="A45" s="50" t="s">
        <v>76</v>
      </c>
      <c r="B45" s="48">
        <v>2</v>
      </c>
    </row>
    <row r="46" spans="1:2" x14ac:dyDescent="0.2">
      <c r="A46" s="50" t="s">
        <v>88</v>
      </c>
      <c r="B46" s="48">
        <v>2</v>
      </c>
    </row>
    <row r="47" spans="1:2" x14ac:dyDescent="0.2">
      <c r="A47" s="50" t="s">
        <v>89</v>
      </c>
      <c r="B47" s="48">
        <v>4</v>
      </c>
    </row>
    <row r="48" spans="1:2" x14ac:dyDescent="0.2">
      <c r="A48" s="50" t="s">
        <v>73</v>
      </c>
      <c r="B48" s="48">
        <v>4</v>
      </c>
    </row>
    <row r="49" spans="1:2" x14ac:dyDescent="0.2">
      <c r="A49" s="50" t="s">
        <v>65</v>
      </c>
      <c r="B49" s="48">
        <v>2</v>
      </c>
    </row>
    <row r="50" spans="1:2" x14ac:dyDescent="0.2">
      <c r="A50" s="50" t="s">
        <v>61</v>
      </c>
      <c r="B50" s="48">
        <v>12</v>
      </c>
    </row>
    <row r="51" spans="1:2" x14ac:dyDescent="0.2">
      <c r="A51" s="50" t="s">
        <v>67</v>
      </c>
      <c r="B51" s="48">
        <v>14</v>
      </c>
    </row>
    <row r="52" spans="1:2" x14ac:dyDescent="0.2">
      <c r="A52" s="50" t="s">
        <v>58</v>
      </c>
      <c r="B52" s="48">
        <v>2</v>
      </c>
    </row>
    <row r="53" spans="1:2" x14ac:dyDescent="0.2">
      <c r="A53" s="50" t="s">
        <v>80</v>
      </c>
      <c r="B53" s="48">
        <v>1</v>
      </c>
    </row>
    <row r="54" spans="1:2" x14ac:dyDescent="0.2">
      <c r="A54" s="50" t="s">
        <v>74</v>
      </c>
      <c r="B54" s="48">
        <v>1</v>
      </c>
    </row>
    <row r="55" spans="1:2" x14ac:dyDescent="0.2">
      <c r="A55" s="50" t="s">
        <v>36</v>
      </c>
      <c r="B55" s="48">
        <v>55</v>
      </c>
    </row>
    <row r="56" spans="1:2" x14ac:dyDescent="0.2">
      <c r="A56" s="50" t="s">
        <v>48</v>
      </c>
      <c r="B56" s="48">
        <v>4</v>
      </c>
    </row>
    <row r="57" spans="1:2" x14ac:dyDescent="0.2">
      <c r="A57" s="50" t="s">
        <v>41</v>
      </c>
      <c r="B57" s="48">
        <v>8</v>
      </c>
    </row>
    <row r="58" spans="1:2" x14ac:dyDescent="0.2">
      <c r="A58" s="50" t="s">
        <v>158</v>
      </c>
      <c r="B58" s="48">
        <v>2</v>
      </c>
    </row>
    <row r="59" spans="1:2" x14ac:dyDescent="0.2">
      <c r="A59" s="50" t="s">
        <v>159</v>
      </c>
      <c r="B59" s="48">
        <v>3</v>
      </c>
    </row>
    <row r="60" spans="1:2" x14ac:dyDescent="0.2">
      <c r="A60" s="50" t="s">
        <v>160</v>
      </c>
      <c r="B60" s="48">
        <v>2</v>
      </c>
    </row>
    <row r="61" spans="1:2" x14ac:dyDescent="0.2">
      <c r="A61" s="49" t="s">
        <v>35</v>
      </c>
      <c r="B61" s="48">
        <v>155</v>
      </c>
    </row>
    <row r="62" spans="1:2" x14ac:dyDescent="0.2">
      <c r="A62" s="50" t="s">
        <v>60</v>
      </c>
      <c r="B62" s="48">
        <v>1</v>
      </c>
    </row>
    <row r="63" spans="1:2" x14ac:dyDescent="0.2">
      <c r="A63" s="50" t="s">
        <v>111</v>
      </c>
      <c r="B63" s="48">
        <v>2</v>
      </c>
    </row>
    <row r="64" spans="1:2" x14ac:dyDescent="0.2">
      <c r="A64" s="50" t="s">
        <v>72</v>
      </c>
      <c r="B64" s="48">
        <v>3</v>
      </c>
    </row>
    <row r="65" spans="1:2" x14ac:dyDescent="0.2">
      <c r="A65" s="50" t="s">
        <v>51</v>
      </c>
      <c r="B65" s="48">
        <v>9</v>
      </c>
    </row>
    <row r="66" spans="1:2" x14ac:dyDescent="0.2">
      <c r="A66" s="50" t="s">
        <v>114</v>
      </c>
      <c r="B66" s="48">
        <v>4</v>
      </c>
    </row>
    <row r="67" spans="1:2" x14ac:dyDescent="0.2">
      <c r="A67" s="50" t="s">
        <v>70</v>
      </c>
      <c r="B67" s="48">
        <v>3</v>
      </c>
    </row>
    <row r="68" spans="1:2" x14ac:dyDescent="0.2">
      <c r="A68" s="50" t="s">
        <v>83</v>
      </c>
      <c r="B68" s="48">
        <v>2</v>
      </c>
    </row>
    <row r="69" spans="1:2" x14ac:dyDescent="0.2">
      <c r="A69" s="50" t="s">
        <v>86</v>
      </c>
      <c r="B69" s="48">
        <v>2</v>
      </c>
    </row>
    <row r="70" spans="1:2" x14ac:dyDescent="0.2">
      <c r="A70" s="50" t="s">
        <v>50</v>
      </c>
      <c r="B70" s="48">
        <v>6</v>
      </c>
    </row>
    <row r="71" spans="1:2" x14ac:dyDescent="0.2">
      <c r="A71" s="50" t="s">
        <v>56</v>
      </c>
      <c r="B71" s="48">
        <v>2</v>
      </c>
    </row>
    <row r="72" spans="1:2" x14ac:dyDescent="0.2">
      <c r="A72" s="50" t="s">
        <v>81</v>
      </c>
      <c r="B72" s="48">
        <v>1</v>
      </c>
    </row>
    <row r="73" spans="1:2" x14ac:dyDescent="0.2">
      <c r="A73" s="50" t="s">
        <v>79</v>
      </c>
      <c r="B73" s="48">
        <v>2</v>
      </c>
    </row>
    <row r="74" spans="1:2" x14ac:dyDescent="0.2">
      <c r="A74" s="50" t="s">
        <v>82</v>
      </c>
      <c r="B74" s="48">
        <v>1</v>
      </c>
    </row>
    <row r="75" spans="1:2" x14ac:dyDescent="0.2">
      <c r="A75" s="50" t="s">
        <v>77</v>
      </c>
      <c r="B75" s="48">
        <v>12</v>
      </c>
    </row>
    <row r="76" spans="1:2" x14ac:dyDescent="0.2">
      <c r="A76" s="50" t="s">
        <v>78</v>
      </c>
      <c r="B76" s="48">
        <v>1</v>
      </c>
    </row>
    <row r="77" spans="1:2" x14ac:dyDescent="0.2">
      <c r="A77" s="50" t="s">
        <v>63</v>
      </c>
      <c r="B77" s="48">
        <v>1</v>
      </c>
    </row>
    <row r="78" spans="1:2" x14ac:dyDescent="0.2">
      <c r="A78" s="50" t="s">
        <v>57</v>
      </c>
      <c r="B78" s="48">
        <v>33</v>
      </c>
    </row>
    <row r="79" spans="1:2" x14ac:dyDescent="0.2">
      <c r="A79" s="50" t="s">
        <v>62</v>
      </c>
      <c r="B79" s="48">
        <v>5</v>
      </c>
    </row>
    <row r="80" spans="1:2" x14ac:dyDescent="0.2">
      <c r="A80" s="50" t="s">
        <v>76</v>
      </c>
      <c r="B80" s="48">
        <v>3</v>
      </c>
    </row>
    <row r="81" spans="1:2" x14ac:dyDescent="0.2">
      <c r="A81" s="50" t="s">
        <v>88</v>
      </c>
      <c r="B81" s="48">
        <v>1</v>
      </c>
    </row>
    <row r="82" spans="1:2" x14ac:dyDescent="0.2">
      <c r="A82" s="50" t="s">
        <v>73</v>
      </c>
      <c r="B82" s="48">
        <v>2</v>
      </c>
    </row>
    <row r="83" spans="1:2" x14ac:dyDescent="0.2">
      <c r="A83" s="50" t="s">
        <v>65</v>
      </c>
      <c r="B83" s="48">
        <v>5</v>
      </c>
    </row>
    <row r="84" spans="1:2" x14ac:dyDescent="0.2">
      <c r="A84" s="50" t="s">
        <v>61</v>
      </c>
      <c r="B84" s="48">
        <v>4</v>
      </c>
    </row>
    <row r="85" spans="1:2" x14ac:dyDescent="0.2">
      <c r="A85" s="50" t="s">
        <v>67</v>
      </c>
      <c r="B85" s="48">
        <v>7</v>
      </c>
    </row>
    <row r="86" spans="1:2" x14ac:dyDescent="0.2">
      <c r="A86" s="50" t="s">
        <v>58</v>
      </c>
      <c r="B86" s="48">
        <v>2</v>
      </c>
    </row>
    <row r="87" spans="1:2" x14ac:dyDescent="0.2">
      <c r="A87" s="50" t="s">
        <v>74</v>
      </c>
      <c r="B87" s="48">
        <v>2</v>
      </c>
    </row>
    <row r="88" spans="1:2" x14ac:dyDescent="0.2">
      <c r="A88" s="50" t="s">
        <v>36</v>
      </c>
      <c r="B88" s="48">
        <v>22</v>
      </c>
    </row>
    <row r="89" spans="1:2" x14ac:dyDescent="0.2">
      <c r="A89" s="50" t="s">
        <v>90</v>
      </c>
      <c r="B89" s="48">
        <v>1</v>
      </c>
    </row>
    <row r="90" spans="1:2" x14ac:dyDescent="0.2">
      <c r="A90" s="50" t="s">
        <v>48</v>
      </c>
      <c r="B90" s="48">
        <v>5</v>
      </c>
    </row>
    <row r="91" spans="1:2" x14ac:dyDescent="0.2">
      <c r="A91" s="50" t="s">
        <v>41</v>
      </c>
      <c r="B91" s="48">
        <v>10</v>
      </c>
    </row>
    <row r="92" spans="1:2" x14ac:dyDescent="0.2">
      <c r="A92" s="50" t="s">
        <v>159</v>
      </c>
      <c r="B92" s="48">
        <v>1</v>
      </c>
    </row>
    <row r="93" spans="1:2" x14ac:dyDescent="0.2">
      <c r="A93" s="47" t="s">
        <v>55</v>
      </c>
      <c r="B93" s="48">
        <v>155</v>
      </c>
    </row>
    <row r="94" spans="1:2" x14ac:dyDescent="0.2">
      <c r="A94" s="49" t="s">
        <v>49</v>
      </c>
      <c r="B94" s="48">
        <v>14</v>
      </c>
    </row>
    <row r="95" spans="1:2" x14ac:dyDescent="0.2">
      <c r="A95" s="50" t="s">
        <v>79</v>
      </c>
      <c r="B95" s="48">
        <v>1</v>
      </c>
    </row>
    <row r="96" spans="1:2" x14ac:dyDescent="0.2">
      <c r="A96" s="50" t="s">
        <v>57</v>
      </c>
      <c r="B96" s="48">
        <v>5</v>
      </c>
    </row>
    <row r="97" spans="1:2" x14ac:dyDescent="0.2">
      <c r="A97" s="50" t="s">
        <v>62</v>
      </c>
      <c r="B97" s="48">
        <v>1</v>
      </c>
    </row>
    <row r="98" spans="1:2" x14ac:dyDescent="0.2">
      <c r="A98" s="50" t="s">
        <v>65</v>
      </c>
      <c r="B98" s="48">
        <v>1</v>
      </c>
    </row>
    <row r="99" spans="1:2" x14ac:dyDescent="0.2">
      <c r="A99" s="50" t="s">
        <v>67</v>
      </c>
      <c r="B99" s="48">
        <v>1</v>
      </c>
    </row>
    <row r="100" spans="1:2" x14ac:dyDescent="0.2">
      <c r="A100" s="50" t="s">
        <v>58</v>
      </c>
      <c r="B100" s="48">
        <v>1</v>
      </c>
    </row>
    <row r="101" spans="1:2" x14ac:dyDescent="0.2">
      <c r="A101" s="50" t="s">
        <v>48</v>
      </c>
      <c r="B101" s="48">
        <v>1</v>
      </c>
    </row>
    <row r="102" spans="1:2" x14ac:dyDescent="0.2">
      <c r="A102" s="50" t="s">
        <v>41</v>
      </c>
      <c r="B102" s="48">
        <v>1</v>
      </c>
    </row>
    <row r="103" spans="1:2" x14ac:dyDescent="0.2">
      <c r="A103" s="50" t="s">
        <v>87</v>
      </c>
      <c r="B103" s="48">
        <v>1</v>
      </c>
    </row>
    <row r="104" spans="1:2" x14ac:dyDescent="0.2">
      <c r="A104" s="50" t="s">
        <v>159</v>
      </c>
      <c r="B104" s="48">
        <v>1</v>
      </c>
    </row>
    <row r="105" spans="1:2" x14ac:dyDescent="0.2">
      <c r="A105" s="49" t="s">
        <v>68</v>
      </c>
      <c r="B105" s="48">
        <v>7</v>
      </c>
    </row>
    <row r="106" spans="1:2" x14ac:dyDescent="0.2">
      <c r="A106" s="50" t="s">
        <v>57</v>
      </c>
      <c r="B106" s="48">
        <v>4</v>
      </c>
    </row>
    <row r="107" spans="1:2" x14ac:dyDescent="0.2">
      <c r="A107" s="50" t="s">
        <v>67</v>
      </c>
      <c r="B107" s="48">
        <v>1</v>
      </c>
    </row>
    <row r="108" spans="1:2" x14ac:dyDescent="0.2">
      <c r="A108" s="50" t="s">
        <v>36</v>
      </c>
      <c r="B108" s="48">
        <v>1</v>
      </c>
    </row>
    <row r="109" spans="1:2" x14ac:dyDescent="0.2">
      <c r="A109" s="50" t="s">
        <v>90</v>
      </c>
      <c r="B109" s="48">
        <v>1</v>
      </c>
    </row>
    <row r="110" spans="1:2" x14ac:dyDescent="0.2">
      <c r="A110" s="49" t="s">
        <v>17</v>
      </c>
      <c r="B110" s="48">
        <v>77</v>
      </c>
    </row>
    <row r="111" spans="1:2" x14ac:dyDescent="0.2">
      <c r="A111" s="50" t="s">
        <v>111</v>
      </c>
      <c r="B111" s="48">
        <v>1</v>
      </c>
    </row>
    <row r="112" spans="1:2" x14ac:dyDescent="0.2">
      <c r="A112" s="50" t="s">
        <v>114</v>
      </c>
      <c r="B112" s="48">
        <v>1</v>
      </c>
    </row>
    <row r="113" spans="1:2" x14ac:dyDescent="0.2">
      <c r="A113" s="50" t="s">
        <v>70</v>
      </c>
      <c r="B113" s="48">
        <v>4</v>
      </c>
    </row>
    <row r="114" spans="1:2" x14ac:dyDescent="0.2">
      <c r="A114" s="50" t="s">
        <v>86</v>
      </c>
      <c r="B114" s="48">
        <v>2</v>
      </c>
    </row>
    <row r="115" spans="1:2" x14ac:dyDescent="0.2">
      <c r="A115" s="50" t="s">
        <v>50</v>
      </c>
      <c r="B115" s="48">
        <v>2</v>
      </c>
    </row>
    <row r="116" spans="1:2" x14ac:dyDescent="0.2">
      <c r="A116" s="50" t="s">
        <v>56</v>
      </c>
      <c r="B116" s="48">
        <v>1</v>
      </c>
    </row>
    <row r="117" spans="1:2" x14ac:dyDescent="0.2">
      <c r="A117" s="50" t="s">
        <v>82</v>
      </c>
      <c r="B117" s="48">
        <v>1</v>
      </c>
    </row>
    <row r="118" spans="1:2" x14ac:dyDescent="0.2">
      <c r="A118" s="50" t="s">
        <v>77</v>
      </c>
      <c r="B118" s="48">
        <v>2</v>
      </c>
    </row>
    <row r="119" spans="1:2" x14ac:dyDescent="0.2">
      <c r="A119" s="50" t="s">
        <v>78</v>
      </c>
      <c r="B119" s="48">
        <v>1</v>
      </c>
    </row>
    <row r="120" spans="1:2" x14ac:dyDescent="0.2">
      <c r="A120" s="50" t="s">
        <v>63</v>
      </c>
      <c r="B120" s="48">
        <v>1</v>
      </c>
    </row>
    <row r="121" spans="1:2" x14ac:dyDescent="0.2">
      <c r="A121" s="50" t="s">
        <v>57</v>
      </c>
      <c r="B121" s="48">
        <v>14</v>
      </c>
    </row>
    <row r="122" spans="1:2" x14ac:dyDescent="0.2">
      <c r="A122" s="50" t="s">
        <v>62</v>
      </c>
      <c r="B122" s="48">
        <v>4</v>
      </c>
    </row>
    <row r="123" spans="1:2" x14ac:dyDescent="0.2">
      <c r="A123" s="50" t="s">
        <v>88</v>
      </c>
      <c r="B123" s="48">
        <v>1</v>
      </c>
    </row>
    <row r="124" spans="1:2" x14ac:dyDescent="0.2">
      <c r="A124" s="50" t="s">
        <v>89</v>
      </c>
      <c r="B124" s="48">
        <v>1</v>
      </c>
    </row>
    <row r="125" spans="1:2" x14ac:dyDescent="0.2">
      <c r="A125" s="50" t="s">
        <v>73</v>
      </c>
      <c r="B125" s="48">
        <v>1</v>
      </c>
    </row>
    <row r="126" spans="1:2" x14ac:dyDescent="0.2">
      <c r="A126" s="50" t="s">
        <v>71</v>
      </c>
      <c r="B126" s="48">
        <v>1</v>
      </c>
    </row>
    <row r="127" spans="1:2" x14ac:dyDescent="0.2">
      <c r="A127" s="50" t="s">
        <v>65</v>
      </c>
      <c r="B127" s="48">
        <v>3</v>
      </c>
    </row>
    <row r="128" spans="1:2" x14ac:dyDescent="0.2">
      <c r="A128" s="50" t="s">
        <v>61</v>
      </c>
      <c r="B128" s="48">
        <v>8</v>
      </c>
    </row>
    <row r="129" spans="1:2" x14ac:dyDescent="0.2">
      <c r="A129" s="50" t="s">
        <v>67</v>
      </c>
      <c r="B129" s="48">
        <v>3</v>
      </c>
    </row>
    <row r="130" spans="1:2" x14ac:dyDescent="0.2">
      <c r="A130" s="50" t="s">
        <v>58</v>
      </c>
      <c r="B130" s="48">
        <v>1</v>
      </c>
    </row>
    <row r="131" spans="1:2" x14ac:dyDescent="0.2">
      <c r="A131" s="50" t="s">
        <v>80</v>
      </c>
      <c r="B131" s="48">
        <v>2</v>
      </c>
    </row>
    <row r="132" spans="1:2" x14ac:dyDescent="0.2">
      <c r="A132" s="50" t="s">
        <v>74</v>
      </c>
      <c r="B132" s="48">
        <v>1</v>
      </c>
    </row>
    <row r="133" spans="1:2" x14ac:dyDescent="0.2">
      <c r="A133" s="50" t="s">
        <v>36</v>
      </c>
      <c r="B133" s="48">
        <v>12</v>
      </c>
    </row>
    <row r="134" spans="1:2" x14ac:dyDescent="0.2">
      <c r="A134" s="50" t="s">
        <v>90</v>
      </c>
      <c r="B134" s="48">
        <v>2</v>
      </c>
    </row>
    <row r="135" spans="1:2" x14ac:dyDescent="0.2">
      <c r="A135" s="50" t="s">
        <v>41</v>
      </c>
      <c r="B135" s="48">
        <v>6</v>
      </c>
    </row>
    <row r="136" spans="1:2" x14ac:dyDescent="0.2">
      <c r="A136" s="50" t="s">
        <v>159</v>
      </c>
      <c r="B136" s="48">
        <v>1</v>
      </c>
    </row>
    <row r="137" spans="1:2" x14ac:dyDescent="0.2">
      <c r="A137" s="49" t="s">
        <v>35</v>
      </c>
      <c r="B137" s="48">
        <v>57</v>
      </c>
    </row>
    <row r="138" spans="1:2" x14ac:dyDescent="0.2">
      <c r="A138" s="50" t="s">
        <v>72</v>
      </c>
      <c r="B138" s="48">
        <v>1</v>
      </c>
    </row>
    <row r="139" spans="1:2" x14ac:dyDescent="0.2">
      <c r="A139" s="50" t="s">
        <v>51</v>
      </c>
      <c r="B139" s="48">
        <v>1</v>
      </c>
    </row>
    <row r="140" spans="1:2" x14ac:dyDescent="0.2">
      <c r="A140" s="50" t="s">
        <v>70</v>
      </c>
      <c r="B140" s="48">
        <v>2</v>
      </c>
    </row>
    <row r="141" spans="1:2" x14ac:dyDescent="0.2">
      <c r="A141" s="50" t="s">
        <v>50</v>
      </c>
      <c r="B141" s="48">
        <v>9</v>
      </c>
    </row>
    <row r="142" spans="1:2" x14ac:dyDescent="0.2">
      <c r="A142" s="50" t="s">
        <v>63</v>
      </c>
      <c r="B142" s="48">
        <v>2</v>
      </c>
    </row>
    <row r="143" spans="1:2" x14ac:dyDescent="0.2">
      <c r="A143" s="50" t="s">
        <v>57</v>
      </c>
      <c r="B143" s="48">
        <v>15</v>
      </c>
    </row>
    <row r="144" spans="1:2" x14ac:dyDescent="0.2">
      <c r="A144" s="50" t="s">
        <v>62</v>
      </c>
      <c r="B144" s="48">
        <v>1</v>
      </c>
    </row>
    <row r="145" spans="1:2" x14ac:dyDescent="0.2">
      <c r="A145" s="50" t="s">
        <v>76</v>
      </c>
      <c r="B145" s="48">
        <v>1</v>
      </c>
    </row>
    <row r="146" spans="1:2" x14ac:dyDescent="0.2">
      <c r="A146" s="50" t="s">
        <v>65</v>
      </c>
      <c r="B146" s="48">
        <v>4</v>
      </c>
    </row>
    <row r="147" spans="1:2" x14ac:dyDescent="0.2">
      <c r="A147" s="50" t="s">
        <v>61</v>
      </c>
      <c r="B147" s="48">
        <v>6</v>
      </c>
    </row>
    <row r="148" spans="1:2" x14ac:dyDescent="0.2">
      <c r="A148" s="50" t="s">
        <v>67</v>
      </c>
      <c r="B148" s="48">
        <v>3</v>
      </c>
    </row>
    <row r="149" spans="1:2" x14ac:dyDescent="0.2">
      <c r="A149" s="50" t="s">
        <v>80</v>
      </c>
      <c r="B149" s="48">
        <v>1</v>
      </c>
    </row>
    <row r="150" spans="1:2" x14ac:dyDescent="0.2">
      <c r="A150" s="50" t="s">
        <v>74</v>
      </c>
      <c r="B150" s="48">
        <v>1</v>
      </c>
    </row>
    <row r="151" spans="1:2" x14ac:dyDescent="0.2">
      <c r="A151" s="50" t="s">
        <v>36</v>
      </c>
      <c r="B151" s="48">
        <v>5</v>
      </c>
    </row>
    <row r="152" spans="1:2" x14ac:dyDescent="0.2">
      <c r="A152" s="50" t="s">
        <v>48</v>
      </c>
      <c r="B152" s="48">
        <v>3</v>
      </c>
    </row>
    <row r="153" spans="1:2" x14ac:dyDescent="0.2">
      <c r="A153" s="50" t="s">
        <v>41</v>
      </c>
      <c r="B153" s="48">
        <v>2</v>
      </c>
    </row>
    <row r="154" spans="1:2" x14ac:dyDescent="0.2">
      <c r="A154" s="47" t="s">
        <v>153</v>
      </c>
      <c r="B154" s="48">
        <v>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D1" workbookViewId="0">
      <selection activeCell="M17" sqref="M17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116</v>
      </c>
    </row>
    <row r="2" spans="1:9" ht="13.5" thickBot="1" x14ac:dyDescent="0.25"/>
    <row r="3" spans="1:9" x14ac:dyDescent="0.2">
      <c r="A3" s="42" t="s">
        <v>117</v>
      </c>
      <c r="B3" s="42"/>
    </row>
    <row r="4" spans="1:9" x14ac:dyDescent="0.2">
      <c r="A4" s="39" t="s">
        <v>118</v>
      </c>
      <c r="B4" s="39">
        <v>0.44696801407294584</v>
      </c>
    </row>
    <row r="5" spans="1:9" x14ac:dyDescent="0.2">
      <c r="A5" s="39" t="s">
        <v>119</v>
      </c>
      <c r="B5" s="39">
        <v>0.19978040560431309</v>
      </c>
    </row>
    <row r="6" spans="1:9" x14ac:dyDescent="0.2">
      <c r="A6" s="39" t="s">
        <v>120</v>
      </c>
      <c r="B6" s="39">
        <v>0.17868233720216692</v>
      </c>
    </row>
    <row r="7" spans="1:9" x14ac:dyDescent="0.2">
      <c r="A7" s="39" t="s">
        <v>121</v>
      </c>
      <c r="B7" s="39">
        <v>0.82934461255278535</v>
      </c>
    </row>
    <row r="8" spans="1:9" ht="13.5" thickBot="1" x14ac:dyDescent="0.25">
      <c r="A8" s="40" t="s">
        <v>122</v>
      </c>
      <c r="B8" s="40">
        <v>546</v>
      </c>
    </row>
    <row r="10" spans="1:9" ht="13.5" thickBot="1" x14ac:dyDescent="0.25">
      <c r="A10" t="s">
        <v>123</v>
      </c>
    </row>
    <row r="11" spans="1:9" x14ac:dyDescent="0.2">
      <c r="A11" s="41"/>
      <c r="B11" s="41" t="s">
        <v>128</v>
      </c>
      <c r="C11" s="41" t="s">
        <v>129</v>
      </c>
      <c r="D11" s="41" t="s">
        <v>130</v>
      </c>
      <c r="E11" s="41" t="s">
        <v>131</v>
      </c>
      <c r="F11" s="41" t="s">
        <v>132</v>
      </c>
    </row>
    <row r="12" spans="1:9" x14ac:dyDescent="0.2">
      <c r="A12" s="39" t="s">
        <v>124</v>
      </c>
      <c r="B12" s="39">
        <v>14</v>
      </c>
      <c r="C12" s="39">
        <v>91.181826147609115</v>
      </c>
      <c r="D12" s="39">
        <v>6.5129875819720793</v>
      </c>
      <c r="E12" s="39">
        <v>9.4691325194485909</v>
      </c>
      <c r="F12" s="39">
        <v>7.3591910221902409E-19</v>
      </c>
    </row>
    <row r="13" spans="1:9" x14ac:dyDescent="0.2">
      <c r="A13" s="39" t="s">
        <v>125</v>
      </c>
      <c r="B13" s="39">
        <v>531</v>
      </c>
      <c r="C13" s="39">
        <v>365.22843026264502</v>
      </c>
      <c r="D13" s="39">
        <v>0.68781248637032966</v>
      </c>
      <c r="E13" s="39"/>
      <c r="F13" s="39"/>
    </row>
    <row r="14" spans="1:9" ht="13.5" thickBot="1" x14ac:dyDescent="0.25">
      <c r="A14" s="40" t="s">
        <v>126</v>
      </c>
      <c r="B14" s="40">
        <v>545</v>
      </c>
      <c r="C14" s="40">
        <v>456.41025641025414</v>
      </c>
      <c r="D14" s="40"/>
      <c r="E14" s="40"/>
      <c r="F14" s="40"/>
    </row>
    <row r="15" spans="1:9" ht="13.5" thickBot="1" x14ac:dyDescent="0.25"/>
    <row r="16" spans="1:9" x14ac:dyDescent="0.2">
      <c r="A16" s="41"/>
      <c r="B16" s="41" t="s">
        <v>133</v>
      </c>
      <c r="C16" s="41" t="s">
        <v>121</v>
      </c>
      <c r="D16" s="41" t="s">
        <v>134</v>
      </c>
      <c r="E16" s="41" t="s">
        <v>135</v>
      </c>
      <c r="F16" s="41" t="s">
        <v>136</v>
      </c>
      <c r="G16" s="41" t="s">
        <v>137</v>
      </c>
      <c r="H16" s="41" t="s">
        <v>138</v>
      </c>
      <c r="I16" s="41" t="s">
        <v>139</v>
      </c>
    </row>
    <row r="17" spans="1:9" x14ac:dyDescent="0.2">
      <c r="A17" s="39" t="s">
        <v>127</v>
      </c>
      <c r="B17" s="39">
        <v>1.8946820929564654</v>
      </c>
      <c r="C17" s="39">
        <v>0.58704807396095282</v>
      </c>
      <c r="D17" s="39">
        <v>3.2274734847055968</v>
      </c>
      <c r="E17" s="39">
        <v>1.3259564509276712E-3</v>
      </c>
      <c r="F17" s="39">
        <v>0.74146045523817161</v>
      </c>
      <c r="G17" s="39">
        <v>3.0479037306747592</v>
      </c>
      <c r="H17" s="39">
        <v>0.74146045523817161</v>
      </c>
      <c r="I17" s="39">
        <v>3.0479037306747592</v>
      </c>
    </row>
    <row r="18" spans="1:9" x14ac:dyDescent="0.2">
      <c r="A18" s="39" t="s">
        <v>140</v>
      </c>
      <c r="B18" s="39">
        <v>-9.3104730697726748E-2</v>
      </c>
      <c r="C18" s="39">
        <v>5.3417549818281174E-2</v>
      </c>
      <c r="D18" s="39">
        <v>-1.7429614614383411</v>
      </c>
      <c r="E18" s="39">
        <v>8.1919196533132607E-2</v>
      </c>
      <c r="F18" s="39">
        <v>-0.19804038591364728</v>
      </c>
      <c r="G18" s="39">
        <v>1.1830924518193786E-2</v>
      </c>
      <c r="H18" s="39">
        <v>-0.19804038591364728</v>
      </c>
      <c r="I18" s="39">
        <v>1.1830924518193786E-2</v>
      </c>
    </row>
    <row r="19" spans="1:9" x14ac:dyDescent="0.2">
      <c r="A19" s="39" t="s">
        <v>141</v>
      </c>
      <c r="B19" s="39">
        <v>0.1552436153188253</v>
      </c>
      <c r="C19" s="39">
        <v>8.1295861012293524E-2</v>
      </c>
      <c r="D19" s="39">
        <v>1.9096127820744704</v>
      </c>
      <c r="E19" s="39">
        <v>5.672165661011816E-2</v>
      </c>
      <c r="F19" s="39">
        <v>-4.4573531959812007E-3</v>
      </c>
      <c r="G19" s="39">
        <v>0.31494458383363177</v>
      </c>
      <c r="H19" s="39">
        <v>-4.4573531959812007E-3</v>
      </c>
      <c r="I19" s="39">
        <v>0.31494458383363177</v>
      </c>
    </row>
    <row r="20" spans="1:9" x14ac:dyDescent="0.2">
      <c r="A20" s="39" t="s">
        <v>142</v>
      </c>
      <c r="B20" s="39">
        <v>-0.11137347371786237</v>
      </c>
      <c r="C20" s="39">
        <v>0.1077454676097824</v>
      </c>
      <c r="D20" s="39">
        <v>-1.0336720067076917</v>
      </c>
      <c r="E20" s="39">
        <v>0.30176006046033599</v>
      </c>
      <c r="F20" s="39">
        <v>-0.32303314883663525</v>
      </c>
      <c r="G20" s="39">
        <v>0.10028620140091053</v>
      </c>
      <c r="H20" s="39">
        <v>-0.32303314883663525</v>
      </c>
      <c r="I20" s="39">
        <v>0.10028620140091053</v>
      </c>
    </row>
    <row r="21" spans="1:9" x14ac:dyDescent="0.2">
      <c r="A21" s="39" t="s">
        <v>143</v>
      </c>
      <c r="B21" s="39">
        <v>8.8798579818765738E-2</v>
      </c>
      <c r="C21" s="39">
        <v>4.7995034630490666E-2</v>
      </c>
      <c r="D21" s="39">
        <v>1.8501618032452272</v>
      </c>
      <c r="E21" s="39">
        <v>6.4845553336391859E-2</v>
      </c>
      <c r="F21" s="39">
        <v>-5.4848611700929889E-3</v>
      </c>
      <c r="G21" s="39">
        <v>0.18308202080762448</v>
      </c>
      <c r="H21" s="39">
        <v>-5.4848611700929889E-3</v>
      </c>
      <c r="I21" s="39">
        <v>0.18308202080762448</v>
      </c>
    </row>
    <row r="22" spans="1:9" x14ac:dyDescent="0.2">
      <c r="A22" s="39" t="s">
        <v>144</v>
      </c>
      <c r="B22" s="39">
        <v>8.3303021831920426E-2</v>
      </c>
      <c r="C22" s="39">
        <v>2.6858190569742299E-2</v>
      </c>
      <c r="D22" s="39">
        <v>3.1015872649949592</v>
      </c>
      <c r="E22" s="39">
        <v>2.0271548848489426E-3</v>
      </c>
      <c r="F22" s="39">
        <v>3.0541675889665568E-2</v>
      </c>
      <c r="G22" s="39">
        <v>0.1360643677741753</v>
      </c>
      <c r="H22" s="39">
        <v>3.0541675889665568E-2</v>
      </c>
      <c r="I22" s="39">
        <v>0.1360643677741753</v>
      </c>
    </row>
    <row r="23" spans="1:9" x14ac:dyDescent="0.2">
      <c r="A23" s="39" t="s">
        <v>145</v>
      </c>
      <c r="B23" s="39">
        <v>4.6477397341198837E-2</v>
      </c>
      <c r="C23" s="39">
        <v>2.5325782235894309E-2</v>
      </c>
      <c r="D23" s="39">
        <v>1.835181117340821</v>
      </c>
      <c r="E23" s="39">
        <v>6.7038005721725136E-2</v>
      </c>
      <c r="F23" s="39">
        <v>-3.2736219739885331E-3</v>
      </c>
      <c r="G23" s="39">
        <v>9.6228416656386206E-2</v>
      </c>
      <c r="H23" s="39">
        <v>-3.2736219739885331E-3</v>
      </c>
      <c r="I23" s="39">
        <v>9.6228416656386206E-2</v>
      </c>
    </row>
    <row r="24" spans="1:9" x14ac:dyDescent="0.2">
      <c r="A24" s="39" t="s">
        <v>146</v>
      </c>
      <c r="B24" s="39">
        <v>4.7429182223549894E-2</v>
      </c>
      <c r="C24" s="39">
        <v>1.7141992831509051E-2</v>
      </c>
      <c r="D24" s="39">
        <v>2.7668417954515379</v>
      </c>
      <c r="E24" s="39">
        <v>5.8575565918041117E-3</v>
      </c>
      <c r="F24" s="39">
        <v>1.3754738981576135E-2</v>
      </c>
      <c r="G24" s="39">
        <v>8.110362546552366E-2</v>
      </c>
      <c r="H24" s="39">
        <v>1.3754738981576135E-2</v>
      </c>
      <c r="I24" s="39">
        <v>8.110362546552366E-2</v>
      </c>
    </row>
    <row r="25" spans="1:9" x14ac:dyDescent="0.2">
      <c r="A25" s="39" t="s">
        <v>147</v>
      </c>
      <c r="B25" s="39">
        <v>1.62423794183142E-2</v>
      </c>
      <c r="C25" s="39">
        <v>2.0414504888901522E-2</v>
      </c>
      <c r="D25" s="39">
        <v>0.79562935798381651</v>
      </c>
      <c r="E25" s="39">
        <v>0.42660301262871148</v>
      </c>
      <c r="F25" s="39">
        <v>-2.3860722534377054E-2</v>
      </c>
      <c r="G25" s="39">
        <v>5.6345481371005451E-2</v>
      </c>
      <c r="H25" s="39">
        <v>-2.3860722534377054E-2</v>
      </c>
      <c r="I25" s="39">
        <v>5.6345481371005451E-2</v>
      </c>
    </row>
    <row r="26" spans="1:9" x14ac:dyDescent="0.2">
      <c r="A26" s="39" t="s">
        <v>148</v>
      </c>
      <c r="B26" s="39">
        <v>-5.4462893331989448E-4</v>
      </c>
      <c r="C26" s="39">
        <v>2.0174843437121726E-2</v>
      </c>
      <c r="D26" s="39">
        <v>-2.6995447821804498E-2</v>
      </c>
      <c r="E26" s="39">
        <v>0.97847350701023084</v>
      </c>
      <c r="F26" s="39">
        <v>-4.0176929968371439E-2</v>
      </c>
      <c r="G26" s="39">
        <v>3.9087672101731655E-2</v>
      </c>
      <c r="H26" s="39">
        <v>-4.0176929968371439E-2</v>
      </c>
      <c r="I26" s="39">
        <v>3.9087672101731655E-2</v>
      </c>
    </row>
    <row r="27" spans="1:9" x14ac:dyDescent="0.2">
      <c r="A27" s="39" t="s">
        <v>149</v>
      </c>
      <c r="B27" s="39">
        <v>3.5068252533638371E-2</v>
      </c>
      <c r="C27" s="39">
        <v>3.3041031598617522E-2</v>
      </c>
      <c r="D27" s="39">
        <v>1.061354650170961</v>
      </c>
      <c r="E27" s="39">
        <v>0.28901124272178241</v>
      </c>
      <c r="F27" s="39">
        <v>-2.9838923321594969E-2</v>
      </c>
      <c r="G27" s="39">
        <v>9.9975428388871718E-2</v>
      </c>
      <c r="H27" s="39">
        <v>-2.9838923321594969E-2</v>
      </c>
      <c r="I27" s="39">
        <v>9.9975428388871718E-2</v>
      </c>
    </row>
    <row r="28" spans="1:9" x14ac:dyDescent="0.2">
      <c r="A28" s="39" t="s">
        <v>150</v>
      </c>
      <c r="B28" s="39">
        <v>5.6971858500908298E-3</v>
      </c>
      <c r="C28" s="39">
        <v>2.4022071164264809E-2</v>
      </c>
      <c r="D28" s="39">
        <v>0.23716463959885165</v>
      </c>
      <c r="E28" s="39">
        <v>0.81262053764901876</v>
      </c>
      <c r="F28" s="39">
        <v>-4.1492769245957226E-2</v>
      </c>
      <c r="G28" s="39">
        <v>5.2887140946138889E-2</v>
      </c>
      <c r="H28" s="39">
        <v>-4.1492769245957226E-2</v>
      </c>
      <c r="I28" s="39">
        <v>5.2887140946138889E-2</v>
      </c>
    </row>
    <row r="29" spans="1:9" x14ac:dyDescent="0.2">
      <c r="A29" s="39" t="s">
        <v>154</v>
      </c>
      <c r="B29" s="39">
        <v>1.9020318122957992E-2</v>
      </c>
      <c r="C29" s="39">
        <v>2.3256981313392953E-2</v>
      </c>
      <c r="D29" s="39">
        <v>0.8178326269714461</v>
      </c>
      <c r="E29" s="39">
        <v>0.41381958506135574</v>
      </c>
      <c r="F29" s="39">
        <v>-2.6666662668326784E-2</v>
      </c>
      <c r="G29" s="39">
        <v>6.4707298914242761E-2</v>
      </c>
      <c r="H29" s="39">
        <v>-2.6666662668326784E-2</v>
      </c>
      <c r="I29" s="39">
        <v>6.4707298914242761E-2</v>
      </c>
    </row>
    <row r="30" spans="1:9" x14ac:dyDescent="0.2">
      <c r="A30" s="39" t="s">
        <v>155</v>
      </c>
      <c r="B30" s="39">
        <v>0.10768826827388686</v>
      </c>
      <c r="C30" s="39">
        <v>1.4908165271509965E-2</v>
      </c>
      <c r="D30" s="39">
        <v>7.2234420743700083</v>
      </c>
      <c r="E30" s="39">
        <v>1.7692373027579136E-12</v>
      </c>
      <c r="F30" s="39">
        <v>7.84020487420104E-2</v>
      </c>
      <c r="G30" s="39">
        <v>0.13697448780576332</v>
      </c>
      <c r="H30" s="39">
        <v>7.84020487420104E-2</v>
      </c>
      <c r="I30" s="39">
        <v>0.13697448780576332</v>
      </c>
    </row>
    <row r="31" spans="1:9" ht="13.5" thickBot="1" x14ac:dyDescent="0.25">
      <c r="A31" s="40" t="s">
        <v>156</v>
      </c>
      <c r="B31" s="40">
        <v>5.914379681035125E-2</v>
      </c>
      <c r="C31" s="40">
        <v>2.6478104885076344E-2</v>
      </c>
      <c r="D31" s="40">
        <v>2.2336869299013173</v>
      </c>
      <c r="E31" s="40">
        <v>2.5919328291866061E-2</v>
      </c>
      <c r="F31" s="40">
        <v>7.1291069856887421E-3</v>
      </c>
      <c r="G31" s="40">
        <v>0.11115848663501376</v>
      </c>
      <c r="H31" s="40">
        <v>7.1291069856887421E-3</v>
      </c>
      <c r="I31" s="40">
        <v>0.11115848663501376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topLeftCell="B1" workbookViewId="0">
      <selection activeCell="F26" sqref="F26"/>
    </sheetView>
  </sheetViews>
  <sheetFormatPr baseColWidth="10" defaultRowHeight="12.75" x14ac:dyDescent="0.2"/>
  <cols>
    <col min="1" max="1" width="34.140625" style="14" customWidth="1"/>
    <col min="2" max="2" width="21" customWidth="1"/>
    <col min="3" max="3" width="9.42578125" bestFit="1" customWidth="1"/>
    <col min="4" max="4" width="23.5703125" bestFit="1" customWidth="1"/>
    <col min="5" max="5" width="37.42578125" bestFit="1" customWidth="1"/>
    <col min="6" max="6" width="20.42578125" bestFit="1" customWidth="1"/>
    <col min="7" max="7" width="22.28515625" customWidth="1"/>
    <col min="8" max="8" width="30.85546875" customWidth="1"/>
    <col min="9" max="9" width="26.140625" style="14" customWidth="1"/>
    <col min="10" max="10" width="33.28515625" style="14" customWidth="1"/>
    <col min="11" max="11" width="52.42578125" customWidth="1"/>
    <col min="12" max="12" width="38" customWidth="1"/>
    <col min="13" max="13" width="38.42578125" customWidth="1"/>
    <col min="14" max="14" width="40.5703125" style="7" bestFit="1" customWidth="1"/>
    <col min="15" max="15" width="31.5703125" style="23" customWidth="1"/>
  </cols>
  <sheetData>
    <row r="1" spans="1:15" ht="63.75" x14ac:dyDescent="0.2">
      <c r="A1" s="13" t="s">
        <v>109</v>
      </c>
      <c r="B1" s="4" t="s">
        <v>92</v>
      </c>
      <c r="C1" s="2" t="s">
        <v>93</v>
      </c>
      <c r="D1" s="2" t="s">
        <v>95</v>
      </c>
      <c r="E1" s="2" t="s">
        <v>99</v>
      </c>
      <c r="F1" s="2" t="s">
        <v>100</v>
      </c>
      <c r="G1" s="4" t="s">
        <v>101</v>
      </c>
      <c r="H1" s="2" t="s">
        <v>102</v>
      </c>
      <c r="I1" s="12" t="s">
        <v>103</v>
      </c>
      <c r="J1" s="13" t="s">
        <v>104</v>
      </c>
      <c r="K1" s="2" t="s">
        <v>105</v>
      </c>
      <c r="L1" s="2" t="s">
        <v>106</v>
      </c>
      <c r="M1" s="2" t="s">
        <v>107</v>
      </c>
      <c r="N1" s="15" t="s">
        <v>108</v>
      </c>
      <c r="O1" s="22" t="s">
        <v>110</v>
      </c>
    </row>
    <row r="2" spans="1:15" x14ac:dyDescent="0.2">
      <c r="A2" s="14">
        <f>IF('Form responses 1'!P2=Escala!$C$112,Escala!$D$112,IF('Form responses 1'!P2=Escala!$C$113,Escala!$D$113,IF('Form responses 1'!P2=Escala!$C$114,Escala!$D$114,IF('Form responses 1'!P2=Escala!$C$115,Escala!$D$115,Escala!$D$116))))</f>
        <v>4</v>
      </c>
      <c r="B2">
        <f>IF('Form responses 1'!B2=Escala!$C$2,Escala!$D$2,IF('Form responses 1'!B2=Escala!$C$3,Escala!$D$3,IF('Form responses 1'!B2=Escala!$C$4,Escala!$D$4,Escala!$D$5)))</f>
        <v>3</v>
      </c>
      <c r="C2">
        <f>IF('Form responses 1'!C2=Escala!$C$7,Escala!$D$7,Escala!$D$8)</f>
        <v>0</v>
      </c>
      <c r="D2">
        <f>IF('Form responses 1'!E2=Escala!$C$51,Escala!$D$51,IF('Form responses 1'!E2=Escala!$C$52,Escala!$D$52,IF('Form responses 1'!E2=Escala!$C$53,Escala!$D$53,IF('Form responses 1'!E2=Escala!$C$54,Escala!$D$54,Escala!$D$55))))</f>
        <v>4</v>
      </c>
      <c r="E2">
        <f>IF('Form responses 1'!F2=Escala!$C$58,Escala!$D$58,IF('Form responses 1'!F2=Escala!$C$59,Escala!$D$59,IF('Form responses 1'!F2=Escala!$C$60,Escala!$D$60,Escala!$D$61)))</f>
        <v>3</v>
      </c>
      <c r="F2">
        <f>IF('Form responses 1'!G2=Escala!$C$64,Escala!$D$64,IF('Form responses 1'!G2=Escala!$C$65,Escala!$D$65,IF('Form responses 1'!G2=Escala!$C$66,Escala!$D$66,IF('Form responses 1'!G2=Escala!$C$67,Escala!$D$67,Escala!$D$68))))</f>
        <v>2</v>
      </c>
      <c r="G2">
        <f>IF('Form responses 1'!H2=Escala!$C$71,Escala!$D$71,IF('Form responses 1'!H2=Escala!$C$72,Escala!$D$72,Escala!$D$73))</f>
        <v>3</v>
      </c>
      <c r="H2">
        <f>IF('Form responses 1'!I2=Escala!$C$76,Escala!$D$76,Escala!$D$77)</f>
        <v>2</v>
      </c>
      <c r="I2" s="14">
        <f>IF('Form responses 1'!J2=Escala!$C$80,Escala!$D$80,IF('Form responses 1'!J2=Escala!$C$81,Escala!$D$81,Escala!$D$82))</f>
        <v>2</v>
      </c>
      <c r="J2" s="14">
        <f>IF('Form responses 1'!K2=Escala!$C$85,Escala!$D$85,IF('Form responses 1'!K2=Escala!$C$86,Escala!$D$86,Escala!$D$87))</f>
        <v>3</v>
      </c>
      <c r="K2">
        <f>IF('Form responses 1'!L2=Escala!$C$89,Escala!$D$89,IF('Form responses 1'!L2=Escala!$C$90,Escala!$D$90,IF('Form responses 1'!L2=Escala!$C$91,Escala!$D$91,Escala!$D$92)))</f>
        <v>1</v>
      </c>
      <c r="L2">
        <f>IF('Form responses 1'!M14=Escala!$C$96,Escala!$D$96,IF('Form responses 1'!M14=Escala!$C$97,Escala!$D$97,Escala!$D$98))</f>
        <v>1</v>
      </c>
      <c r="M2" s="3">
        <f>IF('Form responses 1'!N2=Escala!$C$101,Escala!$D$101,IF('Form responses 1'!N2=Escala!$C$102,Escala!$D$102,IF('Form responses 1'!N2=Escala!$C$103,Escala!$D$103,Escala!$D$104)))</f>
        <v>4</v>
      </c>
      <c r="N2" s="7">
        <f>IF('Form responses 1'!O2=Escala!$C$108,Escala!$D$108,Escala!$D$109)</f>
        <v>2</v>
      </c>
      <c r="O2" s="23">
        <f>IF('Form responses 1'!Q2=Escala!$C$118,Escala!$D$118,IF('Form responses 1'!Q2=Escala!$C$119,Escala!$D$119,IF('Form responses 1'!Q2=Escala!$C$120,Escala!$D$120,IF('Form responses 1'!Q2=Escala!$C$121,Escala!$D$121,Escala!$D$122))))</f>
        <v>2</v>
      </c>
    </row>
    <row r="3" spans="1:15" x14ac:dyDescent="0.2">
      <c r="A3" s="14">
        <f>IF('Form responses 1'!P3=Escala!$C$112,Escala!$D$112,IF('Form responses 1'!P3=Escala!$C$113,Escala!$D$113,IF('Form responses 1'!P3=Escala!$C$114,Escala!$D$114,IF('Form responses 1'!P3=Escala!$C$115,Escala!$D$115,Escala!$D$116))))</f>
        <v>3</v>
      </c>
      <c r="B3">
        <f>IF('Form responses 1'!B3=Escala!$C$2,Escala!$D$2,IF('Form responses 1'!B3=Escala!$C$3,Escala!$D$3,IF('Form responses 1'!B3=Escala!$C$4,Escala!$D$4,Escala!$D$5)))</f>
        <v>3</v>
      </c>
      <c r="C3">
        <f>IF('Form responses 1'!C3=Escala!$C$7,Escala!$D$7,Escala!$D$8)</f>
        <v>0</v>
      </c>
      <c r="D3">
        <f>IF('Form responses 1'!E3=Escala!$C$51,Escala!$D$51,IF('Form responses 1'!E3=Escala!$C$52,Escala!$D$52,IF('Form responses 1'!E3=Escala!$C$53,Escala!$D$53,IF('Form responses 1'!E3=Escala!$C$54,Escala!$D$54,Escala!$D$55))))</f>
        <v>4</v>
      </c>
      <c r="E3">
        <f>IF('Form responses 1'!F3=Escala!$C$58,Escala!$D$58,IF('Form responses 1'!F3=Escala!$C$59,Escala!$D$59,IF('Form responses 1'!F3=Escala!$C$60,Escala!$D$60,Escala!$D$61)))</f>
        <v>4</v>
      </c>
      <c r="F3">
        <f>IF('Form responses 1'!G3=Escala!$C$64,Escala!$D$64,IF('Form responses 1'!G3=Escala!$C$65,Escala!$D$65,IF('Form responses 1'!G3=Escala!$C$66,Escala!$D$66,IF('Form responses 1'!G3=Escala!$C$67,Escala!$D$67,Escala!$D$68))))</f>
        <v>2</v>
      </c>
      <c r="G3">
        <f>IF('Form responses 1'!H3=Escala!$C$71,Escala!$D$71,IF('Form responses 1'!H3=Escala!$C$72,Escala!$D$72,Escala!$D$73))</f>
        <v>2</v>
      </c>
      <c r="H3">
        <f>IF('Form responses 1'!I3=Escala!$C$76,Escala!$D$76,Escala!$D$77)</f>
        <v>2</v>
      </c>
      <c r="I3" s="14">
        <f>IF('Form responses 1'!J3=Escala!$C$80,Escala!$D$80,IF('Form responses 1'!J3=Escala!$C$81,Escala!$D$81,Escala!$D$82))</f>
        <v>1</v>
      </c>
      <c r="J3" s="14">
        <f>IF('Form responses 1'!K3=Escala!$C$85,Escala!$D$85,IF('Form responses 1'!K3=Escala!$C$86,Escala!$D$86,Escala!$D$87))</f>
        <v>3</v>
      </c>
      <c r="K3">
        <f>IF('Form responses 1'!L3=Escala!$C$89,Escala!$D$89,IF('Form responses 1'!L3=Escala!$C$90,Escala!$D$90,IF('Form responses 1'!L3=Escala!$C$91,Escala!$D$91,Escala!$D$92)))</f>
        <v>4</v>
      </c>
      <c r="L3">
        <f>IF('Form responses 1'!M15=Escala!$C$96,Escala!$D$96,IF('Form responses 1'!M15=Escala!$C$97,Escala!$D$97,Escala!$D$98))</f>
        <v>3</v>
      </c>
      <c r="M3" s="3">
        <f>IF('Form responses 1'!N3=Escala!$C$101,Escala!$D$101,IF('Form responses 1'!N3=Escala!$C$102,Escala!$D$102,IF('Form responses 1'!N3=Escala!$C$103,Escala!$D$103,Escala!$D$104)))</f>
        <v>2</v>
      </c>
      <c r="N3" s="7">
        <f>IF('Form responses 1'!O3=Escala!$C$108,Escala!$D$108,Escala!$D$109)</f>
        <v>1</v>
      </c>
      <c r="O3" s="23">
        <f>IF('Form responses 1'!Q3=Escala!$C$118,Escala!$D$118,IF('Form responses 1'!Q3=Escala!$C$119,Escala!$D$119,IF('Form responses 1'!Q3=Escala!$C$120,Escala!$D$120,IF('Form responses 1'!Q3=Escala!$C$121,Escala!$D$121,Escala!$D$122))))</f>
        <v>3</v>
      </c>
    </row>
    <row r="4" spans="1:15" x14ac:dyDescent="0.2">
      <c r="A4" s="14">
        <f>IF('Form responses 1'!P4=Escala!$C$112,Escala!$D$112,IF('Form responses 1'!P4=Escala!$C$113,Escala!$D$113,IF('Form responses 1'!P4=Escala!$C$114,Escala!$D$114,IF('Form responses 1'!P4=Escala!$C$115,Escala!$D$115,Escala!$D$116))))</f>
        <v>3</v>
      </c>
      <c r="B4">
        <f>IF('Form responses 1'!B4=Escala!$C$2,Escala!$D$2,IF('Form responses 1'!B4=Escala!$C$3,Escala!$D$3,IF('Form responses 1'!B4=Escala!$C$4,Escala!$D$4,Escala!$D$5)))</f>
        <v>2</v>
      </c>
      <c r="C4">
        <f>IF('Form responses 1'!C4=Escala!$C$7,Escala!$D$7,Escala!$D$8)</f>
        <v>0</v>
      </c>
      <c r="D4">
        <f>IF('Form responses 1'!E4=Escala!$C$51,Escala!$D$51,IF('Form responses 1'!E4=Escala!$C$52,Escala!$D$52,IF('Form responses 1'!E4=Escala!$C$53,Escala!$D$53,IF('Form responses 1'!E4=Escala!$C$54,Escala!$D$54,Escala!$D$55))))</f>
        <v>2</v>
      </c>
      <c r="E4">
        <f>IF('Form responses 1'!F4=Escala!$C$58,Escala!$D$58,IF('Form responses 1'!F4=Escala!$C$59,Escala!$D$59,IF('Form responses 1'!F4=Escala!$C$60,Escala!$D$60,Escala!$D$61)))</f>
        <v>4</v>
      </c>
      <c r="F4">
        <f>IF('Form responses 1'!G4=Escala!$C$64,Escala!$D$64,IF('Form responses 1'!G4=Escala!$C$65,Escala!$D$65,IF('Form responses 1'!G4=Escala!$C$66,Escala!$D$66,IF('Form responses 1'!G4=Escala!$C$67,Escala!$D$67,Escala!$D$68))))</f>
        <v>1</v>
      </c>
      <c r="G4">
        <f>IF('Form responses 1'!H4=Escala!$C$71,Escala!$D$71,IF('Form responses 1'!H4=Escala!$C$72,Escala!$D$72,Escala!$D$73))</f>
        <v>1</v>
      </c>
      <c r="H4">
        <f>IF('Form responses 1'!I4=Escala!$C$76,Escala!$D$76,Escala!$D$77)</f>
        <v>2</v>
      </c>
      <c r="I4" s="14">
        <f>IF('Form responses 1'!J4=Escala!$C$80,Escala!$D$80,IF('Form responses 1'!J4=Escala!$C$81,Escala!$D$81,Escala!$D$82))</f>
        <v>3</v>
      </c>
      <c r="J4" s="14">
        <f>IF('Form responses 1'!K4=Escala!$C$85,Escala!$D$85,IF('Form responses 1'!K4=Escala!$C$86,Escala!$D$86,Escala!$D$87))</f>
        <v>3</v>
      </c>
      <c r="K4">
        <f>IF('Form responses 1'!L4=Escala!$C$89,Escala!$D$89,IF('Form responses 1'!L4=Escala!$C$90,Escala!$D$90,IF('Form responses 1'!L4=Escala!$C$91,Escala!$D$91,Escala!$D$92)))</f>
        <v>2</v>
      </c>
      <c r="L4">
        <f>IF('Form responses 1'!M16=Escala!$C$96,Escala!$D$96,IF('Form responses 1'!M16=Escala!$C$97,Escala!$D$97,Escala!$D$98))</f>
        <v>3</v>
      </c>
      <c r="M4" s="3">
        <f>IF('Form responses 1'!N4=Escala!$C$101,Escala!$D$101,IF('Form responses 1'!N4=Escala!$C$102,Escala!$D$102,IF('Form responses 1'!N4=Escala!$C$103,Escala!$D$103,Escala!$D$104)))</f>
        <v>4</v>
      </c>
      <c r="N4" s="7">
        <f>IF('Form responses 1'!O4=Escala!$C$108,Escala!$D$108,Escala!$D$109)</f>
        <v>1</v>
      </c>
      <c r="O4" s="23">
        <f>IF('Form responses 1'!Q4=Escala!$C$118,Escala!$D$118,IF('Form responses 1'!Q4=Escala!$C$119,Escala!$D$119,IF('Form responses 1'!Q4=Escala!$C$120,Escala!$D$120,IF('Form responses 1'!Q4=Escala!$C$121,Escala!$D$121,Escala!$D$122))))</f>
        <v>1</v>
      </c>
    </row>
    <row r="5" spans="1:15" x14ac:dyDescent="0.2">
      <c r="A5" s="14">
        <f>IF('Form responses 1'!P5=Escala!$C$112,Escala!$D$112,IF('Form responses 1'!P5=Escala!$C$113,Escala!$D$113,IF('Form responses 1'!P5=Escala!$C$114,Escala!$D$114,IF('Form responses 1'!P5=Escala!$C$115,Escala!$D$115,Escala!$D$116))))</f>
        <v>3</v>
      </c>
      <c r="B5">
        <f>IF('Form responses 1'!B5=Escala!$C$2,Escala!$D$2,IF('Form responses 1'!B5=Escala!$C$3,Escala!$D$3,IF('Form responses 1'!B5=Escala!$C$4,Escala!$D$4,Escala!$D$5)))</f>
        <v>3</v>
      </c>
      <c r="C5">
        <f>IF('Form responses 1'!C5=Escala!$C$7,Escala!$D$7,Escala!$D$8)</f>
        <v>0</v>
      </c>
      <c r="D5">
        <f>IF('Form responses 1'!E5=Escala!$C$51,Escala!$D$51,IF('Form responses 1'!E5=Escala!$C$52,Escala!$D$52,IF('Form responses 1'!E5=Escala!$C$53,Escala!$D$53,IF('Form responses 1'!E5=Escala!$C$54,Escala!$D$54,Escala!$D$55))))</f>
        <v>4</v>
      </c>
      <c r="E5">
        <f>IF('Form responses 1'!F5=Escala!$C$58,Escala!$D$58,IF('Form responses 1'!F5=Escala!$C$59,Escala!$D$59,IF('Form responses 1'!F5=Escala!$C$60,Escala!$D$60,Escala!$D$61)))</f>
        <v>4</v>
      </c>
      <c r="F5">
        <f>IF('Form responses 1'!G5=Escala!$C$64,Escala!$D$64,IF('Form responses 1'!G5=Escala!$C$65,Escala!$D$65,IF('Form responses 1'!G5=Escala!$C$66,Escala!$D$66,IF('Form responses 1'!G5=Escala!$C$67,Escala!$D$67,Escala!$D$68))))</f>
        <v>3</v>
      </c>
      <c r="G5">
        <f>IF('Form responses 1'!H5=Escala!$C$71,Escala!$D$71,IF('Form responses 1'!H5=Escala!$C$72,Escala!$D$72,Escala!$D$73))</f>
        <v>3</v>
      </c>
      <c r="H5">
        <f>IF('Form responses 1'!I5=Escala!$C$76,Escala!$D$76,Escala!$D$77)</f>
        <v>2</v>
      </c>
      <c r="I5" s="14">
        <f>IF('Form responses 1'!J5=Escala!$C$80,Escala!$D$80,IF('Form responses 1'!J5=Escala!$C$81,Escala!$D$81,Escala!$D$82))</f>
        <v>2</v>
      </c>
      <c r="J5" s="14">
        <f>IF('Form responses 1'!K5=Escala!$C$85,Escala!$D$85,IF('Form responses 1'!K5=Escala!$C$86,Escala!$D$86,Escala!$D$87))</f>
        <v>2</v>
      </c>
      <c r="K5">
        <f>IF('Form responses 1'!L5=Escala!$C$89,Escala!$D$89,IF('Form responses 1'!L5=Escala!$C$90,Escala!$D$90,IF('Form responses 1'!L5=Escala!$C$91,Escala!$D$91,Escala!$D$92)))</f>
        <v>2</v>
      </c>
      <c r="L5">
        <f>IF('Form responses 1'!M17=Escala!$C$96,Escala!$D$96,IF('Form responses 1'!M17=Escala!$C$97,Escala!$D$97,Escala!$D$98))</f>
        <v>3</v>
      </c>
      <c r="M5" s="3">
        <f>IF('Form responses 1'!N5=Escala!$C$101,Escala!$D$101,IF('Form responses 1'!N5=Escala!$C$102,Escala!$D$102,IF('Form responses 1'!N5=Escala!$C$103,Escala!$D$103,Escala!$D$104)))</f>
        <v>4</v>
      </c>
      <c r="N5" s="7">
        <f>IF('Form responses 1'!O5=Escala!$C$108,Escala!$D$108,Escala!$D$109)</f>
        <v>1</v>
      </c>
      <c r="O5" s="23">
        <f>IF('Form responses 1'!Q5=Escala!$C$118,Escala!$D$118,IF('Form responses 1'!Q5=Escala!$C$119,Escala!$D$119,IF('Form responses 1'!Q5=Escala!$C$120,Escala!$D$120,IF('Form responses 1'!Q5=Escala!$C$121,Escala!$D$121,Escala!$D$122))))</f>
        <v>5</v>
      </c>
    </row>
    <row r="6" spans="1:15" x14ac:dyDescent="0.2">
      <c r="A6" s="14">
        <f>IF('Form responses 1'!P6=Escala!$C$112,Escala!$D$112,IF('Form responses 1'!P6=Escala!$C$113,Escala!$D$113,IF('Form responses 1'!P6=Escala!$C$114,Escala!$D$114,IF('Form responses 1'!P6=Escala!$C$115,Escala!$D$115,Escala!$D$116))))</f>
        <v>3</v>
      </c>
      <c r="B6">
        <f>IF('Form responses 1'!B6=Escala!$C$2,Escala!$D$2,IF('Form responses 1'!B6=Escala!$C$3,Escala!$D$3,IF('Form responses 1'!B6=Escala!$C$4,Escala!$D$4,Escala!$D$5)))</f>
        <v>3</v>
      </c>
      <c r="C6">
        <f>IF('Form responses 1'!C6=Escala!$C$7,Escala!$D$7,Escala!$D$8)</f>
        <v>0</v>
      </c>
      <c r="D6">
        <f>IF('Form responses 1'!E6=Escala!$C$51,Escala!$D$51,IF('Form responses 1'!E6=Escala!$C$52,Escala!$D$52,IF('Form responses 1'!E6=Escala!$C$53,Escala!$D$53,IF('Form responses 1'!E6=Escala!$C$54,Escala!$D$54,Escala!$D$55))))</f>
        <v>4</v>
      </c>
      <c r="E6">
        <f>IF('Form responses 1'!F6=Escala!$C$58,Escala!$D$58,IF('Form responses 1'!F6=Escala!$C$59,Escala!$D$59,IF('Form responses 1'!F6=Escala!$C$60,Escala!$D$60,Escala!$D$61)))</f>
        <v>4</v>
      </c>
      <c r="F6">
        <f>IF('Form responses 1'!G6=Escala!$C$64,Escala!$D$64,IF('Form responses 1'!G6=Escala!$C$65,Escala!$D$65,IF('Form responses 1'!G6=Escala!$C$66,Escala!$D$66,IF('Form responses 1'!G6=Escala!$C$67,Escala!$D$67,Escala!$D$68))))</f>
        <v>4</v>
      </c>
      <c r="G6">
        <f>IF('Form responses 1'!H6=Escala!$C$71,Escala!$D$71,IF('Form responses 1'!H6=Escala!$C$72,Escala!$D$72,Escala!$D$73))</f>
        <v>3</v>
      </c>
      <c r="H6">
        <f>IF('Form responses 1'!I6=Escala!$C$76,Escala!$D$76,Escala!$D$77)</f>
        <v>2</v>
      </c>
      <c r="I6" s="14">
        <f>IF('Form responses 1'!J6=Escala!$C$80,Escala!$D$80,IF('Form responses 1'!J6=Escala!$C$81,Escala!$D$81,Escala!$D$82))</f>
        <v>1</v>
      </c>
      <c r="J6" s="14">
        <f>IF('Form responses 1'!K6=Escala!$C$85,Escala!$D$85,IF('Form responses 1'!K6=Escala!$C$86,Escala!$D$86,Escala!$D$87))</f>
        <v>2</v>
      </c>
      <c r="K6">
        <f>IF('Form responses 1'!L6=Escala!$C$89,Escala!$D$89,IF('Form responses 1'!L6=Escala!$C$90,Escala!$D$90,IF('Form responses 1'!L6=Escala!$C$91,Escala!$D$91,Escala!$D$92)))</f>
        <v>2</v>
      </c>
      <c r="L6">
        <f>IF('Form responses 1'!M18=Escala!$C$96,Escala!$D$96,IF('Form responses 1'!M18=Escala!$C$97,Escala!$D$97,Escala!$D$98))</f>
        <v>3</v>
      </c>
      <c r="M6" s="3">
        <f>IF('Form responses 1'!N6=Escala!$C$101,Escala!$D$101,IF('Form responses 1'!N6=Escala!$C$102,Escala!$D$102,IF('Form responses 1'!N6=Escala!$C$103,Escala!$D$103,Escala!$D$104)))</f>
        <v>3</v>
      </c>
      <c r="N6" s="7">
        <f>IF('Form responses 1'!O6=Escala!$C$108,Escala!$D$108,Escala!$D$109)</f>
        <v>1</v>
      </c>
      <c r="O6" s="23">
        <f>IF('Form responses 1'!Q6=Escala!$C$118,Escala!$D$118,IF('Form responses 1'!Q6=Escala!$C$119,Escala!$D$119,IF('Form responses 1'!Q6=Escala!$C$120,Escala!$D$120,IF('Form responses 1'!Q6=Escala!$C$121,Escala!$D$121,Escala!$D$122))))</f>
        <v>3</v>
      </c>
    </row>
    <row r="7" spans="1:15" x14ac:dyDescent="0.2">
      <c r="A7" s="14">
        <f>IF('Form responses 1'!P7=Escala!$C$112,Escala!$D$112,IF('Form responses 1'!P7=Escala!$C$113,Escala!$D$113,IF('Form responses 1'!P7=Escala!$C$114,Escala!$D$114,IF('Form responses 1'!P7=Escala!$C$115,Escala!$D$115,Escala!$D$116))))</f>
        <v>3</v>
      </c>
      <c r="B7">
        <f>IF('Form responses 1'!B7=Escala!$C$2,Escala!$D$2,IF('Form responses 1'!B7=Escala!$C$3,Escala!$D$3,IF('Form responses 1'!B7=Escala!$C$4,Escala!$D$4,Escala!$D$5)))</f>
        <v>2</v>
      </c>
      <c r="C7">
        <f>IF('Form responses 1'!C7=Escala!$C$7,Escala!$D$7,Escala!$D$8)</f>
        <v>0</v>
      </c>
      <c r="D7">
        <f>IF('Form responses 1'!E7=Escala!$C$51,Escala!$D$51,IF('Form responses 1'!E7=Escala!$C$52,Escala!$D$52,IF('Form responses 1'!E7=Escala!$C$53,Escala!$D$53,IF('Form responses 1'!E7=Escala!$C$54,Escala!$D$54,Escala!$D$55))))</f>
        <v>4</v>
      </c>
      <c r="E7">
        <f>IF('Form responses 1'!F7=Escala!$C$58,Escala!$D$58,IF('Form responses 1'!F7=Escala!$C$59,Escala!$D$59,IF('Form responses 1'!F7=Escala!$C$60,Escala!$D$60,Escala!$D$61)))</f>
        <v>4</v>
      </c>
      <c r="F7">
        <f>IF('Form responses 1'!G7=Escala!$C$64,Escala!$D$64,IF('Form responses 1'!G7=Escala!$C$65,Escala!$D$65,IF('Form responses 1'!G7=Escala!$C$66,Escala!$D$66,IF('Form responses 1'!G7=Escala!$C$67,Escala!$D$67,Escala!$D$68))))</f>
        <v>1</v>
      </c>
      <c r="G7">
        <f>IF('Form responses 1'!H7=Escala!$C$71,Escala!$D$71,IF('Form responses 1'!H7=Escala!$C$72,Escala!$D$72,Escala!$D$73))</f>
        <v>3</v>
      </c>
      <c r="H7">
        <f>IF('Form responses 1'!I7=Escala!$C$76,Escala!$D$76,Escala!$D$77)</f>
        <v>2</v>
      </c>
      <c r="I7" s="14">
        <f>IF('Form responses 1'!J7=Escala!$C$80,Escala!$D$80,IF('Form responses 1'!J7=Escala!$C$81,Escala!$D$81,Escala!$D$82))</f>
        <v>1</v>
      </c>
      <c r="J7" s="14">
        <f>IF('Form responses 1'!K7=Escala!$C$85,Escala!$D$85,IF('Form responses 1'!K7=Escala!$C$86,Escala!$D$86,Escala!$D$87))</f>
        <v>3</v>
      </c>
      <c r="K7">
        <f>IF('Form responses 1'!L7=Escala!$C$89,Escala!$D$89,IF('Form responses 1'!L7=Escala!$C$90,Escala!$D$90,IF('Form responses 1'!L7=Escala!$C$91,Escala!$D$91,Escala!$D$92)))</f>
        <v>3</v>
      </c>
      <c r="L7">
        <f>IF('Form responses 1'!M19=Escala!$C$96,Escala!$D$96,IF('Form responses 1'!M19=Escala!$C$97,Escala!$D$97,Escala!$D$98))</f>
        <v>3</v>
      </c>
      <c r="M7" s="3">
        <f>IF('Form responses 1'!N7=Escala!$C$101,Escala!$D$101,IF('Form responses 1'!N7=Escala!$C$102,Escala!$D$102,IF('Form responses 1'!N7=Escala!$C$103,Escala!$D$103,Escala!$D$104)))</f>
        <v>2</v>
      </c>
      <c r="N7" s="7">
        <f>IF('Form responses 1'!O7=Escala!$C$108,Escala!$D$108,Escala!$D$109)</f>
        <v>2</v>
      </c>
      <c r="O7" s="23">
        <f>IF('Form responses 1'!Q7=Escala!$C$118,Escala!$D$118,IF('Form responses 1'!Q7=Escala!$C$119,Escala!$D$119,IF('Form responses 1'!Q7=Escala!$C$120,Escala!$D$120,IF('Form responses 1'!Q7=Escala!$C$121,Escala!$D$121,Escala!$D$122))))</f>
        <v>4</v>
      </c>
    </row>
    <row r="8" spans="1:15" x14ac:dyDescent="0.2">
      <c r="A8" s="14">
        <f>IF('Form responses 1'!P8=Escala!$C$112,Escala!$D$112,IF('Form responses 1'!P8=Escala!$C$113,Escala!$D$113,IF('Form responses 1'!P8=Escala!$C$114,Escala!$D$114,IF('Form responses 1'!P8=Escala!$C$115,Escala!$D$115,Escala!$D$116))))</f>
        <v>3</v>
      </c>
      <c r="B8">
        <f>IF('Form responses 1'!B8=Escala!$C$2,Escala!$D$2,IF('Form responses 1'!B8=Escala!$C$3,Escala!$D$3,IF('Form responses 1'!B8=Escala!$C$4,Escala!$D$4,Escala!$D$5)))</f>
        <v>3</v>
      </c>
      <c r="C8">
        <f>IF('Form responses 1'!C8=Escala!$C$7,Escala!$D$7,Escala!$D$8)</f>
        <v>0</v>
      </c>
      <c r="D8">
        <f>IF('Form responses 1'!E8=Escala!$C$51,Escala!$D$51,IF('Form responses 1'!E8=Escala!$C$52,Escala!$D$52,IF('Form responses 1'!E8=Escala!$C$53,Escala!$D$53,IF('Form responses 1'!E8=Escala!$C$54,Escala!$D$54,Escala!$D$55))))</f>
        <v>4</v>
      </c>
      <c r="E8">
        <f>IF('Form responses 1'!F8=Escala!$C$58,Escala!$D$58,IF('Form responses 1'!F8=Escala!$C$59,Escala!$D$59,IF('Form responses 1'!F8=Escala!$C$60,Escala!$D$60,Escala!$D$61)))</f>
        <v>3</v>
      </c>
      <c r="F8">
        <f>IF('Form responses 1'!G8=Escala!$C$64,Escala!$D$64,IF('Form responses 1'!G8=Escala!$C$65,Escala!$D$65,IF('Form responses 1'!G8=Escala!$C$66,Escala!$D$66,IF('Form responses 1'!G8=Escala!$C$67,Escala!$D$67,Escala!$D$68))))</f>
        <v>3</v>
      </c>
      <c r="G8">
        <f>IF('Form responses 1'!H8=Escala!$C$71,Escala!$D$71,IF('Form responses 1'!H8=Escala!$C$72,Escala!$D$72,Escala!$D$73))</f>
        <v>1</v>
      </c>
      <c r="H8">
        <f>IF('Form responses 1'!I8=Escala!$C$76,Escala!$D$76,Escala!$D$77)</f>
        <v>1</v>
      </c>
      <c r="I8" s="14">
        <f>IF('Form responses 1'!J8=Escala!$C$80,Escala!$D$80,IF('Form responses 1'!J8=Escala!$C$81,Escala!$D$81,Escala!$D$82))</f>
        <v>2</v>
      </c>
      <c r="J8" s="14">
        <f>IF('Form responses 1'!K8=Escala!$C$85,Escala!$D$85,IF('Form responses 1'!K8=Escala!$C$86,Escala!$D$86,Escala!$D$87))</f>
        <v>2</v>
      </c>
      <c r="K8">
        <f>IF('Form responses 1'!L8=Escala!$C$89,Escala!$D$89,IF('Form responses 1'!L8=Escala!$C$90,Escala!$D$90,IF('Form responses 1'!L8=Escala!$C$91,Escala!$D$91,Escala!$D$92)))</f>
        <v>1</v>
      </c>
      <c r="L8">
        <f>IF('Form responses 1'!M20=Escala!$C$96,Escala!$D$96,IF('Form responses 1'!M20=Escala!$C$97,Escala!$D$97,Escala!$D$98))</f>
        <v>2</v>
      </c>
      <c r="M8" s="3">
        <f>IF('Form responses 1'!N8=Escala!$C$101,Escala!$D$101,IF('Form responses 1'!N8=Escala!$C$102,Escala!$D$102,IF('Form responses 1'!N8=Escala!$C$103,Escala!$D$103,Escala!$D$104)))</f>
        <v>2</v>
      </c>
      <c r="N8" s="7">
        <f>IF('Form responses 1'!O8=Escala!$C$108,Escala!$D$108,Escala!$D$109)</f>
        <v>2</v>
      </c>
      <c r="O8" s="23">
        <f>IF('Form responses 1'!Q8=Escala!$C$118,Escala!$D$118,IF('Form responses 1'!Q8=Escala!$C$119,Escala!$D$119,IF('Form responses 1'!Q8=Escala!$C$120,Escala!$D$120,IF('Form responses 1'!Q8=Escala!$C$121,Escala!$D$121,Escala!$D$122))))</f>
        <v>3</v>
      </c>
    </row>
    <row r="9" spans="1:15" x14ac:dyDescent="0.2">
      <c r="A9" s="14">
        <f>IF('Form responses 1'!P9=Escala!$C$112,Escala!$D$112,IF('Form responses 1'!P9=Escala!$C$113,Escala!$D$113,IF('Form responses 1'!P9=Escala!$C$114,Escala!$D$114,IF('Form responses 1'!P9=Escala!$C$115,Escala!$D$115,Escala!$D$116))))</f>
        <v>3</v>
      </c>
      <c r="B9">
        <f>IF('Form responses 1'!B9=Escala!$C$2,Escala!$D$2,IF('Form responses 1'!B9=Escala!$C$3,Escala!$D$3,IF('Form responses 1'!B9=Escala!$C$4,Escala!$D$4,Escala!$D$5)))</f>
        <v>3</v>
      </c>
      <c r="C9">
        <f>IF('Form responses 1'!C9=Escala!$C$7,Escala!$D$7,Escala!$D$8)</f>
        <v>0</v>
      </c>
      <c r="D9">
        <f>IF('Form responses 1'!E9=Escala!$C$51,Escala!$D$51,IF('Form responses 1'!E9=Escala!$C$52,Escala!$D$52,IF('Form responses 1'!E9=Escala!$C$53,Escala!$D$53,IF('Form responses 1'!E9=Escala!$C$54,Escala!$D$54,Escala!$D$55))))</f>
        <v>4</v>
      </c>
      <c r="E9">
        <f>IF('Form responses 1'!F9=Escala!$C$58,Escala!$D$58,IF('Form responses 1'!F9=Escala!$C$59,Escala!$D$59,IF('Form responses 1'!F9=Escala!$C$60,Escala!$D$60,Escala!$D$61)))</f>
        <v>4</v>
      </c>
      <c r="F9">
        <f>IF('Form responses 1'!G9=Escala!$C$64,Escala!$D$64,IF('Form responses 1'!G9=Escala!$C$65,Escala!$D$65,IF('Form responses 1'!G9=Escala!$C$66,Escala!$D$66,IF('Form responses 1'!G9=Escala!$C$67,Escala!$D$67,Escala!$D$68))))</f>
        <v>2</v>
      </c>
      <c r="G9">
        <f>IF('Form responses 1'!H9=Escala!$C$71,Escala!$D$71,IF('Form responses 1'!H9=Escala!$C$72,Escala!$D$72,Escala!$D$73))</f>
        <v>2</v>
      </c>
      <c r="H9">
        <f>IF('Form responses 1'!I9=Escala!$C$76,Escala!$D$76,Escala!$D$77)</f>
        <v>2</v>
      </c>
      <c r="I9" s="14">
        <f>IF('Form responses 1'!J9=Escala!$C$80,Escala!$D$80,IF('Form responses 1'!J9=Escala!$C$81,Escala!$D$81,Escala!$D$82))</f>
        <v>2</v>
      </c>
      <c r="J9" s="14">
        <f>IF('Form responses 1'!K9=Escala!$C$85,Escala!$D$85,IF('Form responses 1'!K9=Escala!$C$86,Escala!$D$86,Escala!$D$87))</f>
        <v>2</v>
      </c>
      <c r="K9">
        <f>IF('Form responses 1'!L9=Escala!$C$89,Escala!$D$89,IF('Form responses 1'!L9=Escala!$C$90,Escala!$D$90,IF('Form responses 1'!L9=Escala!$C$91,Escala!$D$91,Escala!$D$92)))</f>
        <v>2</v>
      </c>
      <c r="L9">
        <f>IF('Form responses 1'!M21=Escala!$C$96,Escala!$D$96,IF('Form responses 1'!M21=Escala!$C$97,Escala!$D$97,Escala!$D$98))</f>
        <v>1</v>
      </c>
      <c r="M9" s="3">
        <f>IF('Form responses 1'!N9=Escala!$C$101,Escala!$D$101,IF('Form responses 1'!N9=Escala!$C$102,Escala!$D$102,IF('Form responses 1'!N9=Escala!$C$103,Escala!$D$103,Escala!$D$104)))</f>
        <v>3</v>
      </c>
      <c r="N9" s="7">
        <f>IF('Form responses 1'!O9=Escala!$C$108,Escala!$D$108,Escala!$D$109)</f>
        <v>1</v>
      </c>
      <c r="O9" s="23">
        <f>IF('Form responses 1'!Q9=Escala!$C$118,Escala!$D$118,IF('Form responses 1'!Q9=Escala!$C$119,Escala!$D$119,IF('Form responses 1'!Q9=Escala!$C$120,Escala!$D$120,IF('Form responses 1'!Q9=Escala!$C$121,Escala!$D$121,Escala!$D$122))))</f>
        <v>4</v>
      </c>
    </row>
    <row r="10" spans="1:15" x14ac:dyDescent="0.2">
      <c r="A10" s="14">
        <f>IF('Form responses 1'!P10=Escala!$C$112,Escala!$D$112,IF('Form responses 1'!P10=Escala!$C$113,Escala!$D$113,IF('Form responses 1'!P10=Escala!$C$114,Escala!$D$114,IF('Form responses 1'!P10=Escala!$C$115,Escala!$D$115,Escala!$D$116))))</f>
        <v>4</v>
      </c>
      <c r="B10">
        <f>IF('Form responses 1'!B10=Escala!$C$2,Escala!$D$2,IF('Form responses 1'!B10=Escala!$C$3,Escala!$D$3,IF('Form responses 1'!B10=Escala!$C$4,Escala!$D$4,Escala!$D$5)))</f>
        <v>2</v>
      </c>
      <c r="C10">
        <f>IF('Form responses 1'!C10=Escala!$C$7,Escala!$D$7,Escala!$D$8)</f>
        <v>0</v>
      </c>
      <c r="D10">
        <f>IF('Form responses 1'!E10=Escala!$C$51,Escala!$D$51,IF('Form responses 1'!E10=Escala!$C$52,Escala!$D$52,IF('Form responses 1'!E10=Escala!$C$53,Escala!$D$53,IF('Form responses 1'!E10=Escala!$C$54,Escala!$D$54,Escala!$D$55))))</f>
        <v>4</v>
      </c>
      <c r="E10">
        <f>IF('Form responses 1'!F10=Escala!$C$58,Escala!$D$58,IF('Form responses 1'!F10=Escala!$C$59,Escala!$D$59,IF('Form responses 1'!F10=Escala!$C$60,Escala!$D$60,Escala!$D$61)))</f>
        <v>4</v>
      </c>
      <c r="F10">
        <f>IF('Form responses 1'!G10=Escala!$C$64,Escala!$D$64,IF('Form responses 1'!G10=Escala!$C$65,Escala!$D$65,IF('Form responses 1'!G10=Escala!$C$66,Escala!$D$66,IF('Form responses 1'!G10=Escala!$C$67,Escala!$D$67,Escala!$D$68))))</f>
        <v>2</v>
      </c>
      <c r="G10">
        <f>IF('Form responses 1'!H10=Escala!$C$71,Escala!$D$71,IF('Form responses 1'!H10=Escala!$C$72,Escala!$D$72,Escala!$D$73))</f>
        <v>2</v>
      </c>
      <c r="H10">
        <f>IF('Form responses 1'!I10=Escala!$C$76,Escala!$D$76,Escala!$D$77)</f>
        <v>2</v>
      </c>
      <c r="I10" s="14">
        <f>IF('Form responses 1'!J10=Escala!$C$80,Escala!$D$80,IF('Form responses 1'!J10=Escala!$C$81,Escala!$D$81,Escala!$D$82))</f>
        <v>1</v>
      </c>
      <c r="J10" s="14">
        <f>IF('Form responses 1'!K10=Escala!$C$85,Escala!$D$85,IF('Form responses 1'!K10=Escala!$C$86,Escala!$D$86,Escala!$D$87))</f>
        <v>3</v>
      </c>
      <c r="K10">
        <f>IF('Form responses 1'!L10=Escala!$C$89,Escala!$D$89,IF('Form responses 1'!L10=Escala!$C$90,Escala!$D$90,IF('Form responses 1'!L10=Escala!$C$91,Escala!$D$91,Escala!$D$92)))</f>
        <v>4</v>
      </c>
      <c r="L10">
        <f>IF('Form responses 1'!M22=Escala!$C$96,Escala!$D$96,IF('Form responses 1'!M22=Escala!$C$97,Escala!$D$97,Escala!$D$98))</f>
        <v>2</v>
      </c>
      <c r="M10" s="3">
        <f>IF('Form responses 1'!N10=Escala!$C$101,Escala!$D$101,IF('Form responses 1'!N10=Escala!$C$102,Escala!$D$102,IF('Form responses 1'!N10=Escala!$C$103,Escala!$D$103,Escala!$D$104)))</f>
        <v>3</v>
      </c>
      <c r="N10" s="7">
        <f>IF('Form responses 1'!O10=Escala!$C$108,Escala!$D$108,Escala!$D$109)</f>
        <v>2</v>
      </c>
      <c r="O10" s="23">
        <f>IF('Form responses 1'!Q10=Escala!$C$118,Escala!$D$118,IF('Form responses 1'!Q10=Escala!$C$119,Escala!$D$119,IF('Form responses 1'!Q10=Escala!$C$120,Escala!$D$120,IF('Form responses 1'!Q10=Escala!$C$121,Escala!$D$121,Escala!$D$122))))</f>
        <v>3</v>
      </c>
    </row>
    <row r="11" spans="1:15" x14ac:dyDescent="0.2">
      <c r="A11" s="14">
        <f>IF('Form responses 1'!P11=Escala!$C$112,Escala!$D$112,IF('Form responses 1'!P11=Escala!$C$113,Escala!$D$113,IF('Form responses 1'!P11=Escala!$C$114,Escala!$D$114,IF('Form responses 1'!P11=Escala!$C$115,Escala!$D$115,Escala!$D$116))))</f>
        <v>3</v>
      </c>
      <c r="B11">
        <f>IF('Form responses 1'!B11=Escala!$C$2,Escala!$D$2,IF('Form responses 1'!B11=Escala!$C$3,Escala!$D$3,IF('Form responses 1'!B11=Escala!$C$4,Escala!$D$4,Escala!$D$5)))</f>
        <v>1</v>
      </c>
      <c r="C11">
        <f>IF('Form responses 1'!C11=Escala!$C$7,Escala!$D$7,Escala!$D$8)</f>
        <v>0</v>
      </c>
      <c r="D11">
        <f>IF('Form responses 1'!E11=Escala!$C$51,Escala!$D$51,IF('Form responses 1'!E11=Escala!$C$52,Escala!$D$52,IF('Form responses 1'!E11=Escala!$C$53,Escala!$D$53,IF('Form responses 1'!E11=Escala!$C$54,Escala!$D$54,Escala!$D$55))))</f>
        <v>4</v>
      </c>
      <c r="E11">
        <f>IF('Form responses 1'!F11=Escala!$C$58,Escala!$D$58,IF('Form responses 1'!F11=Escala!$C$59,Escala!$D$59,IF('Form responses 1'!F11=Escala!$C$60,Escala!$D$60,Escala!$D$61)))</f>
        <v>4</v>
      </c>
      <c r="F11">
        <f>IF('Form responses 1'!G11=Escala!$C$64,Escala!$D$64,IF('Form responses 1'!G11=Escala!$C$65,Escala!$D$65,IF('Form responses 1'!G11=Escala!$C$66,Escala!$D$66,IF('Form responses 1'!G11=Escala!$C$67,Escala!$D$67,Escala!$D$68))))</f>
        <v>4</v>
      </c>
      <c r="G11">
        <f>IF('Form responses 1'!H11=Escala!$C$71,Escala!$D$71,IF('Form responses 1'!H11=Escala!$C$72,Escala!$D$72,Escala!$D$73))</f>
        <v>2</v>
      </c>
      <c r="H11">
        <f>IF('Form responses 1'!I11=Escala!$C$76,Escala!$D$76,Escala!$D$77)</f>
        <v>1</v>
      </c>
      <c r="I11" s="14">
        <f>IF('Form responses 1'!J11=Escala!$C$80,Escala!$D$80,IF('Form responses 1'!J11=Escala!$C$81,Escala!$D$81,Escala!$D$82))</f>
        <v>2</v>
      </c>
      <c r="J11" s="14">
        <f>IF('Form responses 1'!K11=Escala!$C$85,Escala!$D$85,IF('Form responses 1'!K11=Escala!$C$86,Escala!$D$86,Escala!$D$87))</f>
        <v>2</v>
      </c>
      <c r="K11">
        <f>IF('Form responses 1'!L11=Escala!$C$89,Escala!$D$89,IF('Form responses 1'!L11=Escala!$C$90,Escala!$D$90,IF('Form responses 1'!L11=Escala!$C$91,Escala!$D$91,Escala!$D$92)))</f>
        <v>2</v>
      </c>
      <c r="L11">
        <f>IF('Form responses 1'!M23=Escala!$C$96,Escala!$D$96,IF('Form responses 1'!M23=Escala!$C$97,Escala!$D$97,Escala!$D$98))</f>
        <v>3</v>
      </c>
      <c r="M11" s="3">
        <f>IF('Form responses 1'!N11=Escala!$C$101,Escala!$D$101,IF('Form responses 1'!N11=Escala!$C$102,Escala!$D$102,IF('Form responses 1'!N11=Escala!$C$103,Escala!$D$103,Escala!$D$104)))</f>
        <v>2</v>
      </c>
      <c r="N11" s="7">
        <f>IF('Form responses 1'!O11=Escala!$C$108,Escala!$D$108,Escala!$D$109)</f>
        <v>1</v>
      </c>
      <c r="O11" s="23">
        <f>IF('Form responses 1'!Q11=Escala!$C$118,Escala!$D$118,IF('Form responses 1'!Q11=Escala!$C$119,Escala!$D$119,IF('Form responses 1'!Q11=Escala!$C$120,Escala!$D$120,IF('Form responses 1'!Q11=Escala!$C$121,Escala!$D$121,Escala!$D$122))))</f>
        <v>5</v>
      </c>
    </row>
    <row r="12" spans="1:15" x14ac:dyDescent="0.2">
      <c r="A12" s="14">
        <f>IF('Form responses 1'!P12=Escala!$C$112,Escala!$D$112,IF('Form responses 1'!P12=Escala!$C$113,Escala!$D$113,IF('Form responses 1'!P12=Escala!$C$114,Escala!$D$114,IF('Form responses 1'!P12=Escala!$C$115,Escala!$D$115,Escala!$D$116))))</f>
        <v>2</v>
      </c>
      <c r="B12">
        <f>IF('Form responses 1'!B12=Escala!$C$2,Escala!$D$2,IF('Form responses 1'!B12=Escala!$C$3,Escala!$D$3,IF('Form responses 1'!B12=Escala!$C$4,Escala!$D$4,Escala!$D$5)))</f>
        <v>3</v>
      </c>
      <c r="C12">
        <f>IF('Form responses 1'!C12=Escala!$C$7,Escala!$D$7,Escala!$D$8)</f>
        <v>0</v>
      </c>
      <c r="D12">
        <f>IF('Form responses 1'!E12=Escala!$C$51,Escala!$D$51,IF('Form responses 1'!E12=Escala!$C$52,Escala!$D$52,IF('Form responses 1'!E12=Escala!$C$53,Escala!$D$53,IF('Form responses 1'!E12=Escala!$C$54,Escala!$D$54,Escala!$D$55))))</f>
        <v>4</v>
      </c>
      <c r="E12">
        <f>IF('Form responses 1'!F12=Escala!$C$58,Escala!$D$58,IF('Form responses 1'!F12=Escala!$C$59,Escala!$D$59,IF('Form responses 1'!F12=Escala!$C$60,Escala!$D$60,Escala!$D$61)))</f>
        <v>4</v>
      </c>
      <c r="F12">
        <f>IF('Form responses 1'!G12=Escala!$C$64,Escala!$D$64,IF('Form responses 1'!G12=Escala!$C$65,Escala!$D$65,IF('Form responses 1'!G12=Escala!$C$66,Escala!$D$66,IF('Form responses 1'!G12=Escala!$C$67,Escala!$D$67,Escala!$D$68))))</f>
        <v>2</v>
      </c>
      <c r="G12">
        <f>IF('Form responses 1'!H12=Escala!$C$71,Escala!$D$71,IF('Form responses 1'!H12=Escala!$C$72,Escala!$D$72,Escala!$D$73))</f>
        <v>3</v>
      </c>
      <c r="H12">
        <f>IF('Form responses 1'!I12=Escala!$C$76,Escala!$D$76,Escala!$D$77)</f>
        <v>1</v>
      </c>
      <c r="I12" s="14">
        <f>IF('Form responses 1'!J12=Escala!$C$80,Escala!$D$80,IF('Form responses 1'!J12=Escala!$C$81,Escala!$D$81,Escala!$D$82))</f>
        <v>1</v>
      </c>
      <c r="J12" s="14">
        <f>IF('Form responses 1'!K12=Escala!$C$85,Escala!$D$85,IF('Form responses 1'!K12=Escala!$C$86,Escala!$D$86,Escala!$D$87))</f>
        <v>3</v>
      </c>
      <c r="K12">
        <f>IF('Form responses 1'!L12=Escala!$C$89,Escala!$D$89,IF('Form responses 1'!L12=Escala!$C$90,Escala!$D$90,IF('Form responses 1'!L12=Escala!$C$91,Escala!$D$91,Escala!$D$92)))</f>
        <v>1</v>
      </c>
      <c r="L12">
        <f>IF('Form responses 1'!M24=Escala!$C$96,Escala!$D$96,IF('Form responses 1'!M24=Escala!$C$97,Escala!$D$97,Escala!$D$98))</f>
        <v>3</v>
      </c>
      <c r="M12" s="3">
        <f>IF('Form responses 1'!N12=Escala!$C$101,Escala!$D$101,IF('Form responses 1'!N12=Escala!$C$102,Escala!$D$102,IF('Form responses 1'!N12=Escala!$C$103,Escala!$D$103,Escala!$D$104)))</f>
        <v>2</v>
      </c>
      <c r="N12" s="7">
        <f>IF('Form responses 1'!O12=Escala!$C$108,Escala!$D$108,Escala!$D$109)</f>
        <v>2</v>
      </c>
      <c r="O12" s="23">
        <f>IF('Form responses 1'!Q12=Escala!$C$118,Escala!$D$118,IF('Form responses 1'!Q12=Escala!$C$119,Escala!$D$119,IF('Form responses 1'!Q12=Escala!$C$120,Escala!$D$120,IF('Form responses 1'!Q12=Escala!$C$121,Escala!$D$121,Escala!$D$122))))</f>
        <v>3</v>
      </c>
    </row>
    <row r="13" spans="1:15" x14ac:dyDescent="0.2">
      <c r="A13" s="14">
        <f>IF('Form responses 1'!P13=Escala!$C$112,Escala!$D$112,IF('Form responses 1'!P13=Escala!$C$113,Escala!$D$113,IF('Form responses 1'!P13=Escala!$C$114,Escala!$D$114,IF('Form responses 1'!P13=Escala!$C$115,Escala!$D$115,Escala!$D$116))))</f>
        <v>3</v>
      </c>
      <c r="B13">
        <f>IF('Form responses 1'!B13=Escala!$C$2,Escala!$D$2,IF('Form responses 1'!B13=Escala!$C$3,Escala!$D$3,IF('Form responses 1'!B13=Escala!$C$4,Escala!$D$4,Escala!$D$5)))</f>
        <v>3</v>
      </c>
      <c r="C13">
        <f>IF('Form responses 1'!C13=Escala!$C$7,Escala!$D$7,Escala!$D$8)</f>
        <v>0</v>
      </c>
      <c r="D13">
        <f>IF('Form responses 1'!E13=Escala!$C$51,Escala!$D$51,IF('Form responses 1'!E13=Escala!$C$52,Escala!$D$52,IF('Form responses 1'!E13=Escala!$C$53,Escala!$D$53,IF('Form responses 1'!E13=Escala!$C$54,Escala!$D$54,Escala!$D$55))))</f>
        <v>4</v>
      </c>
      <c r="E13">
        <f>IF('Form responses 1'!F13=Escala!$C$58,Escala!$D$58,IF('Form responses 1'!F13=Escala!$C$59,Escala!$D$59,IF('Form responses 1'!F13=Escala!$C$60,Escala!$D$60,Escala!$D$61)))</f>
        <v>4</v>
      </c>
      <c r="F13">
        <f>IF('Form responses 1'!G13=Escala!$C$64,Escala!$D$64,IF('Form responses 1'!G13=Escala!$C$65,Escala!$D$65,IF('Form responses 1'!G13=Escala!$C$66,Escala!$D$66,IF('Form responses 1'!G13=Escala!$C$67,Escala!$D$67,Escala!$D$68))))</f>
        <v>1</v>
      </c>
      <c r="G13">
        <f>IF('Form responses 1'!H13=Escala!$C$71,Escala!$D$71,IF('Form responses 1'!H13=Escala!$C$72,Escala!$D$72,Escala!$D$73))</f>
        <v>2</v>
      </c>
      <c r="H13">
        <f>IF('Form responses 1'!I13=Escala!$C$76,Escala!$D$76,Escala!$D$77)</f>
        <v>1</v>
      </c>
      <c r="I13" s="14">
        <f>IF('Form responses 1'!J13=Escala!$C$80,Escala!$D$80,IF('Form responses 1'!J13=Escala!$C$81,Escala!$D$81,Escala!$D$82))</f>
        <v>1</v>
      </c>
      <c r="J13" s="14">
        <f>IF('Form responses 1'!K13=Escala!$C$85,Escala!$D$85,IF('Form responses 1'!K13=Escala!$C$86,Escala!$D$86,Escala!$D$87))</f>
        <v>2</v>
      </c>
      <c r="K13">
        <f>IF('Form responses 1'!L13=Escala!$C$89,Escala!$D$89,IF('Form responses 1'!L13=Escala!$C$90,Escala!$D$90,IF('Form responses 1'!L13=Escala!$C$91,Escala!$D$91,Escala!$D$92)))</f>
        <v>2</v>
      </c>
      <c r="L13">
        <f>IF('Form responses 1'!M25=Escala!$C$96,Escala!$D$96,IF('Form responses 1'!M25=Escala!$C$97,Escala!$D$97,Escala!$D$98))</f>
        <v>3</v>
      </c>
      <c r="M13" s="3">
        <f>IF('Form responses 1'!N13=Escala!$C$101,Escala!$D$101,IF('Form responses 1'!N13=Escala!$C$102,Escala!$D$102,IF('Form responses 1'!N13=Escala!$C$103,Escala!$D$103,Escala!$D$104)))</f>
        <v>3</v>
      </c>
      <c r="N13" s="7">
        <f>IF('Form responses 1'!O13=Escala!$C$108,Escala!$D$108,Escala!$D$109)</f>
        <v>2</v>
      </c>
      <c r="O13" s="23">
        <f>IF('Form responses 1'!Q13=Escala!$C$118,Escala!$D$118,IF('Form responses 1'!Q13=Escala!$C$119,Escala!$D$119,IF('Form responses 1'!Q13=Escala!$C$120,Escala!$D$120,IF('Form responses 1'!Q13=Escala!$C$121,Escala!$D$121,Escala!$D$122))))</f>
        <v>3</v>
      </c>
    </row>
    <row r="14" spans="1:15" x14ac:dyDescent="0.2">
      <c r="A14" s="14">
        <f>IF('Form responses 1'!P14=Escala!$C$112,Escala!$D$112,IF('Form responses 1'!P14=Escala!$C$113,Escala!$D$113,IF('Form responses 1'!P14=Escala!$C$114,Escala!$D$114,IF('Form responses 1'!P14=Escala!$C$115,Escala!$D$115,Escala!$D$116))))</f>
        <v>3</v>
      </c>
      <c r="B14">
        <f>IF('Form responses 1'!B14=Escala!$C$2,Escala!$D$2,IF('Form responses 1'!B14=Escala!$C$3,Escala!$D$3,IF('Form responses 1'!B14=Escala!$C$4,Escala!$D$4,Escala!$D$5)))</f>
        <v>1</v>
      </c>
      <c r="C14">
        <f>IF('Form responses 1'!C14=Escala!$C$7,Escala!$D$7,Escala!$D$8)</f>
        <v>0</v>
      </c>
      <c r="D14">
        <f>IF('Form responses 1'!E14=Escala!$C$51,Escala!$D$51,IF('Form responses 1'!E14=Escala!$C$52,Escala!$D$52,IF('Form responses 1'!E14=Escala!$C$53,Escala!$D$53,IF('Form responses 1'!E14=Escala!$C$54,Escala!$D$54,Escala!$D$55))))</f>
        <v>4</v>
      </c>
      <c r="E14">
        <f>IF('Form responses 1'!F14=Escala!$C$58,Escala!$D$58,IF('Form responses 1'!F14=Escala!$C$59,Escala!$D$59,IF('Form responses 1'!F14=Escala!$C$60,Escala!$D$60,Escala!$D$61)))</f>
        <v>2</v>
      </c>
      <c r="F14">
        <f>IF('Form responses 1'!G14=Escala!$C$64,Escala!$D$64,IF('Form responses 1'!G14=Escala!$C$65,Escala!$D$65,IF('Form responses 1'!G14=Escala!$C$66,Escala!$D$66,IF('Form responses 1'!G14=Escala!$C$67,Escala!$D$67,Escala!$D$68))))</f>
        <v>1</v>
      </c>
      <c r="G14">
        <f>IF('Form responses 1'!H14=Escala!$C$71,Escala!$D$71,IF('Form responses 1'!H14=Escala!$C$72,Escala!$D$72,Escala!$D$73))</f>
        <v>2</v>
      </c>
      <c r="H14">
        <f>IF('Form responses 1'!I14=Escala!$C$76,Escala!$D$76,Escala!$D$77)</f>
        <v>2</v>
      </c>
      <c r="I14" s="14">
        <f>IF('Form responses 1'!J14=Escala!$C$80,Escala!$D$80,IF('Form responses 1'!J14=Escala!$C$81,Escala!$D$81,Escala!$D$82))</f>
        <v>2</v>
      </c>
      <c r="J14" s="14">
        <f>IF('Form responses 1'!K14=Escala!$C$85,Escala!$D$85,IF('Form responses 1'!K14=Escala!$C$86,Escala!$D$86,Escala!$D$87))</f>
        <v>1</v>
      </c>
      <c r="K14">
        <f>IF('Form responses 1'!L14=Escala!$C$89,Escala!$D$89,IF('Form responses 1'!L14=Escala!$C$90,Escala!$D$90,IF('Form responses 1'!L14=Escala!$C$91,Escala!$D$91,Escala!$D$92)))</f>
        <v>1</v>
      </c>
      <c r="L14">
        <f>IF('Form responses 1'!M26=Escala!$C$96,Escala!$D$96,IF('Form responses 1'!M26=Escala!$C$97,Escala!$D$97,Escala!$D$98))</f>
        <v>3</v>
      </c>
      <c r="M14" s="3">
        <f>IF('Form responses 1'!N14=Escala!$C$101,Escala!$D$101,IF('Form responses 1'!N14=Escala!$C$102,Escala!$D$102,IF('Form responses 1'!N14=Escala!$C$103,Escala!$D$103,Escala!$D$104)))</f>
        <v>1</v>
      </c>
      <c r="N14" s="7">
        <f>IF('Form responses 1'!O14=Escala!$C$108,Escala!$D$108,Escala!$D$109)</f>
        <v>2</v>
      </c>
      <c r="O14" s="23">
        <f>IF('Form responses 1'!Q14=Escala!$C$118,Escala!$D$118,IF('Form responses 1'!Q14=Escala!$C$119,Escala!$D$119,IF('Form responses 1'!Q14=Escala!$C$120,Escala!$D$120,IF('Form responses 1'!Q14=Escala!$C$121,Escala!$D$121,Escala!$D$122))))</f>
        <v>5</v>
      </c>
    </row>
    <row r="15" spans="1:15" x14ac:dyDescent="0.2">
      <c r="A15" s="14">
        <f>IF('Form responses 1'!P15=Escala!$C$112,Escala!$D$112,IF('Form responses 1'!P15=Escala!$C$113,Escala!$D$113,IF('Form responses 1'!P15=Escala!$C$114,Escala!$D$114,IF('Form responses 1'!P15=Escala!$C$115,Escala!$D$115,Escala!$D$116))))</f>
        <v>4</v>
      </c>
      <c r="B15">
        <f>IF('Form responses 1'!B15=Escala!$C$2,Escala!$D$2,IF('Form responses 1'!B15=Escala!$C$3,Escala!$D$3,IF('Form responses 1'!B15=Escala!$C$4,Escala!$D$4,Escala!$D$5)))</f>
        <v>3</v>
      </c>
      <c r="C15">
        <f>IF('Form responses 1'!C15=Escala!$C$7,Escala!$D$7,Escala!$D$8)</f>
        <v>0</v>
      </c>
      <c r="D15">
        <f>IF('Form responses 1'!E15=Escala!$C$51,Escala!$D$51,IF('Form responses 1'!E15=Escala!$C$52,Escala!$D$52,IF('Form responses 1'!E15=Escala!$C$53,Escala!$D$53,IF('Form responses 1'!E15=Escala!$C$54,Escala!$D$54,Escala!$D$55))))</f>
        <v>4</v>
      </c>
      <c r="E15">
        <f>IF('Form responses 1'!F15=Escala!$C$58,Escala!$D$58,IF('Form responses 1'!F15=Escala!$C$59,Escala!$D$59,IF('Form responses 1'!F15=Escala!$C$60,Escala!$D$60,Escala!$D$61)))</f>
        <v>4</v>
      </c>
      <c r="F15">
        <f>IF('Form responses 1'!G15=Escala!$C$64,Escala!$D$64,IF('Form responses 1'!G15=Escala!$C$65,Escala!$D$65,IF('Form responses 1'!G15=Escala!$C$66,Escala!$D$66,IF('Form responses 1'!G15=Escala!$C$67,Escala!$D$67,Escala!$D$68))))</f>
        <v>1</v>
      </c>
      <c r="G15">
        <f>IF('Form responses 1'!H15=Escala!$C$71,Escala!$D$71,IF('Form responses 1'!H15=Escala!$C$72,Escala!$D$72,Escala!$D$73))</f>
        <v>3</v>
      </c>
      <c r="H15">
        <f>IF('Form responses 1'!I15=Escala!$C$76,Escala!$D$76,Escala!$D$77)</f>
        <v>2</v>
      </c>
      <c r="I15" s="14">
        <f>IF('Form responses 1'!J15=Escala!$C$80,Escala!$D$80,IF('Form responses 1'!J15=Escala!$C$81,Escala!$D$81,Escala!$D$82))</f>
        <v>2</v>
      </c>
      <c r="J15" s="14">
        <f>IF('Form responses 1'!K15=Escala!$C$85,Escala!$D$85,IF('Form responses 1'!K15=Escala!$C$86,Escala!$D$86,Escala!$D$87))</f>
        <v>3</v>
      </c>
      <c r="K15">
        <f>IF('Form responses 1'!L15=Escala!$C$89,Escala!$D$89,IF('Form responses 1'!L15=Escala!$C$90,Escala!$D$90,IF('Form responses 1'!L15=Escala!$C$91,Escala!$D$91,Escala!$D$92)))</f>
        <v>2</v>
      </c>
      <c r="L15">
        <f>IF('Form responses 1'!M27=Escala!$C$96,Escala!$D$96,IF('Form responses 1'!M27=Escala!$C$97,Escala!$D$97,Escala!$D$98))</f>
        <v>2</v>
      </c>
      <c r="M15" s="3">
        <f>IF('Form responses 1'!N15=Escala!$C$101,Escala!$D$101,IF('Form responses 1'!N15=Escala!$C$102,Escala!$D$102,IF('Form responses 1'!N15=Escala!$C$103,Escala!$D$103,Escala!$D$104)))</f>
        <v>2</v>
      </c>
      <c r="N15" s="7">
        <f>IF('Form responses 1'!O15=Escala!$C$108,Escala!$D$108,Escala!$D$109)</f>
        <v>2</v>
      </c>
      <c r="O15" s="23">
        <f>IF('Form responses 1'!Q15=Escala!$C$118,Escala!$D$118,IF('Form responses 1'!Q15=Escala!$C$119,Escala!$D$119,IF('Form responses 1'!Q15=Escala!$C$120,Escala!$D$120,IF('Form responses 1'!Q15=Escala!$C$121,Escala!$D$121,Escala!$D$122))))</f>
        <v>3</v>
      </c>
    </row>
    <row r="16" spans="1:15" x14ac:dyDescent="0.2">
      <c r="A16" s="14">
        <f>IF('Form responses 1'!P16=Escala!$C$112,Escala!$D$112,IF('Form responses 1'!P16=Escala!$C$113,Escala!$D$113,IF('Form responses 1'!P16=Escala!$C$114,Escala!$D$114,IF('Form responses 1'!P16=Escala!$C$115,Escala!$D$115,Escala!$D$116))))</f>
        <v>3</v>
      </c>
      <c r="B16">
        <f>IF('Form responses 1'!B16=Escala!$C$2,Escala!$D$2,IF('Form responses 1'!B16=Escala!$C$3,Escala!$D$3,IF('Form responses 1'!B16=Escala!$C$4,Escala!$D$4,Escala!$D$5)))</f>
        <v>3</v>
      </c>
      <c r="C16">
        <f>IF('Form responses 1'!C16=Escala!$C$7,Escala!$D$7,Escala!$D$8)</f>
        <v>1</v>
      </c>
      <c r="D16">
        <f>IF('Form responses 1'!E16=Escala!$C$51,Escala!$D$51,IF('Form responses 1'!E16=Escala!$C$52,Escala!$D$52,IF('Form responses 1'!E16=Escala!$C$53,Escala!$D$53,IF('Form responses 1'!E16=Escala!$C$54,Escala!$D$54,Escala!$D$55))))</f>
        <v>4</v>
      </c>
      <c r="E16">
        <f>IF('Form responses 1'!F16=Escala!$C$58,Escala!$D$58,IF('Form responses 1'!F16=Escala!$C$59,Escala!$D$59,IF('Form responses 1'!F16=Escala!$C$60,Escala!$D$60,Escala!$D$61)))</f>
        <v>3</v>
      </c>
      <c r="F16">
        <f>IF('Form responses 1'!G16=Escala!$C$64,Escala!$D$64,IF('Form responses 1'!G16=Escala!$C$65,Escala!$D$65,IF('Form responses 1'!G16=Escala!$C$66,Escala!$D$66,IF('Form responses 1'!G16=Escala!$C$67,Escala!$D$67,Escala!$D$68))))</f>
        <v>3</v>
      </c>
      <c r="G16">
        <f>IF('Form responses 1'!H16=Escala!$C$71,Escala!$D$71,IF('Form responses 1'!H16=Escala!$C$72,Escala!$D$72,Escala!$D$73))</f>
        <v>3</v>
      </c>
      <c r="H16">
        <f>IF('Form responses 1'!I16=Escala!$C$76,Escala!$D$76,Escala!$D$77)</f>
        <v>2</v>
      </c>
      <c r="I16" s="14">
        <f>IF('Form responses 1'!J16=Escala!$C$80,Escala!$D$80,IF('Form responses 1'!J16=Escala!$C$81,Escala!$D$81,Escala!$D$82))</f>
        <v>2</v>
      </c>
      <c r="J16" s="14">
        <f>IF('Form responses 1'!K16=Escala!$C$85,Escala!$D$85,IF('Form responses 1'!K16=Escala!$C$86,Escala!$D$86,Escala!$D$87))</f>
        <v>3</v>
      </c>
      <c r="K16">
        <f>IF('Form responses 1'!L16=Escala!$C$89,Escala!$D$89,IF('Form responses 1'!L16=Escala!$C$90,Escala!$D$90,IF('Form responses 1'!L16=Escala!$C$91,Escala!$D$91,Escala!$D$92)))</f>
        <v>1</v>
      </c>
      <c r="L16">
        <f>IF('Form responses 1'!M28=Escala!$C$96,Escala!$D$96,IF('Form responses 1'!M28=Escala!$C$97,Escala!$D$97,Escala!$D$98))</f>
        <v>1</v>
      </c>
      <c r="M16" s="3">
        <f>IF('Form responses 1'!N16=Escala!$C$101,Escala!$D$101,IF('Form responses 1'!N16=Escala!$C$102,Escala!$D$102,IF('Form responses 1'!N16=Escala!$C$103,Escala!$D$103,Escala!$D$104)))</f>
        <v>4</v>
      </c>
      <c r="N16" s="7">
        <f>IF('Form responses 1'!O16=Escala!$C$108,Escala!$D$108,Escala!$D$109)</f>
        <v>1</v>
      </c>
      <c r="O16" s="23">
        <f>IF('Form responses 1'!Q16=Escala!$C$118,Escala!$D$118,IF('Form responses 1'!Q16=Escala!$C$119,Escala!$D$119,IF('Form responses 1'!Q16=Escala!$C$120,Escala!$D$120,IF('Form responses 1'!Q16=Escala!$C$121,Escala!$D$121,Escala!$D$122))))</f>
        <v>5</v>
      </c>
    </row>
    <row r="17" spans="1:15" x14ac:dyDescent="0.2">
      <c r="A17" s="14">
        <f>IF('Form responses 1'!P17=Escala!$C$112,Escala!$D$112,IF('Form responses 1'!P17=Escala!$C$113,Escala!$D$113,IF('Form responses 1'!P17=Escala!$C$114,Escala!$D$114,IF('Form responses 1'!P17=Escala!$C$115,Escala!$D$115,Escala!$D$116))))</f>
        <v>3</v>
      </c>
      <c r="B17">
        <f>IF('Form responses 1'!B17=Escala!$C$2,Escala!$D$2,IF('Form responses 1'!B17=Escala!$C$3,Escala!$D$3,IF('Form responses 1'!B17=Escala!$C$4,Escala!$D$4,Escala!$D$5)))</f>
        <v>3</v>
      </c>
      <c r="C17">
        <f>IF('Form responses 1'!C17=Escala!$C$7,Escala!$D$7,Escala!$D$8)</f>
        <v>1</v>
      </c>
      <c r="D17">
        <f>IF('Form responses 1'!E17=Escala!$C$51,Escala!$D$51,IF('Form responses 1'!E17=Escala!$C$52,Escala!$D$52,IF('Form responses 1'!E17=Escala!$C$53,Escala!$D$53,IF('Form responses 1'!E17=Escala!$C$54,Escala!$D$54,Escala!$D$55))))</f>
        <v>4</v>
      </c>
      <c r="E17">
        <f>IF('Form responses 1'!F17=Escala!$C$58,Escala!$D$58,IF('Form responses 1'!F17=Escala!$C$59,Escala!$D$59,IF('Form responses 1'!F17=Escala!$C$60,Escala!$D$60,Escala!$D$61)))</f>
        <v>3</v>
      </c>
      <c r="F17">
        <f>IF('Form responses 1'!G17=Escala!$C$64,Escala!$D$64,IF('Form responses 1'!G17=Escala!$C$65,Escala!$D$65,IF('Form responses 1'!G17=Escala!$C$66,Escala!$D$66,IF('Form responses 1'!G17=Escala!$C$67,Escala!$D$67,Escala!$D$68))))</f>
        <v>2</v>
      </c>
      <c r="G17">
        <f>IF('Form responses 1'!H17=Escala!$C$71,Escala!$D$71,IF('Form responses 1'!H17=Escala!$C$72,Escala!$D$72,Escala!$D$73))</f>
        <v>2</v>
      </c>
      <c r="H17">
        <f>IF('Form responses 1'!I17=Escala!$C$76,Escala!$D$76,Escala!$D$77)</f>
        <v>1</v>
      </c>
      <c r="I17" s="14">
        <f>IF('Form responses 1'!J17=Escala!$C$80,Escala!$D$80,IF('Form responses 1'!J17=Escala!$C$81,Escala!$D$81,Escala!$D$82))</f>
        <v>2</v>
      </c>
      <c r="J17" s="14">
        <f>IF('Form responses 1'!K17=Escala!$C$85,Escala!$D$85,IF('Form responses 1'!K17=Escala!$C$86,Escala!$D$86,Escala!$D$87))</f>
        <v>3</v>
      </c>
      <c r="K17">
        <f>IF('Form responses 1'!L17=Escala!$C$89,Escala!$D$89,IF('Form responses 1'!L17=Escala!$C$90,Escala!$D$90,IF('Form responses 1'!L17=Escala!$C$91,Escala!$D$91,Escala!$D$92)))</f>
        <v>2</v>
      </c>
      <c r="L17">
        <f>IF('Form responses 1'!M29=Escala!$C$96,Escala!$D$96,IF('Form responses 1'!M29=Escala!$C$97,Escala!$D$97,Escala!$D$98))</f>
        <v>3</v>
      </c>
      <c r="M17" s="3">
        <f>IF('Form responses 1'!N17=Escala!$C$101,Escala!$D$101,IF('Form responses 1'!N17=Escala!$C$102,Escala!$D$102,IF('Form responses 1'!N17=Escala!$C$103,Escala!$D$103,Escala!$D$104)))</f>
        <v>3</v>
      </c>
      <c r="N17" s="7">
        <f>IF('Form responses 1'!O17=Escala!$C$108,Escala!$D$108,Escala!$D$109)</f>
        <v>1</v>
      </c>
      <c r="O17" s="23">
        <f>IF('Form responses 1'!Q17=Escala!$C$118,Escala!$D$118,IF('Form responses 1'!Q17=Escala!$C$119,Escala!$D$119,IF('Form responses 1'!Q17=Escala!$C$120,Escala!$D$120,IF('Form responses 1'!Q17=Escala!$C$121,Escala!$D$121,Escala!$D$122))))</f>
        <v>2</v>
      </c>
    </row>
    <row r="18" spans="1:15" x14ac:dyDescent="0.2">
      <c r="A18" s="14">
        <f>IF('Form responses 1'!P18=Escala!$C$112,Escala!$D$112,IF('Form responses 1'!P18=Escala!$C$113,Escala!$D$113,IF('Form responses 1'!P18=Escala!$C$114,Escala!$D$114,IF('Form responses 1'!P18=Escala!$C$115,Escala!$D$115,Escala!$D$116))))</f>
        <v>3</v>
      </c>
      <c r="B18">
        <f>IF('Form responses 1'!B18=Escala!$C$2,Escala!$D$2,IF('Form responses 1'!B18=Escala!$C$3,Escala!$D$3,IF('Form responses 1'!B18=Escala!$C$4,Escala!$D$4,Escala!$D$5)))</f>
        <v>3</v>
      </c>
      <c r="C18">
        <f>IF('Form responses 1'!C18=Escala!$C$7,Escala!$D$7,Escala!$D$8)</f>
        <v>1</v>
      </c>
      <c r="D18">
        <f>IF('Form responses 1'!E18=Escala!$C$51,Escala!$D$51,IF('Form responses 1'!E18=Escala!$C$52,Escala!$D$52,IF('Form responses 1'!E18=Escala!$C$53,Escala!$D$53,IF('Form responses 1'!E18=Escala!$C$54,Escala!$D$54,Escala!$D$55))))</f>
        <v>4</v>
      </c>
      <c r="E18">
        <f>IF('Form responses 1'!F18=Escala!$C$58,Escala!$D$58,IF('Form responses 1'!F18=Escala!$C$59,Escala!$D$59,IF('Form responses 1'!F18=Escala!$C$60,Escala!$D$60,Escala!$D$61)))</f>
        <v>4</v>
      </c>
      <c r="F18">
        <f>IF('Form responses 1'!G18=Escala!$C$64,Escala!$D$64,IF('Form responses 1'!G18=Escala!$C$65,Escala!$D$65,IF('Form responses 1'!G18=Escala!$C$66,Escala!$D$66,IF('Form responses 1'!G18=Escala!$C$67,Escala!$D$67,Escala!$D$68))))</f>
        <v>3</v>
      </c>
      <c r="G18">
        <f>IF('Form responses 1'!H18=Escala!$C$71,Escala!$D$71,IF('Form responses 1'!H18=Escala!$C$72,Escala!$D$72,Escala!$D$73))</f>
        <v>2</v>
      </c>
      <c r="H18">
        <f>IF('Form responses 1'!I18=Escala!$C$76,Escala!$D$76,Escala!$D$77)</f>
        <v>2</v>
      </c>
      <c r="I18" s="14">
        <f>IF('Form responses 1'!J18=Escala!$C$80,Escala!$D$80,IF('Form responses 1'!J18=Escala!$C$81,Escala!$D$81,Escala!$D$82))</f>
        <v>2</v>
      </c>
      <c r="J18" s="14">
        <f>IF('Form responses 1'!K18=Escala!$C$85,Escala!$D$85,IF('Form responses 1'!K18=Escala!$C$86,Escala!$D$86,Escala!$D$87))</f>
        <v>1</v>
      </c>
      <c r="K18">
        <f>IF('Form responses 1'!L18=Escala!$C$89,Escala!$D$89,IF('Form responses 1'!L18=Escala!$C$90,Escala!$D$90,IF('Form responses 1'!L18=Escala!$C$91,Escala!$D$91,Escala!$D$92)))</f>
        <v>3</v>
      </c>
      <c r="L18">
        <f>IF('Form responses 1'!M30=Escala!$C$96,Escala!$D$96,IF('Form responses 1'!M30=Escala!$C$97,Escala!$D$97,Escala!$D$98))</f>
        <v>3</v>
      </c>
      <c r="M18" s="3">
        <f>IF('Form responses 1'!N18=Escala!$C$101,Escala!$D$101,IF('Form responses 1'!N18=Escala!$C$102,Escala!$D$102,IF('Form responses 1'!N18=Escala!$C$103,Escala!$D$103,Escala!$D$104)))</f>
        <v>3</v>
      </c>
      <c r="N18" s="7">
        <f>IF('Form responses 1'!O18=Escala!$C$108,Escala!$D$108,Escala!$D$109)</f>
        <v>2</v>
      </c>
      <c r="O18" s="23">
        <f>IF('Form responses 1'!Q18=Escala!$C$118,Escala!$D$118,IF('Form responses 1'!Q18=Escala!$C$119,Escala!$D$119,IF('Form responses 1'!Q18=Escala!$C$120,Escala!$D$120,IF('Form responses 1'!Q18=Escala!$C$121,Escala!$D$121,Escala!$D$122))))</f>
        <v>5</v>
      </c>
    </row>
    <row r="19" spans="1:15" x14ac:dyDescent="0.2">
      <c r="A19" s="14">
        <f>IF('Form responses 1'!P19=Escala!$C$112,Escala!$D$112,IF('Form responses 1'!P19=Escala!$C$113,Escala!$D$113,IF('Form responses 1'!P19=Escala!$C$114,Escala!$D$114,IF('Form responses 1'!P19=Escala!$C$115,Escala!$D$115,Escala!$D$116))))</f>
        <v>3</v>
      </c>
      <c r="B19">
        <f>IF('Form responses 1'!B19=Escala!$C$2,Escala!$D$2,IF('Form responses 1'!B19=Escala!$C$3,Escala!$D$3,IF('Form responses 1'!B19=Escala!$C$4,Escala!$D$4,Escala!$D$5)))</f>
        <v>3</v>
      </c>
      <c r="C19">
        <f>IF('Form responses 1'!C19=Escala!$C$7,Escala!$D$7,Escala!$D$8)</f>
        <v>1</v>
      </c>
      <c r="D19">
        <f>IF('Form responses 1'!E19=Escala!$C$51,Escala!$D$51,IF('Form responses 1'!E19=Escala!$C$52,Escala!$D$52,IF('Form responses 1'!E19=Escala!$C$53,Escala!$D$53,IF('Form responses 1'!E19=Escala!$C$54,Escala!$D$54,Escala!$D$55))))</f>
        <v>4</v>
      </c>
      <c r="E19">
        <f>IF('Form responses 1'!F19=Escala!$C$58,Escala!$D$58,IF('Form responses 1'!F19=Escala!$C$59,Escala!$D$59,IF('Form responses 1'!F19=Escala!$C$60,Escala!$D$60,Escala!$D$61)))</f>
        <v>4</v>
      </c>
      <c r="F19">
        <f>IF('Form responses 1'!G19=Escala!$C$64,Escala!$D$64,IF('Form responses 1'!G19=Escala!$C$65,Escala!$D$65,IF('Form responses 1'!G19=Escala!$C$66,Escala!$D$66,IF('Form responses 1'!G19=Escala!$C$67,Escala!$D$67,Escala!$D$68))))</f>
        <v>2</v>
      </c>
      <c r="G19">
        <f>IF('Form responses 1'!H19=Escala!$C$71,Escala!$D$71,IF('Form responses 1'!H19=Escala!$C$72,Escala!$D$72,Escala!$D$73))</f>
        <v>3</v>
      </c>
      <c r="H19">
        <f>IF('Form responses 1'!I19=Escala!$C$76,Escala!$D$76,Escala!$D$77)</f>
        <v>2</v>
      </c>
      <c r="I19" s="14">
        <f>IF('Form responses 1'!J19=Escala!$C$80,Escala!$D$80,IF('Form responses 1'!J19=Escala!$C$81,Escala!$D$81,Escala!$D$82))</f>
        <v>2</v>
      </c>
      <c r="J19" s="14">
        <f>IF('Form responses 1'!K19=Escala!$C$85,Escala!$D$85,IF('Form responses 1'!K19=Escala!$C$86,Escala!$D$86,Escala!$D$87))</f>
        <v>3</v>
      </c>
      <c r="K19">
        <f>IF('Form responses 1'!L19=Escala!$C$89,Escala!$D$89,IF('Form responses 1'!L19=Escala!$C$90,Escala!$D$90,IF('Form responses 1'!L19=Escala!$C$91,Escala!$D$91,Escala!$D$92)))</f>
        <v>1</v>
      </c>
      <c r="L19">
        <f>IF('Form responses 1'!M31=Escala!$C$96,Escala!$D$96,IF('Form responses 1'!M31=Escala!$C$97,Escala!$D$97,Escala!$D$98))</f>
        <v>2</v>
      </c>
      <c r="M19" s="3">
        <f>IF('Form responses 1'!N19=Escala!$C$101,Escala!$D$101,IF('Form responses 1'!N19=Escala!$C$102,Escala!$D$102,IF('Form responses 1'!N19=Escala!$C$103,Escala!$D$103,Escala!$D$104)))</f>
        <v>4</v>
      </c>
      <c r="N19" s="7">
        <f>IF('Form responses 1'!O19=Escala!$C$108,Escala!$D$108,Escala!$D$109)</f>
        <v>2</v>
      </c>
      <c r="O19" s="23">
        <f>IF('Form responses 1'!Q19=Escala!$C$118,Escala!$D$118,IF('Form responses 1'!Q19=Escala!$C$119,Escala!$D$119,IF('Form responses 1'!Q19=Escala!$C$120,Escala!$D$120,IF('Form responses 1'!Q19=Escala!$C$121,Escala!$D$121,Escala!$D$122))))</f>
        <v>2</v>
      </c>
    </row>
    <row r="20" spans="1:15" x14ac:dyDescent="0.2">
      <c r="A20" s="14">
        <f>IF('Form responses 1'!P20=Escala!$C$112,Escala!$D$112,IF('Form responses 1'!P20=Escala!$C$113,Escala!$D$113,IF('Form responses 1'!P20=Escala!$C$114,Escala!$D$114,IF('Form responses 1'!P20=Escala!$C$115,Escala!$D$115,Escala!$D$116))))</f>
        <v>4</v>
      </c>
      <c r="B20">
        <f>IF('Form responses 1'!B20=Escala!$C$2,Escala!$D$2,IF('Form responses 1'!B20=Escala!$C$3,Escala!$D$3,IF('Form responses 1'!B20=Escala!$C$4,Escala!$D$4,Escala!$D$5)))</f>
        <v>3</v>
      </c>
      <c r="C20">
        <f>IF('Form responses 1'!C20=Escala!$C$7,Escala!$D$7,Escala!$D$8)</f>
        <v>1</v>
      </c>
      <c r="D20">
        <f>IF('Form responses 1'!E20=Escala!$C$51,Escala!$D$51,IF('Form responses 1'!E20=Escala!$C$52,Escala!$D$52,IF('Form responses 1'!E20=Escala!$C$53,Escala!$D$53,IF('Form responses 1'!E20=Escala!$C$54,Escala!$D$54,Escala!$D$55))))</f>
        <v>4</v>
      </c>
      <c r="E20">
        <f>IF('Form responses 1'!F20=Escala!$C$58,Escala!$D$58,IF('Form responses 1'!F20=Escala!$C$59,Escala!$D$59,IF('Form responses 1'!F20=Escala!$C$60,Escala!$D$60,Escala!$D$61)))</f>
        <v>4</v>
      </c>
      <c r="F20">
        <f>IF('Form responses 1'!G20=Escala!$C$64,Escala!$D$64,IF('Form responses 1'!G20=Escala!$C$65,Escala!$D$65,IF('Form responses 1'!G20=Escala!$C$66,Escala!$D$66,IF('Form responses 1'!G20=Escala!$C$67,Escala!$D$67,Escala!$D$68))))</f>
        <v>1</v>
      </c>
      <c r="G20">
        <f>IF('Form responses 1'!H20=Escala!$C$71,Escala!$D$71,IF('Form responses 1'!H20=Escala!$C$72,Escala!$D$72,Escala!$D$73))</f>
        <v>2</v>
      </c>
      <c r="H20">
        <f>IF('Form responses 1'!I20=Escala!$C$76,Escala!$D$76,Escala!$D$77)</f>
        <v>2</v>
      </c>
      <c r="I20" s="14">
        <f>IF('Form responses 1'!J20=Escala!$C$80,Escala!$D$80,IF('Form responses 1'!J20=Escala!$C$81,Escala!$D$81,Escala!$D$82))</f>
        <v>1</v>
      </c>
      <c r="J20" s="14">
        <f>IF('Form responses 1'!K20=Escala!$C$85,Escala!$D$85,IF('Form responses 1'!K20=Escala!$C$86,Escala!$D$86,Escala!$D$87))</f>
        <v>3</v>
      </c>
      <c r="K20">
        <f>IF('Form responses 1'!L20=Escala!$C$89,Escala!$D$89,IF('Form responses 1'!L20=Escala!$C$90,Escala!$D$90,IF('Form responses 1'!L20=Escala!$C$91,Escala!$D$91,Escala!$D$92)))</f>
        <v>2</v>
      </c>
      <c r="L20">
        <f>IF('Form responses 1'!M32=Escala!$C$96,Escala!$D$96,IF('Form responses 1'!M32=Escala!$C$97,Escala!$D$97,Escala!$D$98))</f>
        <v>2</v>
      </c>
      <c r="M20" s="3">
        <f>IF('Form responses 1'!N20=Escala!$C$101,Escala!$D$101,IF('Form responses 1'!N20=Escala!$C$102,Escala!$D$102,IF('Form responses 1'!N20=Escala!$C$103,Escala!$D$103,Escala!$D$104)))</f>
        <v>1</v>
      </c>
      <c r="N20" s="7">
        <f>IF('Form responses 1'!O20=Escala!$C$108,Escala!$D$108,Escala!$D$109)</f>
        <v>2</v>
      </c>
      <c r="O20" s="23">
        <f>IF('Form responses 1'!Q20=Escala!$C$118,Escala!$D$118,IF('Form responses 1'!Q20=Escala!$C$119,Escala!$D$119,IF('Form responses 1'!Q20=Escala!$C$120,Escala!$D$120,IF('Form responses 1'!Q20=Escala!$C$121,Escala!$D$121,Escala!$D$122))))</f>
        <v>3</v>
      </c>
    </row>
    <row r="21" spans="1:15" x14ac:dyDescent="0.2">
      <c r="A21" s="14">
        <f>IF('Form responses 1'!P21=Escala!$C$112,Escala!$D$112,IF('Form responses 1'!P21=Escala!$C$113,Escala!$D$113,IF('Form responses 1'!P21=Escala!$C$114,Escala!$D$114,IF('Form responses 1'!P21=Escala!$C$115,Escala!$D$115,Escala!$D$116))))</f>
        <v>3</v>
      </c>
      <c r="B21">
        <f>IF('Form responses 1'!B21=Escala!$C$2,Escala!$D$2,IF('Form responses 1'!B21=Escala!$C$3,Escala!$D$3,IF('Form responses 1'!B21=Escala!$C$4,Escala!$D$4,Escala!$D$5)))</f>
        <v>3</v>
      </c>
      <c r="C21">
        <f>IF('Form responses 1'!C21=Escala!$C$7,Escala!$D$7,Escala!$D$8)</f>
        <v>1</v>
      </c>
      <c r="D21">
        <f>IF('Form responses 1'!E21=Escala!$C$51,Escala!$D$51,IF('Form responses 1'!E21=Escala!$C$52,Escala!$D$52,IF('Form responses 1'!E21=Escala!$C$53,Escala!$D$53,IF('Form responses 1'!E21=Escala!$C$54,Escala!$D$54,Escala!$D$55))))</f>
        <v>4</v>
      </c>
      <c r="E21">
        <f>IF('Form responses 1'!F21=Escala!$C$58,Escala!$D$58,IF('Form responses 1'!F21=Escala!$C$59,Escala!$D$59,IF('Form responses 1'!F21=Escala!$C$60,Escala!$D$60,Escala!$D$61)))</f>
        <v>4</v>
      </c>
      <c r="F21">
        <f>IF('Form responses 1'!G21=Escala!$C$64,Escala!$D$64,IF('Form responses 1'!G21=Escala!$C$65,Escala!$D$65,IF('Form responses 1'!G21=Escala!$C$66,Escala!$D$66,IF('Form responses 1'!G21=Escala!$C$67,Escala!$D$67,Escala!$D$68))))</f>
        <v>2</v>
      </c>
      <c r="G21">
        <f>IF('Form responses 1'!H21=Escala!$C$71,Escala!$D$71,IF('Form responses 1'!H21=Escala!$C$72,Escala!$D$72,Escala!$D$73))</f>
        <v>2</v>
      </c>
      <c r="H21">
        <f>IF('Form responses 1'!I21=Escala!$C$76,Escala!$D$76,Escala!$D$77)</f>
        <v>2</v>
      </c>
      <c r="I21" s="14">
        <f>IF('Form responses 1'!J21=Escala!$C$80,Escala!$D$80,IF('Form responses 1'!J21=Escala!$C$81,Escala!$D$81,Escala!$D$82))</f>
        <v>3</v>
      </c>
      <c r="J21" s="14">
        <f>IF('Form responses 1'!K21=Escala!$C$85,Escala!$D$85,IF('Form responses 1'!K21=Escala!$C$86,Escala!$D$86,Escala!$D$87))</f>
        <v>1</v>
      </c>
      <c r="K21">
        <f>IF('Form responses 1'!L21=Escala!$C$89,Escala!$D$89,IF('Form responses 1'!L21=Escala!$C$90,Escala!$D$90,IF('Form responses 1'!L21=Escala!$C$91,Escala!$D$91,Escala!$D$92)))</f>
        <v>1</v>
      </c>
      <c r="L21">
        <f>IF('Form responses 1'!M33=Escala!$C$96,Escala!$D$96,IF('Form responses 1'!M33=Escala!$C$97,Escala!$D$97,Escala!$D$98))</f>
        <v>3</v>
      </c>
      <c r="M21" s="3">
        <f>IF('Form responses 1'!N21=Escala!$C$101,Escala!$D$101,IF('Form responses 1'!N21=Escala!$C$102,Escala!$D$102,IF('Form responses 1'!N21=Escala!$C$103,Escala!$D$103,Escala!$D$104)))</f>
        <v>3</v>
      </c>
      <c r="N21" s="7">
        <f>IF('Form responses 1'!O21=Escala!$C$108,Escala!$D$108,Escala!$D$109)</f>
        <v>2</v>
      </c>
      <c r="O21" s="23">
        <f>IF('Form responses 1'!Q21=Escala!$C$118,Escala!$D$118,IF('Form responses 1'!Q21=Escala!$C$119,Escala!$D$119,IF('Form responses 1'!Q21=Escala!$C$120,Escala!$D$120,IF('Form responses 1'!Q21=Escala!$C$121,Escala!$D$121,Escala!$D$122))))</f>
        <v>5</v>
      </c>
    </row>
    <row r="22" spans="1:15" x14ac:dyDescent="0.2">
      <c r="A22" s="14">
        <f>IF('Form responses 1'!P22=Escala!$C$112,Escala!$D$112,IF('Form responses 1'!P22=Escala!$C$113,Escala!$D$113,IF('Form responses 1'!P22=Escala!$C$114,Escala!$D$114,IF('Form responses 1'!P22=Escala!$C$115,Escala!$D$115,Escala!$D$116))))</f>
        <v>2</v>
      </c>
      <c r="B22">
        <f>IF('Form responses 1'!B22=Escala!$C$2,Escala!$D$2,IF('Form responses 1'!B22=Escala!$C$3,Escala!$D$3,IF('Form responses 1'!B22=Escala!$C$4,Escala!$D$4,Escala!$D$5)))</f>
        <v>3</v>
      </c>
      <c r="C22">
        <f>IF('Form responses 1'!C22=Escala!$C$7,Escala!$D$7,Escala!$D$8)</f>
        <v>0</v>
      </c>
      <c r="D22">
        <f>IF('Form responses 1'!E22=Escala!$C$51,Escala!$D$51,IF('Form responses 1'!E22=Escala!$C$52,Escala!$D$52,IF('Form responses 1'!E22=Escala!$C$53,Escala!$D$53,IF('Form responses 1'!E22=Escala!$C$54,Escala!$D$54,Escala!$D$55))))</f>
        <v>4</v>
      </c>
      <c r="E22">
        <f>IF('Form responses 1'!F22=Escala!$C$58,Escala!$D$58,IF('Form responses 1'!F22=Escala!$C$59,Escala!$D$59,IF('Form responses 1'!F22=Escala!$C$60,Escala!$D$60,Escala!$D$61)))</f>
        <v>3</v>
      </c>
      <c r="F22">
        <f>IF('Form responses 1'!G22=Escala!$C$64,Escala!$D$64,IF('Form responses 1'!G22=Escala!$C$65,Escala!$D$65,IF('Form responses 1'!G22=Escala!$C$66,Escala!$D$66,IF('Form responses 1'!G22=Escala!$C$67,Escala!$D$67,Escala!$D$68))))</f>
        <v>1</v>
      </c>
      <c r="G22">
        <f>IF('Form responses 1'!H22=Escala!$C$71,Escala!$D$71,IF('Form responses 1'!H22=Escala!$C$72,Escala!$D$72,Escala!$D$73))</f>
        <v>2</v>
      </c>
      <c r="H22">
        <f>IF('Form responses 1'!I22=Escala!$C$76,Escala!$D$76,Escala!$D$77)</f>
        <v>1</v>
      </c>
      <c r="I22" s="14">
        <f>IF('Form responses 1'!J22=Escala!$C$80,Escala!$D$80,IF('Form responses 1'!J22=Escala!$C$81,Escala!$D$81,Escala!$D$82))</f>
        <v>1</v>
      </c>
      <c r="J22" s="14">
        <f>IF('Form responses 1'!K22=Escala!$C$85,Escala!$D$85,IF('Form responses 1'!K22=Escala!$C$86,Escala!$D$86,Escala!$D$87))</f>
        <v>1</v>
      </c>
      <c r="K22">
        <f>IF('Form responses 1'!L22=Escala!$C$89,Escala!$D$89,IF('Form responses 1'!L22=Escala!$C$90,Escala!$D$90,IF('Form responses 1'!L22=Escala!$C$91,Escala!$D$91,Escala!$D$92)))</f>
        <v>4</v>
      </c>
      <c r="L22">
        <f>IF('Form responses 1'!M34=Escala!$C$96,Escala!$D$96,IF('Form responses 1'!M34=Escala!$C$97,Escala!$D$97,Escala!$D$98))</f>
        <v>3</v>
      </c>
      <c r="M22" s="3">
        <f>IF('Form responses 1'!N22=Escala!$C$101,Escala!$D$101,IF('Form responses 1'!N22=Escala!$C$102,Escala!$D$102,IF('Form responses 1'!N22=Escala!$C$103,Escala!$D$103,Escala!$D$104)))</f>
        <v>1</v>
      </c>
      <c r="N22" s="7">
        <f>IF('Form responses 1'!O22=Escala!$C$108,Escala!$D$108,Escala!$D$109)</f>
        <v>1</v>
      </c>
      <c r="O22" s="23">
        <f>IF('Form responses 1'!Q22=Escala!$C$118,Escala!$D$118,IF('Form responses 1'!Q22=Escala!$C$119,Escala!$D$119,IF('Form responses 1'!Q22=Escala!$C$120,Escala!$D$120,IF('Form responses 1'!Q22=Escala!$C$121,Escala!$D$121,Escala!$D$122))))</f>
        <v>5</v>
      </c>
    </row>
    <row r="23" spans="1:15" x14ac:dyDescent="0.2">
      <c r="A23" s="14">
        <f>IF('Form responses 1'!P23=Escala!$C$112,Escala!$D$112,IF('Form responses 1'!P23=Escala!$C$113,Escala!$D$113,IF('Form responses 1'!P23=Escala!$C$114,Escala!$D$114,IF('Form responses 1'!P23=Escala!$C$115,Escala!$D$115,Escala!$D$116))))</f>
        <v>3</v>
      </c>
      <c r="B23">
        <f>IF('Form responses 1'!B23=Escala!$C$2,Escala!$D$2,IF('Form responses 1'!B23=Escala!$C$3,Escala!$D$3,IF('Form responses 1'!B23=Escala!$C$4,Escala!$D$4,Escala!$D$5)))</f>
        <v>3</v>
      </c>
      <c r="C23">
        <f>IF('Form responses 1'!C23=Escala!$C$7,Escala!$D$7,Escala!$D$8)</f>
        <v>0</v>
      </c>
      <c r="D23">
        <f>IF('Form responses 1'!E23=Escala!$C$51,Escala!$D$51,IF('Form responses 1'!E23=Escala!$C$52,Escala!$D$52,IF('Form responses 1'!E23=Escala!$C$53,Escala!$D$53,IF('Form responses 1'!E23=Escala!$C$54,Escala!$D$54,Escala!$D$55))))</f>
        <v>4</v>
      </c>
      <c r="E23">
        <f>IF('Form responses 1'!F23=Escala!$C$58,Escala!$D$58,IF('Form responses 1'!F23=Escala!$C$59,Escala!$D$59,IF('Form responses 1'!F23=Escala!$C$60,Escala!$D$60,Escala!$D$61)))</f>
        <v>2</v>
      </c>
      <c r="F23">
        <f>IF('Form responses 1'!G23=Escala!$C$64,Escala!$D$64,IF('Form responses 1'!G23=Escala!$C$65,Escala!$D$65,IF('Form responses 1'!G23=Escala!$C$66,Escala!$D$66,IF('Form responses 1'!G23=Escala!$C$67,Escala!$D$67,Escala!$D$68))))</f>
        <v>3</v>
      </c>
      <c r="G23">
        <f>IF('Form responses 1'!H23=Escala!$C$71,Escala!$D$71,IF('Form responses 1'!H23=Escala!$C$72,Escala!$D$72,Escala!$D$73))</f>
        <v>2</v>
      </c>
      <c r="H23">
        <f>IF('Form responses 1'!I23=Escala!$C$76,Escala!$D$76,Escala!$D$77)</f>
        <v>1</v>
      </c>
      <c r="I23" s="14">
        <f>IF('Form responses 1'!J23=Escala!$C$80,Escala!$D$80,IF('Form responses 1'!J23=Escala!$C$81,Escala!$D$81,Escala!$D$82))</f>
        <v>2</v>
      </c>
      <c r="J23" s="14">
        <f>IF('Form responses 1'!K23=Escala!$C$85,Escala!$D$85,IF('Form responses 1'!K23=Escala!$C$86,Escala!$D$86,Escala!$D$87))</f>
        <v>2</v>
      </c>
      <c r="K23">
        <f>IF('Form responses 1'!L23=Escala!$C$89,Escala!$D$89,IF('Form responses 1'!L23=Escala!$C$90,Escala!$D$90,IF('Form responses 1'!L23=Escala!$C$91,Escala!$D$91,Escala!$D$92)))</f>
        <v>1</v>
      </c>
      <c r="L23">
        <f>IF('Form responses 1'!M35=Escala!$C$96,Escala!$D$96,IF('Form responses 1'!M35=Escala!$C$97,Escala!$D$97,Escala!$D$98))</f>
        <v>3</v>
      </c>
      <c r="M23" s="3">
        <f>IF('Form responses 1'!N23=Escala!$C$101,Escala!$D$101,IF('Form responses 1'!N23=Escala!$C$102,Escala!$D$102,IF('Form responses 1'!N23=Escala!$C$103,Escala!$D$103,Escala!$D$104)))</f>
        <v>4</v>
      </c>
      <c r="N23" s="7">
        <f>IF('Form responses 1'!O23=Escala!$C$108,Escala!$D$108,Escala!$D$109)</f>
        <v>1</v>
      </c>
      <c r="O23" s="23">
        <f>IF('Form responses 1'!Q23=Escala!$C$118,Escala!$D$118,IF('Form responses 1'!Q23=Escala!$C$119,Escala!$D$119,IF('Form responses 1'!Q23=Escala!$C$120,Escala!$D$120,IF('Form responses 1'!Q23=Escala!$C$121,Escala!$D$121,Escala!$D$122))))</f>
        <v>2</v>
      </c>
    </row>
    <row r="24" spans="1:15" x14ac:dyDescent="0.2">
      <c r="A24" s="14">
        <f>IF('Form responses 1'!P24=Escala!$C$112,Escala!$D$112,IF('Form responses 1'!P24=Escala!$C$113,Escala!$D$113,IF('Form responses 1'!P24=Escala!$C$114,Escala!$D$114,IF('Form responses 1'!P24=Escala!$C$115,Escala!$D$115,Escala!$D$116))))</f>
        <v>3</v>
      </c>
      <c r="B24">
        <f>IF('Form responses 1'!B24=Escala!$C$2,Escala!$D$2,IF('Form responses 1'!B24=Escala!$C$3,Escala!$D$3,IF('Form responses 1'!B24=Escala!$C$4,Escala!$D$4,Escala!$D$5)))</f>
        <v>3</v>
      </c>
      <c r="C24">
        <f>IF('Form responses 1'!C24=Escala!$C$7,Escala!$D$7,Escala!$D$8)</f>
        <v>1</v>
      </c>
      <c r="D24">
        <f>IF('Form responses 1'!E24=Escala!$C$51,Escala!$D$51,IF('Form responses 1'!E24=Escala!$C$52,Escala!$D$52,IF('Form responses 1'!E24=Escala!$C$53,Escala!$D$53,IF('Form responses 1'!E24=Escala!$C$54,Escala!$D$54,Escala!$D$55))))</f>
        <v>4</v>
      </c>
      <c r="E24">
        <f>IF('Form responses 1'!F24=Escala!$C$58,Escala!$D$58,IF('Form responses 1'!F24=Escala!$C$59,Escala!$D$59,IF('Form responses 1'!F24=Escala!$C$60,Escala!$D$60,Escala!$D$61)))</f>
        <v>3</v>
      </c>
      <c r="F24">
        <f>IF('Form responses 1'!G24=Escala!$C$64,Escala!$D$64,IF('Form responses 1'!G24=Escala!$C$65,Escala!$D$65,IF('Form responses 1'!G24=Escala!$C$66,Escala!$D$66,IF('Form responses 1'!G24=Escala!$C$67,Escala!$D$67,Escala!$D$68))))</f>
        <v>4</v>
      </c>
      <c r="G24">
        <f>IF('Form responses 1'!H24=Escala!$C$71,Escala!$D$71,IF('Form responses 1'!H24=Escala!$C$72,Escala!$D$72,Escala!$D$73))</f>
        <v>3</v>
      </c>
      <c r="H24">
        <f>IF('Form responses 1'!I24=Escala!$C$76,Escala!$D$76,Escala!$D$77)</f>
        <v>2</v>
      </c>
      <c r="I24" s="14">
        <f>IF('Form responses 1'!J24=Escala!$C$80,Escala!$D$80,IF('Form responses 1'!J24=Escala!$C$81,Escala!$D$81,Escala!$D$82))</f>
        <v>1</v>
      </c>
      <c r="J24" s="14">
        <f>IF('Form responses 1'!K24=Escala!$C$85,Escala!$D$85,IF('Form responses 1'!K24=Escala!$C$86,Escala!$D$86,Escala!$D$87))</f>
        <v>3</v>
      </c>
      <c r="K24">
        <f>IF('Form responses 1'!L24=Escala!$C$89,Escala!$D$89,IF('Form responses 1'!L24=Escala!$C$90,Escala!$D$90,IF('Form responses 1'!L24=Escala!$C$91,Escala!$D$91,Escala!$D$92)))</f>
        <v>2</v>
      </c>
      <c r="L24">
        <f>IF('Form responses 1'!M36=Escala!$C$96,Escala!$D$96,IF('Form responses 1'!M36=Escala!$C$97,Escala!$D$97,Escala!$D$98))</f>
        <v>3</v>
      </c>
      <c r="M24" s="3">
        <f>IF('Form responses 1'!N24=Escala!$C$101,Escala!$D$101,IF('Form responses 1'!N24=Escala!$C$102,Escala!$D$102,IF('Form responses 1'!N24=Escala!$C$103,Escala!$D$103,Escala!$D$104)))</f>
        <v>2</v>
      </c>
      <c r="N24" s="7">
        <f>IF('Form responses 1'!O24=Escala!$C$108,Escala!$D$108,Escala!$D$109)</f>
        <v>1</v>
      </c>
      <c r="O24" s="23">
        <f>IF('Form responses 1'!Q24=Escala!$C$118,Escala!$D$118,IF('Form responses 1'!Q24=Escala!$C$119,Escala!$D$119,IF('Form responses 1'!Q24=Escala!$C$120,Escala!$D$120,IF('Form responses 1'!Q24=Escala!$C$121,Escala!$D$121,Escala!$D$122))))</f>
        <v>2</v>
      </c>
    </row>
    <row r="25" spans="1:15" x14ac:dyDescent="0.2">
      <c r="A25" s="14">
        <f>IF('Form responses 1'!P25=Escala!$C$112,Escala!$D$112,IF('Form responses 1'!P25=Escala!$C$113,Escala!$D$113,IF('Form responses 1'!P25=Escala!$C$114,Escala!$D$114,IF('Form responses 1'!P25=Escala!$C$115,Escala!$D$115,Escala!$D$116))))</f>
        <v>3</v>
      </c>
      <c r="B25">
        <f>IF('Form responses 1'!B25=Escala!$C$2,Escala!$D$2,IF('Form responses 1'!B25=Escala!$C$3,Escala!$D$3,IF('Form responses 1'!B25=Escala!$C$4,Escala!$D$4,Escala!$D$5)))</f>
        <v>3</v>
      </c>
      <c r="C25">
        <f>IF('Form responses 1'!C25=Escala!$C$7,Escala!$D$7,Escala!$D$8)</f>
        <v>0</v>
      </c>
      <c r="D25">
        <f>IF('Form responses 1'!E25=Escala!$C$51,Escala!$D$51,IF('Form responses 1'!E25=Escala!$C$52,Escala!$D$52,IF('Form responses 1'!E25=Escala!$C$53,Escala!$D$53,IF('Form responses 1'!E25=Escala!$C$54,Escala!$D$54,Escala!$D$55))))</f>
        <v>4</v>
      </c>
      <c r="E25">
        <f>IF('Form responses 1'!F25=Escala!$C$58,Escala!$D$58,IF('Form responses 1'!F25=Escala!$C$59,Escala!$D$59,IF('Form responses 1'!F25=Escala!$C$60,Escala!$D$60,Escala!$D$61)))</f>
        <v>4</v>
      </c>
      <c r="F25">
        <f>IF('Form responses 1'!G25=Escala!$C$64,Escala!$D$64,IF('Form responses 1'!G25=Escala!$C$65,Escala!$D$65,IF('Form responses 1'!G25=Escala!$C$66,Escala!$D$66,IF('Form responses 1'!G25=Escala!$C$67,Escala!$D$67,Escala!$D$68))))</f>
        <v>3</v>
      </c>
      <c r="G25">
        <f>IF('Form responses 1'!H25=Escala!$C$71,Escala!$D$71,IF('Form responses 1'!H25=Escala!$C$72,Escala!$D$72,Escala!$D$73))</f>
        <v>3</v>
      </c>
      <c r="H25">
        <f>IF('Form responses 1'!I25=Escala!$C$76,Escala!$D$76,Escala!$D$77)</f>
        <v>2</v>
      </c>
      <c r="I25" s="14">
        <f>IF('Form responses 1'!J25=Escala!$C$80,Escala!$D$80,IF('Form responses 1'!J25=Escala!$C$81,Escala!$D$81,Escala!$D$82))</f>
        <v>2</v>
      </c>
      <c r="J25" s="14">
        <f>IF('Form responses 1'!K25=Escala!$C$85,Escala!$D$85,IF('Form responses 1'!K25=Escala!$C$86,Escala!$D$86,Escala!$D$87))</f>
        <v>3</v>
      </c>
      <c r="K25">
        <f>IF('Form responses 1'!L25=Escala!$C$89,Escala!$D$89,IF('Form responses 1'!L25=Escala!$C$90,Escala!$D$90,IF('Form responses 1'!L25=Escala!$C$91,Escala!$D$91,Escala!$D$92)))</f>
        <v>2</v>
      </c>
      <c r="L25">
        <f>IF('Form responses 1'!M37=Escala!$C$96,Escala!$D$96,IF('Form responses 1'!M37=Escala!$C$97,Escala!$D$97,Escala!$D$98))</f>
        <v>3</v>
      </c>
      <c r="M25" s="3">
        <f>IF('Form responses 1'!N25=Escala!$C$101,Escala!$D$101,IF('Form responses 1'!N25=Escala!$C$102,Escala!$D$102,IF('Form responses 1'!N25=Escala!$C$103,Escala!$D$103,Escala!$D$104)))</f>
        <v>4</v>
      </c>
      <c r="N25" s="7">
        <f>IF('Form responses 1'!O25=Escala!$C$108,Escala!$D$108,Escala!$D$109)</f>
        <v>2</v>
      </c>
      <c r="O25" s="23">
        <f>IF('Form responses 1'!Q25=Escala!$C$118,Escala!$D$118,IF('Form responses 1'!Q25=Escala!$C$119,Escala!$D$119,IF('Form responses 1'!Q25=Escala!$C$120,Escala!$D$120,IF('Form responses 1'!Q25=Escala!$C$121,Escala!$D$121,Escala!$D$122))))</f>
        <v>5</v>
      </c>
    </row>
    <row r="26" spans="1:15" x14ac:dyDescent="0.2">
      <c r="A26" s="14">
        <f>IF('Form responses 1'!P26=Escala!$C$112,Escala!$D$112,IF('Form responses 1'!P26=Escala!$C$113,Escala!$D$113,IF('Form responses 1'!P26=Escala!$C$114,Escala!$D$114,IF('Form responses 1'!P26=Escala!$C$115,Escala!$D$115,Escala!$D$116))))</f>
        <v>3</v>
      </c>
      <c r="B26">
        <f>IF('Form responses 1'!B26=Escala!$C$2,Escala!$D$2,IF('Form responses 1'!B26=Escala!$C$3,Escala!$D$3,IF('Form responses 1'!B26=Escala!$C$4,Escala!$D$4,Escala!$D$5)))</f>
        <v>3</v>
      </c>
      <c r="C26">
        <f>IF('Form responses 1'!C26=Escala!$C$7,Escala!$D$7,Escala!$D$8)</f>
        <v>0</v>
      </c>
      <c r="D26">
        <f>IF('Form responses 1'!E26=Escala!$C$51,Escala!$D$51,IF('Form responses 1'!E26=Escala!$C$52,Escala!$D$52,IF('Form responses 1'!E26=Escala!$C$53,Escala!$D$53,IF('Form responses 1'!E26=Escala!$C$54,Escala!$D$54,Escala!$D$55))))</f>
        <v>4</v>
      </c>
      <c r="E26">
        <f>IF('Form responses 1'!F26=Escala!$C$58,Escala!$D$58,IF('Form responses 1'!F26=Escala!$C$59,Escala!$D$59,IF('Form responses 1'!F26=Escala!$C$60,Escala!$D$60,Escala!$D$61)))</f>
        <v>4</v>
      </c>
      <c r="F26">
        <f>IF('Form responses 1'!G26=Escala!$C$64,Escala!$D$64,IF('Form responses 1'!G26=Escala!$C$65,Escala!$D$65,IF('Form responses 1'!G26=Escala!$C$66,Escala!$D$66,IF('Form responses 1'!G26=Escala!$C$67,Escala!$D$67,Escala!$D$68))))</f>
        <v>1</v>
      </c>
      <c r="G26">
        <f>IF('Form responses 1'!H26=Escala!$C$71,Escala!$D$71,IF('Form responses 1'!H26=Escala!$C$72,Escala!$D$72,Escala!$D$73))</f>
        <v>3</v>
      </c>
      <c r="H26">
        <f>IF('Form responses 1'!I26=Escala!$C$76,Escala!$D$76,Escala!$D$77)</f>
        <v>1</v>
      </c>
      <c r="I26" s="14">
        <f>IF('Form responses 1'!J26=Escala!$C$80,Escala!$D$80,IF('Form responses 1'!J26=Escala!$C$81,Escala!$D$81,Escala!$D$82))</f>
        <v>1</v>
      </c>
      <c r="J26" s="14">
        <f>IF('Form responses 1'!K26=Escala!$C$85,Escala!$D$85,IF('Form responses 1'!K26=Escala!$C$86,Escala!$D$86,Escala!$D$87))</f>
        <v>2</v>
      </c>
      <c r="K26">
        <f>IF('Form responses 1'!L26=Escala!$C$89,Escala!$D$89,IF('Form responses 1'!L26=Escala!$C$90,Escala!$D$90,IF('Form responses 1'!L26=Escala!$C$91,Escala!$D$91,Escala!$D$92)))</f>
        <v>1</v>
      </c>
      <c r="L26">
        <f>IF('Form responses 1'!M38=Escala!$C$96,Escala!$D$96,IF('Form responses 1'!M38=Escala!$C$97,Escala!$D$97,Escala!$D$98))</f>
        <v>3</v>
      </c>
      <c r="M26" s="3">
        <f>IF('Form responses 1'!N26=Escala!$C$101,Escala!$D$101,IF('Form responses 1'!N26=Escala!$C$102,Escala!$D$102,IF('Form responses 1'!N26=Escala!$C$103,Escala!$D$103,Escala!$D$104)))</f>
        <v>3</v>
      </c>
      <c r="N26" s="7">
        <f>IF('Form responses 1'!O26=Escala!$C$108,Escala!$D$108,Escala!$D$109)</f>
        <v>1</v>
      </c>
      <c r="O26" s="23">
        <f>IF('Form responses 1'!Q26=Escala!$C$118,Escala!$D$118,IF('Form responses 1'!Q26=Escala!$C$119,Escala!$D$119,IF('Form responses 1'!Q26=Escala!$C$120,Escala!$D$120,IF('Form responses 1'!Q26=Escala!$C$121,Escala!$D$121,Escala!$D$122))))</f>
        <v>3</v>
      </c>
    </row>
    <row r="27" spans="1:15" x14ac:dyDescent="0.2">
      <c r="A27" s="14">
        <f>IF('Form responses 1'!P27=Escala!$C$112,Escala!$D$112,IF('Form responses 1'!P27=Escala!$C$113,Escala!$D$113,IF('Form responses 1'!P27=Escala!$C$114,Escala!$D$114,IF('Form responses 1'!P27=Escala!$C$115,Escala!$D$115,Escala!$D$116))))</f>
        <v>3</v>
      </c>
      <c r="B27">
        <f>IF('Form responses 1'!B27=Escala!$C$2,Escala!$D$2,IF('Form responses 1'!B27=Escala!$C$3,Escala!$D$3,IF('Form responses 1'!B27=Escala!$C$4,Escala!$D$4,Escala!$D$5)))</f>
        <v>3</v>
      </c>
      <c r="C27">
        <f>IF('Form responses 1'!C27=Escala!$C$7,Escala!$D$7,Escala!$D$8)</f>
        <v>0</v>
      </c>
      <c r="D27">
        <f>IF('Form responses 1'!E27=Escala!$C$51,Escala!$D$51,IF('Form responses 1'!E27=Escala!$C$52,Escala!$D$52,IF('Form responses 1'!E27=Escala!$C$53,Escala!$D$53,IF('Form responses 1'!E27=Escala!$C$54,Escala!$D$54,Escala!$D$55))))</f>
        <v>4</v>
      </c>
      <c r="E27">
        <f>IF('Form responses 1'!F27=Escala!$C$58,Escala!$D$58,IF('Form responses 1'!F27=Escala!$C$59,Escala!$D$59,IF('Form responses 1'!F27=Escala!$C$60,Escala!$D$60,Escala!$D$61)))</f>
        <v>4</v>
      </c>
      <c r="F27">
        <f>IF('Form responses 1'!G27=Escala!$C$64,Escala!$D$64,IF('Form responses 1'!G27=Escala!$C$65,Escala!$D$65,IF('Form responses 1'!G27=Escala!$C$66,Escala!$D$66,IF('Form responses 1'!G27=Escala!$C$67,Escala!$D$67,Escala!$D$68))))</f>
        <v>3</v>
      </c>
      <c r="G27">
        <f>IF('Form responses 1'!H27=Escala!$C$71,Escala!$D$71,IF('Form responses 1'!H27=Escala!$C$72,Escala!$D$72,Escala!$D$73))</f>
        <v>2</v>
      </c>
      <c r="H27">
        <f>IF('Form responses 1'!I27=Escala!$C$76,Escala!$D$76,Escala!$D$77)</f>
        <v>1</v>
      </c>
      <c r="I27" s="14">
        <f>IF('Form responses 1'!J27=Escala!$C$80,Escala!$D$80,IF('Form responses 1'!J27=Escala!$C$81,Escala!$D$81,Escala!$D$82))</f>
        <v>1</v>
      </c>
      <c r="J27" s="14">
        <f>IF('Form responses 1'!K27=Escala!$C$85,Escala!$D$85,IF('Form responses 1'!K27=Escala!$C$86,Escala!$D$86,Escala!$D$87))</f>
        <v>1</v>
      </c>
      <c r="K27">
        <f>IF('Form responses 1'!L27=Escala!$C$89,Escala!$D$89,IF('Form responses 1'!L27=Escala!$C$90,Escala!$D$90,IF('Form responses 1'!L27=Escala!$C$91,Escala!$D$91,Escala!$D$92)))</f>
        <v>4</v>
      </c>
      <c r="L27">
        <f>IF('Form responses 1'!M39=Escala!$C$96,Escala!$D$96,IF('Form responses 1'!M39=Escala!$C$97,Escala!$D$97,Escala!$D$98))</f>
        <v>2</v>
      </c>
      <c r="M27" s="3">
        <f>IF('Form responses 1'!N27=Escala!$C$101,Escala!$D$101,IF('Form responses 1'!N27=Escala!$C$102,Escala!$D$102,IF('Form responses 1'!N27=Escala!$C$103,Escala!$D$103,Escala!$D$104)))</f>
        <v>3</v>
      </c>
      <c r="N27" s="7">
        <f>IF('Form responses 1'!O27=Escala!$C$108,Escala!$D$108,Escala!$D$109)</f>
        <v>1</v>
      </c>
      <c r="O27" s="23">
        <f>IF('Form responses 1'!Q27=Escala!$C$118,Escala!$D$118,IF('Form responses 1'!Q27=Escala!$C$119,Escala!$D$119,IF('Form responses 1'!Q27=Escala!$C$120,Escala!$D$120,IF('Form responses 1'!Q27=Escala!$C$121,Escala!$D$121,Escala!$D$122))))</f>
        <v>3</v>
      </c>
    </row>
    <row r="28" spans="1:15" x14ac:dyDescent="0.2">
      <c r="A28" s="14">
        <f>IF('Form responses 1'!P28=Escala!$C$112,Escala!$D$112,IF('Form responses 1'!P28=Escala!$C$113,Escala!$D$113,IF('Form responses 1'!P28=Escala!$C$114,Escala!$D$114,IF('Form responses 1'!P28=Escala!$C$115,Escala!$D$115,Escala!$D$116))))</f>
        <v>2</v>
      </c>
      <c r="B28">
        <f>IF('Form responses 1'!B28=Escala!$C$2,Escala!$D$2,IF('Form responses 1'!B28=Escala!$C$3,Escala!$D$3,IF('Form responses 1'!B28=Escala!$C$4,Escala!$D$4,Escala!$D$5)))</f>
        <v>2</v>
      </c>
      <c r="C28">
        <f>IF('Form responses 1'!C28=Escala!$C$7,Escala!$D$7,Escala!$D$8)</f>
        <v>0</v>
      </c>
      <c r="D28">
        <f>IF('Form responses 1'!E28=Escala!$C$51,Escala!$D$51,IF('Form responses 1'!E28=Escala!$C$52,Escala!$D$52,IF('Form responses 1'!E28=Escala!$C$53,Escala!$D$53,IF('Form responses 1'!E28=Escala!$C$54,Escala!$D$54,Escala!$D$55))))</f>
        <v>4</v>
      </c>
      <c r="E28">
        <f>IF('Form responses 1'!F28=Escala!$C$58,Escala!$D$58,IF('Form responses 1'!F28=Escala!$C$59,Escala!$D$59,IF('Form responses 1'!F28=Escala!$C$60,Escala!$D$60,Escala!$D$61)))</f>
        <v>3</v>
      </c>
      <c r="F28">
        <f>IF('Form responses 1'!G28=Escala!$C$64,Escala!$D$64,IF('Form responses 1'!G28=Escala!$C$65,Escala!$D$65,IF('Form responses 1'!G28=Escala!$C$66,Escala!$D$66,IF('Form responses 1'!G28=Escala!$C$67,Escala!$D$67,Escala!$D$68))))</f>
        <v>3</v>
      </c>
      <c r="G28">
        <f>IF('Form responses 1'!H28=Escala!$C$71,Escala!$D$71,IF('Form responses 1'!H28=Escala!$C$72,Escala!$D$72,Escala!$D$73))</f>
        <v>3</v>
      </c>
      <c r="H28">
        <f>IF('Form responses 1'!I28=Escala!$C$76,Escala!$D$76,Escala!$D$77)</f>
        <v>1</v>
      </c>
      <c r="I28" s="14">
        <f>IF('Form responses 1'!J28=Escala!$C$80,Escala!$D$80,IF('Form responses 1'!J28=Escala!$C$81,Escala!$D$81,Escala!$D$82))</f>
        <v>1</v>
      </c>
      <c r="J28" s="14">
        <f>IF('Form responses 1'!K28=Escala!$C$85,Escala!$D$85,IF('Form responses 1'!K28=Escala!$C$86,Escala!$D$86,Escala!$D$87))</f>
        <v>1</v>
      </c>
      <c r="K28">
        <f>IF('Form responses 1'!L28=Escala!$C$89,Escala!$D$89,IF('Form responses 1'!L28=Escala!$C$90,Escala!$D$90,IF('Form responses 1'!L28=Escala!$C$91,Escala!$D$91,Escala!$D$92)))</f>
        <v>4</v>
      </c>
      <c r="L28">
        <f>IF('Form responses 1'!M40=Escala!$C$96,Escala!$D$96,IF('Form responses 1'!M40=Escala!$C$97,Escala!$D$97,Escala!$D$98))</f>
        <v>1</v>
      </c>
      <c r="M28" s="3">
        <f>IF('Form responses 1'!N28=Escala!$C$101,Escala!$D$101,IF('Form responses 1'!N28=Escala!$C$102,Escala!$D$102,IF('Form responses 1'!N28=Escala!$C$103,Escala!$D$103,Escala!$D$104)))</f>
        <v>1</v>
      </c>
      <c r="N28" s="7">
        <f>IF('Form responses 1'!O28=Escala!$C$108,Escala!$D$108,Escala!$D$109)</f>
        <v>1</v>
      </c>
      <c r="O28" s="23">
        <f>IF('Form responses 1'!Q28=Escala!$C$118,Escala!$D$118,IF('Form responses 1'!Q28=Escala!$C$119,Escala!$D$119,IF('Form responses 1'!Q28=Escala!$C$120,Escala!$D$120,IF('Form responses 1'!Q28=Escala!$C$121,Escala!$D$121,Escala!$D$122))))</f>
        <v>2</v>
      </c>
    </row>
    <row r="29" spans="1:15" x14ac:dyDescent="0.2">
      <c r="A29" s="14">
        <f>IF('Form responses 1'!P29=Escala!$C$112,Escala!$D$112,IF('Form responses 1'!P29=Escala!$C$113,Escala!$D$113,IF('Form responses 1'!P29=Escala!$C$114,Escala!$D$114,IF('Form responses 1'!P29=Escala!$C$115,Escala!$D$115,Escala!$D$116))))</f>
        <v>2</v>
      </c>
      <c r="B29">
        <f>IF('Form responses 1'!B29=Escala!$C$2,Escala!$D$2,IF('Form responses 1'!B29=Escala!$C$3,Escala!$D$3,IF('Form responses 1'!B29=Escala!$C$4,Escala!$D$4,Escala!$D$5)))</f>
        <v>3</v>
      </c>
      <c r="C29">
        <f>IF('Form responses 1'!C29=Escala!$C$7,Escala!$D$7,Escala!$D$8)</f>
        <v>0</v>
      </c>
      <c r="D29">
        <f>IF('Form responses 1'!E29=Escala!$C$51,Escala!$D$51,IF('Form responses 1'!E29=Escala!$C$52,Escala!$D$52,IF('Form responses 1'!E29=Escala!$C$53,Escala!$D$53,IF('Form responses 1'!E29=Escala!$C$54,Escala!$D$54,Escala!$D$55))))</f>
        <v>4</v>
      </c>
      <c r="E29">
        <f>IF('Form responses 1'!F29=Escala!$C$58,Escala!$D$58,IF('Form responses 1'!F29=Escala!$C$59,Escala!$D$59,IF('Form responses 1'!F29=Escala!$C$60,Escala!$D$60,Escala!$D$61)))</f>
        <v>4</v>
      </c>
      <c r="F29">
        <f>IF('Form responses 1'!G29=Escala!$C$64,Escala!$D$64,IF('Form responses 1'!G29=Escala!$C$65,Escala!$D$65,IF('Form responses 1'!G29=Escala!$C$66,Escala!$D$66,IF('Form responses 1'!G29=Escala!$C$67,Escala!$D$67,Escala!$D$68))))</f>
        <v>4</v>
      </c>
      <c r="G29">
        <f>IF('Form responses 1'!H29=Escala!$C$71,Escala!$D$71,IF('Form responses 1'!H29=Escala!$C$72,Escala!$D$72,Escala!$D$73))</f>
        <v>2</v>
      </c>
      <c r="H29">
        <f>IF('Form responses 1'!I29=Escala!$C$76,Escala!$D$76,Escala!$D$77)</f>
        <v>2</v>
      </c>
      <c r="I29" s="14">
        <f>IF('Form responses 1'!J29=Escala!$C$80,Escala!$D$80,IF('Form responses 1'!J29=Escala!$C$81,Escala!$D$81,Escala!$D$82))</f>
        <v>1</v>
      </c>
      <c r="J29" s="14">
        <f>IF('Form responses 1'!K29=Escala!$C$85,Escala!$D$85,IF('Form responses 1'!K29=Escala!$C$86,Escala!$D$86,Escala!$D$87))</f>
        <v>2</v>
      </c>
      <c r="K29">
        <f>IF('Form responses 1'!L29=Escala!$C$89,Escala!$D$89,IF('Form responses 1'!L29=Escala!$C$90,Escala!$D$90,IF('Form responses 1'!L29=Escala!$C$91,Escala!$D$91,Escala!$D$92)))</f>
        <v>2</v>
      </c>
      <c r="L29">
        <f>IF('Form responses 1'!M41=Escala!$C$96,Escala!$D$96,IF('Form responses 1'!M41=Escala!$C$97,Escala!$D$97,Escala!$D$98))</f>
        <v>1</v>
      </c>
      <c r="M29" s="3">
        <f>IF('Form responses 1'!N29=Escala!$C$101,Escala!$D$101,IF('Form responses 1'!N29=Escala!$C$102,Escala!$D$102,IF('Form responses 1'!N29=Escala!$C$103,Escala!$D$103,Escala!$D$104)))</f>
        <v>2</v>
      </c>
      <c r="N29" s="7">
        <f>IF('Form responses 1'!O29=Escala!$C$108,Escala!$D$108,Escala!$D$109)</f>
        <v>1</v>
      </c>
      <c r="O29" s="23">
        <f>IF('Form responses 1'!Q29=Escala!$C$118,Escala!$D$118,IF('Form responses 1'!Q29=Escala!$C$119,Escala!$D$119,IF('Form responses 1'!Q29=Escala!$C$120,Escala!$D$120,IF('Form responses 1'!Q29=Escala!$C$121,Escala!$D$121,Escala!$D$122))))</f>
        <v>2</v>
      </c>
    </row>
    <row r="30" spans="1:15" x14ac:dyDescent="0.2">
      <c r="A30" s="14">
        <f>IF('Form responses 1'!P30=Escala!$C$112,Escala!$D$112,IF('Form responses 1'!P30=Escala!$C$113,Escala!$D$113,IF('Form responses 1'!P30=Escala!$C$114,Escala!$D$114,IF('Form responses 1'!P30=Escala!$C$115,Escala!$D$115,Escala!$D$116))))</f>
        <v>5</v>
      </c>
      <c r="B30">
        <f>IF('Form responses 1'!B30=Escala!$C$2,Escala!$D$2,IF('Form responses 1'!B30=Escala!$C$3,Escala!$D$3,IF('Form responses 1'!B30=Escala!$C$4,Escala!$D$4,Escala!$D$5)))</f>
        <v>3</v>
      </c>
      <c r="C30">
        <f>IF('Form responses 1'!C30=Escala!$C$7,Escala!$D$7,Escala!$D$8)</f>
        <v>0</v>
      </c>
      <c r="D30">
        <f>IF('Form responses 1'!E30=Escala!$C$51,Escala!$D$51,IF('Form responses 1'!E30=Escala!$C$52,Escala!$D$52,IF('Form responses 1'!E30=Escala!$C$53,Escala!$D$53,IF('Form responses 1'!E30=Escala!$C$54,Escala!$D$54,Escala!$D$55))))</f>
        <v>4</v>
      </c>
      <c r="E30">
        <f>IF('Form responses 1'!F30=Escala!$C$58,Escala!$D$58,IF('Form responses 1'!F30=Escala!$C$59,Escala!$D$59,IF('Form responses 1'!F30=Escala!$C$60,Escala!$D$60,Escala!$D$61)))</f>
        <v>4</v>
      </c>
      <c r="F30">
        <f>IF('Form responses 1'!G30=Escala!$C$64,Escala!$D$64,IF('Form responses 1'!G30=Escala!$C$65,Escala!$D$65,IF('Form responses 1'!G30=Escala!$C$66,Escala!$D$66,IF('Form responses 1'!G30=Escala!$C$67,Escala!$D$67,Escala!$D$68))))</f>
        <v>4</v>
      </c>
      <c r="G30">
        <f>IF('Form responses 1'!H30=Escala!$C$71,Escala!$D$71,IF('Form responses 1'!H30=Escala!$C$72,Escala!$D$72,Escala!$D$73))</f>
        <v>3</v>
      </c>
      <c r="H30">
        <f>IF('Form responses 1'!I30=Escala!$C$76,Escala!$D$76,Escala!$D$77)</f>
        <v>2</v>
      </c>
      <c r="I30" s="14">
        <f>IF('Form responses 1'!J30=Escala!$C$80,Escala!$D$80,IF('Form responses 1'!J30=Escala!$C$81,Escala!$D$81,Escala!$D$82))</f>
        <v>1</v>
      </c>
      <c r="J30" s="14">
        <f>IF('Form responses 1'!K30=Escala!$C$85,Escala!$D$85,IF('Form responses 1'!K30=Escala!$C$86,Escala!$D$86,Escala!$D$87))</f>
        <v>3</v>
      </c>
      <c r="K30">
        <f>IF('Form responses 1'!L30=Escala!$C$89,Escala!$D$89,IF('Form responses 1'!L30=Escala!$C$90,Escala!$D$90,IF('Form responses 1'!L30=Escala!$C$91,Escala!$D$91,Escala!$D$92)))</f>
        <v>1</v>
      </c>
      <c r="L30">
        <f>IF('Form responses 1'!M42=Escala!$C$96,Escala!$D$96,IF('Form responses 1'!M42=Escala!$C$97,Escala!$D$97,Escala!$D$98))</f>
        <v>3</v>
      </c>
      <c r="M30" s="3">
        <f>IF('Form responses 1'!N30=Escala!$C$101,Escala!$D$101,IF('Form responses 1'!N30=Escala!$C$102,Escala!$D$102,IF('Form responses 1'!N30=Escala!$C$103,Escala!$D$103,Escala!$D$104)))</f>
        <v>2</v>
      </c>
      <c r="N30" s="7">
        <f>IF('Form responses 1'!O30=Escala!$C$108,Escala!$D$108,Escala!$D$109)</f>
        <v>2</v>
      </c>
      <c r="O30" s="23">
        <f>IF('Form responses 1'!Q30=Escala!$C$118,Escala!$D$118,IF('Form responses 1'!Q30=Escala!$C$119,Escala!$D$119,IF('Form responses 1'!Q30=Escala!$C$120,Escala!$D$120,IF('Form responses 1'!Q30=Escala!$C$121,Escala!$D$121,Escala!$D$122))))</f>
        <v>1</v>
      </c>
    </row>
    <row r="31" spans="1:15" x14ac:dyDescent="0.2">
      <c r="A31" s="14">
        <f>IF('Form responses 1'!P31=Escala!$C$112,Escala!$D$112,IF('Form responses 1'!P31=Escala!$C$113,Escala!$D$113,IF('Form responses 1'!P31=Escala!$C$114,Escala!$D$114,IF('Form responses 1'!P31=Escala!$C$115,Escala!$D$115,Escala!$D$116))))</f>
        <v>2</v>
      </c>
      <c r="B31">
        <f>IF('Form responses 1'!B31=Escala!$C$2,Escala!$D$2,IF('Form responses 1'!B31=Escala!$C$3,Escala!$D$3,IF('Form responses 1'!B31=Escala!$C$4,Escala!$D$4,Escala!$D$5)))</f>
        <v>3</v>
      </c>
      <c r="C31">
        <f>IF('Form responses 1'!C31=Escala!$C$7,Escala!$D$7,Escala!$D$8)</f>
        <v>0</v>
      </c>
      <c r="D31">
        <f>IF('Form responses 1'!E31=Escala!$C$51,Escala!$D$51,IF('Form responses 1'!E31=Escala!$C$52,Escala!$D$52,IF('Form responses 1'!E31=Escala!$C$53,Escala!$D$53,IF('Form responses 1'!E31=Escala!$C$54,Escala!$D$54,Escala!$D$55))))</f>
        <v>4</v>
      </c>
      <c r="E31">
        <f>IF('Form responses 1'!F31=Escala!$C$58,Escala!$D$58,IF('Form responses 1'!F31=Escala!$C$59,Escala!$D$59,IF('Form responses 1'!F31=Escala!$C$60,Escala!$D$60,Escala!$D$61)))</f>
        <v>4</v>
      </c>
      <c r="F31">
        <f>IF('Form responses 1'!G31=Escala!$C$64,Escala!$D$64,IF('Form responses 1'!G31=Escala!$C$65,Escala!$D$65,IF('Form responses 1'!G31=Escala!$C$66,Escala!$D$66,IF('Form responses 1'!G31=Escala!$C$67,Escala!$D$67,Escala!$D$68))))</f>
        <v>2</v>
      </c>
      <c r="G31">
        <f>IF('Form responses 1'!H31=Escala!$C$71,Escala!$D$71,IF('Form responses 1'!H31=Escala!$C$72,Escala!$D$72,Escala!$D$73))</f>
        <v>3</v>
      </c>
      <c r="H31">
        <f>IF('Form responses 1'!I31=Escala!$C$76,Escala!$D$76,Escala!$D$77)</f>
        <v>2</v>
      </c>
      <c r="I31" s="14">
        <f>IF('Form responses 1'!J31=Escala!$C$80,Escala!$D$80,IF('Form responses 1'!J31=Escala!$C$81,Escala!$D$81,Escala!$D$82))</f>
        <v>2</v>
      </c>
      <c r="J31" s="14">
        <f>IF('Form responses 1'!K31=Escala!$C$85,Escala!$D$85,IF('Form responses 1'!K31=Escala!$C$86,Escala!$D$86,Escala!$D$87))</f>
        <v>2</v>
      </c>
      <c r="K31">
        <f>IF('Form responses 1'!L31=Escala!$C$89,Escala!$D$89,IF('Form responses 1'!L31=Escala!$C$90,Escala!$D$90,IF('Form responses 1'!L31=Escala!$C$91,Escala!$D$91,Escala!$D$92)))</f>
        <v>1</v>
      </c>
      <c r="L31">
        <f>IF('Form responses 1'!M43=Escala!$C$96,Escala!$D$96,IF('Form responses 1'!M43=Escala!$C$97,Escala!$D$97,Escala!$D$98))</f>
        <v>3</v>
      </c>
      <c r="M31" s="3">
        <f>IF('Form responses 1'!N31=Escala!$C$101,Escala!$D$101,IF('Form responses 1'!N31=Escala!$C$102,Escala!$D$102,IF('Form responses 1'!N31=Escala!$C$103,Escala!$D$103,Escala!$D$104)))</f>
        <v>2</v>
      </c>
      <c r="N31" s="7">
        <f>IF('Form responses 1'!O31=Escala!$C$108,Escala!$D$108,Escala!$D$109)</f>
        <v>1</v>
      </c>
      <c r="O31" s="23">
        <f>IF('Form responses 1'!Q31=Escala!$C$118,Escala!$D$118,IF('Form responses 1'!Q31=Escala!$C$119,Escala!$D$119,IF('Form responses 1'!Q31=Escala!$C$120,Escala!$D$120,IF('Form responses 1'!Q31=Escala!$C$121,Escala!$D$121,Escala!$D$122))))</f>
        <v>3</v>
      </c>
    </row>
    <row r="32" spans="1:15" x14ac:dyDescent="0.2">
      <c r="A32" s="14">
        <f>IF('Form responses 1'!P32=Escala!$C$112,Escala!$D$112,IF('Form responses 1'!P32=Escala!$C$113,Escala!$D$113,IF('Form responses 1'!P32=Escala!$C$114,Escala!$D$114,IF('Form responses 1'!P32=Escala!$C$115,Escala!$D$115,Escala!$D$116))))</f>
        <v>3</v>
      </c>
      <c r="B32">
        <f>IF('Form responses 1'!B32=Escala!$C$2,Escala!$D$2,IF('Form responses 1'!B32=Escala!$C$3,Escala!$D$3,IF('Form responses 1'!B32=Escala!$C$4,Escala!$D$4,Escala!$D$5)))</f>
        <v>1</v>
      </c>
      <c r="C32">
        <f>IF('Form responses 1'!C32=Escala!$C$7,Escala!$D$7,Escala!$D$8)</f>
        <v>0</v>
      </c>
      <c r="D32">
        <f>IF('Form responses 1'!E32=Escala!$C$51,Escala!$D$51,IF('Form responses 1'!E32=Escala!$C$52,Escala!$D$52,IF('Form responses 1'!E32=Escala!$C$53,Escala!$D$53,IF('Form responses 1'!E32=Escala!$C$54,Escala!$D$54,Escala!$D$55))))</f>
        <v>4</v>
      </c>
      <c r="E32">
        <f>IF('Form responses 1'!F32=Escala!$C$58,Escala!$D$58,IF('Form responses 1'!F32=Escala!$C$59,Escala!$D$59,IF('Form responses 1'!F32=Escala!$C$60,Escala!$D$60,Escala!$D$61)))</f>
        <v>4</v>
      </c>
      <c r="F32">
        <f>IF('Form responses 1'!G32=Escala!$C$64,Escala!$D$64,IF('Form responses 1'!G32=Escala!$C$65,Escala!$D$65,IF('Form responses 1'!G32=Escala!$C$66,Escala!$D$66,IF('Form responses 1'!G32=Escala!$C$67,Escala!$D$67,Escala!$D$68))))</f>
        <v>1</v>
      </c>
      <c r="G32">
        <f>IF('Form responses 1'!H32=Escala!$C$71,Escala!$D$71,IF('Form responses 1'!H32=Escala!$C$72,Escala!$D$72,Escala!$D$73))</f>
        <v>3</v>
      </c>
      <c r="H32">
        <f>IF('Form responses 1'!I32=Escala!$C$76,Escala!$D$76,Escala!$D$77)</f>
        <v>2</v>
      </c>
      <c r="I32" s="14">
        <f>IF('Form responses 1'!J32=Escala!$C$80,Escala!$D$80,IF('Form responses 1'!J32=Escala!$C$81,Escala!$D$81,Escala!$D$82))</f>
        <v>2</v>
      </c>
      <c r="J32" s="14">
        <f>IF('Form responses 1'!K32=Escala!$C$85,Escala!$D$85,IF('Form responses 1'!K32=Escala!$C$86,Escala!$D$86,Escala!$D$87))</f>
        <v>3</v>
      </c>
      <c r="K32">
        <f>IF('Form responses 1'!L32=Escala!$C$89,Escala!$D$89,IF('Form responses 1'!L32=Escala!$C$90,Escala!$D$90,IF('Form responses 1'!L32=Escala!$C$91,Escala!$D$91,Escala!$D$92)))</f>
        <v>4</v>
      </c>
      <c r="L32">
        <f>IF('Form responses 1'!M44=Escala!$C$96,Escala!$D$96,IF('Form responses 1'!M44=Escala!$C$97,Escala!$D$97,Escala!$D$98))</f>
        <v>3</v>
      </c>
      <c r="M32" s="3">
        <f>IF('Form responses 1'!N32=Escala!$C$101,Escala!$D$101,IF('Form responses 1'!N32=Escala!$C$102,Escala!$D$102,IF('Form responses 1'!N32=Escala!$C$103,Escala!$D$103,Escala!$D$104)))</f>
        <v>2</v>
      </c>
      <c r="N32" s="7">
        <f>IF('Form responses 1'!O32=Escala!$C$108,Escala!$D$108,Escala!$D$109)</f>
        <v>2</v>
      </c>
      <c r="O32" s="23">
        <f>IF('Form responses 1'!Q32=Escala!$C$118,Escala!$D$118,IF('Form responses 1'!Q32=Escala!$C$119,Escala!$D$119,IF('Form responses 1'!Q32=Escala!$C$120,Escala!$D$120,IF('Form responses 1'!Q32=Escala!$C$121,Escala!$D$121,Escala!$D$122))))</f>
        <v>1</v>
      </c>
    </row>
    <row r="33" spans="1:15" x14ac:dyDescent="0.2">
      <c r="A33" s="14">
        <f>IF('Form responses 1'!P33=Escala!$C$112,Escala!$D$112,IF('Form responses 1'!P33=Escala!$C$113,Escala!$D$113,IF('Form responses 1'!P33=Escala!$C$114,Escala!$D$114,IF('Form responses 1'!P33=Escala!$C$115,Escala!$D$115,Escala!$D$116))))</f>
        <v>3</v>
      </c>
      <c r="B33">
        <f>IF('Form responses 1'!B33=Escala!$C$2,Escala!$D$2,IF('Form responses 1'!B33=Escala!$C$3,Escala!$D$3,IF('Form responses 1'!B33=Escala!$C$4,Escala!$D$4,Escala!$D$5)))</f>
        <v>2</v>
      </c>
      <c r="C33">
        <f>IF('Form responses 1'!C33=Escala!$C$7,Escala!$D$7,Escala!$D$8)</f>
        <v>0</v>
      </c>
      <c r="D33">
        <f>IF('Form responses 1'!E33=Escala!$C$51,Escala!$D$51,IF('Form responses 1'!E33=Escala!$C$52,Escala!$D$52,IF('Form responses 1'!E33=Escala!$C$53,Escala!$D$53,IF('Form responses 1'!E33=Escala!$C$54,Escala!$D$54,Escala!$D$55))))</f>
        <v>4</v>
      </c>
      <c r="E33">
        <f>IF('Form responses 1'!F33=Escala!$C$58,Escala!$D$58,IF('Form responses 1'!F33=Escala!$C$59,Escala!$D$59,IF('Form responses 1'!F33=Escala!$C$60,Escala!$D$60,Escala!$D$61)))</f>
        <v>3</v>
      </c>
      <c r="F33">
        <f>IF('Form responses 1'!G33=Escala!$C$64,Escala!$D$64,IF('Form responses 1'!G33=Escala!$C$65,Escala!$D$65,IF('Form responses 1'!G33=Escala!$C$66,Escala!$D$66,IF('Form responses 1'!G33=Escala!$C$67,Escala!$D$67,Escala!$D$68))))</f>
        <v>2</v>
      </c>
      <c r="G33">
        <f>IF('Form responses 1'!H33=Escala!$C$71,Escala!$D$71,IF('Form responses 1'!H33=Escala!$C$72,Escala!$D$72,Escala!$D$73))</f>
        <v>2</v>
      </c>
      <c r="H33">
        <f>IF('Form responses 1'!I33=Escala!$C$76,Escala!$D$76,Escala!$D$77)</f>
        <v>1</v>
      </c>
      <c r="I33" s="14">
        <f>IF('Form responses 1'!J33=Escala!$C$80,Escala!$D$80,IF('Form responses 1'!J33=Escala!$C$81,Escala!$D$81,Escala!$D$82))</f>
        <v>1</v>
      </c>
      <c r="J33" s="14">
        <f>IF('Form responses 1'!K33=Escala!$C$85,Escala!$D$85,IF('Form responses 1'!K33=Escala!$C$86,Escala!$D$86,Escala!$D$87))</f>
        <v>2</v>
      </c>
      <c r="K33">
        <f>IF('Form responses 1'!L33=Escala!$C$89,Escala!$D$89,IF('Form responses 1'!L33=Escala!$C$90,Escala!$D$90,IF('Form responses 1'!L33=Escala!$C$91,Escala!$D$91,Escala!$D$92)))</f>
        <v>4</v>
      </c>
      <c r="L33">
        <f>IF('Form responses 1'!M45=Escala!$C$96,Escala!$D$96,IF('Form responses 1'!M45=Escala!$C$97,Escala!$D$97,Escala!$D$98))</f>
        <v>3</v>
      </c>
      <c r="M33" s="3">
        <f>IF('Form responses 1'!N33=Escala!$C$101,Escala!$D$101,IF('Form responses 1'!N33=Escala!$C$102,Escala!$D$102,IF('Form responses 1'!N33=Escala!$C$103,Escala!$D$103,Escala!$D$104)))</f>
        <v>3</v>
      </c>
      <c r="N33" s="7">
        <f>IF('Form responses 1'!O33=Escala!$C$108,Escala!$D$108,Escala!$D$109)</f>
        <v>1</v>
      </c>
      <c r="O33" s="23">
        <f>IF('Form responses 1'!Q33=Escala!$C$118,Escala!$D$118,IF('Form responses 1'!Q33=Escala!$C$119,Escala!$D$119,IF('Form responses 1'!Q33=Escala!$C$120,Escala!$D$120,IF('Form responses 1'!Q33=Escala!$C$121,Escala!$D$121,Escala!$D$122))))</f>
        <v>4</v>
      </c>
    </row>
    <row r="34" spans="1:15" x14ac:dyDescent="0.2">
      <c r="A34" s="14">
        <f>IF('Form responses 1'!P34=Escala!$C$112,Escala!$D$112,IF('Form responses 1'!P34=Escala!$C$113,Escala!$D$113,IF('Form responses 1'!P34=Escala!$C$114,Escala!$D$114,IF('Form responses 1'!P34=Escala!$C$115,Escala!$D$115,Escala!$D$116))))</f>
        <v>2</v>
      </c>
      <c r="B34">
        <f>IF('Form responses 1'!B34=Escala!$C$2,Escala!$D$2,IF('Form responses 1'!B34=Escala!$C$3,Escala!$D$3,IF('Form responses 1'!B34=Escala!$C$4,Escala!$D$4,Escala!$D$5)))</f>
        <v>3</v>
      </c>
      <c r="C34">
        <f>IF('Form responses 1'!C34=Escala!$C$7,Escala!$D$7,Escala!$D$8)</f>
        <v>1</v>
      </c>
      <c r="D34">
        <f>IF('Form responses 1'!E34=Escala!$C$51,Escala!$D$51,IF('Form responses 1'!E34=Escala!$C$52,Escala!$D$52,IF('Form responses 1'!E34=Escala!$C$53,Escala!$D$53,IF('Form responses 1'!E34=Escala!$C$54,Escala!$D$54,Escala!$D$55))))</f>
        <v>4</v>
      </c>
      <c r="E34">
        <f>IF('Form responses 1'!F34=Escala!$C$58,Escala!$D$58,IF('Form responses 1'!F34=Escala!$C$59,Escala!$D$59,IF('Form responses 1'!F34=Escala!$C$60,Escala!$D$60,Escala!$D$61)))</f>
        <v>4</v>
      </c>
      <c r="F34">
        <f>IF('Form responses 1'!G34=Escala!$C$64,Escala!$D$64,IF('Form responses 1'!G34=Escala!$C$65,Escala!$D$65,IF('Form responses 1'!G34=Escala!$C$66,Escala!$D$66,IF('Form responses 1'!G34=Escala!$C$67,Escala!$D$67,Escala!$D$68))))</f>
        <v>3</v>
      </c>
      <c r="G34">
        <f>IF('Form responses 1'!H34=Escala!$C$71,Escala!$D$71,IF('Form responses 1'!H34=Escala!$C$72,Escala!$D$72,Escala!$D$73))</f>
        <v>3</v>
      </c>
      <c r="H34">
        <f>IF('Form responses 1'!I34=Escala!$C$76,Escala!$D$76,Escala!$D$77)</f>
        <v>1</v>
      </c>
      <c r="I34" s="14">
        <f>IF('Form responses 1'!J34=Escala!$C$80,Escala!$D$80,IF('Form responses 1'!J34=Escala!$C$81,Escala!$D$81,Escala!$D$82))</f>
        <v>1</v>
      </c>
      <c r="J34" s="14">
        <f>IF('Form responses 1'!K34=Escala!$C$85,Escala!$D$85,IF('Form responses 1'!K34=Escala!$C$86,Escala!$D$86,Escala!$D$87))</f>
        <v>3</v>
      </c>
      <c r="K34">
        <f>IF('Form responses 1'!L34=Escala!$C$89,Escala!$D$89,IF('Form responses 1'!L34=Escala!$C$90,Escala!$D$90,IF('Form responses 1'!L34=Escala!$C$91,Escala!$D$91,Escala!$D$92)))</f>
        <v>1</v>
      </c>
      <c r="L34">
        <f>IF('Form responses 1'!M46=Escala!$C$96,Escala!$D$96,IF('Form responses 1'!M46=Escala!$C$97,Escala!$D$97,Escala!$D$98))</f>
        <v>3</v>
      </c>
      <c r="M34" s="3">
        <f>IF('Form responses 1'!N34=Escala!$C$101,Escala!$D$101,IF('Form responses 1'!N34=Escala!$C$102,Escala!$D$102,IF('Form responses 1'!N34=Escala!$C$103,Escala!$D$103,Escala!$D$104)))</f>
        <v>3</v>
      </c>
      <c r="N34" s="7">
        <f>IF('Form responses 1'!O34=Escala!$C$108,Escala!$D$108,Escala!$D$109)</f>
        <v>2</v>
      </c>
      <c r="O34" s="23">
        <f>IF('Form responses 1'!Q34=Escala!$C$118,Escala!$D$118,IF('Form responses 1'!Q34=Escala!$C$119,Escala!$D$119,IF('Form responses 1'!Q34=Escala!$C$120,Escala!$D$120,IF('Form responses 1'!Q34=Escala!$C$121,Escala!$D$121,Escala!$D$122))))</f>
        <v>5</v>
      </c>
    </row>
    <row r="35" spans="1:15" x14ac:dyDescent="0.2">
      <c r="A35" s="14">
        <f>IF('Form responses 1'!P35=Escala!$C$112,Escala!$D$112,IF('Form responses 1'!P35=Escala!$C$113,Escala!$D$113,IF('Form responses 1'!P35=Escala!$C$114,Escala!$D$114,IF('Form responses 1'!P35=Escala!$C$115,Escala!$D$115,Escala!$D$116))))</f>
        <v>2</v>
      </c>
      <c r="B35">
        <f>IF('Form responses 1'!B35=Escala!$C$2,Escala!$D$2,IF('Form responses 1'!B35=Escala!$C$3,Escala!$D$3,IF('Form responses 1'!B35=Escala!$C$4,Escala!$D$4,Escala!$D$5)))</f>
        <v>3</v>
      </c>
      <c r="C35">
        <f>IF('Form responses 1'!C35=Escala!$C$7,Escala!$D$7,Escala!$D$8)</f>
        <v>0</v>
      </c>
      <c r="D35">
        <f>IF('Form responses 1'!E35=Escala!$C$51,Escala!$D$51,IF('Form responses 1'!E35=Escala!$C$52,Escala!$D$52,IF('Form responses 1'!E35=Escala!$C$53,Escala!$D$53,IF('Form responses 1'!E35=Escala!$C$54,Escala!$D$54,Escala!$D$55))))</f>
        <v>4</v>
      </c>
      <c r="E35">
        <f>IF('Form responses 1'!F35=Escala!$C$58,Escala!$D$58,IF('Form responses 1'!F35=Escala!$C$59,Escala!$D$59,IF('Form responses 1'!F35=Escala!$C$60,Escala!$D$60,Escala!$D$61)))</f>
        <v>4</v>
      </c>
      <c r="F35">
        <f>IF('Form responses 1'!G35=Escala!$C$64,Escala!$D$64,IF('Form responses 1'!G35=Escala!$C$65,Escala!$D$65,IF('Form responses 1'!G35=Escala!$C$66,Escala!$D$66,IF('Form responses 1'!G35=Escala!$C$67,Escala!$D$67,Escala!$D$68))))</f>
        <v>2</v>
      </c>
      <c r="G35">
        <f>IF('Form responses 1'!H35=Escala!$C$71,Escala!$D$71,IF('Form responses 1'!H35=Escala!$C$72,Escala!$D$72,Escala!$D$73))</f>
        <v>1</v>
      </c>
      <c r="H35">
        <f>IF('Form responses 1'!I35=Escala!$C$76,Escala!$D$76,Escala!$D$77)</f>
        <v>1</v>
      </c>
      <c r="I35" s="14">
        <f>IF('Form responses 1'!J35=Escala!$C$80,Escala!$D$80,IF('Form responses 1'!J35=Escala!$C$81,Escala!$D$81,Escala!$D$82))</f>
        <v>2</v>
      </c>
      <c r="J35" s="14">
        <f>IF('Form responses 1'!K35=Escala!$C$85,Escala!$D$85,IF('Form responses 1'!K35=Escala!$C$86,Escala!$D$86,Escala!$D$87))</f>
        <v>2</v>
      </c>
      <c r="K35">
        <f>IF('Form responses 1'!L35=Escala!$C$89,Escala!$D$89,IF('Form responses 1'!L35=Escala!$C$90,Escala!$D$90,IF('Form responses 1'!L35=Escala!$C$91,Escala!$D$91,Escala!$D$92)))</f>
        <v>1</v>
      </c>
      <c r="L35">
        <f>IF('Form responses 1'!M47=Escala!$C$96,Escala!$D$96,IF('Form responses 1'!M47=Escala!$C$97,Escala!$D$97,Escala!$D$98))</f>
        <v>3</v>
      </c>
      <c r="M35" s="3">
        <f>IF('Form responses 1'!N35=Escala!$C$101,Escala!$D$101,IF('Form responses 1'!N35=Escala!$C$102,Escala!$D$102,IF('Form responses 1'!N35=Escala!$C$103,Escala!$D$103,Escala!$D$104)))</f>
        <v>4</v>
      </c>
      <c r="N35" s="7">
        <f>IF('Form responses 1'!O35=Escala!$C$108,Escala!$D$108,Escala!$D$109)</f>
        <v>1</v>
      </c>
      <c r="O35" s="23">
        <f>IF('Form responses 1'!Q35=Escala!$C$118,Escala!$D$118,IF('Form responses 1'!Q35=Escala!$C$119,Escala!$D$119,IF('Form responses 1'!Q35=Escala!$C$120,Escala!$D$120,IF('Form responses 1'!Q35=Escala!$C$121,Escala!$D$121,Escala!$D$122))))</f>
        <v>5</v>
      </c>
    </row>
    <row r="36" spans="1:15" x14ac:dyDescent="0.2">
      <c r="A36" s="14">
        <f>IF('Form responses 1'!P36=Escala!$C$112,Escala!$D$112,IF('Form responses 1'!P36=Escala!$C$113,Escala!$D$113,IF('Form responses 1'!P36=Escala!$C$114,Escala!$D$114,IF('Form responses 1'!P36=Escala!$C$115,Escala!$D$115,Escala!$D$116))))</f>
        <v>3</v>
      </c>
      <c r="B36">
        <f>IF('Form responses 1'!B36=Escala!$C$2,Escala!$D$2,IF('Form responses 1'!B36=Escala!$C$3,Escala!$D$3,IF('Form responses 1'!B36=Escala!$C$4,Escala!$D$4,Escala!$D$5)))</f>
        <v>3</v>
      </c>
      <c r="C36">
        <f>IF('Form responses 1'!C36=Escala!$C$7,Escala!$D$7,Escala!$D$8)</f>
        <v>0</v>
      </c>
      <c r="D36">
        <f>IF('Form responses 1'!E36=Escala!$C$51,Escala!$D$51,IF('Form responses 1'!E36=Escala!$C$52,Escala!$D$52,IF('Form responses 1'!E36=Escala!$C$53,Escala!$D$53,IF('Form responses 1'!E36=Escala!$C$54,Escala!$D$54,Escala!$D$55))))</f>
        <v>4</v>
      </c>
      <c r="E36">
        <f>IF('Form responses 1'!F36=Escala!$C$58,Escala!$D$58,IF('Form responses 1'!F36=Escala!$C$59,Escala!$D$59,IF('Form responses 1'!F36=Escala!$C$60,Escala!$D$60,Escala!$D$61)))</f>
        <v>3</v>
      </c>
      <c r="F36">
        <f>IF('Form responses 1'!G36=Escala!$C$64,Escala!$D$64,IF('Form responses 1'!G36=Escala!$C$65,Escala!$D$65,IF('Form responses 1'!G36=Escala!$C$66,Escala!$D$66,IF('Form responses 1'!G36=Escala!$C$67,Escala!$D$67,Escala!$D$68))))</f>
        <v>3</v>
      </c>
      <c r="G36">
        <f>IF('Form responses 1'!H36=Escala!$C$71,Escala!$D$71,IF('Form responses 1'!H36=Escala!$C$72,Escala!$D$72,Escala!$D$73))</f>
        <v>2</v>
      </c>
      <c r="H36">
        <f>IF('Form responses 1'!I36=Escala!$C$76,Escala!$D$76,Escala!$D$77)</f>
        <v>1</v>
      </c>
      <c r="I36" s="14">
        <f>IF('Form responses 1'!J36=Escala!$C$80,Escala!$D$80,IF('Form responses 1'!J36=Escala!$C$81,Escala!$D$81,Escala!$D$82))</f>
        <v>2</v>
      </c>
      <c r="J36" s="14">
        <f>IF('Form responses 1'!K36=Escala!$C$85,Escala!$D$85,IF('Form responses 1'!K36=Escala!$C$86,Escala!$D$86,Escala!$D$87))</f>
        <v>3</v>
      </c>
      <c r="K36">
        <f>IF('Form responses 1'!L36=Escala!$C$89,Escala!$D$89,IF('Form responses 1'!L36=Escala!$C$90,Escala!$D$90,IF('Form responses 1'!L36=Escala!$C$91,Escala!$D$91,Escala!$D$92)))</f>
        <v>2</v>
      </c>
      <c r="L36">
        <f>IF('Form responses 1'!M48=Escala!$C$96,Escala!$D$96,IF('Form responses 1'!M48=Escala!$C$97,Escala!$D$97,Escala!$D$98))</f>
        <v>1</v>
      </c>
      <c r="M36" s="3">
        <f>IF('Form responses 1'!N36=Escala!$C$101,Escala!$D$101,IF('Form responses 1'!N36=Escala!$C$102,Escala!$D$102,IF('Form responses 1'!N36=Escala!$C$103,Escala!$D$103,Escala!$D$104)))</f>
        <v>3</v>
      </c>
      <c r="N36" s="7">
        <f>IF('Form responses 1'!O36=Escala!$C$108,Escala!$D$108,Escala!$D$109)</f>
        <v>2</v>
      </c>
      <c r="O36" s="23">
        <f>IF('Form responses 1'!Q36=Escala!$C$118,Escala!$D$118,IF('Form responses 1'!Q36=Escala!$C$119,Escala!$D$119,IF('Form responses 1'!Q36=Escala!$C$120,Escala!$D$120,IF('Form responses 1'!Q36=Escala!$C$121,Escala!$D$121,Escala!$D$122))))</f>
        <v>3</v>
      </c>
    </row>
    <row r="37" spans="1:15" x14ac:dyDescent="0.2">
      <c r="A37" s="14">
        <f>IF('Form responses 1'!P37=Escala!$C$112,Escala!$D$112,IF('Form responses 1'!P37=Escala!$C$113,Escala!$D$113,IF('Form responses 1'!P37=Escala!$C$114,Escala!$D$114,IF('Form responses 1'!P37=Escala!$C$115,Escala!$D$115,Escala!$D$116))))</f>
        <v>3</v>
      </c>
      <c r="B37">
        <f>IF('Form responses 1'!B37=Escala!$C$2,Escala!$D$2,IF('Form responses 1'!B37=Escala!$C$3,Escala!$D$3,IF('Form responses 1'!B37=Escala!$C$4,Escala!$D$4,Escala!$D$5)))</f>
        <v>2</v>
      </c>
      <c r="C37">
        <f>IF('Form responses 1'!C37=Escala!$C$7,Escala!$D$7,Escala!$D$8)</f>
        <v>0</v>
      </c>
      <c r="D37">
        <f>IF('Form responses 1'!E37=Escala!$C$51,Escala!$D$51,IF('Form responses 1'!E37=Escala!$C$52,Escala!$D$52,IF('Form responses 1'!E37=Escala!$C$53,Escala!$D$53,IF('Form responses 1'!E37=Escala!$C$54,Escala!$D$54,Escala!$D$55))))</f>
        <v>4</v>
      </c>
      <c r="E37">
        <f>IF('Form responses 1'!F37=Escala!$C$58,Escala!$D$58,IF('Form responses 1'!F37=Escala!$C$59,Escala!$D$59,IF('Form responses 1'!F37=Escala!$C$60,Escala!$D$60,Escala!$D$61)))</f>
        <v>4</v>
      </c>
      <c r="F37">
        <f>IF('Form responses 1'!G37=Escala!$C$64,Escala!$D$64,IF('Form responses 1'!G37=Escala!$C$65,Escala!$D$65,IF('Form responses 1'!G37=Escala!$C$66,Escala!$D$66,IF('Form responses 1'!G37=Escala!$C$67,Escala!$D$67,Escala!$D$68))))</f>
        <v>2</v>
      </c>
      <c r="G37">
        <f>IF('Form responses 1'!H37=Escala!$C$71,Escala!$D$71,IF('Form responses 1'!H37=Escala!$C$72,Escala!$D$72,Escala!$D$73))</f>
        <v>3</v>
      </c>
      <c r="H37">
        <f>IF('Form responses 1'!I37=Escala!$C$76,Escala!$D$76,Escala!$D$77)</f>
        <v>2</v>
      </c>
      <c r="I37" s="14">
        <f>IF('Form responses 1'!J37=Escala!$C$80,Escala!$D$80,IF('Form responses 1'!J37=Escala!$C$81,Escala!$D$81,Escala!$D$82))</f>
        <v>2</v>
      </c>
      <c r="J37" s="14">
        <f>IF('Form responses 1'!K37=Escala!$C$85,Escala!$D$85,IF('Form responses 1'!K37=Escala!$C$86,Escala!$D$86,Escala!$D$87))</f>
        <v>3</v>
      </c>
      <c r="K37">
        <f>IF('Form responses 1'!L37=Escala!$C$89,Escala!$D$89,IF('Form responses 1'!L37=Escala!$C$90,Escala!$D$90,IF('Form responses 1'!L37=Escala!$C$91,Escala!$D$91,Escala!$D$92)))</f>
        <v>1</v>
      </c>
      <c r="L37">
        <f>IF('Form responses 1'!M49=Escala!$C$96,Escala!$D$96,IF('Form responses 1'!M49=Escala!$C$97,Escala!$D$97,Escala!$D$98))</f>
        <v>3</v>
      </c>
      <c r="M37" s="3">
        <f>IF('Form responses 1'!N37=Escala!$C$101,Escala!$D$101,IF('Form responses 1'!N37=Escala!$C$102,Escala!$D$102,IF('Form responses 1'!N37=Escala!$C$103,Escala!$D$103,Escala!$D$104)))</f>
        <v>2</v>
      </c>
      <c r="N37" s="7">
        <f>IF('Form responses 1'!O37=Escala!$C$108,Escala!$D$108,Escala!$D$109)</f>
        <v>1</v>
      </c>
      <c r="O37" s="23">
        <f>IF('Form responses 1'!Q37=Escala!$C$118,Escala!$D$118,IF('Form responses 1'!Q37=Escala!$C$119,Escala!$D$119,IF('Form responses 1'!Q37=Escala!$C$120,Escala!$D$120,IF('Form responses 1'!Q37=Escala!$C$121,Escala!$D$121,Escala!$D$122))))</f>
        <v>5</v>
      </c>
    </row>
    <row r="38" spans="1:15" x14ac:dyDescent="0.2">
      <c r="A38" s="14">
        <f>IF('Form responses 1'!P38=Escala!$C$112,Escala!$D$112,IF('Form responses 1'!P38=Escala!$C$113,Escala!$D$113,IF('Form responses 1'!P38=Escala!$C$114,Escala!$D$114,IF('Form responses 1'!P38=Escala!$C$115,Escala!$D$115,Escala!$D$116))))</f>
        <v>3</v>
      </c>
      <c r="B38">
        <f>IF('Form responses 1'!B38=Escala!$C$2,Escala!$D$2,IF('Form responses 1'!B38=Escala!$C$3,Escala!$D$3,IF('Form responses 1'!B38=Escala!$C$4,Escala!$D$4,Escala!$D$5)))</f>
        <v>2</v>
      </c>
      <c r="C38">
        <f>IF('Form responses 1'!C38=Escala!$C$7,Escala!$D$7,Escala!$D$8)</f>
        <v>0</v>
      </c>
      <c r="D38">
        <f>IF('Form responses 1'!E38=Escala!$C$51,Escala!$D$51,IF('Form responses 1'!E38=Escala!$C$52,Escala!$D$52,IF('Form responses 1'!E38=Escala!$C$53,Escala!$D$53,IF('Form responses 1'!E38=Escala!$C$54,Escala!$D$54,Escala!$D$55))))</f>
        <v>4</v>
      </c>
      <c r="E38">
        <f>IF('Form responses 1'!F38=Escala!$C$58,Escala!$D$58,IF('Form responses 1'!F38=Escala!$C$59,Escala!$D$59,IF('Form responses 1'!F38=Escala!$C$60,Escala!$D$60,Escala!$D$61)))</f>
        <v>4</v>
      </c>
      <c r="F38">
        <f>IF('Form responses 1'!G38=Escala!$C$64,Escala!$D$64,IF('Form responses 1'!G38=Escala!$C$65,Escala!$D$65,IF('Form responses 1'!G38=Escala!$C$66,Escala!$D$66,IF('Form responses 1'!G38=Escala!$C$67,Escala!$D$67,Escala!$D$68))))</f>
        <v>3</v>
      </c>
      <c r="G38">
        <f>IF('Form responses 1'!H38=Escala!$C$71,Escala!$D$71,IF('Form responses 1'!H38=Escala!$C$72,Escala!$D$72,Escala!$D$73))</f>
        <v>2</v>
      </c>
      <c r="H38">
        <f>IF('Form responses 1'!I38=Escala!$C$76,Escala!$D$76,Escala!$D$77)</f>
        <v>2</v>
      </c>
      <c r="I38" s="14">
        <f>IF('Form responses 1'!J38=Escala!$C$80,Escala!$D$80,IF('Form responses 1'!J38=Escala!$C$81,Escala!$D$81,Escala!$D$82))</f>
        <v>2</v>
      </c>
      <c r="J38" s="14">
        <f>IF('Form responses 1'!K38=Escala!$C$85,Escala!$D$85,IF('Form responses 1'!K38=Escala!$C$86,Escala!$D$86,Escala!$D$87))</f>
        <v>1</v>
      </c>
      <c r="K38">
        <f>IF('Form responses 1'!L38=Escala!$C$89,Escala!$D$89,IF('Form responses 1'!L38=Escala!$C$90,Escala!$D$90,IF('Form responses 1'!L38=Escala!$C$91,Escala!$D$91,Escala!$D$92)))</f>
        <v>1</v>
      </c>
      <c r="L38">
        <f>IF('Form responses 1'!M50=Escala!$C$96,Escala!$D$96,IF('Form responses 1'!M50=Escala!$C$97,Escala!$D$97,Escala!$D$98))</f>
        <v>3</v>
      </c>
      <c r="M38" s="3">
        <f>IF('Form responses 1'!N38=Escala!$C$101,Escala!$D$101,IF('Form responses 1'!N38=Escala!$C$102,Escala!$D$102,IF('Form responses 1'!N38=Escala!$C$103,Escala!$D$103,Escala!$D$104)))</f>
        <v>3</v>
      </c>
      <c r="N38" s="7">
        <f>IF('Form responses 1'!O38=Escala!$C$108,Escala!$D$108,Escala!$D$109)</f>
        <v>1</v>
      </c>
      <c r="O38" s="23">
        <f>IF('Form responses 1'!Q38=Escala!$C$118,Escala!$D$118,IF('Form responses 1'!Q38=Escala!$C$119,Escala!$D$119,IF('Form responses 1'!Q38=Escala!$C$120,Escala!$D$120,IF('Form responses 1'!Q38=Escala!$C$121,Escala!$D$121,Escala!$D$122))))</f>
        <v>2</v>
      </c>
    </row>
    <row r="39" spans="1:15" x14ac:dyDescent="0.2">
      <c r="A39" s="14">
        <f>IF('Form responses 1'!P39=Escala!$C$112,Escala!$D$112,IF('Form responses 1'!P39=Escala!$C$113,Escala!$D$113,IF('Form responses 1'!P39=Escala!$C$114,Escala!$D$114,IF('Form responses 1'!P39=Escala!$C$115,Escala!$D$115,Escala!$D$116))))</f>
        <v>3</v>
      </c>
      <c r="B39">
        <f>IF('Form responses 1'!B39=Escala!$C$2,Escala!$D$2,IF('Form responses 1'!B39=Escala!$C$3,Escala!$D$3,IF('Form responses 1'!B39=Escala!$C$4,Escala!$D$4,Escala!$D$5)))</f>
        <v>3</v>
      </c>
      <c r="C39">
        <f>IF('Form responses 1'!C39=Escala!$C$7,Escala!$D$7,Escala!$D$8)</f>
        <v>1</v>
      </c>
      <c r="D39">
        <f>IF('Form responses 1'!E39=Escala!$C$51,Escala!$D$51,IF('Form responses 1'!E39=Escala!$C$52,Escala!$D$52,IF('Form responses 1'!E39=Escala!$C$53,Escala!$D$53,IF('Form responses 1'!E39=Escala!$C$54,Escala!$D$54,Escala!$D$55))))</f>
        <v>4</v>
      </c>
      <c r="E39">
        <f>IF('Form responses 1'!F39=Escala!$C$58,Escala!$D$58,IF('Form responses 1'!F39=Escala!$C$59,Escala!$D$59,IF('Form responses 1'!F39=Escala!$C$60,Escala!$D$60,Escala!$D$61)))</f>
        <v>3</v>
      </c>
      <c r="F39">
        <f>IF('Form responses 1'!G39=Escala!$C$64,Escala!$D$64,IF('Form responses 1'!G39=Escala!$C$65,Escala!$D$65,IF('Form responses 1'!G39=Escala!$C$66,Escala!$D$66,IF('Form responses 1'!G39=Escala!$C$67,Escala!$D$67,Escala!$D$68))))</f>
        <v>4</v>
      </c>
      <c r="G39">
        <f>IF('Form responses 1'!H39=Escala!$C$71,Escala!$D$71,IF('Form responses 1'!H39=Escala!$C$72,Escala!$D$72,Escala!$D$73))</f>
        <v>3</v>
      </c>
      <c r="H39">
        <f>IF('Form responses 1'!I39=Escala!$C$76,Escala!$D$76,Escala!$D$77)</f>
        <v>2</v>
      </c>
      <c r="I39" s="14">
        <f>IF('Form responses 1'!J39=Escala!$C$80,Escala!$D$80,IF('Form responses 1'!J39=Escala!$C$81,Escala!$D$81,Escala!$D$82))</f>
        <v>2</v>
      </c>
      <c r="J39" s="14">
        <f>IF('Form responses 1'!K39=Escala!$C$85,Escala!$D$85,IF('Form responses 1'!K39=Escala!$C$86,Escala!$D$86,Escala!$D$87))</f>
        <v>1</v>
      </c>
      <c r="K39">
        <f>IF('Form responses 1'!L39=Escala!$C$89,Escala!$D$89,IF('Form responses 1'!L39=Escala!$C$90,Escala!$D$90,IF('Form responses 1'!L39=Escala!$C$91,Escala!$D$91,Escala!$D$92)))</f>
        <v>3</v>
      </c>
      <c r="L39">
        <f>IF('Form responses 1'!M51=Escala!$C$96,Escala!$D$96,IF('Form responses 1'!M51=Escala!$C$97,Escala!$D$97,Escala!$D$98))</f>
        <v>3</v>
      </c>
      <c r="M39" s="3">
        <f>IF('Form responses 1'!N39=Escala!$C$101,Escala!$D$101,IF('Form responses 1'!N39=Escala!$C$102,Escala!$D$102,IF('Form responses 1'!N39=Escala!$C$103,Escala!$D$103,Escala!$D$104)))</f>
        <v>2</v>
      </c>
      <c r="N39" s="7">
        <f>IF('Form responses 1'!O39=Escala!$C$108,Escala!$D$108,Escala!$D$109)</f>
        <v>1</v>
      </c>
      <c r="O39" s="23">
        <f>IF('Form responses 1'!Q39=Escala!$C$118,Escala!$D$118,IF('Form responses 1'!Q39=Escala!$C$119,Escala!$D$119,IF('Form responses 1'!Q39=Escala!$C$120,Escala!$D$120,IF('Form responses 1'!Q39=Escala!$C$121,Escala!$D$121,Escala!$D$122))))</f>
        <v>4</v>
      </c>
    </row>
    <row r="40" spans="1:15" x14ac:dyDescent="0.2">
      <c r="A40" s="14">
        <f>IF('Form responses 1'!P40=Escala!$C$112,Escala!$D$112,IF('Form responses 1'!P40=Escala!$C$113,Escala!$D$113,IF('Form responses 1'!P40=Escala!$C$114,Escala!$D$114,IF('Form responses 1'!P40=Escala!$C$115,Escala!$D$115,Escala!$D$116))))</f>
        <v>3</v>
      </c>
      <c r="B40">
        <f>IF('Form responses 1'!B40=Escala!$C$2,Escala!$D$2,IF('Form responses 1'!B40=Escala!$C$3,Escala!$D$3,IF('Form responses 1'!B40=Escala!$C$4,Escala!$D$4,Escala!$D$5)))</f>
        <v>2</v>
      </c>
      <c r="C40">
        <f>IF('Form responses 1'!C40=Escala!$C$7,Escala!$D$7,Escala!$D$8)</f>
        <v>0</v>
      </c>
      <c r="D40">
        <f>IF('Form responses 1'!E40=Escala!$C$51,Escala!$D$51,IF('Form responses 1'!E40=Escala!$C$52,Escala!$D$52,IF('Form responses 1'!E40=Escala!$C$53,Escala!$D$53,IF('Form responses 1'!E40=Escala!$C$54,Escala!$D$54,Escala!$D$55))))</f>
        <v>4</v>
      </c>
      <c r="E40">
        <f>IF('Form responses 1'!F40=Escala!$C$58,Escala!$D$58,IF('Form responses 1'!F40=Escala!$C$59,Escala!$D$59,IF('Form responses 1'!F40=Escala!$C$60,Escala!$D$60,Escala!$D$61)))</f>
        <v>4</v>
      </c>
      <c r="F40">
        <f>IF('Form responses 1'!G40=Escala!$C$64,Escala!$D$64,IF('Form responses 1'!G40=Escala!$C$65,Escala!$D$65,IF('Form responses 1'!G40=Escala!$C$66,Escala!$D$66,IF('Form responses 1'!G40=Escala!$C$67,Escala!$D$67,Escala!$D$68))))</f>
        <v>1</v>
      </c>
      <c r="G40">
        <f>IF('Form responses 1'!H40=Escala!$C$71,Escala!$D$71,IF('Form responses 1'!H40=Escala!$C$72,Escala!$D$72,Escala!$D$73))</f>
        <v>2</v>
      </c>
      <c r="H40">
        <f>IF('Form responses 1'!I40=Escala!$C$76,Escala!$D$76,Escala!$D$77)</f>
        <v>1</v>
      </c>
      <c r="I40" s="14">
        <f>IF('Form responses 1'!J40=Escala!$C$80,Escala!$D$80,IF('Form responses 1'!J40=Escala!$C$81,Escala!$D$81,Escala!$D$82))</f>
        <v>2</v>
      </c>
      <c r="J40" s="14">
        <f>IF('Form responses 1'!K40=Escala!$C$85,Escala!$D$85,IF('Form responses 1'!K40=Escala!$C$86,Escala!$D$86,Escala!$D$87))</f>
        <v>1</v>
      </c>
      <c r="K40">
        <f>IF('Form responses 1'!L40=Escala!$C$89,Escala!$D$89,IF('Form responses 1'!L40=Escala!$C$90,Escala!$D$90,IF('Form responses 1'!L40=Escala!$C$91,Escala!$D$91,Escala!$D$92)))</f>
        <v>1</v>
      </c>
      <c r="L40">
        <f>IF('Form responses 1'!M52=Escala!$C$96,Escala!$D$96,IF('Form responses 1'!M52=Escala!$C$97,Escala!$D$97,Escala!$D$98))</f>
        <v>3</v>
      </c>
      <c r="M40" s="3">
        <f>IF('Form responses 1'!N40=Escala!$C$101,Escala!$D$101,IF('Form responses 1'!N40=Escala!$C$102,Escala!$D$102,IF('Form responses 1'!N40=Escala!$C$103,Escala!$D$103,Escala!$D$104)))</f>
        <v>2</v>
      </c>
      <c r="N40" s="7">
        <f>IF('Form responses 1'!O40=Escala!$C$108,Escala!$D$108,Escala!$D$109)</f>
        <v>2</v>
      </c>
      <c r="O40" s="23">
        <f>IF('Form responses 1'!Q40=Escala!$C$118,Escala!$D$118,IF('Form responses 1'!Q40=Escala!$C$119,Escala!$D$119,IF('Form responses 1'!Q40=Escala!$C$120,Escala!$D$120,IF('Form responses 1'!Q40=Escala!$C$121,Escala!$D$121,Escala!$D$122))))</f>
        <v>4</v>
      </c>
    </row>
    <row r="41" spans="1:15" x14ac:dyDescent="0.2">
      <c r="A41" s="14">
        <f>IF('Form responses 1'!P41=Escala!$C$112,Escala!$D$112,IF('Form responses 1'!P41=Escala!$C$113,Escala!$D$113,IF('Form responses 1'!P41=Escala!$C$114,Escala!$D$114,IF('Form responses 1'!P41=Escala!$C$115,Escala!$D$115,Escala!$D$116))))</f>
        <v>2</v>
      </c>
      <c r="B41">
        <f>IF('Form responses 1'!B41=Escala!$C$2,Escala!$D$2,IF('Form responses 1'!B41=Escala!$C$3,Escala!$D$3,IF('Form responses 1'!B41=Escala!$C$4,Escala!$D$4,Escala!$D$5)))</f>
        <v>3</v>
      </c>
      <c r="C41">
        <f>IF('Form responses 1'!C41=Escala!$C$7,Escala!$D$7,Escala!$D$8)</f>
        <v>0</v>
      </c>
      <c r="D41">
        <f>IF('Form responses 1'!E41=Escala!$C$51,Escala!$D$51,IF('Form responses 1'!E41=Escala!$C$52,Escala!$D$52,IF('Form responses 1'!E41=Escala!$C$53,Escala!$D$53,IF('Form responses 1'!E41=Escala!$C$54,Escala!$D$54,Escala!$D$55))))</f>
        <v>4</v>
      </c>
      <c r="E41">
        <f>IF('Form responses 1'!F41=Escala!$C$58,Escala!$D$58,IF('Form responses 1'!F41=Escala!$C$59,Escala!$D$59,IF('Form responses 1'!F41=Escala!$C$60,Escala!$D$60,Escala!$D$61)))</f>
        <v>3</v>
      </c>
      <c r="F41">
        <f>IF('Form responses 1'!G41=Escala!$C$64,Escala!$D$64,IF('Form responses 1'!G41=Escala!$C$65,Escala!$D$65,IF('Form responses 1'!G41=Escala!$C$66,Escala!$D$66,IF('Form responses 1'!G41=Escala!$C$67,Escala!$D$67,Escala!$D$68))))</f>
        <v>4</v>
      </c>
      <c r="G41">
        <f>IF('Form responses 1'!H41=Escala!$C$71,Escala!$D$71,IF('Form responses 1'!H41=Escala!$C$72,Escala!$D$72,Escala!$D$73))</f>
        <v>3</v>
      </c>
      <c r="H41">
        <f>IF('Form responses 1'!I41=Escala!$C$76,Escala!$D$76,Escala!$D$77)</f>
        <v>2</v>
      </c>
      <c r="I41" s="14">
        <f>IF('Form responses 1'!J41=Escala!$C$80,Escala!$D$80,IF('Form responses 1'!J41=Escala!$C$81,Escala!$D$81,Escala!$D$82))</f>
        <v>2</v>
      </c>
      <c r="J41" s="14">
        <f>IF('Form responses 1'!K41=Escala!$C$85,Escala!$D$85,IF('Form responses 1'!K41=Escala!$C$86,Escala!$D$86,Escala!$D$87))</f>
        <v>1</v>
      </c>
      <c r="K41">
        <f>IF('Form responses 1'!L41=Escala!$C$89,Escala!$D$89,IF('Form responses 1'!L41=Escala!$C$90,Escala!$D$90,IF('Form responses 1'!L41=Escala!$C$91,Escala!$D$91,Escala!$D$92)))</f>
        <v>2</v>
      </c>
      <c r="L41">
        <f>IF('Form responses 1'!M53=Escala!$C$96,Escala!$D$96,IF('Form responses 1'!M53=Escala!$C$97,Escala!$D$97,Escala!$D$98))</f>
        <v>2</v>
      </c>
      <c r="M41" s="3">
        <f>IF('Form responses 1'!N41=Escala!$C$101,Escala!$D$101,IF('Form responses 1'!N41=Escala!$C$102,Escala!$D$102,IF('Form responses 1'!N41=Escala!$C$103,Escala!$D$103,Escala!$D$104)))</f>
        <v>1</v>
      </c>
      <c r="N41" s="7">
        <f>IF('Form responses 1'!O41=Escala!$C$108,Escala!$D$108,Escala!$D$109)</f>
        <v>1</v>
      </c>
      <c r="O41" s="23">
        <f>IF('Form responses 1'!Q41=Escala!$C$118,Escala!$D$118,IF('Form responses 1'!Q41=Escala!$C$119,Escala!$D$119,IF('Form responses 1'!Q41=Escala!$C$120,Escala!$D$120,IF('Form responses 1'!Q41=Escala!$C$121,Escala!$D$121,Escala!$D$122))))</f>
        <v>1</v>
      </c>
    </row>
    <row r="42" spans="1:15" x14ac:dyDescent="0.2">
      <c r="A42" s="14">
        <f>IF('Form responses 1'!P42=Escala!$C$112,Escala!$D$112,IF('Form responses 1'!P42=Escala!$C$113,Escala!$D$113,IF('Form responses 1'!P42=Escala!$C$114,Escala!$D$114,IF('Form responses 1'!P42=Escala!$C$115,Escala!$D$115,Escala!$D$116))))</f>
        <v>4</v>
      </c>
      <c r="B42">
        <f>IF('Form responses 1'!B42=Escala!$C$2,Escala!$D$2,IF('Form responses 1'!B42=Escala!$C$3,Escala!$D$3,IF('Form responses 1'!B42=Escala!$C$4,Escala!$D$4,Escala!$D$5)))</f>
        <v>3</v>
      </c>
      <c r="C42">
        <f>IF('Form responses 1'!C42=Escala!$C$7,Escala!$D$7,Escala!$D$8)</f>
        <v>1</v>
      </c>
      <c r="D42">
        <f>IF('Form responses 1'!E42=Escala!$C$51,Escala!$D$51,IF('Form responses 1'!E42=Escala!$C$52,Escala!$D$52,IF('Form responses 1'!E42=Escala!$C$53,Escala!$D$53,IF('Form responses 1'!E42=Escala!$C$54,Escala!$D$54,Escala!$D$55))))</f>
        <v>4</v>
      </c>
      <c r="E42">
        <f>IF('Form responses 1'!F42=Escala!$C$58,Escala!$D$58,IF('Form responses 1'!F42=Escala!$C$59,Escala!$D$59,IF('Form responses 1'!F42=Escala!$C$60,Escala!$D$60,Escala!$D$61)))</f>
        <v>4</v>
      </c>
      <c r="F42">
        <f>IF('Form responses 1'!G42=Escala!$C$64,Escala!$D$64,IF('Form responses 1'!G42=Escala!$C$65,Escala!$D$65,IF('Form responses 1'!G42=Escala!$C$66,Escala!$D$66,IF('Form responses 1'!G42=Escala!$C$67,Escala!$D$67,Escala!$D$68))))</f>
        <v>4</v>
      </c>
      <c r="G42">
        <f>IF('Form responses 1'!H42=Escala!$C$71,Escala!$D$71,IF('Form responses 1'!H42=Escala!$C$72,Escala!$D$72,Escala!$D$73))</f>
        <v>3</v>
      </c>
      <c r="H42">
        <f>IF('Form responses 1'!I42=Escala!$C$76,Escala!$D$76,Escala!$D$77)</f>
        <v>2</v>
      </c>
      <c r="I42" s="14">
        <f>IF('Form responses 1'!J42=Escala!$C$80,Escala!$D$80,IF('Form responses 1'!J42=Escala!$C$81,Escala!$D$81,Escala!$D$82))</f>
        <v>2</v>
      </c>
      <c r="J42" s="14">
        <f>IF('Form responses 1'!K42=Escala!$C$85,Escala!$D$85,IF('Form responses 1'!K42=Escala!$C$86,Escala!$D$86,Escala!$D$87))</f>
        <v>3</v>
      </c>
      <c r="K42">
        <f>IF('Form responses 1'!L42=Escala!$C$89,Escala!$D$89,IF('Form responses 1'!L42=Escala!$C$90,Escala!$D$90,IF('Form responses 1'!L42=Escala!$C$91,Escala!$D$91,Escala!$D$92)))</f>
        <v>1</v>
      </c>
      <c r="L42">
        <f>IF('Form responses 1'!M54=Escala!$C$96,Escala!$D$96,IF('Form responses 1'!M54=Escala!$C$97,Escala!$D$97,Escala!$D$98))</f>
        <v>3</v>
      </c>
      <c r="M42" s="3">
        <f>IF('Form responses 1'!N42=Escala!$C$101,Escala!$D$101,IF('Form responses 1'!N42=Escala!$C$102,Escala!$D$102,IF('Form responses 1'!N42=Escala!$C$103,Escala!$D$103,Escala!$D$104)))</f>
        <v>1</v>
      </c>
      <c r="N42" s="7">
        <f>IF('Form responses 1'!O42=Escala!$C$108,Escala!$D$108,Escala!$D$109)</f>
        <v>2</v>
      </c>
      <c r="O42" s="23">
        <f>IF('Form responses 1'!Q42=Escala!$C$118,Escala!$D$118,IF('Form responses 1'!Q42=Escala!$C$119,Escala!$D$119,IF('Form responses 1'!Q42=Escala!$C$120,Escala!$D$120,IF('Form responses 1'!Q42=Escala!$C$121,Escala!$D$121,Escala!$D$122))))</f>
        <v>2</v>
      </c>
    </row>
    <row r="43" spans="1:15" x14ac:dyDescent="0.2">
      <c r="A43" s="14">
        <f>IF('Form responses 1'!P43=Escala!$C$112,Escala!$D$112,IF('Form responses 1'!P43=Escala!$C$113,Escala!$D$113,IF('Form responses 1'!P43=Escala!$C$114,Escala!$D$114,IF('Form responses 1'!P43=Escala!$C$115,Escala!$D$115,Escala!$D$116))))</f>
        <v>3</v>
      </c>
      <c r="B43">
        <f>IF('Form responses 1'!B43=Escala!$C$2,Escala!$D$2,IF('Form responses 1'!B43=Escala!$C$3,Escala!$D$3,IF('Form responses 1'!B43=Escala!$C$4,Escala!$D$4,Escala!$D$5)))</f>
        <v>3</v>
      </c>
      <c r="C43">
        <f>IF('Form responses 1'!C43=Escala!$C$7,Escala!$D$7,Escala!$D$8)</f>
        <v>0</v>
      </c>
      <c r="D43">
        <f>IF('Form responses 1'!E43=Escala!$C$51,Escala!$D$51,IF('Form responses 1'!E43=Escala!$C$52,Escala!$D$52,IF('Form responses 1'!E43=Escala!$C$53,Escala!$D$53,IF('Form responses 1'!E43=Escala!$C$54,Escala!$D$54,Escala!$D$55))))</f>
        <v>4</v>
      </c>
      <c r="E43">
        <f>IF('Form responses 1'!F43=Escala!$C$58,Escala!$D$58,IF('Form responses 1'!F43=Escala!$C$59,Escala!$D$59,IF('Form responses 1'!F43=Escala!$C$60,Escala!$D$60,Escala!$D$61)))</f>
        <v>4</v>
      </c>
      <c r="F43">
        <f>IF('Form responses 1'!G43=Escala!$C$64,Escala!$D$64,IF('Form responses 1'!G43=Escala!$C$65,Escala!$D$65,IF('Form responses 1'!G43=Escala!$C$66,Escala!$D$66,IF('Form responses 1'!G43=Escala!$C$67,Escala!$D$67,Escala!$D$68))))</f>
        <v>4</v>
      </c>
      <c r="G43">
        <f>IF('Form responses 1'!H43=Escala!$C$71,Escala!$D$71,IF('Form responses 1'!H43=Escala!$C$72,Escala!$D$72,Escala!$D$73))</f>
        <v>2</v>
      </c>
      <c r="H43">
        <f>IF('Form responses 1'!I43=Escala!$C$76,Escala!$D$76,Escala!$D$77)</f>
        <v>2</v>
      </c>
      <c r="I43" s="14">
        <f>IF('Form responses 1'!J43=Escala!$C$80,Escala!$D$80,IF('Form responses 1'!J43=Escala!$C$81,Escala!$D$81,Escala!$D$82))</f>
        <v>2</v>
      </c>
      <c r="J43" s="14">
        <f>IF('Form responses 1'!K43=Escala!$C$85,Escala!$D$85,IF('Form responses 1'!K43=Escala!$C$86,Escala!$D$86,Escala!$D$87))</f>
        <v>3</v>
      </c>
      <c r="K43">
        <f>IF('Form responses 1'!L43=Escala!$C$89,Escala!$D$89,IF('Form responses 1'!L43=Escala!$C$90,Escala!$D$90,IF('Form responses 1'!L43=Escala!$C$91,Escala!$D$91,Escala!$D$92)))</f>
        <v>3</v>
      </c>
      <c r="L43">
        <f>IF('Form responses 1'!M55=Escala!$C$96,Escala!$D$96,IF('Form responses 1'!M55=Escala!$C$97,Escala!$D$97,Escala!$D$98))</f>
        <v>3</v>
      </c>
      <c r="M43" s="3">
        <f>IF('Form responses 1'!N43=Escala!$C$101,Escala!$D$101,IF('Form responses 1'!N43=Escala!$C$102,Escala!$D$102,IF('Form responses 1'!N43=Escala!$C$103,Escala!$D$103,Escala!$D$104)))</f>
        <v>3</v>
      </c>
      <c r="N43" s="7">
        <f>IF('Form responses 1'!O43=Escala!$C$108,Escala!$D$108,Escala!$D$109)</f>
        <v>2</v>
      </c>
      <c r="O43" s="23">
        <f>IF('Form responses 1'!Q43=Escala!$C$118,Escala!$D$118,IF('Form responses 1'!Q43=Escala!$C$119,Escala!$D$119,IF('Form responses 1'!Q43=Escala!$C$120,Escala!$D$120,IF('Form responses 1'!Q43=Escala!$C$121,Escala!$D$121,Escala!$D$122))))</f>
        <v>1</v>
      </c>
    </row>
    <row r="44" spans="1:15" x14ac:dyDescent="0.2">
      <c r="A44" s="14">
        <f>IF('Form responses 1'!P44=Escala!$C$112,Escala!$D$112,IF('Form responses 1'!P44=Escala!$C$113,Escala!$D$113,IF('Form responses 1'!P44=Escala!$C$114,Escala!$D$114,IF('Form responses 1'!P44=Escala!$C$115,Escala!$D$115,Escala!$D$116))))</f>
        <v>3</v>
      </c>
      <c r="B44">
        <f>IF('Form responses 1'!B44=Escala!$C$2,Escala!$D$2,IF('Form responses 1'!B44=Escala!$C$3,Escala!$D$3,IF('Form responses 1'!B44=Escala!$C$4,Escala!$D$4,Escala!$D$5)))</f>
        <v>3</v>
      </c>
      <c r="C44">
        <f>IF('Form responses 1'!C44=Escala!$C$7,Escala!$D$7,Escala!$D$8)</f>
        <v>1</v>
      </c>
      <c r="D44">
        <f>IF('Form responses 1'!E44=Escala!$C$51,Escala!$D$51,IF('Form responses 1'!E44=Escala!$C$52,Escala!$D$52,IF('Form responses 1'!E44=Escala!$C$53,Escala!$D$53,IF('Form responses 1'!E44=Escala!$C$54,Escala!$D$54,Escala!$D$55))))</f>
        <v>4</v>
      </c>
      <c r="E44">
        <f>IF('Form responses 1'!F44=Escala!$C$58,Escala!$D$58,IF('Form responses 1'!F44=Escala!$C$59,Escala!$D$59,IF('Form responses 1'!F44=Escala!$C$60,Escala!$D$60,Escala!$D$61)))</f>
        <v>4</v>
      </c>
      <c r="F44">
        <f>IF('Form responses 1'!G44=Escala!$C$64,Escala!$D$64,IF('Form responses 1'!G44=Escala!$C$65,Escala!$D$65,IF('Form responses 1'!G44=Escala!$C$66,Escala!$D$66,IF('Form responses 1'!G44=Escala!$C$67,Escala!$D$67,Escala!$D$68))))</f>
        <v>1</v>
      </c>
      <c r="G44">
        <f>IF('Form responses 1'!H44=Escala!$C$71,Escala!$D$71,IF('Form responses 1'!H44=Escala!$C$72,Escala!$D$72,Escala!$D$73))</f>
        <v>2</v>
      </c>
      <c r="H44">
        <f>IF('Form responses 1'!I44=Escala!$C$76,Escala!$D$76,Escala!$D$77)</f>
        <v>2</v>
      </c>
      <c r="I44" s="14">
        <f>IF('Form responses 1'!J44=Escala!$C$80,Escala!$D$80,IF('Form responses 1'!J44=Escala!$C$81,Escala!$D$81,Escala!$D$82))</f>
        <v>1</v>
      </c>
      <c r="J44" s="14">
        <f>IF('Form responses 1'!K44=Escala!$C$85,Escala!$D$85,IF('Form responses 1'!K44=Escala!$C$86,Escala!$D$86,Escala!$D$87))</f>
        <v>1</v>
      </c>
      <c r="K44">
        <f>IF('Form responses 1'!L44=Escala!$C$89,Escala!$D$89,IF('Form responses 1'!L44=Escala!$C$90,Escala!$D$90,IF('Form responses 1'!L44=Escala!$C$91,Escala!$D$91,Escala!$D$92)))</f>
        <v>1</v>
      </c>
      <c r="L44">
        <f>IF('Form responses 1'!M56=Escala!$C$96,Escala!$D$96,IF('Form responses 1'!M56=Escala!$C$97,Escala!$D$97,Escala!$D$98))</f>
        <v>3</v>
      </c>
      <c r="M44" s="3">
        <f>IF('Form responses 1'!N44=Escala!$C$101,Escala!$D$101,IF('Form responses 1'!N44=Escala!$C$102,Escala!$D$102,IF('Form responses 1'!N44=Escala!$C$103,Escala!$D$103,Escala!$D$104)))</f>
        <v>3</v>
      </c>
      <c r="N44" s="7">
        <f>IF('Form responses 1'!O44=Escala!$C$108,Escala!$D$108,Escala!$D$109)</f>
        <v>2</v>
      </c>
      <c r="O44" s="23">
        <f>IF('Form responses 1'!Q44=Escala!$C$118,Escala!$D$118,IF('Form responses 1'!Q44=Escala!$C$119,Escala!$D$119,IF('Form responses 1'!Q44=Escala!$C$120,Escala!$D$120,IF('Form responses 1'!Q44=Escala!$C$121,Escala!$D$121,Escala!$D$122))))</f>
        <v>4</v>
      </c>
    </row>
    <row r="45" spans="1:15" x14ac:dyDescent="0.2">
      <c r="A45" s="14">
        <f>IF('Form responses 1'!P45=Escala!$C$112,Escala!$D$112,IF('Form responses 1'!P45=Escala!$C$113,Escala!$D$113,IF('Form responses 1'!P45=Escala!$C$114,Escala!$D$114,IF('Form responses 1'!P45=Escala!$C$115,Escala!$D$115,Escala!$D$116))))</f>
        <v>3</v>
      </c>
      <c r="B45">
        <f>IF('Form responses 1'!B45=Escala!$C$2,Escala!$D$2,IF('Form responses 1'!B45=Escala!$C$3,Escala!$D$3,IF('Form responses 1'!B45=Escala!$C$4,Escala!$D$4,Escala!$D$5)))</f>
        <v>2</v>
      </c>
      <c r="C45">
        <f>IF('Form responses 1'!C45=Escala!$C$7,Escala!$D$7,Escala!$D$8)</f>
        <v>1</v>
      </c>
      <c r="D45">
        <f>IF('Form responses 1'!E45=Escala!$C$51,Escala!$D$51,IF('Form responses 1'!E45=Escala!$C$52,Escala!$D$52,IF('Form responses 1'!E45=Escala!$C$53,Escala!$D$53,IF('Form responses 1'!E45=Escala!$C$54,Escala!$D$54,Escala!$D$55))))</f>
        <v>4</v>
      </c>
      <c r="E45">
        <f>IF('Form responses 1'!F45=Escala!$C$58,Escala!$D$58,IF('Form responses 1'!F45=Escala!$C$59,Escala!$D$59,IF('Form responses 1'!F45=Escala!$C$60,Escala!$D$60,Escala!$D$61)))</f>
        <v>4</v>
      </c>
      <c r="F45">
        <f>IF('Form responses 1'!G45=Escala!$C$64,Escala!$D$64,IF('Form responses 1'!G45=Escala!$C$65,Escala!$D$65,IF('Form responses 1'!G45=Escala!$C$66,Escala!$D$66,IF('Form responses 1'!G45=Escala!$C$67,Escala!$D$67,Escala!$D$68))))</f>
        <v>4</v>
      </c>
      <c r="G45">
        <f>IF('Form responses 1'!H45=Escala!$C$71,Escala!$D$71,IF('Form responses 1'!H45=Escala!$C$72,Escala!$D$72,Escala!$D$73))</f>
        <v>3</v>
      </c>
      <c r="H45">
        <f>IF('Form responses 1'!I45=Escala!$C$76,Escala!$D$76,Escala!$D$77)</f>
        <v>1</v>
      </c>
      <c r="I45" s="14">
        <f>IF('Form responses 1'!J45=Escala!$C$80,Escala!$D$80,IF('Form responses 1'!J45=Escala!$C$81,Escala!$D$81,Escala!$D$82))</f>
        <v>1</v>
      </c>
      <c r="J45" s="14">
        <f>IF('Form responses 1'!K45=Escala!$C$85,Escala!$D$85,IF('Form responses 1'!K45=Escala!$C$86,Escala!$D$86,Escala!$D$87))</f>
        <v>3</v>
      </c>
      <c r="K45">
        <f>IF('Form responses 1'!L45=Escala!$C$89,Escala!$D$89,IF('Form responses 1'!L45=Escala!$C$90,Escala!$D$90,IF('Form responses 1'!L45=Escala!$C$91,Escala!$D$91,Escala!$D$92)))</f>
        <v>1</v>
      </c>
      <c r="L45">
        <f>IF('Form responses 1'!M57=Escala!$C$96,Escala!$D$96,IF('Form responses 1'!M57=Escala!$C$97,Escala!$D$97,Escala!$D$98))</f>
        <v>3</v>
      </c>
      <c r="M45" s="3">
        <f>IF('Form responses 1'!N45=Escala!$C$101,Escala!$D$101,IF('Form responses 1'!N45=Escala!$C$102,Escala!$D$102,IF('Form responses 1'!N45=Escala!$C$103,Escala!$D$103,Escala!$D$104)))</f>
        <v>2</v>
      </c>
      <c r="N45" s="7">
        <f>IF('Form responses 1'!O45=Escala!$C$108,Escala!$D$108,Escala!$D$109)</f>
        <v>1</v>
      </c>
      <c r="O45" s="23">
        <f>IF('Form responses 1'!Q45=Escala!$C$118,Escala!$D$118,IF('Form responses 1'!Q45=Escala!$C$119,Escala!$D$119,IF('Form responses 1'!Q45=Escala!$C$120,Escala!$D$120,IF('Form responses 1'!Q45=Escala!$C$121,Escala!$D$121,Escala!$D$122))))</f>
        <v>5</v>
      </c>
    </row>
    <row r="46" spans="1:15" x14ac:dyDescent="0.2">
      <c r="A46" s="14">
        <f>IF('Form responses 1'!P46=Escala!$C$112,Escala!$D$112,IF('Form responses 1'!P46=Escala!$C$113,Escala!$D$113,IF('Form responses 1'!P46=Escala!$C$114,Escala!$D$114,IF('Form responses 1'!P46=Escala!$C$115,Escala!$D$115,Escala!$D$116))))</f>
        <v>3</v>
      </c>
      <c r="B46">
        <f>IF('Form responses 1'!B46=Escala!$C$2,Escala!$D$2,IF('Form responses 1'!B46=Escala!$C$3,Escala!$D$3,IF('Form responses 1'!B46=Escala!$C$4,Escala!$D$4,Escala!$D$5)))</f>
        <v>3</v>
      </c>
      <c r="C46">
        <f>IF('Form responses 1'!C46=Escala!$C$7,Escala!$D$7,Escala!$D$8)</f>
        <v>0</v>
      </c>
      <c r="D46">
        <f>IF('Form responses 1'!E46=Escala!$C$51,Escala!$D$51,IF('Form responses 1'!E46=Escala!$C$52,Escala!$D$52,IF('Form responses 1'!E46=Escala!$C$53,Escala!$D$53,IF('Form responses 1'!E46=Escala!$C$54,Escala!$D$54,Escala!$D$55))))</f>
        <v>4</v>
      </c>
      <c r="E46">
        <f>IF('Form responses 1'!F46=Escala!$C$58,Escala!$D$58,IF('Form responses 1'!F46=Escala!$C$59,Escala!$D$59,IF('Form responses 1'!F46=Escala!$C$60,Escala!$D$60,Escala!$D$61)))</f>
        <v>4</v>
      </c>
      <c r="F46">
        <f>IF('Form responses 1'!G46=Escala!$C$64,Escala!$D$64,IF('Form responses 1'!G46=Escala!$C$65,Escala!$D$65,IF('Form responses 1'!G46=Escala!$C$66,Escala!$D$66,IF('Form responses 1'!G46=Escala!$C$67,Escala!$D$67,Escala!$D$68))))</f>
        <v>2</v>
      </c>
      <c r="G46">
        <f>IF('Form responses 1'!H46=Escala!$C$71,Escala!$D$71,IF('Form responses 1'!H46=Escala!$C$72,Escala!$D$72,Escala!$D$73))</f>
        <v>3</v>
      </c>
      <c r="H46">
        <f>IF('Form responses 1'!I46=Escala!$C$76,Escala!$D$76,Escala!$D$77)</f>
        <v>1</v>
      </c>
      <c r="I46" s="14">
        <f>IF('Form responses 1'!J46=Escala!$C$80,Escala!$D$80,IF('Form responses 1'!J46=Escala!$C$81,Escala!$D$81,Escala!$D$82))</f>
        <v>2</v>
      </c>
      <c r="J46" s="14">
        <f>IF('Form responses 1'!K46=Escala!$C$85,Escala!$D$85,IF('Form responses 1'!K46=Escala!$C$86,Escala!$D$86,Escala!$D$87))</f>
        <v>2</v>
      </c>
      <c r="K46">
        <f>IF('Form responses 1'!L46=Escala!$C$89,Escala!$D$89,IF('Form responses 1'!L46=Escala!$C$90,Escala!$D$90,IF('Form responses 1'!L46=Escala!$C$91,Escala!$D$91,Escala!$D$92)))</f>
        <v>1</v>
      </c>
      <c r="L46">
        <f>IF('Form responses 1'!M58=Escala!$C$96,Escala!$D$96,IF('Form responses 1'!M58=Escala!$C$97,Escala!$D$97,Escala!$D$98))</f>
        <v>2</v>
      </c>
      <c r="M46" s="3">
        <f>IF('Form responses 1'!N46=Escala!$C$101,Escala!$D$101,IF('Form responses 1'!N46=Escala!$C$102,Escala!$D$102,IF('Form responses 1'!N46=Escala!$C$103,Escala!$D$103,Escala!$D$104)))</f>
        <v>2</v>
      </c>
      <c r="N46" s="7">
        <f>IF('Form responses 1'!O46=Escala!$C$108,Escala!$D$108,Escala!$D$109)</f>
        <v>2</v>
      </c>
      <c r="O46" s="23">
        <f>IF('Form responses 1'!Q46=Escala!$C$118,Escala!$D$118,IF('Form responses 1'!Q46=Escala!$C$119,Escala!$D$119,IF('Form responses 1'!Q46=Escala!$C$120,Escala!$D$120,IF('Form responses 1'!Q46=Escala!$C$121,Escala!$D$121,Escala!$D$122))))</f>
        <v>3</v>
      </c>
    </row>
    <row r="47" spans="1:15" x14ac:dyDescent="0.2">
      <c r="A47" s="14">
        <f>IF('Form responses 1'!P47=Escala!$C$112,Escala!$D$112,IF('Form responses 1'!P47=Escala!$C$113,Escala!$D$113,IF('Form responses 1'!P47=Escala!$C$114,Escala!$D$114,IF('Form responses 1'!P47=Escala!$C$115,Escala!$D$115,Escala!$D$116))))</f>
        <v>3</v>
      </c>
      <c r="B47">
        <f>IF('Form responses 1'!B47=Escala!$C$2,Escala!$D$2,IF('Form responses 1'!B47=Escala!$C$3,Escala!$D$3,IF('Form responses 1'!B47=Escala!$C$4,Escala!$D$4,Escala!$D$5)))</f>
        <v>2</v>
      </c>
      <c r="C47">
        <f>IF('Form responses 1'!C47=Escala!$C$7,Escala!$D$7,Escala!$D$8)</f>
        <v>0</v>
      </c>
      <c r="D47">
        <f>IF('Form responses 1'!E47=Escala!$C$51,Escala!$D$51,IF('Form responses 1'!E47=Escala!$C$52,Escala!$D$52,IF('Form responses 1'!E47=Escala!$C$53,Escala!$D$53,IF('Form responses 1'!E47=Escala!$C$54,Escala!$D$54,Escala!$D$55))))</f>
        <v>4</v>
      </c>
      <c r="E47">
        <f>IF('Form responses 1'!F47=Escala!$C$58,Escala!$D$58,IF('Form responses 1'!F47=Escala!$C$59,Escala!$D$59,IF('Form responses 1'!F47=Escala!$C$60,Escala!$D$60,Escala!$D$61)))</f>
        <v>4</v>
      </c>
      <c r="F47">
        <f>IF('Form responses 1'!G47=Escala!$C$64,Escala!$D$64,IF('Form responses 1'!G47=Escala!$C$65,Escala!$D$65,IF('Form responses 1'!G47=Escala!$C$66,Escala!$D$66,IF('Form responses 1'!G47=Escala!$C$67,Escala!$D$67,Escala!$D$68))))</f>
        <v>2</v>
      </c>
      <c r="G47">
        <f>IF('Form responses 1'!H47=Escala!$C$71,Escala!$D$71,IF('Form responses 1'!H47=Escala!$C$72,Escala!$D$72,Escala!$D$73))</f>
        <v>3</v>
      </c>
      <c r="H47">
        <f>IF('Form responses 1'!I47=Escala!$C$76,Escala!$D$76,Escala!$D$77)</f>
        <v>1</v>
      </c>
      <c r="I47" s="14">
        <f>IF('Form responses 1'!J47=Escala!$C$80,Escala!$D$80,IF('Form responses 1'!J47=Escala!$C$81,Escala!$D$81,Escala!$D$82))</f>
        <v>2</v>
      </c>
      <c r="J47" s="14">
        <f>IF('Form responses 1'!K47=Escala!$C$85,Escala!$D$85,IF('Form responses 1'!K47=Escala!$C$86,Escala!$D$86,Escala!$D$87))</f>
        <v>3</v>
      </c>
      <c r="K47">
        <f>IF('Form responses 1'!L47=Escala!$C$89,Escala!$D$89,IF('Form responses 1'!L47=Escala!$C$90,Escala!$D$90,IF('Form responses 1'!L47=Escala!$C$91,Escala!$D$91,Escala!$D$92)))</f>
        <v>4</v>
      </c>
      <c r="L47">
        <f>IF('Form responses 1'!M59=Escala!$C$96,Escala!$D$96,IF('Form responses 1'!M59=Escala!$C$97,Escala!$D$97,Escala!$D$98))</f>
        <v>2</v>
      </c>
      <c r="M47" s="3">
        <f>IF('Form responses 1'!N47=Escala!$C$101,Escala!$D$101,IF('Form responses 1'!N47=Escala!$C$102,Escala!$D$102,IF('Form responses 1'!N47=Escala!$C$103,Escala!$D$103,Escala!$D$104)))</f>
        <v>2</v>
      </c>
      <c r="N47" s="7">
        <f>IF('Form responses 1'!O47=Escala!$C$108,Escala!$D$108,Escala!$D$109)</f>
        <v>2</v>
      </c>
      <c r="O47" s="23">
        <f>IF('Form responses 1'!Q47=Escala!$C$118,Escala!$D$118,IF('Form responses 1'!Q47=Escala!$C$119,Escala!$D$119,IF('Form responses 1'!Q47=Escala!$C$120,Escala!$D$120,IF('Form responses 1'!Q47=Escala!$C$121,Escala!$D$121,Escala!$D$122))))</f>
        <v>1</v>
      </c>
    </row>
    <row r="48" spans="1:15" x14ac:dyDescent="0.2">
      <c r="A48" s="14">
        <f>IF('Form responses 1'!P48=Escala!$C$112,Escala!$D$112,IF('Form responses 1'!P48=Escala!$C$113,Escala!$D$113,IF('Form responses 1'!P48=Escala!$C$114,Escala!$D$114,IF('Form responses 1'!P48=Escala!$C$115,Escala!$D$115,Escala!$D$116))))</f>
        <v>2</v>
      </c>
      <c r="B48">
        <f>IF('Form responses 1'!B48=Escala!$C$2,Escala!$D$2,IF('Form responses 1'!B48=Escala!$C$3,Escala!$D$3,IF('Form responses 1'!B48=Escala!$C$4,Escala!$D$4,Escala!$D$5)))</f>
        <v>3</v>
      </c>
      <c r="C48">
        <f>IF('Form responses 1'!C48=Escala!$C$7,Escala!$D$7,Escala!$D$8)</f>
        <v>1</v>
      </c>
      <c r="D48">
        <f>IF('Form responses 1'!E48=Escala!$C$51,Escala!$D$51,IF('Form responses 1'!E48=Escala!$C$52,Escala!$D$52,IF('Form responses 1'!E48=Escala!$C$53,Escala!$D$53,IF('Form responses 1'!E48=Escala!$C$54,Escala!$D$54,Escala!$D$55))))</f>
        <v>4</v>
      </c>
      <c r="E48">
        <f>IF('Form responses 1'!F48=Escala!$C$58,Escala!$D$58,IF('Form responses 1'!F48=Escala!$C$59,Escala!$D$59,IF('Form responses 1'!F48=Escala!$C$60,Escala!$D$60,Escala!$D$61)))</f>
        <v>4</v>
      </c>
      <c r="F48">
        <f>IF('Form responses 1'!G48=Escala!$C$64,Escala!$D$64,IF('Form responses 1'!G48=Escala!$C$65,Escala!$D$65,IF('Form responses 1'!G48=Escala!$C$66,Escala!$D$66,IF('Form responses 1'!G48=Escala!$C$67,Escala!$D$67,Escala!$D$68))))</f>
        <v>1</v>
      </c>
      <c r="G48">
        <f>IF('Form responses 1'!H48=Escala!$C$71,Escala!$D$71,IF('Form responses 1'!H48=Escala!$C$72,Escala!$D$72,Escala!$D$73))</f>
        <v>3</v>
      </c>
      <c r="H48">
        <f>IF('Form responses 1'!I48=Escala!$C$76,Escala!$D$76,Escala!$D$77)</f>
        <v>2</v>
      </c>
      <c r="I48" s="14">
        <f>IF('Form responses 1'!J48=Escala!$C$80,Escala!$D$80,IF('Form responses 1'!J48=Escala!$C$81,Escala!$D$81,Escala!$D$82))</f>
        <v>1</v>
      </c>
      <c r="J48" s="14">
        <f>IF('Form responses 1'!K48=Escala!$C$85,Escala!$D$85,IF('Form responses 1'!K48=Escala!$C$86,Escala!$D$86,Escala!$D$87))</f>
        <v>3</v>
      </c>
      <c r="K48">
        <f>IF('Form responses 1'!L48=Escala!$C$89,Escala!$D$89,IF('Form responses 1'!L48=Escala!$C$90,Escala!$D$90,IF('Form responses 1'!L48=Escala!$C$91,Escala!$D$91,Escala!$D$92)))</f>
        <v>2</v>
      </c>
      <c r="L48">
        <f>IF('Form responses 1'!M60=Escala!$C$96,Escala!$D$96,IF('Form responses 1'!M60=Escala!$C$97,Escala!$D$97,Escala!$D$98))</f>
        <v>3</v>
      </c>
      <c r="M48" s="3">
        <f>IF('Form responses 1'!N48=Escala!$C$101,Escala!$D$101,IF('Form responses 1'!N48=Escala!$C$102,Escala!$D$102,IF('Form responses 1'!N48=Escala!$C$103,Escala!$D$103,Escala!$D$104)))</f>
        <v>4</v>
      </c>
      <c r="N48" s="7">
        <f>IF('Form responses 1'!O48=Escala!$C$108,Escala!$D$108,Escala!$D$109)</f>
        <v>2</v>
      </c>
      <c r="O48" s="23">
        <f>IF('Form responses 1'!Q48=Escala!$C$118,Escala!$D$118,IF('Form responses 1'!Q48=Escala!$C$119,Escala!$D$119,IF('Form responses 1'!Q48=Escala!$C$120,Escala!$D$120,IF('Form responses 1'!Q48=Escala!$C$121,Escala!$D$121,Escala!$D$122))))</f>
        <v>3</v>
      </c>
    </row>
    <row r="49" spans="1:15" x14ac:dyDescent="0.2">
      <c r="A49" s="14">
        <f>IF('Form responses 1'!P49=Escala!$C$112,Escala!$D$112,IF('Form responses 1'!P49=Escala!$C$113,Escala!$D$113,IF('Form responses 1'!P49=Escala!$C$114,Escala!$D$114,IF('Form responses 1'!P49=Escala!$C$115,Escala!$D$115,Escala!$D$116))))</f>
        <v>3</v>
      </c>
      <c r="B49">
        <f>IF('Form responses 1'!B49=Escala!$C$2,Escala!$D$2,IF('Form responses 1'!B49=Escala!$C$3,Escala!$D$3,IF('Form responses 1'!B49=Escala!$C$4,Escala!$D$4,Escala!$D$5)))</f>
        <v>2</v>
      </c>
      <c r="C49">
        <f>IF('Form responses 1'!C49=Escala!$C$7,Escala!$D$7,Escala!$D$8)</f>
        <v>1</v>
      </c>
      <c r="D49">
        <f>IF('Form responses 1'!E49=Escala!$C$51,Escala!$D$51,IF('Form responses 1'!E49=Escala!$C$52,Escala!$D$52,IF('Form responses 1'!E49=Escala!$C$53,Escala!$D$53,IF('Form responses 1'!E49=Escala!$C$54,Escala!$D$54,Escala!$D$55))))</f>
        <v>4</v>
      </c>
      <c r="E49">
        <f>IF('Form responses 1'!F49=Escala!$C$58,Escala!$D$58,IF('Form responses 1'!F49=Escala!$C$59,Escala!$D$59,IF('Form responses 1'!F49=Escala!$C$60,Escala!$D$60,Escala!$D$61)))</f>
        <v>2</v>
      </c>
      <c r="F49">
        <f>IF('Form responses 1'!G49=Escala!$C$64,Escala!$D$64,IF('Form responses 1'!G49=Escala!$C$65,Escala!$D$65,IF('Form responses 1'!G49=Escala!$C$66,Escala!$D$66,IF('Form responses 1'!G49=Escala!$C$67,Escala!$D$67,Escala!$D$68))))</f>
        <v>1</v>
      </c>
      <c r="G49">
        <f>IF('Form responses 1'!H49=Escala!$C$71,Escala!$D$71,IF('Form responses 1'!H49=Escala!$C$72,Escala!$D$72,Escala!$D$73))</f>
        <v>3</v>
      </c>
      <c r="H49">
        <f>IF('Form responses 1'!I49=Escala!$C$76,Escala!$D$76,Escala!$D$77)</f>
        <v>1</v>
      </c>
      <c r="I49" s="14">
        <f>IF('Form responses 1'!J49=Escala!$C$80,Escala!$D$80,IF('Form responses 1'!J49=Escala!$C$81,Escala!$D$81,Escala!$D$82))</f>
        <v>1</v>
      </c>
      <c r="J49" s="14">
        <f>IF('Form responses 1'!K49=Escala!$C$85,Escala!$D$85,IF('Form responses 1'!K49=Escala!$C$86,Escala!$D$86,Escala!$D$87))</f>
        <v>3</v>
      </c>
      <c r="K49">
        <f>IF('Form responses 1'!L49=Escala!$C$89,Escala!$D$89,IF('Form responses 1'!L49=Escala!$C$90,Escala!$D$90,IF('Form responses 1'!L49=Escala!$C$91,Escala!$D$91,Escala!$D$92)))</f>
        <v>1</v>
      </c>
      <c r="L49">
        <f>IF('Form responses 1'!M61=Escala!$C$96,Escala!$D$96,IF('Form responses 1'!M61=Escala!$C$97,Escala!$D$97,Escala!$D$98))</f>
        <v>1</v>
      </c>
      <c r="M49" s="3">
        <f>IF('Form responses 1'!N49=Escala!$C$101,Escala!$D$101,IF('Form responses 1'!N49=Escala!$C$102,Escala!$D$102,IF('Form responses 1'!N49=Escala!$C$103,Escala!$D$103,Escala!$D$104)))</f>
        <v>4</v>
      </c>
      <c r="N49" s="7">
        <f>IF('Form responses 1'!O49=Escala!$C$108,Escala!$D$108,Escala!$D$109)</f>
        <v>2</v>
      </c>
      <c r="O49" s="23">
        <f>IF('Form responses 1'!Q49=Escala!$C$118,Escala!$D$118,IF('Form responses 1'!Q49=Escala!$C$119,Escala!$D$119,IF('Form responses 1'!Q49=Escala!$C$120,Escala!$D$120,IF('Form responses 1'!Q49=Escala!$C$121,Escala!$D$121,Escala!$D$122))))</f>
        <v>3</v>
      </c>
    </row>
    <row r="50" spans="1:15" x14ac:dyDescent="0.2">
      <c r="A50" s="14">
        <f>IF('Form responses 1'!P50=Escala!$C$112,Escala!$D$112,IF('Form responses 1'!P50=Escala!$C$113,Escala!$D$113,IF('Form responses 1'!P50=Escala!$C$114,Escala!$D$114,IF('Form responses 1'!P50=Escala!$C$115,Escala!$D$115,Escala!$D$116))))</f>
        <v>4</v>
      </c>
      <c r="B50">
        <f>IF('Form responses 1'!B50=Escala!$C$2,Escala!$D$2,IF('Form responses 1'!B50=Escala!$C$3,Escala!$D$3,IF('Form responses 1'!B50=Escala!$C$4,Escala!$D$4,Escala!$D$5)))</f>
        <v>3</v>
      </c>
      <c r="C50">
        <f>IF('Form responses 1'!C50=Escala!$C$7,Escala!$D$7,Escala!$D$8)</f>
        <v>1</v>
      </c>
      <c r="D50">
        <f>IF('Form responses 1'!E50=Escala!$C$51,Escala!$D$51,IF('Form responses 1'!E50=Escala!$C$52,Escala!$D$52,IF('Form responses 1'!E50=Escala!$C$53,Escala!$D$53,IF('Form responses 1'!E50=Escala!$C$54,Escala!$D$54,Escala!$D$55))))</f>
        <v>4</v>
      </c>
      <c r="E50">
        <f>IF('Form responses 1'!F50=Escala!$C$58,Escala!$D$58,IF('Form responses 1'!F50=Escala!$C$59,Escala!$D$59,IF('Form responses 1'!F50=Escala!$C$60,Escala!$D$60,Escala!$D$61)))</f>
        <v>4</v>
      </c>
      <c r="F50">
        <f>IF('Form responses 1'!G50=Escala!$C$64,Escala!$D$64,IF('Form responses 1'!G50=Escala!$C$65,Escala!$D$65,IF('Form responses 1'!G50=Escala!$C$66,Escala!$D$66,IF('Form responses 1'!G50=Escala!$C$67,Escala!$D$67,Escala!$D$68))))</f>
        <v>4</v>
      </c>
      <c r="G50">
        <f>IF('Form responses 1'!H50=Escala!$C$71,Escala!$D$71,IF('Form responses 1'!H50=Escala!$C$72,Escala!$D$72,Escala!$D$73))</f>
        <v>3</v>
      </c>
      <c r="H50">
        <f>IF('Form responses 1'!I50=Escala!$C$76,Escala!$D$76,Escala!$D$77)</f>
        <v>2</v>
      </c>
      <c r="I50" s="14">
        <f>IF('Form responses 1'!J50=Escala!$C$80,Escala!$D$80,IF('Form responses 1'!J50=Escala!$C$81,Escala!$D$81,Escala!$D$82))</f>
        <v>3</v>
      </c>
      <c r="J50" s="14">
        <f>IF('Form responses 1'!K50=Escala!$C$85,Escala!$D$85,IF('Form responses 1'!K50=Escala!$C$86,Escala!$D$86,Escala!$D$87))</f>
        <v>3</v>
      </c>
      <c r="K50">
        <f>IF('Form responses 1'!L50=Escala!$C$89,Escala!$D$89,IF('Form responses 1'!L50=Escala!$C$90,Escala!$D$90,IF('Form responses 1'!L50=Escala!$C$91,Escala!$D$91,Escala!$D$92)))</f>
        <v>3</v>
      </c>
      <c r="L50">
        <f>IF('Form responses 1'!M62=Escala!$C$96,Escala!$D$96,IF('Form responses 1'!M62=Escala!$C$97,Escala!$D$97,Escala!$D$98))</f>
        <v>3</v>
      </c>
      <c r="M50" s="3">
        <f>IF('Form responses 1'!N50=Escala!$C$101,Escala!$D$101,IF('Form responses 1'!N50=Escala!$C$102,Escala!$D$102,IF('Form responses 1'!N50=Escala!$C$103,Escala!$D$103,Escala!$D$104)))</f>
        <v>2</v>
      </c>
      <c r="N50" s="7">
        <f>IF('Form responses 1'!O50=Escala!$C$108,Escala!$D$108,Escala!$D$109)</f>
        <v>2</v>
      </c>
      <c r="O50" s="23">
        <f>IF('Form responses 1'!Q50=Escala!$C$118,Escala!$D$118,IF('Form responses 1'!Q50=Escala!$C$119,Escala!$D$119,IF('Form responses 1'!Q50=Escala!$C$120,Escala!$D$120,IF('Form responses 1'!Q50=Escala!$C$121,Escala!$D$121,Escala!$D$122))))</f>
        <v>2</v>
      </c>
    </row>
    <row r="51" spans="1:15" x14ac:dyDescent="0.2">
      <c r="A51" s="14">
        <f>IF('Form responses 1'!P51=Escala!$C$112,Escala!$D$112,IF('Form responses 1'!P51=Escala!$C$113,Escala!$D$113,IF('Form responses 1'!P51=Escala!$C$114,Escala!$D$114,IF('Form responses 1'!P51=Escala!$C$115,Escala!$D$115,Escala!$D$116))))</f>
        <v>3</v>
      </c>
      <c r="B51">
        <f>IF('Form responses 1'!B51=Escala!$C$2,Escala!$D$2,IF('Form responses 1'!B51=Escala!$C$3,Escala!$D$3,IF('Form responses 1'!B51=Escala!$C$4,Escala!$D$4,Escala!$D$5)))</f>
        <v>3</v>
      </c>
      <c r="C51">
        <f>IF('Form responses 1'!C51=Escala!$C$7,Escala!$D$7,Escala!$D$8)</f>
        <v>1</v>
      </c>
      <c r="D51">
        <f>IF('Form responses 1'!E51=Escala!$C$51,Escala!$D$51,IF('Form responses 1'!E51=Escala!$C$52,Escala!$D$52,IF('Form responses 1'!E51=Escala!$C$53,Escala!$D$53,IF('Form responses 1'!E51=Escala!$C$54,Escala!$D$54,Escala!$D$55))))</f>
        <v>4</v>
      </c>
      <c r="E51">
        <f>IF('Form responses 1'!F51=Escala!$C$58,Escala!$D$58,IF('Form responses 1'!F51=Escala!$C$59,Escala!$D$59,IF('Form responses 1'!F51=Escala!$C$60,Escala!$D$60,Escala!$D$61)))</f>
        <v>3</v>
      </c>
      <c r="F51">
        <f>IF('Form responses 1'!G51=Escala!$C$64,Escala!$D$64,IF('Form responses 1'!G51=Escala!$C$65,Escala!$D$65,IF('Form responses 1'!G51=Escala!$C$66,Escala!$D$66,IF('Form responses 1'!G51=Escala!$C$67,Escala!$D$67,Escala!$D$68))))</f>
        <v>2</v>
      </c>
      <c r="G51">
        <f>IF('Form responses 1'!H51=Escala!$C$71,Escala!$D$71,IF('Form responses 1'!H51=Escala!$C$72,Escala!$D$72,Escala!$D$73))</f>
        <v>2</v>
      </c>
      <c r="H51">
        <f>IF('Form responses 1'!I51=Escala!$C$76,Escala!$D$76,Escala!$D$77)</f>
        <v>2</v>
      </c>
      <c r="I51" s="14">
        <f>IF('Form responses 1'!J51=Escala!$C$80,Escala!$D$80,IF('Form responses 1'!J51=Escala!$C$81,Escala!$D$81,Escala!$D$82))</f>
        <v>2</v>
      </c>
      <c r="J51" s="14">
        <f>IF('Form responses 1'!K51=Escala!$C$85,Escala!$D$85,IF('Form responses 1'!K51=Escala!$C$86,Escala!$D$86,Escala!$D$87))</f>
        <v>3</v>
      </c>
      <c r="K51">
        <f>IF('Form responses 1'!L51=Escala!$C$89,Escala!$D$89,IF('Form responses 1'!L51=Escala!$C$90,Escala!$D$90,IF('Form responses 1'!L51=Escala!$C$91,Escala!$D$91,Escala!$D$92)))</f>
        <v>1</v>
      </c>
      <c r="L51">
        <f>IF('Form responses 1'!M63=Escala!$C$96,Escala!$D$96,IF('Form responses 1'!M63=Escala!$C$97,Escala!$D$97,Escala!$D$98))</f>
        <v>3</v>
      </c>
      <c r="M51" s="3">
        <f>IF('Form responses 1'!N51=Escala!$C$101,Escala!$D$101,IF('Form responses 1'!N51=Escala!$C$102,Escala!$D$102,IF('Form responses 1'!N51=Escala!$C$103,Escala!$D$103,Escala!$D$104)))</f>
        <v>4</v>
      </c>
      <c r="N51" s="7">
        <f>IF('Form responses 1'!O51=Escala!$C$108,Escala!$D$108,Escala!$D$109)</f>
        <v>2</v>
      </c>
      <c r="O51" s="23">
        <f>IF('Form responses 1'!Q51=Escala!$C$118,Escala!$D$118,IF('Form responses 1'!Q51=Escala!$C$119,Escala!$D$119,IF('Form responses 1'!Q51=Escala!$C$120,Escala!$D$120,IF('Form responses 1'!Q51=Escala!$C$121,Escala!$D$121,Escala!$D$122))))</f>
        <v>3</v>
      </c>
    </row>
    <row r="52" spans="1:15" x14ac:dyDescent="0.2">
      <c r="A52" s="14">
        <f>IF('Form responses 1'!P52=Escala!$C$112,Escala!$D$112,IF('Form responses 1'!P52=Escala!$C$113,Escala!$D$113,IF('Form responses 1'!P52=Escala!$C$114,Escala!$D$114,IF('Form responses 1'!P52=Escala!$C$115,Escala!$D$115,Escala!$D$116))))</f>
        <v>2</v>
      </c>
      <c r="B52">
        <f>IF('Form responses 1'!B52=Escala!$C$2,Escala!$D$2,IF('Form responses 1'!B52=Escala!$C$3,Escala!$D$3,IF('Form responses 1'!B52=Escala!$C$4,Escala!$D$4,Escala!$D$5)))</f>
        <v>2</v>
      </c>
      <c r="C52">
        <f>IF('Form responses 1'!C52=Escala!$C$7,Escala!$D$7,Escala!$D$8)</f>
        <v>0</v>
      </c>
      <c r="D52">
        <f>IF('Form responses 1'!E52=Escala!$C$51,Escala!$D$51,IF('Form responses 1'!E52=Escala!$C$52,Escala!$D$52,IF('Form responses 1'!E52=Escala!$C$53,Escala!$D$53,IF('Form responses 1'!E52=Escala!$C$54,Escala!$D$54,Escala!$D$55))))</f>
        <v>4</v>
      </c>
      <c r="E52">
        <f>IF('Form responses 1'!F52=Escala!$C$58,Escala!$D$58,IF('Form responses 1'!F52=Escala!$C$59,Escala!$D$59,IF('Form responses 1'!F52=Escala!$C$60,Escala!$D$60,Escala!$D$61)))</f>
        <v>3</v>
      </c>
      <c r="F52">
        <f>IF('Form responses 1'!G52=Escala!$C$64,Escala!$D$64,IF('Form responses 1'!G52=Escala!$C$65,Escala!$D$65,IF('Form responses 1'!G52=Escala!$C$66,Escala!$D$66,IF('Form responses 1'!G52=Escala!$C$67,Escala!$D$67,Escala!$D$68))))</f>
        <v>1</v>
      </c>
      <c r="G52">
        <f>IF('Form responses 1'!H52=Escala!$C$71,Escala!$D$71,IF('Form responses 1'!H52=Escala!$C$72,Escala!$D$72,Escala!$D$73))</f>
        <v>1</v>
      </c>
      <c r="H52">
        <f>IF('Form responses 1'!I52=Escala!$C$76,Escala!$D$76,Escala!$D$77)</f>
        <v>1</v>
      </c>
      <c r="I52" s="14">
        <f>IF('Form responses 1'!J52=Escala!$C$80,Escala!$D$80,IF('Form responses 1'!J52=Escala!$C$81,Escala!$D$81,Escala!$D$82))</f>
        <v>2</v>
      </c>
      <c r="J52" s="14">
        <f>IF('Form responses 1'!K52=Escala!$C$85,Escala!$D$85,IF('Form responses 1'!K52=Escala!$C$86,Escala!$D$86,Escala!$D$87))</f>
        <v>3</v>
      </c>
      <c r="K52">
        <f>IF('Form responses 1'!L52=Escala!$C$89,Escala!$D$89,IF('Form responses 1'!L52=Escala!$C$90,Escala!$D$90,IF('Form responses 1'!L52=Escala!$C$91,Escala!$D$91,Escala!$D$92)))</f>
        <v>4</v>
      </c>
      <c r="L52">
        <f>IF('Form responses 1'!M64=Escala!$C$96,Escala!$D$96,IF('Form responses 1'!M64=Escala!$C$97,Escala!$D$97,Escala!$D$98))</f>
        <v>2</v>
      </c>
      <c r="M52" s="3">
        <f>IF('Form responses 1'!N52=Escala!$C$101,Escala!$D$101,IF('Form responses 1'!N52=Escala!$C$102,Escala!$D$102,IF('Form responses 1'!N52=Escala!$C$103,Escala!$D$103,Escala!$D$104)))</f>
        <v>1</v>
      </c>
      <c r="N52" s="7">
        <f>IF('Form responses 1'!O52=Escala!$C$108,Escala!$D$108,Escala!$D$109)</f>
        <v>1</v>
      </c>
      <c r="O52" s="23">
        <f>IF('Form responses 1'!Q52=Escala!$C$118,Escala!$D$118,IF('Form responses 1'!Q52=Escala!$C$119,Escala!$D$119,IF('Form responses 1'!Q52=Escala!$C$120,Escala!$D$120,IF('Form responses 1'!Q52=Escala!$C$121,Escala!$D$121,Escala!$D$122))))</f>
        <v>1</v>
      </c>
    </row>
    <row r="53" spans="1:15" x14ac:dyDescent="0.2">
      <c r="A53" s="14">
        <f>IF('Form responses 1'!P53=Escala!$C$112,Escala!$D$112,IF('Form responses 1'!P53=Escala!$C$113,Escala!$D$113,IF('Form responses 1'!P53=Escala!$C$114,Escala!$D$114,IF('Form responses 1'!P53=Escala!$C$115,Escala!$D$115,Escala!$D$116))))</f>
        <v>2</v>
      </c>
      <c r="B53">
        <f>IF('Form responses 1'!B53=Escala!$C$2,Escala!$D$2,IF('Form responses 1'!B53=Escala!$C$3,Escala!$D$3,IF('Form responses 1'!B53=Escala!$C$4,Escala!$D$4,Escala!$D$5)))</f>
        <v>3</v>
      </c>
      <c r="C53">
        <f>IF('Form responses 1'!C53=Escala!$C$7,Escala!$D$7,Escala!$D$8)</f>
        <v>0</v>
      </c>
      <c r="D53">
        <f>IF('Form responses 1'!E53=Escala!$C$51,Escala!$D$51,IF('Form responses 1'!E53=Escala!$C$52,Escala!$D$52,IF('Form responses 1'!E53=Escala!$C$53,Escala!$D$53,IF('Form responses 1'!E53=Escala!$C$54,Escala!$D$54,Escala!$D$55))))</f>
        <v>4</v>
      </c>
      <c r="E53">
        <f>IF('Form responses 1'!F53=Escala!$C$58,Escala!$D$58,IF('Form responses 1'!F53=Escala!$C$59,Escala!$D$59,IF('Form responses 1'!F53=Escala!$C$60,Escala!$D$60,Escala!$D$61)))</f>
        <v>4</v>
      </c>
      <c r="F53">
        <f>IF('Form responses 1'!G53=Escala!$C$64,Escala!$D$64,IF('Form responses 1'!G53=Escala!$C$65,Escala!$D$65,IF('Form responses 1'!G53=Escala!$C$66,Escala!$D$66,IF('Form responses 1'!G53=Escala!$C$67,Escala!$D$67,Escala!$D$68))))</f>
        <v>2</v>
      </c>
      <c r="G53">
        <f>IF('Form responses 1'!H53=Escala!$C$71,Escala!$D$71,IF('Form responses 1'!H53=Escala!$C$72,Escala!$D$72,Escala!$D$73))</f>
        <v>2</v>
      </c>
      <c r="H53">
        <f>IF('Form responses 1'!I53=Escala!$C$76,Escala!$D$76,Escala!$D$77)</f>
        <v>2</v>
      </c>
      <c r="I53" s="14">
        <f>IF('Form responses 1'!J53=Escala!$C$80,Escala!$D$80,IF('Form responses 1'!J53=Escala!$C$81,Escala!$D$81,Escala!$D$82))</f>
        <v>2</v>
      </c>
      <c r="J53" s="14">
        <f>IF('Form responses 1'!K53=Escala!$C$85,Escala!$D$85,IF('Form responses 1'!K53=Escala!$C$86,Escala!$D$86,Escala!$D$87))</f>
        <v>3</v>
      </c>
      <c r="K53">
        <f>IF('Form responses 1'!L53=Escala!$C$89,Escala!$D$89,IF('Form responses 1'!L53=Escala!$C$90,Escala!$D$90,IF('Form responses 1'!L53=Escala!$C$91,Escala!$D$91,Escala!$D$92)))</f>
        <v>3</v>
      </c>
      <c r="L53">
        <f>IF('Form responses 1'!M65=Escala!$C$96,Escala!$D$96,IF('Form responses 1'!M65=Escala!$C$97,Escala!$D$97,Escala!$D$98))</f>
        <v>3</v>
      </c>
      <c r="M53" s="3">
        <f>IF('Form responses 1'!N53=Escala!$C$101,Escala!$D$101,IF('Form responses 1'!N53=Escala!$C$102,Escala!$D$102,IF('Form responses 1'!N53=Escala!$C$103,Escala!$D$103,Escala!$D$104)))</f>
        <v>2</v>
      </c>
      <c r="N53" s="7">
        <f>IF('Form responses 1'!O53=Escala!$C$108,Escala!$D$108,Escala!$D$109)</f>
        <v>1</v>
      </c>
      <c r="O53" s="23">
        <f>IF('Form responses 1'!Q53=Escala!$C$118,Escala!$D$118,IF('Form responses 1'!Q53=Escala!$C$119,Escala!$D$119,IF('Form responses 1'!Q53=Escala!$C$120,Escala!$D$120,IF('Form responses 1'!Q53=Escala!$C$121,Escala!$D$121,Escala!$D$122))))</f>
        <v>5</v>
      </c>
    </row>
    <row r="54" spans="1:15" x14ac:dyDescent="0.2">
      <c r="A54" s="14">
        <f>IF('Form responses 1'!P54=Escala!$C$112,Escala!$D$112,IF('Form responses 1'!P54=Escala!$C$113,Escala!$D$113,IF('Form responses 1'!P54=Escala!$C$114,Escala!$D$114,IF('Form responses 1'!P54=Escala!$C$115,Escala!$D$115,Escala!$D$116))))</f>
        <v>3</v>
      </c>
      <c r="B54">
        <f>IF('Form responses 1'!B54=Escala!$C$2,Escala!$D$2,IF('Form responses 1'!B54=Escala!$C$3,Escala!$D$3,IF('Form responses 1'!B54=Escala!$C$4,Escala!$D$4,Escala!$D$5)))</f>
        <v>2</v>
      </c>
      <c r="C54">
        <f>IF('Form responses 1'!C54=Escala!$C$7,Escala!$D$7,Escala!$D$8)</f>
        <v>0</v>
      </c>
      <c r="D54">
        <f>IF('Form responses 1'!E54=Escala!$C$51,Escala!$D$51,IF('Form responses 1'!E54=Escala!$C$52,Escala!$D$52,IF('Form responses 1'!E54=Escala!$C$53,Escala!$D$53,IF('Form responses 1'!E54=Escala!$C$54,Escala!$D$54,Escala!$D$55))))</f>
        <v>4</v>
      </c>
      <c r="E54">
        <f>IF('Form responses 1'!F54=Escala!$C$58,Escala!$D$58,IF('Form responses 1'!F54=Escala!$C$59,Escala!$D$59,IF('Form responses 1'!F54=Escala!$C$60,Escala!$D$60,Escala!$D$61)))</f>
        <v>3</v>
      </c>
      <c r="F54">
        <f>IF('Form responses 1'!G54=Escala!$C$64,Escala!$D$64,IF('Form responses 1'!G54=Escala!$C$65,Escala!$D$65,IF('Form responses 1'!G54=Escala!$C$66,Escala!$D$66,IF('Form responses 1'!G54=Escala!$C$67,Escala!$D$67,Escala!$D$68))))</f>
        <v>3</v>
      </c>
      <c r="G54">
        <f>IF('Form responses 1'!H54=Escala!$C$71,Escala!$D$71,IF('Form responses 1'!H54=Escala!$C$72,Escala!$D$72,Escala!$D$73))</f>
        <v>2</v>
      </c>
      <c r="H54">
        <f>IF('Form responses 1'!I54=Escala!$C$76,Escala!$D$76,Escala!$D$77)</f>
        <v>1</v>
      </c>
      <c r="I54" s="14">
        <f>IF('Form responses 1'!J54=Escala!$C$80,Escala!$D$80,IF('Form responses 1'!J54=Escala!$C$81,Escala!$D$81,Escala!$D$82))</f>
        <v>1</v>
      </c>
      <c r="J54" s="14">
        <f>IF('Form responses 1'!K54=Escala!$C$85,Escala!$D$85,IF('Form responses 1'!K54=Escala!$C$86,Escala!$D$86,Escala!$D$87))</f>
        <v>3</v>
      </c>
      <c r="K54">
        <f>IF('Form responses 1'!L54=Escala!$C$89,Escala!$D$89,IF('Form responses 1'!L54=Escala!$C$90,Escala!$D$90,IF('Form responses 1'!L54=Escala!$C$91,Escala!$D$91,Escala!$D$92)))</f>
        <v>2</v>
      </c>
      <c r="L54">
        <f>IF('Form responses 1'!M66=Escala!$C$96,Escala!$D$96,IF('Form responses 1'!M66=Escala!$C$97,Escala!$D$97,Escala!$D$98))</f>
        <v>2</v>
      </c>
      <c r="M54" s="3">
        <f>IF('Form responses 1'!N54=Escala!$C$101,Escala!$D$101,IF('Form responses 1'!N54=Escala!$C$102,Escala!$D$102,IF('Form responses 1'!N54=Escala!$C$103,Escala!$D$103,Escala!$D$104)))</f>
        <v>4</v>
      </c>
      <c r="N54" s="7">
        <f>IF('Form responses 1'!O54=Escala!$C$108,Escala!$D$108,Escala!$D$109)</f>
        <v>2</v>
      </c>
      <c r="O54" s="23">
        <f>IF('Form responses 1'!Q54=Escala!$C$118,Escala!$D$118,IF('Form responses 1'!Q54=Escala!$C$119,Escala!$D$119,IF('Form responses 1'!Q54=Escala!$C$120,Escala!$D$120,IF('Form responses 1'!Q54=Escala!$C$121,Escala!$D$121,Escala!$D$122))))</f>
        <v>2</v>
      </c>
    </row>
    <row r="55" spans="1:15" x14ac:dyDescent="0.2">
      <c r="A55" s="14">
        <f>IF('Form responses 1'!P55=Escala!$C$112,Escala!$D$112,IF('Form responses 1'!P55=Escala!$C$113,Escala!$D$113,IF('Form responses 1'!P55=Escala!$C$114,Escala!$D$114,IF('Form responses 1'!P55=Escala!$C$115,Escala!$D$115,Escala!$D$116))))</f>
        <v>2</v>
      </c>
      <c r="B55">
        <f>IF('Form responses 1'!B55=Escala!$C$2,Escala!$D$2,IF('Form responses 1'!B55=Escala!$C$3,Escala!$D$3,IF('Form responses 1'!B55=Escala!$C$4,Escala!$D$4,Escala!$D$5)))</f>
        <v>3</v>
      </c>
      <c r="C55">
        <f>IF('Form responses 1'!C55=Escala!$C$7,Escala!$D$7,Escala!$D$8)</f>
        <v>0</v>
      </c>
      <c r="D55">
        <f>IF('Form responses 1'!E55=Escala!$C$51,Escala!$D$51,IF('Form responses 1'!E55=Escala!$C$52,Escala!$D$52,IF('Form responses 1'!E55=Escala!$C$53,Escala!$D$53,IF('Form responses 1'!E55=Escala!$C$54,Escala!$D$54,Escala!$D$55))))</f>
        <v>4</v>
      </c>
      <c r="E55">
        <f>IF('Form responses 1'!F55=Escala!$C$58,Escala!$D$58,IF('Form responses 1'!F55=Escala!$C$59,Escala!$D$59,IF('Form responses 1'!F55=Escala!$C$60,Escala!$D$60,Escala!$D$61)))</f>
        <v>4</v>
      </c>
      <c r="F55">
        <f>IF('Form responses 1'!G55=Escala!$C$64,Escala!$D$64,IF('Form responses 1'!G55=Escala!$C$65,Escala!$D$65,IF('Form responses 1'!G55=Escala!$C$66,Escala!$D$66,IF('Form responses 1'!G55=Escala!$C$67,Escala!$D$67,Escala!$D$68))))</f>
        <v>2</v>
      </c>
      <c r="G55">
        <f>IF('Form responses 1'!H55=Escala!$C$71,Escala!$D$71,IF('Form responses 1'!H55=Escala!$C$72,Escala!$D$72,Escala!$D$73))</f>
        <v>3</v>
      </c>
      <c r="H55">
        <f>IF('Form responses 1'!I55=Escala!$C$76,Escala!$D$76,Escala!$D$77)</f>
        <v>2</v>
      </c>
      <c r="I55" s="14">
        <f>IF('Form responses 1'!J55=Escala!$C$80,Escala!$D$80,IF('Form responses 1'!J55=Escala!$C$81,Escala!$D$81,Escala!$D$82))</f>
        <v>1</v>
      </c>
      <c r="J55" s="14">
        <f>IF('Form responses 1'!K55=Escala!$C$85,Escala!$D$85,IF('Form responses 1'!K55=Escala!$C$86,Escala!$D$86,Escala!$D$87))</f>
        <v>3</v>
      </c>
      <c r="K55">
        <f>IF('Form responses 1'!L55=Escala!$C$89,Escala!$D$89,IF('Form responses 1'!L55=Escala!$C$90,Escala!$D$90,IF('Form responses 1'!L55=Escala!$C$91,Escala!$D$91,Escala!$D$92)))</f>
        <v>2</v>
      </c>
      <c r="L55">
        <f>IF('Form responses 1'!M67=Escala!$C$96,Escala!$D$96,IF('Form responses 1'!M67=Escala!$C$97,Escala!$D$97,Escala!$D$98))</f>
        <v>2</v>
      </c>
      <c r="M55" s="3">
        <f>IF('Form responses 1'!N55=Escala!$C$101,Escala!$D$101,IF('Form responses 1'!N55=Escala!$C$102,Escala!$D$102,IF('Form responses 1'!N55=Escala!$C$103,Escala!$D$103,Escala!$D$104)))</f>
        <v>2</v>
      </c>
      <c r="N55" s="7">
        <f>IF('Form responses 1'!O55=Escala!$C$108,Escala!$D$108,Escala!$D$109)</f>
        <v>1</v>
      </c>
      <c r="O55" s="23">
        <f>IF('Form responses 1'!Q55=Escala!$C$118,Escala!$D$118,IF('Form responses 1'!Q55=Escala!$C$119,Escala!$D$119,IF('Form responses 1'!Q55=Escala!$C$120,Escala!$D$120,IF('Form responses 1'!Q55=Escala!$C$121,Escala!$D$121,Escala!$D$122))))</f>
        <v>3</v>
      </c>
    </row>
    <row r="56" spans="1:15" x14ac:dyDescent="0.2">
      <c r="A56" s="14">
        <f>IF('Form responses 1'!P56=Escala!$C$112,Escala!$D$112,IF('Form responses 1'!P56=Escala!$C$113,Escala!$D$113,IF('Form responses 1'!P56=Escala!$C$114,Escala!$D$114,IF('Form responses 1'!P56=Escala!$C$115,Escala!$D$115,Escala!$D$116))))</f>
        <v>3</v>
      </c>
      <c r="B56">
        <f>IF('Form responses 1'!B56=Escala!$C$2,Escala!$D$2,IF('Form responses 1'!B56=Escala!$C$3,Escala!$D$3,IF('Form responses 1'!B56=Escala!$C$4,Escala!$D$4,Escala!$D$5)))</f>
        <v>2</v>
      </c>
      <c r="C56">
        <f>IF('Form responses 1'!C56=Escala!$C$7,Escala!$D$7,Escala!$D$8)</f>
        <v>0</v>
      </c>
      <c r="D56">
        <f>IF('Form responses 1'!E56=Escala!$C$51,Escala!$D$51,IF('Form responses 1'!E56=Escala!$C$52,Escala!$D$52,IF('Form responses 1'!E56=Escala!$C$53,Escala!$D$53,IF('Form responses 1'!E56=Escala!$C$54,Escala!$D$54,Escala!$D$55))))</f>
        <v>4</v>
      </c>
      <c r="E56">
        <f>IF('Form responses 1'!F56=Escala!$C$58,Escala!$D$58,IF('Form responses 1'!F56=Escala!$C$59,Escala!$D$59,IF('Form responses 1'!F56=Escala!$C$60,Escala!$D$60,Escala!$D$61)))</f>
        <v>4</v>
      </c>
      <c r="F56">
        <f>IF('Form responses 1'!G56=Escala!$C$64,Escala!$D$64,IF('Form responses 1'!G56=Escala!$C$65,Escala!$D$65,IF('Form responses 1'!G56=Escala!$C$66,Escala!$D$66,IF('Form responses 1'!G56=Escala!$C$67,Escala!$D$67,Escala!$D$68))))</f>
        <v>2</v>
      </c>
      <c r="G56">
        <f>IF('Form responses 1'!H56=Escala!$C$71,Escala!$D$71,IF('Form responses 1'!H56=Escala!$C$72,Escala!$D$72,Escala!$D$73))</f>
        <v>2</v>
      </c>
      <c r="H56">
        <f>IF('Form responses 1'!I56=Escala!$C$76,Escala!$D$76,Escala!$D$77)</f>
        <v>1</v>
      </c>
      <c r="I56" s="14">
        <f>IF('Form responses 1'!J56=Escala!$C$80,Escala!$D$80,IF('Form responses 1'!J56=Escala!$C$81,Escala!$D$81,Escala!$D$82))</f>
        <v>1</v>
      </c>
      <c r="J56" s="14">
        <f>IF('Form responses 1'!K56=Escala!$C$85,Escala!$D$85,IF('Form responses 1'!K56=Escala!$C$86,Escala!$D$86,Escala!$D$87))</f>
        <v>3</v>
      </c>
      <c r="K56">
        <f>IF('Form responses 1'!L56=Escala!$C$89,Escala!$D$89,IF('Form responses 1'!L56=Escala!$C$90,Escala!$D$90,IF('Form responses 1'!L56=Escala!$C$91,Escala!$D$91,Escala!$D$92)))</f>
        <v>4</v>
      </c>
      <c r="L56">
        <f>IF('Form responses 1'!M68=Escala!$C$96,Escala!$D$96,IF('Form responses 1'!M68=Escala!$C$97,Escala!$D$97,Escala!$D$98))</f>
        <v>3</v>
      </c>
      <c r="M56" s="3">
        <f>IF('Form responses 1'!N56=Escala!$C$101,Escala!$D$101,IF('Form responses 1'!N56=Escala!$C$102,Escala!$D$102,IF('Form responses 1'!N56=Escala!$C$103,Escala!$D$103,Escala!$D$104)))</f>
        <v>3</v>
      </c>
      <c r="N56" s="7">
        <f>IF('Form responses 1'!O56=Escala!$C$108,Escala!$D$108,Escala!$D$109)</f>
        <v>2</v>
      </c>
      <c r="O56" s="23">
        <f>IF('Form responses 1'!Q56=Escala!$C$118,Escala!$D$118,IF('Form responses 1'!Q56=Escala!$C$119,Escala!$D$119,IF('Form responses 1'!Q56=Escala!$C$120,Escala!$D$120,IF('Form responses 1'!Q56=Escala!$C$121,Escala!$D$121,Escala!$D$122))))</f>
        <v>5</v>
      </c>
    </row>
    <row r="57" spans="1:15" x14ac:dyDescent="0.2">
      <c r="A57" s="14">
        <f>IF('Form responses 1'!P57=Escala!$C$112,Escala!$D$112,IF('Form responses 1'!P57=Escala!$C$113,Escala!$D$113,IF('Form responses 1'!P57=Escala!$C$114,Escala!$D$114,IF('Form responses 1'!P57=Escala!$C$115,Escala!$D$115,Escala!$D$116))))</f>
        <v>4</v>
      </c>
      <c r="B57">
        <f>IF('Form responses 1'!B57=Escala!$C$2,Escala!$D$2,IF('Form responses 1'!B57=Escala!$C$3,Escala!$D$3,IF('Form responses 1'!B57=Escala!$C$4,Escala!$D$4,Escala!$D$5)))</f>
        <v>2</v>
      </c>
      <c r="C57">
        <f>IF('Form responses 1'!C57=Escala!$C$7,Escala!$D$7,Escala!$D$8)</f>
        <v>0</v>
      </c>
      <c r="D57">
        <f>IF('Form responses 1'!E57=Escala!$C$51,Escala!$D$51,IF('Form responses 1'!E57=Escala!$C$52,Escala!$D$52,IF('Form responses 1'!E57=Escala!$C$53,Escala!$D$53,IF('Form responses 1'!E57=Escala!$C$54,Escala!$D$54,Escala!$D$55))))</f>
        <v>4</v>
      </c>
      <c r="E57">
        <f>IF('Form responses 1'!F57=Escala!$C$58,Escala!$D$58,IF('Form responses 1'!F57=Escala!$C$59,Escala!$D$59,IF('Form responses 1'!F57=Escala!$C$60,Escala!$D$60,Escala!$D$61)))</f>
        <v>3</v>
      </c>
      <c r="F57">
        <f>IF('Form responses 1'!G57=Escala!$C$64,Escala!$D$64,IF('Form responses 1'!G57=Escala!$C$65,Escala!$D$65,IF('Form responses 1'!G57=Escala!$C$66,Escala!$D$66,IF('Form responses 1'!G57=Escala!$C$67,Escala!$D$67,Escala!$D$68))))</f>
        <v>3</v>
      </c>
      <c r="G57">
        <f>IF('Form responses 1'!H57=Escala!$C$71,Escala!$D$71,IF('Form responses 1'!H57=Escala!$C$72,Escala!$D$72,Escala!$D$73))</f>
        <v>2</v>
      </c>
      <c r="H57">
        <f>IF('Form responses 1'!I57=Escala!$C$76,Escala!$D$76,Escala!$D$77)</f>
        <v>1</v>
      </c>
      <c r="I57" s="14">
        <f>IF('Form responses 1'!J57=Escala!$C$80,Escala!$D$80,IF('Form responses 1'!J57=Escala!$C$81,Escala!$D$81,Escala!$D$82))</f>
        <v>1</v>
      </c>
      <c r="J57" s="14">
        <f>IF('Form responses 1'!K57=Escala!$C$85,Escala!$D$85,IF('Form responses 1'!K57=Escala!$C$86,Escala!$D$86,Escala!$D$87))</f>
        <v>3</v>
      </c>
      <c r="K57">
        <f>IF('Form responses 1'!L57=Escala!$C$89,Escala!$D$89,IF('Form responses 1'!L57=Escala!$C$90,Escala!$D$90,IF('Form responses 1'!L57=Escala!$C$91,Escala!$D$91,Escala!$D$92)))</f>
        <v>2</v>
      </c>
      <c r="L57">
        <f>IF('Form responses 1'!M69=Escala!$C$96,Escala!$D$96,IF('Form responses 1'!M69=Escala!$C$97,Escala!$D$97,Escala!$D$98))</f>
        <v>1</v>
      </c>
      <c r="M57" s="3">
        <f>IF('Form responses 1'!N57=Escala!$C$101,Escala!$D$101,IF('Form responses 1'!N57=Escala!$C$102,Escala!$D$102,IF('Form responses 1'!N57=Escala!$C$103,Escala!$D$103,Escala!$D$104)))</f>
        <v>2</v>
      </c>
      <c r="N57" s="7">
        <f>IF('Form responses 1'!O57=Escala!$C$108,Escala!$D$108,Escala!$D$109)</f>
        <v>1</v>
      </c>
      <c r="O57" s="23">
        <f>IF('Form responses 1'!Q57=Escala!$C$118,Escala!$D$118,IF('Form responses 1'!Q57=Escala!$C$119,Escala!$D$119,IF('Form responses 1'!Q57=Escala!$C$120,Escala!$D$120,IF('Form responses 1'!Q57=Escala!$C$121,Escala!$D$121,Escala!$D$122))))</f>
        <v>5</v>
      </c>
    </row>
    <row r="58" spans="1:15" x14ac:dyDescent="0.2">
      <c r="A58" s="14">
        <f>IF('Form responses 1'!P58=Escala!$C$112,Escala!$D$112,IF('Form responses 1'!P58=Escala!$C$113,Escala!$D$113,IF('Form responses 1'!P58=Escala!$C$114,Escala!$D$114,IF('Form responses 1'!P58=Escala!$C$115,Escala!$D$115,Escala!$D$116))))</f>
        <v>3</v>
      </c>
      <c r="B58">
        <f>IF('Form responses 1'!B58=Escala!$C$2,Escala!$D$2,IF('Form responses 1'!B58=Escala!$C$3,Escala!$D$3,IF('Form responses 1'!B58=Escala!$C$4,Escala!$D$4,Escala!$D$5)))</f>
        <v>2</v>
      </c>
      <c r="C58">
        <f>IF('Form responses 1'!C58=Escala!$C$7,Escala!$D$7,Escala!$D$8)</f>
        <v>0</v>
      </c>
      <c r="D58">
        <f>IF('Form responses 1'!E58=Escala!$C$51,Escala!$D$51,IF('Form responses 1'!E58=Escala!$C$52,Escala!$D$52,IF('Form responses 1'!E58=Escala!$C$53,Escala!$D$53,IF('Form responses 1'!E58=Escala!$C$54,Escala!$D$54,Escala!$D$55))))</f>
        <v>4</v>
      </c>
      <c r="E58">
        <f>IF('Form responses 1'!F58=Escala!$C$58,Escala!$D$58,IF('Form responses 1'!F58=Escala!$C$59,Escala!$D$59,IF('Form responses 1'!F58=Escala!$C$60,Escala!$D$60,Escala!$D$61)))</f>
        <v>4</v>
      </c>
      <c r="F58">
        <f>IF('Form responses 1'!G58=Escala!$C$64,Escala!$D$64,IF('Form responses 1'!G58=Escala!$C$65,Escala!$D$65,IF('Form responses 1'!G58=Escala!$C$66,Escala!$D$66,IF('Form responses 1'!G58=Escala!$C$67,Escala!$D$67,Escala!$D$68))))</f>
        <v>2</v>
      </c>
      <c r="G58">
        <f>IF('Form responses 1'!H58=Escala!$C$71,Escala!$D$71,IF('Form responses 1'!H58=Escala!$C$72,Escala!$D$72,Escala!$D$73))</f>
        <v>3</v>
      </c>
      <c r="H58">
        <f>IF('Form responses 1'!I58=Escala!$C$76,Escala!$D$76,Escala!$D$77)</f>
        <v>2</v>
      </c>
      <c r="I58" s="14">
        <f>IF('Form responses 1'!J58=Escala!$C$80,Escala!$D$80,IF('Form responses 1'!J58=Escala!$C$81,Escala!$D$81,Escala!$D$82))</f>
        <v>2</v>
      </c>
      <c r="J58" s="14">
        <f>IF('Form responses 1'!K58=Escala!$C$85,Escala!$D$85,IF('Form responses 1'!K58=Escala!$C$86,Escala!$D$86,Escala!$D$87))</f>
        <v>3</v>
      </c>
      <c r="K58">
        <f>IF('Form responses 1'!L58=Escala!$C$89,Escala!$D$89,IF('Form responses 1'!L58=Escala!$C$90,Escala!$D$90,IF('Form responses 1'!L58=Escala!$C$91,Escala!$D$91,Escala!$D$92)))</f>
        <v>1</v>
      </c>
      <c r="L58">
        <f>IF('Form responses 1'!M70=Escala!$C$96,Escala!$D$96,IF('Form responses 1'!M70=Escala!$C$97,Escala!$D$97,Escala!$D$98))</f>
        <v>2</v>
      </c>
      <c r="M58" s="3">
        <f>IF('Form responses 1'!N58=Escala!$C$101,Escala!$D$101,IF('Form responses 1'!N58=Escala!$C$102,Escala!$D$102,IF('Form responses 1'!N58=Escala!$C$103,Escala!$D$103,Escala!$D$104)))</f>
        <v>4</v>
      </c>
      <c r="N58" s="7">
        <f>IF('Form responses 1'!O58=Escala!$C$108,Escala!$D$108,Escala!$D$109)</f>
        <v>1</v>
      </c>
      <c r="O58" s="23">
        <f>IF('Form responses 1'!Q58=Escala!$C$118,Escala!$D$118,IF('Form responses 1'!Q58=Escala!$C$119,Escala!$D$119,IF('Form responses 1'!Q58=Escala!$C$120,Escala!$D$120,IF('Form responses 1'!Q58=Escala!$C$121,Escala!$D$121,Escala!$D$122))))</f>
        <v>3</v>
      </c>
    </row>
    <row r="59" spans="1:15" x14ac:dyDescent="0.2">
      <c r="A59" s="14">
        <f>IF('Form responses 1'!P59=Escala!$C$112,Escala!$D$112,IF('Form responses 1'!P59=Escala!$C$113,Escala!$D$113,IF('Form responses 1'!P59=Escala!$C$114,Escala!$D$114,IF('Form responses 1'!P59=Escala!$C$115,Escala!$D$115,Escala!$D$116))))</f>
        <v>3</v>
      </c>
      <c r="B59">
        <f>IF('Form responses 1'!B59=Escala!$C$2,Escala!$D$2,IF('Form responses 1'!B59=Escala!$C$3,Escala!$D$3,IF('Form responses 1'!B59=Escala!$C$4,Escala!$D$4,Escala!$D$5)))</f>
        <v>2</v>
      </c>
      <c r="C59">
        <f>IF('Form responses 1'!C59=Escala!$C$7,Escala!$D$7,Escala!$D$8)</f>
        <v>0</v>
      </c>
      <c r="D59">
        <f>IF('Form responses 1'!E59=Escala!$C$51,Escala!$D$51,IF('Form responses 1'!E59=Escala!$C$52,Escala!$D$52,IF('Form responses 1'!E59=Escala!$C$53,Escala!$D$53,IF('Form responses 1'!E59=Escala!$C$54,Escala!$D$54,Escala!$D$55))))</f>
        <v>4</v>
      </c>
      <c r="E59">
        <f>IF('Form responses 1'!F59=Escala!$C$58,Escala!$D$58,IF('Form responses 1'!F59=Escala!$C$59,Escala!$D$59,IF('Form responses 1'!F59=Escala!$C$60,Escala!$D$60,Escala!$D$61)))</f>
        <v>4</v>
      </c>
      <c r="F59">
        <f>IF('Form responses 1'!G59=Escala!$C$64,Escala!$D$64,IF('Form responses 1'!G59=Escala!$C$65,Escala!$D$65,IF('Form responses 1'!G59=Escala!$C$66,Escala!$D$66,IF('Form responses 1'!G59=Escala!$C$67,Escala!$D$67,Escala!$D$68))))</f>
        <v>2</v>
      </c>
      <c r="G59">
        <f>IF('Form responses 1'!H59=Escala!$C$71,Escala!$D$71,IF('Form responses 1'!H59=Escala!$C$72,Escala!$D$72,Escala!$D$73))</f>
        <v>3</v>
      </c>
      <c r="H59">
        <f>IF('Form responses 1'!I59=Escala!$C$76,Escala!$D$76,Escala!$D$77)</f>
        <v>2</v>
      </c>
      <c r="I59" s="14">
        <f>IF('Form responses 1'!J59=Escala!$C$80,Escala!$D$80,IF('Form responses 1'!J59=Escala!$C$81,Escala!$D$81,Escala!$D$82))</f>
        <v>1</v>
      </c>
      <c r="J59" s="14">
        <f>IF('Form responses 1'!K59=Escala!$C$85,Escala!$D$85,IF('Form responses 1'!K59=Escala!$C$86,Escala!$D$86,Escala!$D$87))</f>
        <v>3</v>
      </c>
      <c r="K59">
        <f>IF('Form responses 1'!L59=Escala!$C$89,Escala!$D$89,IF('Form responses 1'!L59=Escala!$C$90,Escala!$D$90,IF('Form responses 1'!L59=Escala!$C$91,Escala!$D$91,Escala!$D$92)))</f>
        <v>1</v>
      </c>
      <c r="L59">
        <f>IF('Form responses 1'!M71=Escala!$C$96,Escala!$D$96,IF('Form responses 1'!M71=Escala!$C$97,Escala!$D$97,Escala!$D$98))</f>
        <v>3</v>
      </c>
      <c r="M59" s="3">
        <f>IF('Form responses 1'!N59=Escala!$C$101,Escala!$D$101,IF('Form responses 1'!N59=Escala!$C$102,Escala!$D$102,IF('Form responses 1'!N59=Escala!$C$103,Escala!$D$103,Escala!$D$104)))</f>
        <v>4</v>
      </c>
      <c r="N59" s="7">
        <f>IF('Form responses 1'!O59=Escala!$C$108,Escala!$D$108,Escala!$D$109)</f>
        <v>2</v>
      </c>
      <c r="O59" s="23">
        <f>IF('Form responses 1'!Q59=Escala!$C$118,Escala!$D$118,IF('Form responses 1'!Q59=Escala!$C$119,Escala!$D$119,IF('Form responses 1'!Q59=Escala!$C$120,Escala!$D$120,IF('Form responses 1'!Q59=Escala!$C$121,Escala!$D$121,Escala!$D$122))))</f>
        <v>3</v>
      </c>
    </row>
    <row r="60" spans="1:15" x14ac:dyDescent="0.2">
      <c r="A60" s="14">
        <f>IF('Form responses 1'!P60=Escala!$C$112,Escala!$D$112,IF('Form responses 1'!P60=Escala!$C$113,Escala!$D$113,IF('Form responses 1'!P60=Escala!$C$114,Escala!$D$114,IF('Form responses 1'!P60=Escala!$C$115,Escala!$D$115,Escala!$D$116))))</f>
        <v>3</v>
      </c>
      <c r="B60">
        <f>IF('Form responses 1'!B60=Escala!$C$2,Escala!$D$2,IF('Form responses 1'!B60=Escala!$C$3,Escala!$D$3,IF('Form responses 1'!B60=Escala!$C$4,Escala!$D$4,Escala!$D$5)))</f>
        <v>2</v>
      </c>
      <c r="C60">
        <f>IF('Form responses 1'!C60=Escala!$C$7,Escala!$D$7,Escala!$D$8)</f>
        <v>0</v>
      </c>
      <c r="D60">
        <f>IF('Form responses 1'!E60=Escala!$C$51,Escala!$D$51,IF('Form responses 1'!E60=Escala!$C$52,Escala!$D$52,IF('Form responses 1'!E60=Escala!$C$53,Escala!$D$53,IF('Form responses 1'!E60=Escala!$C$54,Escala!$D$54,Escala!$D$55))))</f>
        <v>4</v>
      </c>
      <c r="E60">
        <f>IF('Form responses 1'!F60=Escala!$C$58,Escala!$D$58,IF('Form responses 1'!F60=Escala!$C$59,Escala!$D$59,IF('Form responses 1'!F60=Escala!$C$60,Escala!$D$60,Escala!$D$61)))</f>
        <v>3</v>
      </c>
      <c r="F60">
        <f>IF('Form responses 1'!G60=Escala!$C$64,Escala!$D$64,IF('Form responses 1'!G60=Escala!$C$65,Escala!$D$65,IF('Form responses 1'!G60=Escala!$C$66,Escala!$D$66,IF('Form responses 1'!G60=Escala!$C$67,Escala!$D$67,Escala!$D$68))))</f>
        <v>2</v>
      </c>
      <c r="G60">
        <f>IF('Form responses 1'!H60=Escala!$C$71,Escala!$D$71,IF('Form responses 1'!H60=Escala!$C$72,Escala!$D$72,Escala!$D$73))</f>
        <v>3</v>
      </c>
      <c r="H60">
        <f>IF('Form responses 1'!I60=Escala!$C$76,Escala!$D$76,Escala!$D$77)</f>
        <v>1</v>
      </c>
      <c r="I60" s="14">
        <f>IF('Form responses 1'!J60=Escala!$C$80,Escala!$D$80,IF('Form responses 1'!J60=Escala!$C$81,Escala!$D$81,Escala!$D$82))</f>
        <v>2</v>
      </c>
      <c r="J60" s="14">
        <f>IF('Form responses 1'!K60=Escala!$C$85,Escala!$D$85,IF('Form responses 1'!K60=Escala!$C$86,Escala!$D$86,Escala!$D$87))</f>
        <v>3</v>
      </c>
      <c r="K60">
        <f>IF('Form responses 1'!L60=Escala!$C$89,Escala!$D$89,IF('Form responses 1'!L60=Escala!$C$90,Escala!$D$90,IF('Form responses 1'!L60=Escala!$C$91,Escala!$D$91,Escala!$D$92)))</f>
        <v>3</v>
      </c>
      <c r="L60">
        <f>IF('Form responses 1'!M72=Escala!$C$96,Escala!$D$96,IF('Form responses 1'!M72=Escala!$C$97,Escala!$D$97,Escala!$D$98))</f>
        <v>3</v>
      </c>
      <c r="M60" s="3">
        <f>IF('Form responses 1'!N60=Escala!$C$101,Escala!$D$101,IF('Form responses 1'!N60=Escala!$C$102,Escala!$D$102,IF('Form responses 1'!N60=Escala!$C$103,Escala!$D$103,Escala!$D$104)))</f>
        <v>2</v>
      </c>
      <c r="N60" s="7">
        <f>IF('Form responses 1'!O60=Escala!$C$108,Escala!$D$108,Escala!$D$109)</f>
        <v>2</v>
      </c>
      <c r="O60" s="23">
        <f>IF('Form responses 1'!Q60=Escala!$C$118,Escala!$D$118,IF('Form responses 1'!Q60=Escala!$C$119,Escala!$D$119,IF('Form responses 1'!Q60=Escala!$C$120,Escala!$D$120,IF('Form responses 1'!Q60=Escala!$C$121,Escala!$D$121,Escala!$D$122))))</f>
        <v>4</v>
      </c>
    </row>
    <row r="61" spans="1:15" x14ac:dyDescent="0.2">
      <c r="A61" s="14">
        <f>IF('Form responses 1'!P61=Escala!$C$112,Escala!$D$112,IF('Form responses 1'!P61=Escala!$C$113,Escala!$D$113,IF('Form responses 1'!P61=Escala!$C$114,Escala!$D$114,IF('Form responses 1'!P61=Escala!$C$115,Escala!$D$115,Escala!$D$116))))</f>
        <v>4</v>
      </c>
      <c r="B61">
        <f>IF('Form responses 1'!B61=Escala!$C$2,Escala!$D$2,IF('Form responses 1'!B61=Escala!$C$3,Escala!$D$3,IF('Form responses 1'!B61=Escala!$C$4,Escala!$D$4,Escala!$D$5)))</f>
        <v>1</v>
      </c>
      <c r="C61">
        <f>IF('Form responses 1'!C61=Escala!$C$7,Escala!$D$7,Escala!$D$8)</f>
        <v>0</v>
      </c>
      <c r="D61">
        <f>IF('Form responses 1'!E61=Escala!$C$51,Escala!$D$51,IF('Form responses 1'!E61=Escala!$C$52,Escala!$D$52,IF('Form responses 1'!E61=Escala!$C$53,Escala!$D$53,IF('Form responses 1'!E61=Escala!$C$54,Escala!$D$54,Escala!$D$55))))</f>
        <v>4</v>
      </c>
      <c r="E61">
        <f>IF('Form responses 1'!F61=Escala!$C$58,Escala!$D$58,IF('Form responses 1'!F61=Escala!$C$59,Escala!$D$59,IF('Form responses 1'!F61=Escala!$C$60,Escala!$D$60,Escala!$D$61)))</f>
        <v>3</v>
      </c>
      <c r="F61">
        <f>IF('Form responses 1'!G61=Escala!$C$64,Escala!$D$64,IF('Form responses 1'!G61=Escala!$C$65,Escala!$D$65,IF('Form responses 1'!G61=Escala!$C$66,Escala!$D$66,IF('Form responses 1'!G61=Escala!$C$67,Escala!$D$67,Escala!$D$68))))</f>
        <v>1</v>
      </c>
      <c r="G61">
        <f>IF('Form responses 1'!H61=Escala!$C$71,Escala!$D$71,IF('Form responses 1'!H61=Escala!$C$72,Escala!$D$72,Escala!$D$73))</f>
        <v>2</v>
      </c>
      <c r="H61">
        <f>IF('Form responses 1'!I61=Escala!$C$76,Escala!$D$76,Escala!$D$77)</f>
        <v>1</v>
      </c>
      <c r="I61" s="14">
        <f>IF('Form responses 1'!J61=Escala!$C$80,Escala!$D$80,IF('Form responses 1'!J61=Escala!$C$81,Escala!$D$81,Escala!$D$82))</f>
        <v>1</v>
      </c>
      <c r="J61" s="14">
        <f>IF('Form responses 1'!K61=Escala!$C$85,Escala!$D$85,IF('Form responses 1'!K61=Escala!$C$86,Escala!$D$86,Escala!$D$87))</f>
        <v>2</v>
      </c>
      <c r="K61">
        <f>IF('Form responses 1'!L61=Escala!$C$89,Escala!$D$89,IF('Form responses 1'!L61=Escala!$C$90,Escala!$D$90,IF('Form responses 1'!L61=Escala!$C$91,Escala!$D$91,Escala!$D$92)))</f>
        <v>1</v>
      </c>
      <c r="L61">
        <f>IF('Form responses 1'!M73=Escala!$C$96,Escala!$D$96,IF('Form responses 1'!M73=Escala!$C$97,Escala!$D$97,Escala!$D$98))</f>
        <v>2</v>
      </c>
      <c r="M61" s="3">
        <f>IF('Form responses 1'!N61=Escala!$C$101,Escala!$D$101,IF('Form responses 1'!N61=Escala!$C$102,Escala!$D$102,IF('Form responses 1'!N61=Escala!$C$103,Escala!$D$103,Escala!$D$104)))</f>
        <v>1</v>
      </c>
      <c r="N61" s="7">
        <f>IF('Form responses 1'!O61=Escala!$C$108,Escala!$D$108,Escala!$D$109)</f>
        <v>2</v>
      </c>
      <c r="O61" s="23">
        <f>IF('Form responses 1'!Q61=Escala!$C$118,Escala!$D$118,IF('Form responses 1'!Q61=Escala!$C$119,Escala!$D$119,IF('Form responses 1'!Q61=Escala!$C$120,Escala!$D$120,IF('Form responses 1'!Q61=Escala!$C$121,Escala!$D$121,Escala!$D$122))))</f>
        <v>1</v>
      </c>
    </row>
    <row r="62" spans="1:15" x14ac:dyDescent="0.2">
      <c r="A62" s="14">
        <f>IF('Form responses 1'!P62=Escala!$C$112,Escala!$D$112,IF('Form responses 1'!P62=Escala!$C$113,Escala!$D$113,IF('Form responses 1'!P62=Escala!$C$114,Escala!$D$114,IF('Form responses 1'!P62=Escala!$C$115,Escala!$D$115,Escala!$D$116))))</f>
        <v>3</v>
      </c>
      <c r="B62">
        <f>IF('Form responses 1'!B62=Escala!$C$2,Escala!$D$2,IF('Form responses 1'!B62=Escala!$C$3,Escala!$D$3,IF('Form responses 1'!B62=Escala!$C$4,Escala!$D$4,Escala!$D$5)))</f>
        <v>2</v>
      </c>
      <c r="C62">
        <f>IF('Form responses 1'!C62=Escala!$C$7,Escala!$D$7,Escala!$D$8)</f>
        <v>0</v>
      </c>
      <c r="D62">
        <f>IF('Form responses 1'!E62=Escala!$C$51,Escala!$D$51,IF('Form responses 1'!E62=Escala!$C$52,Escala!$D$52,IF('Form responses 1'!E62=Escala!$C$53,Escala!$D$53,IF('Form responses 1'!E62=Escala!$C$54,Escala!$D$54,Escala!$D$55))))</f>
        <v>4</v>
      </c>
      <c r="E62">
        <f>IF('Form responses 1'!F62=Escala!$C$58,Escala!$D$58,IF('Form responses 1'!F62=Escala!$C$59,Escala!$D$59,IF('Form responses 1'!F62=Escala!$C$60,Escala!$D$60,Escala!$D$61)))</f>
        <v>4</v>
      </c>
      <c r="F62">
        <f>IF('Form responses 1'!G62=Escala!$C$64,Escala!$D$64,IF('Form responses 1'!G62=Escala!$C$65,Escala!$D$65,IF('Form responses 1'!G62=Escala!$C$66,Escala!$D$66,IF('Form responses 1'!G62=Escala!$C$67,Escala!$D$67,Escala!$D$68))))</f>
        <v>1</v>
      </c>
      <c r="G62">
        <f>IF('Form responses 1'!H62=Escala!$C$71,Escala!$D$71,IF('Form responses 1'!H62=Escala!$C$72,Escala!$D$72,Escala!$D$73))</f>
        <v>3</v>
      </c>
      <c r="H62">
        <f>IF('Form responses 1'!I62=Escala!$C$76,Escala!$D$76,Escala!$D$77)</f>
        <v>2</v>
      </c>
      <c r="I62" s="14">
        <f>IF('Form responses 1'!J62=Escala!$C$80,Escala!$D$80,IF('Form responses 1'!J62=Escala!$C$81,Escala!$D$81,Escala!$D$82))</f>
        <v>3</v>
      </c>
      <c r="J62" s="14">
        <f>IF('Form responses 1'!K62=Escala!$C$85,Escala!$D$85,IF('Form responses 1'!K62=Escala!$C$86,Escala!$D$86,Escala!$D$87))</f>
        <v>3</v>
      </c>
      <c r="K62">
        <f>IF('Form responses 1'!L62=Escala!$C$89,Escala!$D$89,IF('Form responses 1'!L62=Escala!$C$90,Escala!$D$90,IF('Form responses 1'!L62=Escala!$C$91,Escala!$D$91,Escala!$D$92)))</f>
        <v>2</v>
      </c>
      <c r="L62">
        <f>IF('Form responses 1'!M74=Escala!$C$96,Escala!$D$96,IF('Form responses 1'!M74=Escala!$C$97,Escala!$D$97,Escala!$D$98))</f>
        <v>2</v>
      </c>
      <c r="M62" s="3">
        <f>IF('Form responses 1'!N62=Escala!$C$101,Escala!$D$101,IF('Form responses 1'!N62=Escala!$C$102,Escala!$D$102,IF('Form responses 1'!N62=Escala!$C$103,Escala!$D$103,Escala!$D$104)))</f>
        <v>2</v>
      </c>
      <c r="N62" s="7">
        <f>IF('Form responses 1'!O62=Escala!$C$108,Escala!$D$108,Escala!$D$109)</f>
        <v>2</v>
      </c>
      <c r="O62" s="23">
        <f>IF('Form responses 1'!Q62=Escala!$C$118,Escala!$D$118,IF('Form responses 1'!Q62=Escala!$C$119,Escala!$D$119,IF('Form responses 1'!Q62=Escala!$C$120,Escala!$D$120,IF('Form responses 1'!Q62=Escala!$C$121,Escala!$D$121,Escala!$D$122))))</f>
        <v>5</v>
      </c>
    </row>
    <row r="63" spans="1:15" x14ac:dyDescent="0.2">
      <c r="A63" s="14">
        <f>IF('Form responses 1'!P63=Escala!$C$112,Escala!$D$112,IF('Form responses 1'!P63=Escala!$C$113,Escala!$D$113,IF('Form responses 1'!P63=Escala!$C$114,Escala!$D$114,IF('Form responses 1'!P63=Escala!$C$115,Escala!$D$115,Escala!$D$116))))</f>
        <v>3</v>
      </c>
      <c r="B63">
        <f>IF('Form responses 1'!B63=Escala!$C$2,Escala!$D$2,IF('Form responses 1'!B63=Escala!$C$3,Escala!$D$3,IF('Form responses 1'!B63=Escala!$C$4,Escala!$D$4,Escala!$D$5)))</f>
        <v>2</v>
      </c>
      <c r="C63">
        <f>IF('Form responses 1'!C63=Escala!$C$7,Escala!$D$7,Escala!$D$8)</f>
        <v>0</v>
      </c>
      <c r="D63">
        <f>IF('Form responses 1'!E63=Escala!$C$51,Escala!$D$51,IF('Form responses 1'!E63=Escala!$C$52,Escala!$D$52,IF('Form responses 1'!E63=Escala!$C$53,Escala!$D$53,IF('Form responses 1'!E63=Escala!$C$54,Escala!$D$54,Escala!$D$55))))</f>
        <v>4</v>
      </c>
      <c r="E63">
        <f>IF('Form responses 1'!F63=Escala!$C$58,Escala!$D$58,IF('Form responses 1'!F63=Escala!$C$59,Escala!$D$59,IF('Form responses 1'!F63=Escala!$C$60,Escala!$D$60,Escala!$D$61)))</f>
        <v>4</v>
      </c>
      <c r="F63">
        <f>IF('Form responses 1'!G63=Escala!$C$64,Escala!$D$64,IF('Form responses 1'!G63=Escala!$C$65,Escala!$D$65,IF('Form responses 1'!G63=Escala!$C$66,Escala!$D$66,IF('Form responses 1'!G63=Escala!$C$67,Escala!$D$67,Escala!$D$68))))</f>
        <v>2</v>
      </c>
      <c r="G63">
        <f>IF('Form responses 1'!H63=Escala!$C$71,Escala!$D$71,IF('Form responses 1'!H63=Escala!$C$72,Escala!$D$72,Escala!$D$73))</f>
        <v>3</v>
      </c>
      <c r="H63">
        <f>IF('Form responses 1'!I63=Escala!$C$76,Escala!$D$76,Escala!$D$77)</f>
        <v>2</v>
      </c>
      <c r="I63" s="14">
        <f>IF('Form responses 1'!J63=Escala!$C$80,Escala!$D$80,IF('Form responses 1'!J63=Escala!$C$81,Escala!$D$81,Escala!$D$82))</f>
        <v>2</v>
      </c>
      <c r="J63" s="14">
        <f>IF('Form responses 1'!K63=Escala!$C$85,Escala!$D$85,IF('Form responses 1'!K63=Escala!$C$86,Escala!$D$86,Escala!$D$87))</f>
        <v>1</v>
      </c>
      <c r="K63">
        <f>IF('Form responses 1'!L63=Escala!$C$89,Escala!$D$89,IF('Form responses 1'!L63=Escala!$C$90,Escala!$D$90,IF('Form responses 1'!L63=Escala!$C$91,Escala!$D$91,Escala!$D$92)))</f>
        <v>4</v>
      </c>
      <c r="L63">
        <f>IF('Form responses 1'!M75=Escala!$C$96,Escala!$D$96,IF('Form responses 1'!M75=Escala!$C$97,Escala!$D$97,Escala!$D$98))</f>
        <v>3</v>
      </c>
      <c r="M63" s="3">
        <f>IF('Form responses 1'!N63=Escala!$C$101,Escala!$D$101,IF('Form responses 1'!N63=Escala!$C$102,Escala!$D$102,IF('Form responses 1'!N63=Escala!$C$103,Escala!$D$103,Escala!$D$104)))</f>
        <v>2</v>
      </c>
      <c r="N63" s="7">
        <f>IF('Form responses 1'!O63=Escala!$C$108,Escala!$D$108,Escala!$D$109)</f>
        <v>2</v>
      </c>
      <c r="O63" s="23">
        <f>IF('Form responses 1'!Q63=Escala!$C$118,Escala!$D$118,IF('Form responses 1'!Q63=Escala!$C$119,Escala!$D$119,IF('Form responses 1'!Q63=Escala!$C$120,Escala!$D$120,IF('Form responses 1'!Q63=Escala!$C$121,Escala!$D$121,Escala!$D$122))))</f>
        <v>1</v>
      </c>
    </row>
    <row r="64" spans="1:15" x14ac:dyDescent="0.2">
      <c r="A64" s="14">
        <f>IF('Form responses 1'!P64=Escala!$C$112,Escala!$D$112,IF('Form responses 1'!P64=Escala!$C$113,Escala!$D$113,IF('Form responses 1'!P64=Escala!$C$114,Escala!$D$114,IF('Form responses 1'!P64=Escala!$C$115,Escala!$D$115,Escala!$D$116))))</f>
        <v>2</v>
      </c>
      <c r="B64">
        <f>IF('Form responses 1'!B64=Escala!$C$2,Escala!$D$2,IF('Form responses 1'!B64=Escala!$C$3,Escala!$D$3,IF('Form responses 1'!B64=Escala!$C$4,Escala!$D$4,Escala!$D$5)))</f>
        <v>3</v>
      </c>
      <c r="C64">
        <f>IF('Form responses 1'!C64=Escala!$C$7,Escala!$D$7,Escala!$D$8)</f>
        <v>0</v>
      </c>
      <c r="D64">
        <f>IF('Form responses 1'!E64=Escala!$C$51,Escala!$D$51,IF('Form responses 1'!E64=Escala!$C$52,Escala!$D$52,IF('Form responses 1'!E64=Escala!$C$53,Escala!$D$53,IF('Form responses 1'!E64=Escala!$C$54,Escala!$D$54,Escala!$D$55))))</f>
        <v>4</v>
      </c>
      <c r="E64">
        <f>IF('Form responses 1'!F64=Escala!$C$58,Escala!$D$58,IF('Form responses 1'!F64=Escala!$C$59,Escala!$D$59,IF('Form responses 1'!F64=Escala!$C$60,Escala!$D$60,Escala!$D$61)))</f>
        <v>4</v>
      </c>
      <c r="F64">
        <f>IF('Form responses 1'!G64=Escala!$C$64,Escala!$D$64,IF('Form responses 1'!G64=Escala!$C$65,Escala!$D$65,IF('Form responses 1'!G64=Escala!$C$66,Escala!$D$66,IF('Form responses 1'!G64=Escala!$C$67,Escala!$D$67,Escala!$D$68))))</f>
        <v>4</v>
      </c>
      <c r="G64">
        <f>IF('Form responses 1'!H64=Escala!$C$71,Escala!$D$71,IF('Form responses 1'!H64=Escala!$C$72,Escala!$D$72,Escala!$D$73))</f>
        <v>2</v>
      </c>
      <c r="H64">
        <f>IF('Form responses 1'!I64=Escala!$C$76,Escala!$D$76,Escala!$D$77)</f>
        <v>2</v>
      </c>
      <c r="I64" s="14">
        <f>IF('Form responses 1'!J64=Escala!$C$80,Escala!$D$80,IF('Form responses 1'!J64=Escala!$C$81,Escala!$D$81,Escala!$D$82))</f>
        <v>1</v>
      </c>
      <c r="J64" s="14">
        <f>IF('Form responses 1'!K64=Escala!$C$85,Escala!$D$85,IF('Form responses 1'!K64=Escala!$C$86,Escala!$D$86,Escala!$D$87))</f>
        <v>2</v>
      </c>
      <c r="K64">
        <f>IF('Form responses 1'!L64=Escala!$C$89,Escala!$D$89,IF('Form responses 1'!L64=Escala!$C$90,Escala!$D$90,IF('Form responses 1'!L64=Escala!$C$91,Escala!$D$91,Escala!$D$92)))</f>
        <v>3</v>
      </c>
      <c r="L64">
        <f>IF('Form responses 1'!M76=Escala!$C$96,Escala!$D$96,IF('Form responses 1'!M76=Escala!$C$97,Escala!$D$97,Escala!$D$98))</f>
        <v>2</v>
      </c>
      <c r="M64" s="3">
        <f>IF('Form responses 1'!N64=Escala!$C$101,Escala!$D$101,IF('Form responses 1'!N64=Escala!$C$102,Escala!$D$102,IF('Form responses 1'!N64=Escala!$C$103,Escala!$D$103,Escala!$D$104)))</f>
        <v>4</v>
      </c>
      <c r="N64" s="7">
        <f>IF('Form responses 1'!O64=Escala!$C$108,Escala!$D$108,Escala!$D$109)</f>
        <v>1</v>
      </c>
      <c r="O64" s="23">
        <f>IF('Form responses 1'!Q64=Escala!$C$118,Escala!$D$118,IF('Form responses 1'!Q64=Escala!$C$119,Escala!$D$119,IF('Form responses 1'!Q64=Escala!$C$120,Escala!$D$120,IF('Form responses 1'!Q64=Escala!$C$121,Escala!$D$121,Escala!$D$122))))</f>
        <v>4</v>
      </c>
    </row>
    <row r="65" spans="1:15" x14ac:dyDescent="0.2">
      <c r="A65" s="14">
        <f>IF('Form responses 1'!P65=Escala!$C$112,Escala!$D$112,IF('Form responses 1'!P65=Escala!$C$113,Escala!$D$113,IF('Form responses 1'!P65=Escala!$C$114,Escala!$D$114,IF('Form responses 1'!P65=Escala!$C$115,Escala!$D$115,Escala!$D$116))))</f>
        <v>4</v>
      </c>
      <c r="B65">
        <f>IF('Form responses 1'!B65=Escala!$C$2,Escala!$D$2,IF('Form responses 1'!B65=Escala!$C$3,Escala!$D$3,IF('Form responses 1'!B65=Escala!$C$4,Escala!$D$4,Escala!$D$5)))</f>
        <v>2</v>
      </c>
      <c r="C65">
        <f>IF('Form responses 1'!C65=Escala!$C$7,Escala!$D$7,Escala!$D$8)</f>
        <v>0</v>
      </c>
      <c r="D65">
        <f>IF('Form responses 1'!E65=Escala!$C$51,Escala!$D$51,IF('Form responses 1'!E65=Escala!$C$52,Escala!$D$52,IF('Form responses 1'!E65=Escala!$C$53,Escala!$D$53,IF('Form responses 1'!E65=Escala!$C$54,Escala!$D$54,Escala!$D$55))))</f>
        <v>4</v>
      </c>
      <c r="E65">
        <f>IF('Form responses 1'!F65=Escala!$C$58,Escala!$D$58,IF('Form responses 1'!F65=Escala!$C$59,Escala!$D$59,IF('Form responses 1'!F65=Escala!$C$60,Escala!$D$60,Escala!$D$61)))</f>
        <v>4</v>
      </c>
      <c r="F65">
        <f>IF('Form responses 1'!G65=Escala!$C$64,Escala!$D$64,IF('Form responses 1'!G65=Escala!$C$65,Escala!$D$65,IF('Form responses 1'!G65=Escala!$C$66,Escala!$D$66,IF('Form responses 1'!G65=Escala!$C$67,Escala!$D$67,Escala!$D$68))))</f>
        <v>2</v>
      </c>
      <c r="G65">
        <f>IF('Form responses 1'!H65=Escala!$C$71,Escala!$D$71,IF('Form responses 1'!H65=Escala!$C$72,Escala!$D$72,Escala!$D$73))</f>
        <v>2</v>
      </c>
      <c r="H65">
        <f>IF('Form responses 1'!I65=Escala!$C$76,Escala!$D$76,Escala!$D$77)</f>
        <v>2</v>
      </c>
      <c r="I65" s="14">
        <f>IF('Form responses 1'!J65=Escala!$C$80,Escala!$D$80,IF('Form responses 1'!J65=Escala!$C$81,Escala!$D$81,Escala!$D$82))</f>
        <v>2</v>
      </c>
      <c r="J65" s="14">
        <f>IF('Form responses 1'!K65=Escala!$C$85,Escala!$D$85,IF('Form responses 1'!K65=Escala!$C$86,Escala!$D$86,Escala!$D$87))</f>
        <v>3</v>
      </c>
      <c r="K65">
        <f>IF('Form responses 1'!L65=Escala!$C$89,Escala!$D$89,IF('Form responses 1'!L65=Escala!$C$90,Escala!$D$90,IF('Form responses 1'!L65=Escala!$C$91,Escala!$D$91,Escala!$D$92)))</f>
        <v>3</v>
      </c>
      <c r="L65">
        <f>IF('Form responses 1'!M77=Escala!$C$96,Escala!$D$96,IF('Form responses 1'!M77=Escala!$C$97,Escala!$D$97,Escala!$D$98))</f>
        <v>3</v>
      </c>
      <c r="M65" s="3">
        <f>IF('Form responses 1'!N65=Escala!$C$101,Escala!$D$101,IF('Form responses 1'!N65=Escala!$C$102,Escala!$D$102,IF('Form responses 1'!N65=Escala!$C$103,Escala!$D$103,Escala!$D$104)))</f>
        <v>3</v>
      </c>
      <c r="N65" s="7">
        <f>IF('Form responses 1'!O65=Escala!$C$108,Escala!$D$108,Escala!$D$109)</f>
        <v>2</v>
      </c>
      <c r="O65" s="23">
        <f>IF('Form responses 1'!Q65=Escala!$C$118,Escala!$D$118,IF('Form responses 1'!Q65=Escala!$C$119,Escala!$D$119,IF('Form responses 1'!Q65=Escala!$C$120,Escala!$D$120,IF('Form responses 1'!Q65=Escala!$C$121,Escala!$D$121,Escala!$D$122))))</f>
        <v>5</v>
      </c>
    </row>
    <row r="66" spans="1:15" x14ac:dyDescent="0.2">
      <c r="A66" s="14">
        <f>IF('Form responses 1'!P66=Escala!$C$112,Escala!$D$112,IF('Form responses 1'!P66=Escala!$C$113,Escala!$D$113,IF('Form responses 1'!P66=Escala!$C$114,Escala!$D$114,IF('Form responses 1'!P66=Escala!$C$115,Escala!$D$115,Escala!$D$116))))</f>
        <v>4</v>
      </c>
      <c r="B66">
        <f>IF('Form responses 1'!B66=Escala!$C$2,Escala!$D$2,IF('Form responses 1'!B66=Escala!$C$3,Escala!$D$3,IF('Form responses 1'!B66=Escala!$C$4,Escala!$D$4,Escala!$D$5)))</f>
        <v>2</v>
      </c>
      <c r="C66">
        <f>IF('Form responses 1'!C66=Escala!$C$7,Escala!$D$7,Escala!$D$8)</f>
        <v>0</v>
      </c>
      <c r="D66">
        <f>IF('Form responses 1'!E66=Escala!$C$51,Escala!$D$51,IF('Form responses 1'!E66=Escala!$C$52,Escala!$D$52,IF('Form responses 1'!E66=Escala!$C$53,Escala!$D$53,IF('Form responses 1'!E66=Escala!$C$54,Escala!$D$54,Escala!$D$55))))</f>
        <v>4</v>
      </c>
      <c r="E66">
        <f>IF('Form responses 1'!F66=Escala!$C$58,Escala!$D$58,IF('Form responses 1'!F66=Escala!$C$59,Escala!$D$59,IF('Form responses 1'!F66=Escala!$C$60,Escala!$D$60,Escala!$D$61)))</f>
        <v>2</v>
      </c>
      <c r="F66">
        <f>IF('Form responses 1'!G66=Escala!$C$64,Escala!$D$64,IF('Form responses 1'!G66=Escala!$C$65,Escala!$D$65,IF('Form responses 1'!G66=Escala!$C$66,Escala!$D$66,IF('Form responses 1'!G66=Escala!$C$67,Escala!$D$67,Escala!$D$68))))</f>
        <v>1</v>
      </c>
      <c r="G66">
        <f>IF('Form responses 1'!H66=Escala!$C$71,Escala!$D$71,IF('Form responses 1'!H66=Escala!$C$72,Escala!$D$72,Escala!$D$73))</f>
        <v>2</v>
      </c>
      <c r="H66">
        <f>IF('Form responses 1'!I66=Escala!$C$76,Escala!$D$76,Escala!$D$77)</f>
        <v>2</v>
      </c>
      <c r="I66" s="14">
        <f>IF('Form responses 1'!J66=Escala!$C$80,Escala!$D$80,IF('Form responses 1'!J66=Escala!$C$81,Escala!$D$81,Escala!$D$82))</f>
        <v>2</v>
      </c>
      <c r="J66" s="14">
        <f>IF('Form responses 1'!K66=Escala!$C$85,Escala!$D$85,IF('Form responses 1'!K66=Escala!$C$86,Escala!$D$86,Escala!$D$87))</f>
        <v>3</v>
      </c>
      <c r="K66">
        <f>IF('Form responses 1'!L66=Escala!$C$89,Escala!$D$89,IF('Form responses 1'!L66=Escala!$C$90,Escala!$D$90,IF('Form responses 1'!L66=Escala!$C$91,Escala!$D$91,Escala!$D$92)))</f>
        <v>1</v>
      </c>
      <c r="L66">
        <f>IF('Form responses 1'!M78=Escala!$C$96,Escala!$D$96,IF('Form responses 1'!M78=Escala!$C$97,Escala!$D$97,Escala!$D$98))</f>
        <v>3</v>
      </c>
      <c r="M66" s="3">
        <f>IF('Form responses 1'!N66=Escala!$C$101,Escala!$D$101,IF('Form responses 1'!N66=Escala!$C$102,Escala!$D$102,IF('Form responses 1'!N66=Escala!$C$103,Escala!$D$103,Escala!$D$104)))</f>
        <v>1</v>
      </c>
      <c r="N66" s="7">
        <f>IF('Form responses 1'!O66=Escala!$C$108,Escala!$D$108,Escala!$D$109)</f>
        <v>2</v>
      </c>
      <c r="O66" s="23">
        <f>IF('Form responses 1'!Q66=Escala!$C$118,Escala!$D$118,IF('Form responses 1'!Q66=Escala!$C$119,Escala!$D$119,IF('Form responses 1'!Q66=Escala!$C$120,Escala!$D$120,IF('Form responses 1'!Q66=Escala!$C$121,Escala!$D$121,Escala!$D$122))))</f>
        <v>5</v>
      </c>
    </row>
    <row r="67" spans="1:15" x14ac:dyDescent="0.2">
      <c r="A67" s="14">
        <f>IF('Form responses 1'!P67=Escala!$C$112,Escala!$D$112,IF('Form responses 1'!P67=Escala!$C$113,Escala!$D$113,IF('Form responses 1'!P67=Escala!$C$114,Escala!$D$114,IF('Form responses 1'!P67=Escala!$C$115,Escala!$D$115,Escala!$D$116))))</f>
        <v>3</v>
      </c>
      <c r="B67">
        <f>IF('Form responses 1'!B67=Escala!$C$2,Escala!$D$2,IF('Form responses 1'!B67=Escala!$C$3,Escala!$D$3,IF('Form responses 1'!B67=Escala!$C$4,Escala!$D$4,Escala!$D$5)))</f>
        <v>3</v>
      </c>
      <c r="C67">
        <f>IF('Form responses 1'!C67=Escala!$C$7,Escala!$D$7,Escala!$D$8)</f>
        <v>1</v>
      </c>
      <c r="D67">
        <f>IF('Form responses 1'!E67=Escala!$C$51,Escala!$D$51,IF('Form responses 1'!E67=Escala!$C$52,Escala!$D$52,IF('Form responses 1'!E67=Escala!$C$53,Escala!$D$53,IF('Form responses 1'!E67=Escala!$C$54,Escala!$D$54,Escala!$D$55))))</f>
        <v>4</v>
      </c>
      <c r="E67">
        <f>IF('Form responses 1'!F67=Escala!$C$58,Escala!$D$58,IF('Form responses 1'!F67=Escala!$C$59,Escala!$D$59,IF('Form responses 1'!F67=Escala!$C$60,Escala!$D$60,Escala!$D$61)))</f>
        <v>4</v>
      </c>
      <c r="F67">
        <f>IF('Form responses 1'!G67=Escala!$C$64,Escala!$D$64,IF('Form responses 1'!G67=Escala!$C$65,Escala!$D$65,IF('Form responses 1'!G67=Escala!$C$66,Escala!$D$66,IF('Form responses 1'!G67=Escala!$C$67,Escala!$D$67,Escala!$D$68))))</f>
        <v>1</v>
      </c>
      <c r="G67">
        <f>IF('Form responses 1'!H67=Escala!$C$71,Escala!$D$71,IF('Form responses 1'!H67=Escala!$C$72,Escala!$D$72,Escala!$D$73))</f>
        <v>3</v>
      </c>
      <c r="H67">
        <f>IF('Form responses 1'!I67=Escala!$C$76,Escala!$D$76,Escala!$D$77)</f>
        <v>1</v>
      </c>
      <c r="I67" s="14">
        <f>IF('Form responses 1'!J67=Escala!$C$80,Escala!$D$80,IF('Form responses 1'!J67=Escala!$C$81,Escala!$D$81,Escala!$D$82))</f>
        <v>2</v>
      </c>
      <c r="J67" s="14">
        <f>IF('Form responses 1'!K67=Escala!$C$85,Escala!$D$85,IF('Form responses 1'!K67=Escala!$C$86,Escala!$D$86,Escala!$D$87))</f>
        <v>3</v>
      </c>
      <c r="K67">
        <f>IF('Form responses 1'!L67=Escala!$C$89,Escala!$D$89,IF('Form responses 1'!L67=Escala!$C$90,Escala!$D$90,IF('Form responses 1'!L67=Escala!$C$91,Escala!$D$91,Escala!$D$92)))</f>
        <v>1</v>
      </c>
      <c r="L67">
        <f>IF('Form responses 1'!M79=Escala!$C$96,Escala!$D$96,IF('Form responses 1'!M79=Escala!$C$97,Escala!$D$97,Escala!$D$98))</f>
        <v>2</v>
      </c>
      <c r="M67" s="3">
        <f>IF('Form responses 1'!N67=Escala!$C$101,Escala!$D$101,IF('Form responses 1'!N67=Escala!$C$102,Escala!$D$102,IF('Form responses 1'!N67=Escala!$C$103,Escala!$D$103,Escala!$D$104)))</f>
        <v>2</v>
      </c>
      <c r="N67" s="7">
        <f>IF('Form responses 1'!O67=Escala!$C$108,Escala!$D$108,Escala!$D$109)</f>
        <v>1</v>
      </c>
      <c r="O67" s="23">
        <f>IF('Form responses 1'!Q67=Escala!$C$118,Escala!$D$118,IF('Form responses 1'!Q67=Escala!$C$119,Escala!$D$119,IF('Form responses 1'!Q67=Escala!$C$120,Escala!$D$120,IF('Form responses 1'!Q67=Escala!$C$121,Escala!$D$121,Escala!$D$122))))</f>
        <v>3</v>
      </c>
    </row>
    <row r="68" spans="1:15" x14ac:dyDescent="0.2">
      <c r="A68" s="14">
        <f>IF('Form responses 1'!P68=Escala!$C$112,Escala!$D$112,IF('Form responses 1'!P68=Escala!$C$113,Escala!$D$113,IF('Form responses 1'!P68=Escala!$C$114,Escala!$D$114,IF('Form responses 1'!P68=Escala!$C$115,Escala!$D$115,Escala!$D$116))))</f>
        <v>4</v>
      </c>
      <c r="B68">
        <f>IF('Form responses 1'!B68=Escala!$C$2,Escala!$D$2,IF('Form responses 1'!B68=Escala!$C$3,Escala!$D$3,IF('Form responses 1'!B68=Escala!$C$4,Escala!$D$4,Escala!$D$5)))</f>
        <v>2</v>
      </c>
      <c r="C68">
        <f>IF('Form responses 1'!C68=Escala!$C$7,Escala!$D$7,Escala!$D$8)</f>
        <v>0</v>
      </c>
      <c r="D68">
        <f>IF('Form responses 1'!E68=Escala!$C$51,Escala!$D$51,IF('Form responses 1'!E68=Escala!$C$52,Escala!$D$52,IF('Form responses 1'!E68=Escala!$C$53,Escala!$D$53,IF('Form responses 1'!E68=Escala!$C$54,Escala!$D$54,Escala!$D$55))))</f>
        <v>4</v>
      </c>
      <c r="E68">
        <f>IF('Form responses 1'!F68=Escala!$C$58,Escala!$D$58,IF('Form responses 1'!F68=Escala!$C$59,Escala!$D$59,IF('Form responses 1'!F68=Escala!$C$60,Escala!$D$60,Escala!$D$61)))</f>
        <v>4</v>
      </c>
      <c r="F68">
        <f>IF('Form responses 1'!G68=Escala!$C$64,Escala!$D$64,IF('Form responses 1'!G68=Escala!$C$65,Escala!$D$65,IF('Form responses 1'!G68=Escala!$C$66,Escala!$D$66,IF('Form responses 1'!G68=Escala!$C$67,Escala!$D$67,Escala!$D$68))))</f>
        <v>4</v>
      </c>
      <c r="G68">
        <f>IF('Form responses 1'!H68=Escala!$C$71,Escala!$D$71,IF('Form responses 1'!H68=Escala!$C$72,Escala!$D$72,Escala!$D$73))</f>
        <v>3</v>
      </c>
      <c r="H68">
        <f>IF('Form responses 1'!I68=Escala!$C$76,Escala!$D$76,Escala!$D$77)</f>
        <v>1</v>
      </c>
      <c r="I68" s="14">
        <f>IF('Form responses 1'!J68=Escala!$C$80,Escala!$D$80,IF('Form responses 1'!J68=Escala!$C$81,Escala!$D$81,Escala!$D$82))</f>
        <v>3</v>
      </c>
      <c r="J68" s="14">
        <f>IF('Form responses 1'!K68=Escala!$C$85,Escala!$D$85,IF('Form responses 1'!K68=Escala!$C$86,Escala!$D$86,Escala!$D$87))</f>
        <v>1</v>
      </c>
      <c r="K68">
        <f>IF('Form responses 1'!L68=Escala!$C$89,Escala!$D$89,IF('Form responses 1'!L68=Escala!$C$90,Escala!$D$90,IF('Form responses 1'!L68=Escala!$C$91,Escala!$D$91,Escala!$D$92)))</f>
        <v>3</v>
      </c>
      <c r="L68">
        <f>IF('Form responses 1'!M80=Escala!$C$96,Escala!$D$96,IF('Form responses 1'!M80=Escala!$C$97,Escala!$D$97,Escala!$D$98))</f>
        <v>2</v>
      </c>
      <c r="M68" s="3">
        <f>IF('Form responses 1'!N68=Escala!$C$101,Escala!$D$101,IF('Form responses 1'!N68=Escala!$C$102,Escala!$D$102,IF('Form responses 1'!N68=Escala!$C$103,Escala!$D$103,Escala!$D$104)))</f>
        <v>4</v>
      </c>
      <c r="N68" s="7">
        <f>IF('Form responses 1'!O68=Escala!$C$108,Escala!$D$108,Escala!$D$109)</f>
        <v>2</v>
      </c>
      <c r="O68" s="23">
        <f>IF('Form responses 1'!Q68=Escala!$C$118,Escala!$D$118,IF('Form responses 1'!Q68=Escala!$C$119,Escala!$D$119,IF('Form responses 1'!Q68=Escala!$C$120,Escala!$D$120,IF('Form responses 1'!Q68=Escala!$C$121,Escala!$D$121,Escala!$D$122))))</f>
        <v>4</v>
      </c>
    </row>
    <row r="69" spans="1:15" x14ac:dyDescent="0.2">
      <c r="A69" s="14">
        <f>IF('Form responses 1'!P69=Escala!$C$112,Escala!$D$112,IF('Form responses 1'!P69=Escala!$C$113,Escala!$D$113,IF('Form responses 1'!P69=Escala!$C$114,Escala!$D$114,IF('Form responses 1'!P69=Escala!$C$115,Escala!$D$115,Escala!$D$116))))</f>
        <v>0</v>
      </c>
      <c r="B69">
        <f>IF('Form responses 1'!B69=Escala!$C$2,Escala!$D$2,IF('Form responses 1'!B69=Escala!$C$3,Escala!$D$3,IF('Form responses 1'!B69=Escala!$C$4,Escala!$D$4,Escala!$D$5)))</f>
        <v>1</v>
      </c>
      <c r="C69">
        <f>IF('Form responses 1'!C69=Escala!$C$7,Escala!$D$7,Escala!$D$8)</f>
        <v>0</v>
      </c>
      <c r="D69">
        <f>IF('Form responses 1'!E69=Escala!$C$51,Escala!$D$51,IF('Form responses 1'!E69=Escala!$C$52,Escala!$D$52,IF('Form responses 1'!E69=Escala!$C$53,Escala!$D$53,IF('Form responses 1'!E69=Escala!$C$54,Escala!$D$54,Escala!$D$55))))</f>
        <v>4</v>
      </c>
      <c r="E69">
        <f>IF('Form responses 1'!F69=Escala!$C$58,Escala!$D$58,IF('Form responses 1'!F69=Escala!$C$59,Escala!$D$59,IF('Form responses 1'!F69=Escala!$C$60,Escala!$D$60,Escala!$D$61)))</f>
        <v>2</v>
      </c>
      <c r="F69">
        <f>IF('Form responses 1'!G69=Escala!$C$64,Escala!$D$64,IF('Form responses 1'!G69=Escala!$C$65,Escala!$D$65,IF('Form responses 1'!G69=Escala!$C$66,Escala!$D$66,IF('Form responses 1'!G69=Escala!$C$67,Escala!$D$67,Escala!$D$68))))</f>
        <v>1</v>
      </c>
      <c r="G69">
        <f>IF('Form responses 1'!H69=Escala!$C$71,Escala!$D$71,IF('Form responses 1'!H69=Escala!$C$72,Escala!$D$72,Escala!$D$73))</f>
        <v>2</v>
      </c>
      <c r="H69">
        <f>IF('Form responses 1'!I69=Escala!$C$76,Escala!$D$76,Escala!$D$77)</f>
        <v>1</v>
      </c>
      <c r="I69" s="14">
        <f>IF('Form responses 1'!J69=Escala!$C$80,Escala!$D$80,IF('Form responses 1'!J69=Escala!$C$81,Escala!$D$81,Escala!$D$82))</f>
        <v>1</v>
      </c>
      <c r="J69" s="14">
        <f>IF('Form responses 1'!K69=Escala!$C$85,Escala!$D$85,IF('Form responses 1'!K69=Escala!$C$86,Escala!$D$86,Escala!$D$87))</f>
        <v>3</v>
      </c>
      <c r="K69">
        <f>IF('Form responses 1'!L69=Escala!$C$89,Escala!$D$89,IF('Form responses 1'!L69=Escala!$C$90,Escala!$D$90,IF('Form responses 1'!L69=Escala!$C$91,Escala!$D$91,Escala!$D$92)))</f>
        <v>1</v>
      </c>
      <c r="L69">
        <f>IF('Form responses 1'!M81=Escala!$C$96,Escala!$D$96,IF('Form responses 1'!M81=Escala!$C$97,Escala!$D$97,Escala!$D$98))</f>
        <v>3</v>
      </c>
      <c r="M69" s="3">
        <f>IF('Form responses 1'!N69=Escala!$C$101,Escala!$D$101,IF('Form responses 1'!N69=Escala!$C$102,Escala!$D$102,IF('Form responses 1'!N69=Escala!$C$103,Escala!$D$103,Escala!$D$104)))</f>
        <v>1</v>
      </c>
      <c r="N69" s="7">
        <f>IF('Form responses 1'!O69=Escala!$C$108,Escala!$D$108,Escala!$D$109)</f>
        <v>1</v>
      </c>
      <c r="O69" s="23">
        <f>IF('Form responses 1'!Q69=Escala!$C$118,Escala!$D$118,IF('Form responses 1'!Q69=Escala!$C$119,Escala!$D$119,IF('Form responses 1'!Q69=Escala!$C$120,Escala!$D$120,IF('Form responses 1'!Q69=Escala!$C$121,Escala!$D$121,Escala!$D$122))))</f>
        <v>1</v>
      </c>
    </row>
    <row r="70" spans="1:15" x14ac:dyDescent="0.2">
      <c r="A70" s="14">
        <f>IF('Form responses 1'!P70=Escala!$C$112,Escala!$D$112,IF('Form responses 1'!P70=Escala!$C$113,Escala!$D$113,IF('Form responses 1'!P70=Escala!$C$114,Escala!$D$114,IF('Form responses 1'!P70=Escala!$C$115,Escala!$D$115,Escala!$D$116))))</f>
        <v>3</v>
      </c>
      <c r="B70">
        <f>IF('Form responses 1'!B70=Escala!$C$2,Escala!$D$2,IF('Form responses 1'!B70=Escala!$C$3,Escala!$D$3,IF('Form responses 1'!B70=Escala!$C$4,Escala!$D$4,Escala!$D$5)))</f>
        <v>3</v>
      </c>
      <c r="C70">
        <f>IF('Form responses 1'!C70=Escala!$C$7,Escala!$D$7,Escala!$D$8)</f>
        <v>0</v>
      </c>
      <c r="D70">
        <f>IF('Form responses 1'!E70=Escala!$C$51,Escala!$D$51,IF('Form responses 1'!E70=Escala!$C$52,Escala!$D$52,IF('Form responses 1'!E70=Escala!$C$53,Escala!$D$53,IF('Form responses 1'!E70=Escala!$C$54,Escala!$D$54,Escala!$D$55))))</f>
        <v>4</v>
      </c>
      <c r="E70">
        <f>IF('Form responses 1'!F70=Escala!$C$58,Escala!$D$58,IF('Form responses 1'!F70=Escala!$C$59,Escala!$D$59,IF('Form responses 1'!F70=Escala!$C$60,Escala!$D$60,Escala!$D$61)))</f>
        <v>4</v>
      </c>
      <c r="F70">
        <f>IF('Form responses 1'!G70=Escala!$C$64,Escala!$D$64,IF('Form responses 1'!G70=Escala!$C$65,Escala!$D$65,IF('Form responses 1'!G70=Escala!$C$66,Escala!$D$66,IF('Form responses 1'!G70=Escala!$C$67,Escala!$D$67,Escala!$D$68))))</f>
        <v>4</v>
      </c>
      <c r="G70">
        <f>IF('Form responses 1'!H70=Escala!$C$71,Escala!$D$71,IF('Form responses 1'!H70=Escala!$C$72,Escala!$D$72,Escala!$D$73))</f>
        <v>3</v>
      </c>
      <c r="H70">
        <f>IF('Form responses 1'!I70=Escala!$C$76,Escala!$D$76,Escala!$D$77)</f>
        <v>2</v>
      </c>
      <c r="I70" s="14">
        <f>IF('Form responses 1'!J70=Escala!$C$80,Escala!$D$80,IF('Form responses 1'!J70=Escala!$C$81,Escala!$D$81,Escala!$D$82))</f>
        <v>2</v>
      </c>
      <c r="J70" s="14">
        <f>IF('Form responses 1'!K70=Escala!$C$85,Escala!$D$85,IF('Form responses 1'!K70=Escala!$C$86,Escala!$D$86,Escala!$D$87))</f>
        <v>2</v>
      </c>
      <c r="K70">
        <f>IF('Form responses 1'!L70=Escala!$C$89,Escala!$D$89,IF('Form responses 1'!L70=Escala!$C$90,Escala!$D$90,IF('Form responses 1'!L70=Escala!$C$91,Escala!$D$91,Escala!$D$92)))</f>
        <v>4</v>
      </c>
      <c r="L70">
        <f>IF('Form responses 1'!M82=Escala!$C$96,Escala!$D$96,IF('Form responses 1'!M82=Escala!$C$97,Escala!$D$97,Escala!$D$98))</f>
        <v>3</v>
      </c>
      <c r="M70" s="3">
        <f>IF('Form responses 1'!N70=Escala!$C$101,Escala!$D$101,IF('Form responses 1'!N70=Escala!$C$102,Escala!$D$102,IF('Form responses 1'!N70=Escala!$C$103,Escala!$D$103,Escala!$D$104)))</f>
        <v>3</v>
      </c>
      <c r="N70" s="7">
        <f>IF('Form responses 1'!O70=Escala!$C$108,Escala!$D$108,Escala!$D$109)</f>
        <v>1</v>
      </c>
      <c r="O70" s="23">
        <f>IF('Form responses 1'!Q70=Escala!$C$118,Escala!$D$118,IF('Form responses 1'!Q70=Escala!$C$119,Escala!$D$119,IF('Form responses 1'!Q70=Escala!$C$120,Escala!$D$120,IF('Form responses 1'!Q70=Escala!$C$121,Escala!$D$121,Escala!$D$122))))</f>
        <v>5</v>
      </c>
    </row>
    <row r="71" spans="1:15" x14ac:dyDescent="0.2">
      <c r="A71" s="14">
        <f>IF('Form responses 1'!P71=Escala!$C$112,Escala!$D$112,IF('Form responses 1'!P71=Escala!$C$113,Escala!$D$113,IF('Form responses 1'!P71=Escala!$C$114,Escala!$D$114,IF('Form responses 1'!P71=Escala!$C$115,Escala!$D$115,Escala!$D$116))))</f>
        <v>4</v>
      </c>
      <c r="B71">
        <f>IF('Form responses 1'!B71=Escala!$C$2,Escala!$D$2,IF('Form responses 1'!B71=Escala!$C$3,Escala!$D$3,IF('Form responses 1'!B71=Escala!$C$4,Escala!$D$4,Escala!$D$5)))</f>
        <v>2</v>
      </c>
      <c r="C71">
        <f>IF('Form responses 1'!C71=Escala!$C$7,Escala!$D$7,Escala!$D$8)</f>
        <v>0</v>
      </c>
      <c r="D71">
        <f>IF('Form responses 1'!E71=Escala!$C$51,Escala!$D$51,IF('Form responses 1'!E71=Escala!$C$52,Escala!$D$52,IF('Form responses 1'!E71=Escala!$C$53,Escala!$D$53,IF('Form responses 1'!E71=Escala!$C$54,Escala!$D$54,Escala!$D$55))))</f>
        <v>4</v>
      </c>
      <c r="E71">
        <f>IF('Form responses 1'!F71=Escala!$C$58,Escala!$D$58,IF('Form responses 1'!F71=Escala!$C$59,Escala!$D$59,IF('Form responses 1'!F71=Escala!$C$60,Escala!$D$60,Escala!$D$61)))</f>
        <v>3</v>
      </c>
      <c r="F71">
        <f>IF('Form responses 1'!G71=Escala!$C$64,Escala!$D$64,IF('Form responses 1'!G71=Escala!$C$65,Escala!$D$65,IF('Form responses 1'!G71=Escala!$C$66,Escala!$D$66,IF('Form responses 1'!G71=Escala!$C$67,Escala!$D$67,Escala!$D$68))))</f>
        <v>1</v>
      </c>
      <c r="G71">
        <f>IF('Form responses 1'!H71=Escala!$C$71,Escala!$D$71,IF('Form responses 1'!H71=Escala!$C$72,Escala!$D$72,Escala!$D$73))</f>
        <v>1</v>
      </c>
      <c r="H71">
        <f>IF('Form responses 1'!I71=Escala!$C$76,Escala!$D$76,Escala!$D$77)</f>
        <v>2</v>
      </c>
      <c r="I71" s="14">
        <f>IF('Form responses 1'!J71=Escala!$C$80,Escala!$D$80,IF('Form responses 1'!J71=Escala!$C$81,Escala!$D$81,Escala!$D$82))</f>
        <v>2</v>
      </c>
      <c r="J71" s="14">
        <f>IF('Form responses 1'!K71=Escala!$C$85,Escala!$D$85,IF('Form responses 1'!K71=Escala!$C$86,Escala!$D$86,Escala!$D$87))</f>
        <v>3</v>
      </c>
      <c r="K71">
        <f>IF('Form responses 1'!L71=Escala!$C$89,Escala!$D$89,IF('Form responses 1'!L71=Escala!$C$90,Escala!$D$90,IF('Form responses 1'!L71=Escala!$C$91,Escala!$D$91,Escala!$D$92)))</f>
        <v>3</v>
      </c>
      <c r="L71">
        <f>IF('Form responses 1'!M83=Escala!$C$96,Escala!$D$96,IF('Form responses 1'!M83=Escala!$C$97,Escala!$D$97,Escala!$D$98))</f>
        <v>2</v>
      </c>
      <c r="M71" s="3">
        <f>IF('Form responses 1'!N71=Escala!$C$101,Escala!$D$101,IF('Form responses 1'!N71=Escala!$C$102,Escala!$D$102,IF('Form responses 1'!N71=Escala!$C$103,Escala!$D$103,Escala!$D$104)))</f>
        <v>2</v>
      </c>
      <c r="N71" s="7">
        <f>IF('Form responses 1'!O71=Escala!$C$108,Escala!$D$108,Escala!$D$109)</f>
        <v>2</v>
      </c>
      <c r="O71" s="23">
        <f>IF('Form responses 1'!Q71=Escala!$C$118,Escala!$D$118,IF('Form responses 1'!Q71=Escala!$C$119,Escala!$D$119,IF('Form responses 1'!Q71=Escala!$C$120,Escala!$D$120,IF('Form responses 1'!Q71=Escala!$C$121,Escala!$D$121,Escala!$D$122))))</f>
        <v>4</v>
      </c>
    </row>
    <row r="72" spans="1:15" x14ac:dyDescent="0.2">
      <c r="A72" s="14">
        <f>IF('Form responses 1'!P72=Escala!$C$112,Escala!$D$112,IF('Form responses 1'!P72=Escala!$C$113,Escala!$D$113,IF('Form responses 1'!P72=Escala!$C$114,Escala!$D$114,IF('Form responses 1'!P72=Escala!$C$115,Escala!$D$115,Escala!$D$116))))</f>
        <v>3</v>
      </c>
      <c r="B72">
        <f>IF('Form responses 1'!B72=Escala!$C$2,Escala!$D$2,IF('Form responses 1'!B72=Escala!$C$3,Escala!$D$3,IF('Form responses 1'!B72=Escala!$C$4,Escala!$D$4,Escala!$D$5)))</f>
        <v>3</v>
      </c>
      <c r="C72">
        <f>IF('Form responses 1'!C72=Escala!$C$7,Escala!$D$7,Escala!$D$8)</f>
        <v>0</v>
      </c>
      <c r="D72">
        <f>IF('Form responses 1'!E72=Escala!$C$51,Escala!$D$51,IF('Form responses 1'!E72=Escala!$C$52,Escala!$D$52,IF('Form responses 1'!E72=Escala!$C$53,Escala!$D$53,IF('Form responses 1'!E72=Escala!$C$54,Escala!$D$54,Escala!$D$55))))</f>
        <v>4</v>
      </c>
      <c r="E72">
        <f>IF('Form responses 1'!F72=Escala!$C$58,Escala!$D$58,IF('Form responses 1'!F72=Escala!$C$59,Escala!$D$59,IF('Form responses 1'!F72=Escala!$C$60,Escala!$D$60,Escala!$D$61)))</f>
        <v>3</v>
      </c>
      <c r="F72">
        <f>IF('Form responses 1'!G72=Escala!$C$64,Escala!$D$64,IF('Form responses 1'!G72=Escala!$C$65,Escala!$D$65,IF('Form responses 1'!G72=Escala!$C$66,Escala!$D$66,IF('Form responses 1'!G72=Escala!$C$67,Escala!$D$67,Escala!$D$68))))</f>
        <v>3</v>
      </c>
      <c r="G72">
        <f>IF('Form responses 1'!H72=Escala!$C$71,Escala!$D$71,IF('Form responses 1'!H72=Escala!$C$72,Escala!$D$72,Escala!$D$73))</f>
        <v>1</v>
      </c>
      <c r="H72">
        <f>IF('Form responses 1'!I72=Escala!$C$76,Escala!$D$76,Escala!$D$77)</f>
        <v>2</v>
      </c>
      <c r="I72" s="14">
        <f>IF('Form responses 1'!J72=Escala!$C$80,Escala!$D$80,IF('Form responses 1'!J72=Escala!$C$81,Escala!$D$81,Escala!$D$82))</f>
        <v>2</v>
      </c>
      <c r="J72" s="14">
        <f>IF('Form responses 1'!K72=Escala!$C$85,Escala!$D$85,IF('Form responses 1'!K72=Escala!$C$86,Escala!$D$86,Escala!$D$87))</f>
        <v>3</v>
      </c>
      <c r="K72">
        <f>IF('Form responses 1'!L72=Escala!$C$89,Escala!$D$89,IF('Form responses 1'!L72=Escala!$C$90,Escala!$D$90,IF('Form responses 1'!L72=Escala!$C$91,Escala!$D$91,Escala!$D$92)))</f>
        <v>1</v>
      </c>
      <c r="L72">
        <f>IF('Form responses 1'!M84=Escala!$C$96,Escala!$D$96,IF('Form responses 1'!M84=Escala!$C$97,Escala!$D$97,Escala!$D$98))</f>
        <v>2</v>
      </c>
      <c r="M72" s="3">
        <f>IF('Form responses 1'!N72=Escala!$C$101,Escala!$D$101,IF('Form responses 1'!N72=Escala!$C$102,Escala!$D$102,IF('Form responses 1'!N72=Escala!$C$103,Escala!$D$103,Escala!$D$104)))</f>
        <v>2</v>
      </c>
      <c r="N72" s="7">
        <f>IF('Form responses 1'!O72=Escala!$C$108,Escala!$D$108,Escala!$D$109)</f>
        <v>2</v>
      </c>
      <c r="O72" s="23">
        <f>IF('Form responses 1'!Q72=Escala!$C$118,Escala!$D$118,IF('Form responses 1'!Q72=Escala!$C$119,Escala!$D$119,IF('Form responses 1'!Q72=Escala!$C$120,Escala!$D$120,IF('Form responses 1'!Q72=Escala!$C$121,Escala!$D$121,Escala!$D$122))))</f>
        <v>5</v>
      </c>
    </row>
    <row r="73" spans="1:15" x14ac:dyDescent="0.2">
      <c r="A73" s="14">
        <f>IF('Form responses 1'!P73=Escala!$C$112,Escala!$D$112,IF('Form responses 1'!P73=Escala!$C$113,Escala!$D$113,IF('Form responses 1'!P73=Escala!$C$114,Escala!$D$114,IF('Form responses 1'!P73=Escala!$C$115,Escala!$D$115,Escala!$D$116))))</f>
        <v>2</v>
      </c>
      <c r="B73">
        <f>IF('Form responses 1'!B73=Escala!$C$2,Escala!$D$2,IF('Form responses 1'!B73=Escala!$C$3,Escala!$D$3,IF('Form responses 1'!B73=Escala!$C$4,Escala!$D$4,Escala!$D$5)))</f>
        <v>2</v>
      </c>
      <c r="C73">
        <f>IF('Form responses 1'!C73=Escala!$C$7,Escala!$D$7,Escala!$D$8)</f>
        <v>0</v>
      </c>
      <c r="D73">
        <f>IF('Form responses 1'!E73=Escala!$C$51,Escala!$D$51,IF('Form responses 1'!E73=Escala!$C$52,Escala!$D$52,IF('Form responses 1'!E73=Escala!$C$53,Escala!$D$53,IF('Form responses 1'!E73=Escala!$C$54,Escala!$D$54,Escala!$D$55))))</f>
        <v>4</v>
      </c>
      <c r="E73">
        <f>IF('Form responses 1'!F73=Escala!$C$58,Escala!$D$58,IF('Form responses 1'!F73=Escala!$C$59,Escala!$D$59,IF('Form responses 1'!F73=Escala!$C$60,Escala!$D$60,Escala!$D$61)))</f>
        <v>4</v>
      </c>
      <c r="F73">
        <f>IF('Form responses 1'!G73=Escala!$C$64,Escala!$D$64,IF('Form responses 1'!G73=Escala!$C$65,Escala!$D$65,IF('Form responses 1'!G73=Escala!$C$66,Escala!$D$66,IF('Form responses 1'!G73=Escala!$C$67,Escala!$D$67,Escala!$D$68))))</f>
        <v>1</v>
      </c>
      <c r="G73">
        <f>IF('Form responses 1'!H73=Escala!$C$71,Escala!$D$71,IF('Form responses 1'!H73=Escala!$C$72,Escala!$D$72,Escala!$D$73))</f>
        <v>3</v>
      </c>
      <c r="H73">
        <f>IF('Form responses 1'!I73=Escala!$C$76,Escala!$D$76,Escala!$D$77)</f>
        <v>1</v>
      </c>
      <c r="I73" s="14">
        <f>IF('Form responses 1'!J73=Escala!$C$80,Escala!$D$80,IF('Form responses 1'!J73=Escala!$C$81,Escala!$D$81,Escala!$D$82))</f>
        <v>3</v>
      </c>
      <c r="J73" s="14">
        <f>IF('Form responses 1'!K73=Escala!$C$85,Escala!$D$85,IF('Form responses 1'!K73=Escala!$C$86,Escala!$D$86,Escala!$D$87))</f>
        <v>1</v>
      </c>
      <c r="K73">
        <f>IF('Form responses 1'!L73=Escala!$C$89,Escala!$D$89,IF('Form responses 1'!L73=Escala!$C$90,Escala!$D$90,IF('Form responses 1'!L73=Escala!$C$91,Escala!$D$91,Escala!$D$92)))</f>
        <v>2</v>
      </c>
      <c r="L73">
        <f>IF('Form responses 1'!M85=Escala!$C$96,Escala!$D$96,IF('Form responses 1'!M85=Escala!$C$97,Escala!$D$97,Escala!$D$98))</f>
        <v>3</v>
      </c>
      <c r="M73" s="3">
        <f>IF('Form responses 1'!N73=Escala!$C$101,Escala!$D$101,IF('Form responses 1'!N73=Escala!$C$102,Escala!$D$102,IF('Form responses 1'!N73=Escala!$C$103,Escala!$D$103,Escala!$D$104)))</f>
        <v>2</v>
      </c>
      <c r="N73" s="7">
        <f>IF('Form responses 1'!O73=Escala!$C$108,Escala!$D$108,Escala!$D$109)</f>
        <v>1</v>
      </c>
      <c r="O73" s="23">
        <f>IF('Form responses 1'!Q73=Escala!$C$118,Escala!$D$118,IF('Form responses 1'!Q73=Escala!$C$119,Escala!$D$119,IF('Form responses 1'!Q73=Escala!$C$120,Escala!$D$120,IF('Form responses 1'!Q73=Escala!$C$121,Escala!$D$121,Escala!$D$122))))</f>
        <v>5</v>
      </c>
    </row>
    <row r="74" spans="1:15" x14ac:dyDescent="0.2">
      <c r="A74" s="14">
        <f>IF('Form responses 1'!P74=Escala!$C$112,Escala!$D$112,IF('Form responses 1'!P74=Escala!$C$113,Escala!$D$113,IF('Form responses 1'!P74=Escala!$C$114,Escala!$D$114,IF('Form responses 1'!P74=Escala!$C$115,Escala!$D$115,Escala!$D$116))))</f>
        <v>3</v>
      </c>
      <c r="B74">
        <f>IF('Form responses 1'!B74=Escala!$C$2,Escala!$D$2,IF('Form responses 1'!B74=Escala!$C$3,Escala!$D$3,IF('Form responses 1'!B74=Escala!$C$4,Escala!$D$4,Escala!$D$5)))</f>
        <v>2</v>
      </c>
      <c r="C74">
        <f>IF('Form responses 1'!C74=Escala!$C$7,Escala!$D$7,Escala!$D$8)</f>
        <v>0</v>
      </c>
      <c r="D74">
        <f>IF('Form responses 1'!E74=Escala!$C$51,Escala!$D$51,IF('Form responses 1'!E74=Escala!$C$52,Escala!$D$52,IF('Form responses 1'!E74=Escala!$C$53,Escala!$D$53,IF('Form responses 1'!E74=Escala!$C$54,Escala!$D$54,Escala!$D$55))))</f>
        <v>4</v>
      </c>
      <c r="E74">
        <f>IF('Form responses 1'!F74=Escala!$C$58,Escala!$D$58,IF('Form responses 1'!F74=Escala!$C$59,Escala!$D$59,IF('Form responses 1'!F74=Escala!$C$60,Escala!$D$60,Escala!$D$61)))</f>
        <v>2</v>
      </c>
      <c r="F74">
        <f>IF('Form responses 1'!G74=Escala!$C$64,Escala!$D$64,IF('Form responses 1'!G74=Escala!$C$65,Escala!$D$65,IF('Form responses 1'!G74=Escala!$C$66,Escala!$D$66,IF('Form responses 1'!G74=Escala!$C$67,Escala!$D$67,Escala!$D$68))))</f>
        <v>1</v>
      </c>
      <c r="G74">
        <f>IF('Form responses 1'!H74=Escala!$C$71,Escala!$D$71,IF('Form responses 1'!H74=Escala!$C$72,Escala!$D$72,Escala!$D$73))</f>
        <v>2</v>
      </c>
      <c r="H74">
        <f>IF('Form responses 1'!I74=Escala!$C$76,Escala!$D$76,Escala!$D$77)</f>
        <v>2</v>
      </c>
      <c r="I74" s="14">
        <f>IF('Form responses 1'!J74=Escala!$C$80,Escala!$D$80,IF('Form responses 1'!J74=Escala!$C$81,Escala!$D$81,Escala!$D$82))</f>
        <v>2</v>
      </c>
      <c r="J74" s="14">
        <f>IF('Form responses 1'!K74=Escala!$C$85,Escala!$D$85,IF('Form responses 1'!K74=Escala!$C$86,Escala!$D$86,Escala!$D$87))</f>
        <v>2</v>
      </c>
      <c r="K74">
        <f>IF('Form responses 1'!L74=Escala!$C$89,Escala!$D$89,IF('Form responses 1'!L74=Escala!$C$90,Escala!$D$90,IF('Form responses 1'!L74=Escala!$C$91,Escala!$D$91,Escala!$D$92)))</f>
        <v>3</v>
      </c>
      <c r="L74">
        <f>IF('Form responses 1'!M86=Escala!$C$96,Escala!$D$96,IF('Form responses 1'!M86=Escala!$C$97,Escala!$D$97,Escala!$D$98))</f>
        <v>3</v>
      </c>
      <c r="M74" s="3">
        <f>IF('Form responses 1'!N74=Escala!$C$101,Escala!$D$101,IF('Form responses 1'!N74=Escala!$C$102,Escala!$D$102,IF('Form responses 1'!N74=Escala!$C$103,Escala!$D$103,Escala!$D$104)))</f>
        <v>4</v>
      </c>
      <c r="N74" s="7">
        <f>IF('Form responses 1'!O74=Escala!$C$108,Escala!$D$108,Escala!$D$109)</f>
        <v>1</v>
      </c>
      <c r="O74" s="23">
        <f>IF('Form responses 1'!Q74=Escala!$C$118,Escala!$D$118,IF('Form responses 1'!Q74=Escala!$C$119,Escala!$D$119,IF('Form responses 1'!Q74=Escala!$C$120,Escala!$D$120,IF('Form responses 1'!Q74=Escala!$C$121,Escala!$D$121,Escala!$D$122))))</f>
        <v>2</v>
      </c>
    </row>
    <row r="75" spans="1:15" x14ac:dyDescent="0.2">
      <c r="A75" s="14">
        <f>IF('Form responses 1'!P75=Escala!$C$112,Escala!$D$112,IF('Form responses 1'!P75=Escala!$C$113,Escala!$D$113,IF('Form responses 1'!P75=Escala!$C$114,Escala!$D$114,IF('Form responses 1'!P75=Escala!$C$115,Escala!$D$115,Escala!$D$116))))</f>
        <v>4</v>
      </c>
      <c r="B75">
        <f>IF('Form responses 1'!B75=Escala!$C$2,Escala!$D$2,IF('Form responses 1'!B75=Escala!$C$3,Escala!$D$3,IF('Form responses 1'!B75=Escala!$C$4,Escala!$D$4,Escala!$D$5)))</f>
        <v>2</v>
      </c>
      <c r="C75">
        <f>IF('Form responses 1'!C75=Escala!$C$7,Escala!$D$7,Escala!$D$8)</f>
        <v>0</v>
      </c>
      <c r="D75">
        <f>IF('Form responses 1'!E75=Escala!$C$51,Escala!$D$51,IF('Form responses 1'!E75=Escala!$C$52,Escala!$D$52,IF('Form responses 1'!E75=Escala!$C$53,Escala!$D$53,IF('Form responses 1'!E75=Escala!$C$54,Escala!$D$54,Escala!$D$55))))</f>
        <v>4</v>
      </c>
      <c r="E75">
        <f>IF('Form responses 1'!F75=Escala!$C$58,Escala!$D$58,IF('Form responses 1'!F75=Escala!$C$59,Escala!$D$59,IF('Form responses 1'!F75=Escala!$C$60,Escala!$D$60,Escala!$D$61)))</f>
        <v>4</v>
      </c>
      <c r="F75">
        <f>IF('Form responses 1'!G75=Escala!$C$64,Escala!$D$64,IF('Form responses 1'!G75=Escala!$C$65,Escala!$D$65,IF('Form responses 1'!G75=Escala!$C$66,Escala!$D$66,IF('Form responses 1'!G75=Escala!$C$67,Escala!$D$67,Escala!$D$68))))</f>
        <v>2</v>
      </c>
      <c r="G75">
        <f>IF('Form responses 1'!H75=Escala!$C$71,Escala!$D$71,IF('Form responses 1'!H75=Escala!$C$72,Escala!$D$72,Escala!$D$73))</f>
        <v>3</v>
      </c>
      <c r="H75">
        <f>IF('Form responses 1'!I75=Escala!$C$76,Escala!$D$76,Escala!$D$77)</f>
        <v>2</v>
      </c>
      <c r="I75" s="14">
        <f>IF('Form responses 1'!J75=Escala!$C$80,Escala!$D$80,IF('Form responses 1'!J75=Escala!$C$81,Escala!$D$81,Escala!$D$82))</f>
        <v>2</v>
      </c>
      <c r="J75" s="14">
        <f>IF('Form responses 1'!K75=Escala!$C$85,Escala!$D$85,IF('Form responses 1'!K75=Escala!$C$86,Escala!$D$86,Escala!$D$87))</f>
        <v>3</v>
      </c>
      <c r="K75">
        <f>IF('Form responses 1'!L75=Escala!$C$89,Escala!$D$89,IF('Form responses 1'!L75=Escala!$C$90,Escala!$D$90,IF('Form responses 1'!L75=Escala!$C$91,Escala!$D$91,Escala!$D$92)))</f>
        <v>1</v>
      </c>
      <c r="L75">
        <f>IF('Form responses 1'!M87=Escala!$C$96,Escala!$D$96,IF('Form responses 1'!M87=Escala!$C$97,Escala!$D$97,Escala!$D$98))</f>
        <v>2</v>
      </c>
      <c r="M75" s="3">
        <f>IF('Form responses 1'!N75=Escala!$C$101,Escala!$D$101,IF('Form responses 1'!N75=Escala!$C$102,Escala!$D$102,IF('Form responses 1'!N75=Escala!$C$103,Escala!$D$103,Escala!$D$104)))</f>
        <v>3</v>
      </c>
      <c r="N75" s="7">
        <f>IF('Form responses 1'!O75=Escala!$C$108,Escala!$D$108,Escala!$D$109)</f>
        <v>2</v>
      </c>
      <c r="O75" s="23">
        <f>IF('Form responses 1'!Q75=Escala!$C$118,Escala!$D$118,IF('Form responses 1'!Q75=Escala!$C$119,Escala!$D$119,IF('Form responses 1'!Q75=Escala!$C$120,Escala!$D$120,IF('Form responses 1'!Q75=Escala!$C$121,Escala!$D$121,Escala!$D$122))))</f>
        <v>3</v>
      </c>
    </row>
    <row r="76" spans="1:15" x14ac:dyDescent="0.2">
      <c r="A76" s="14">
        <f>IF('Form responses 1'!P76=Escala!$C$112,Escala!$D$112,IF('Form responses 1'!P76=Escala!$C$113,Escala!$D$113,IF('Form responses 1'!P76=Escala!$C$114,Escala!$D$114,IF('Form responses 1'!P76=Escala!$C$115,Escala!$D$115,Escala!$D$116))))</f>
        <v>3</v>
      </c>
      <c r="B76">
        <f>IF('Form responses 1'!B76=Escala!$C$2,Escala!$D$2,IF('Form responses 1'!B76=Escala!$C$3,Escala!$D$3,IF('Form responses 1'!B76=Escala!$C$4,Escala!$D$4,Escala!$D$5)))</f>
        <v>2</v>
      </c>
      <c r="C76">
        <f>IF('Form responses 1'!C76=Escala!$C$7,Escala!$D$7,Escala!$D$8)</f>
        <v>0</v>
      </c>
      <c r="D76">
        <f>IF('Form responses 1'!E76=Escala!$C$51,Escala!$D$51,IF('Form responses 1'!E76=Escala!$C$52,Escala!$D$52,IF('Form responses 1'!E76=Escala!$C$53,Escala!$D$53,IF('Form responses 1'!E76=Escala!$C$54,Escala!$D$54,Escala!$D$55))))</f>
        <v>4</v>
      </c>
      <c r="E76">
        <f>IF('Form responses 1'!F76=Escala!$C$58,Escala!$D$58,IF('Form responses 1'!F76=Escala!$C$59,Escala!$D$59,IF('Form responses 1'!F76=Escala!$C$60,Escala!$D$60,Escala!$D$61)))</f>
        <v>4</v>
      </c>
      <c r="F76">
        <f>IF('Form responses 1'!G76=Escala!$C$64,Escala!$D$64,IF('Form responses 1'!G76=Escala!$C$65,Escala!$D$65,IF('Form responses 1'!G76=Escala!$C$66,Escala!$D$66,IF('Form responses 1'!G76=Escala!$C$67,Escala!$D$67,Escala!$D$68))))</f>
        <v>1</v>
      </c>
      <c r="G76">
        <f>IF('Form responses 1'!H76=Escala!$C$71,Escala!$D$71,IF('Form responses 1'!H76=Escala!$C$72,Escala!$D$72,Escala!$D$73))</f>
        <v>2</v>
      </c>
      <c r="H76">
        <f>IF('Form responses 1'!I76=Escala!$C$76,Escala!$D$76,Escala!$D$77)</f>
        <v>2</v>
      </c>
      <c r="I76" s="14">
        <f>IF('Form responses 1'!J76=Escala!$C$80,Escala!$D$80,IF('Form responses 1'!J76=Escala!$C$81,Escala!$D$81,Escala!$D$82))</f>
        <v>1</v>
      </c>
      <c r="J76" s="14">
        <f>IF('Form responses 1'!K76=Escala!$C$85,Escala!$D$85,IF('Form responses 1'!K76=Escala!$C$86,Escala!$D$86,Escala!$D$87))</f>
        <v>3</v>
      </c>
      <c r="K76">
        <f>IF('Form responses 1'!L76=Escala!$C$89,Escala!$D$89,IF('Form responses 1'!L76=Escala!$C$90,Escala!$D$90,IF('Form responses 1'!L76=Escala!$C$91,Escala!$D$91,Escala!$D$92)))</f>
        <v>2</v>
      </c>
      <c r="L76">
        <f>IF('Form responses 1'!M88=Escala!$C$96,Escala!$D$96,IF('Form responses 1'!M88=Escala!$C$97,Escala!$D$97,Escala!$D$98))</f>
        <v>3</v>
      </c>
      <c r="M76" s="3">
        <f>IF('Form responses 1'!N76=Escala!$C$101,Escala!$D$101,IF('Form responses 1'!N76=Escala!$C$102,Escala!$D$102,IF('Form responses 1'!N76=Escala!$C$103,Escala!$D$103,Escala!$D$104)))</f>
        <v>2</v>
      </c>
      <c r="N76" s="7">
        <f>IF('Form responses 1'!O76=Escala!$C$108,Escala!$D$108,Escala!$D$109)</f>
        <v>2</v>
      </c>
      <c r="O76" s="23">
        <f>IF('Form responses 1'!Q76=Escala!$C$118,Escala!$D$118,IF('Form responses 1'!Q76=Escala!$C$119,Escala!$D$119,IF('Form responses 1'!Q76=Escala!$C$120,Escala!$D$120,IF('Form responses 1'!Q76=Escala!$C$121,Escala!$D$121,Escala!$D$122))))</f>
        <v>1</v>
      </c>
    </row>
    <row r="77" spans="1:15" x14ac:dyDescent="0.2">
      <c r="A77" s="14">
        <f>IF('Form responses 1'!P77=Escala!$C$112,Escala!$D$112,IF('Form responses 1'!P77=Escala!$C$113,Escala!$D$113,IF('Form responses 1'!P77=Escala!$C$114,Escala!$D$114,IF('Form responses 1'!P77=Escala!$C$115,Escala!$D$115,Escala!$D$116))))</f>
        <v>3</v>
      </c>
      <c r="B77">
        <f>IF('Form responses 1'!B77=Escala!$C$2,Escala!$D$2,IF('Form responses 1'!B77=Escala!$C$3,Escala!$D$3,IF('Form responses 1'!B77=Escala!$C$4,Escala!$D$4,Escala!$D$5)))</f>
        <v>2</v>
      </c>
      <c r="C77">
        <f>IF('Form responses 1'!C77=Escala!$C$7,Escala!$D$7,Escala!$D$8)</f>
        <v>0</v>
      </c>
      <c r="D77">
        <f>IF('Form responses 1'!E77=Escala!$C$51,Escala!$D$51,IF('Form responses 1'!E77=Escala!$C$52,Escala!$D$52,IF('Form responses 1'!E77=Escala!$C$53,Escala!$D$53,IF('Form responses 1'!E77=Escala!$C$54,Escala!$D$54,Escala!$D$55))))</f>
        <v>4</v>
      </c>
      <c r="E77">
        <f>IF('Form responses 1'!F77=Escala!$C$58,Escala!$D$58,IF('Form responses 1'!F77=Escala!$C$59,Escala!$D$59,IF('Form responses 1'!F77=Escala!$C$60,Escala!$D$60,Escala!$D$61)))</f>
        <v>4</v>
      </c>
      <c r="F77">
        <f>IF('Form responses 1'!G77=Escala!$C$64,Escala!$D$64,IF('Form responses 1'!G77=Escala!$C$65,Escala!$D$65,IF('Form responses 1'!G77=Escala!$C$66,Escala!$D$66,IF('Form responses 1'!G77=Escala!$C$67,Escala!$D$67,Escala!$D$68))))</f>
        <v>4</v>
      </c>
      <c r="G77">
        <f>IF('Form responses 1'!H77=Escala!$C$71,Escala!$D$71,IF('Form responses 1'!H77=Escala!$C$72,Escala!$D$72,Escala!$D$73))</f>
        <v>2</v>
      </c>
      <c r="H77">
        <f>IF('Form responses 1'!I77=Escala!$C$76,Escala!$D$76,Escala!$D$77)</f>
        <v>2</v>
      </c>
      <c r="I77" s="14">
        <f>IF('Form responses 1'!J77=Escala!$C$80,Escala!$D$80,IF('Form responses 1'!J77=Escala!$C$81,Escala!$D$81,Escala!$D$82))</f>
        <v>1</v>
      </c>
      <c r="J77" s="14">
        <f>IF('Form responses 1'!K77=Escala!$C$85,Escala!$D$85,IF('Form responses 1'!K77=Escala!$C$86,Escala!$D$86,Escala!$D$87))</f>
        <v>3</v>
      </c>
      <c r="K77">
        <f>IF('Form responses 1'!L77=Escala!$C$89,Escala!$D$89,IF('Form responses 1'!L77=Escala!$C$90,Escala!$D$90,IF('Form responses 1'!L77=Escala!$C$91,Escala!$D$91,Escala!$D$92)))</f>
        <v>2</v>
      </c>
      <c r="L77">
        <f>IF('Form responses 1'!M89=Escala!$C$96,Escala!$D$96,IF('Form responses 1'!M89=Escala!$C$97,Escala!$D$97,Escala!$D$98))</f>
        <v>3</v>
      </c>
      <c r="M77" s="3">
        <f>IF('Form responses 1'!N77=Escala!$C$101,Escala!$D$101,IF('Form responses 1'!N77=Escala!$C$102,Escala!$D$102,IF('Form responses 1'!N77=Escala!$C$103,Escala!$D$103,Escala!$D$104)))</f>
        <v>2</v>
      </c>
      <c r="N77" s="7">
        <f>IF('Form responses 1'!O77=Escala!$C$108,Escala!$D$108,Escala!$D$109)</f>
        <v>2</v>
      </c>
      <c r="O77" s="23">
        <f>IF('Form responses 1'!Q77=Escala!$C$118,Escala!$D$118,IF('Form responses 1'!Q77=Escala!$C$119,Escala!$D$119,IF('Form responses 1'!Q77=Escala!$C$120,Escala!$D$120,IF('Form responses 1'!Q77=Escala!$C$121,Escala!$D$121,Escala!$D$122))))</f>
        <v>3</v>
      </c>
    </row>
    <row r="78" spans="1:15" x14ac:dyDescent="0.2">
      <c r="A78" s="14">
        <f>IF('Form responses 1'!P78=Escala!$C$112,Escala!$D$112,IF('Form responses 1'!P78=Escala!$C$113,Escala!$D$113,IF('Form responses 1'!P78=Escala!$C$114,Escala!$D$114,IF('Form responses 1'!P78=Escala!$C$115,Escala!$D$115,Escala!$D$116))))</f>
        <v>0</v>
      </c>
      <c r="B78">
        <f>IF('Form responses 1'!B78=Escala!$C$2,Escala!$D$2,IF('Form responses 1'!B78=Escala!$C$3,Escala!$D$3,IF('Form responses 1'!B78=Escala!$C$4,Escala!$D$4,Escala!$D$5)))</f>
        <v>2</v>
      </c>
      <c r="C78">
        <f>IF('Form responses 1'!C78=Escala!$C$7,Escala!$D$7,Escala!$D$8)</f>
        <v>0</v>
      </c>
      <c r="D78">
        <f>IF('Form responses 1'!E78=Escala!$C$51,Escala!$D$51,IF('Form responses 1'!E78=Escala!$C$52,Escala!$D$52,IF('Form responses 1'!E78=Escala!$C$53,Escala!$D$53,IF('Form responses 1'!E78=Escala!$C$54,Escala!$D$54,Escala!$D$55))))</f>
        <v>4</v>
      </c>
      <c r="E78">
        <f>IF('Form responses 1'!F78=Escala!$C$58,Escala!$D$58,IF('Form responses 1'!F78=Escala!$C$59,Escala!$D$59,IF('Form responses 1'!F78=Escala!$C$60,Escala!$D$60,Escala!$D$61)))</f>
        <v>1</v>
      </c>
      <c r="F78">
        <f>IF('Form responses 1'!G78=Escala!$C$64,Escala!$D$64,IF('Form responses 1'!G78=Escala!$C$65,Escala!$D$65,IF('Form responses 1'!G78=Escala!$C$66,Escala!$D$66,IF('Form responses 1'!G78=Escala!$C$67,Escala!$D$67,Escala!$D$68))))</f>
        <v>2</v>
      </c>
      <c r="G78">
        <f>IF('Form responses 1'!H78=Escala!$C$71,Escala!$D$71,IF('Form responses 1'!H78=Escala!$C$72,Escala!$D$72,Escala!$D$73))</f>
        <v>2</v>
      </c>
      <c r="H78">
        <f>IF('Form responses 1'!I78=Escala!$C$76,Escala!$D$76,Escala!$D$77)</f>
        <v>1</v>
      </c>
      <c r="I78" s="14">
        <f>IF('Form responses 1'!J78=Escala!$C$80,Escala!$D$80,IF('Form responses 1'!J78=Escala!$C$81,Escala!$D$81,Escala!$D$82))</f>
        <v>1</v>
      </c>
      <c r="J78" s="14">
        <f>IF('Form responses 1'!K78=Escala!$C$85,Escala!$D$85,IF('Form responses 1'!K78=Escala!$C$86,Escala!$D$86,Escala!$D$87))</f>
        <v>2</v>
      </c>
      <c r="K78">
        <f>IF('Form responses 1'!L78=Escala!$C$89,Escala!$D$89,IF('Form responses 1'!L78=Escala!$C$90,Escala!$D$90,IF('Form responses 1'!L78=Escala!$C$91,Escala!$D$91,Escala!$D$92)))</f>
        <v>4</v>
      </c>
      <c r="L78">
        <f>IF('Form responses 1'!M90=Escala!$C$96,Escala!$D$96,IF('Form responses 1'!M90=Escala!$C$97,Escala!$D$97,Escala!$D$98))</f>
        <v>2</v>
      </c>
      <c r="M78" s="3">
        <f>IF('Form responses 1'!N78=Escala!$C$101,Escala!$D$101,IF('Form responses 1'!N78=Escala!$C$102,Escala!$D$102,IF('Form responses 1'!N78=Escala!$C$103,Escala!$D$103,Escala!$D$104)))</f>
        <v>3</v>
      </c>
      <c r="N78" s="7">
        <f>IF('Form responses 1'!O78=Escala!$C$108,Escala!$D$108,Escala!$D$109)</f>
        <v>1</v>
      </c>
      <c r="O78" s="23">
        <f>IF('Form responses 1'!Q78=Escala!$C$118,Escala!$D$118,IF('Form responses 1'!Q78=Escala!$C$119,Escala!$D$119,IF('Form responses 1'!Q78=Escala!$C$120,Escala!$D$120,IF('Form responses 1'!Q78=Escala!$C$121,Escala!$D$121,Escala!$D$122))))</f>
        <v>5</v>
      </c>
    </row>
    <row r="79" spans="1:15" x14ac:dyDescent="0.2">
      <c r="A79" s="14">
        <f>IF('Form responses 1'!P79=Escala!$C$112,Escala!$D$112,IF('Form responses 1'!P79=Escala!$C$113,Escala!$D$113,IF('Form responses 1'!P79=Escala!$C$114,Escala!$D$114,IF('Form responses 1'!P79=Escala!$C$115,Escala!$D$115,Escala!$D$116))))</f>
        <v>3</v>
      </c>
      <c r="B79">
        <f>IF('Form responses 1'!B79=Escala!$C$2,Escala!$D$2,IF('Form responses 1'!B79=Escala!$C$3,Escala!$D$3,IF('Form responses 1'!B79=Escala!$C$4,Escala!$D$4,Escala!$D$5)))</f>
        <v>3</v>
      </c>
      <c r="C79">
        <f>IF('Form responses 1'!C79=Escala!$C$7,Escala!$D$7,Escala!$D$8)</f>
        <v>0</v>
      </c>
      <c r="D79">
        <f>IF('Form responses 1'!E79=Escala!$C$51,Escala!$D$51,IF('Form responses 1'!E79=Escala!$C$52,Escala!$D$52,IF('Form responses 1'!E79=Escala!$C$53,Escala!$D$53,IF('Form responses 1'!E79=Escala!$C$54,Escala!$D$54,Escala!$D$55))))</f>
        <v>4</v>
      </c>
      <c r="E79">
        <f>IF('Form responses 1'!F79=Escala!$C$58,Escala!$D$58,IF('Form responses 1'!F79=Escala!$C$59,Escala!$D$59,IF('Form responses 1'!F79=Escala!$C$60,Escala!$D$60,Escala!$D$61)))</f>
        <v>3</v>
      </c>
      <c r="F79">
        <f>IF('Form responses 1'!G79=Escala!$C$64,Escala!$D$64,IF('Form responses 1'!G79=Escala!$C$65,Escala!$D$65,IF('Form responses 1'!G79=Escala!$C$66,Escala!$D$66,IF('Form responses 1'!G79=Escala!$C$67,Escala!$D$67,Escala!$D$68))))</f>
        <v>1</v>
      </c>
      <c r="G79">
        <f>IF('Form responses 1'!H79=Escala!$C$71,Escala!$D$71,IF('Form responses 1'!H79=Escala!$C$72,Escala!$D$72,Escala!$D$73))</f>
        <v>1</v>
      </c>
      <c r="H79">
        <f>IF('Form responses 1'!I79=Escala!$C$76,Escala!$D$76,Escala!$D$77)</f>
        <v>1</v>
      </c>
      <c r="I79" s="14">
        <f>IF('Form responses 1'!J79=Escala!$C$80,Escala!$D$80,IF('Form responses 1'!J79=Escala!$C$81,Escala!$D$81,Escala!$D$82))</f>
        <v>1</v>
      </c>
      <c r="J79" s="14">
        <f>IF('Form responses 1'!K79=Escala!$C$85,Escala!$D$85,IF('Form responses 1'!K79=Escala!$C$86,Escala!$D$86,Escala!$D$87))</f>
        <v>3</v>
      </c>
      <c r="K79">
        <f>IF('Form responses 1'!L79=Escala!$C$89,Escala!$D$89,IF('Form responses 1'!L79=Escala!$C$90,Escala!$D$90,IF('Form responses 1'!L79=Escala!$C$91,Escala!$D$91,Escala!$D$92)))</f>
        <v>1</v>
      </c>
      <c r="L79">
        <f>IF('Form responses 1'!M91=Escala!$C$96,Escala!$D$96,IF('Form responses 1'!M91=Escala!$C$97,Escala!$D$97,Escala!$D$98))</f>
        <v>3</v>
      </c>
      <c r="M79" s="3">
        <f>IF('Form responses 1'!N79=Escala!$C$101,Escala!$D$101,IF('Form responses 1'!N79=Escala!$C$102,Escala!$D$102,IF('Form responses 1'!N79=Escala!$C$103,Escala!$D$103,Escala!$D$104)))</f>
        <v>3</v>
      </c>
      <c r="N79" s="7">
        <f>IF('Form responses 1'!O79=Escala!$C$108,Escala!$D$108,Escala!$D$109)</f>
        <v>2</v>
      </c>
      <c r="O79" s="23">
        <f>IF('Form responses 1'!Q79=Escala!$C$118,Escala!$D$118,IF('Form responses 1'!Q79=Escala!$C$119,Escala!$D$119,IF('Form responses 1'!Q79=Escala!$C$120,Escala!$D$120,IF('Form responses 1'!Q79=Escala!$C$121,Escala!$D$121,Escala!$D$122))))</f>
        <v>3</v>
      </c>
    </row>
    <row r="80" spans="1:15" x14ac:dyDescent="0.2">
      <c r="A80" s="14">
        <f>IF('Form responses 1'!P80=Escala!$C$112,Escala!$D$112,IF('Form responses 1'!P80=Escala!$C$113,Escala!$D$113,IF('Form responses 1'!P80=Escala!$C$114,Escala!$D$114,IF('Form responses 1'!P80=Escala!$C$115,Escala!$D$115,Escala!$D$116))))</f>
        <v>2</v>
      </c>
      <c r="B80">
        <f>IF('Form responses 1'!B80=Escala!$C$2,Escala!$D$2,IF('Form responses 1'!B80=Escala!$C$3,Escala!$D$3,IF('Form responses 1'!B80=Escala!$C$4,Escala!$D$4,Escala!$D$5)))</f>
        <v>2</v>
      </c>
      <c r="C80">
        <f>IF('Form responses 1'!C80=Escala!$C$7,Escala!$D$7,Escala!$D$8)</f>
        <v>1</v>
      </c>
      <c r="D80">
        <f>IF('Form responses 1'!E80=Escala!$C$51,Escala!$D$51,IF('Form responses 1'!E80=Escala!$C$52,Escala!$D$52,IF('Form responses 1'!E80=Escala!$C$53,Escala!$D$53,IF('Form responses 1'!E80=Escala!$C$54,Escala!$D$54,Escala!$D$55))))</f>
        <v>2</v>
      </c>
      <c r="E80">
        <f>IF('Form responses 1'!F80=Escala!$C$58,Escala!$D$58,IF('Form responses 1'!F80=Escala!$C$59,Escala!$D$59,IF('Form responses 1'!F80=Escala!$C$60,Escala!$D$60,Escala!$D$61)))</f>
        <v>4</v>
      </c>
      <c r="F80">
        <f>IF('Form responses 1'!G80=Escala!$C$64,Escala!$D$64,IF('Form responses 1'!G80=Escala!$C$65,Escala!$D$65,IF('Form responses 1'!G80=Escala!$C$66,Escala!$D$66,IF('Form responses 1'!G80=Escala!$C$67,Escala!$D$67,Escala!$D$68))))</f>
        <v>4</v>
      </c>
      <c r="G80">
        <f>IF('Form responses 1'!H80=Escala!$C$71,Escala!$D$71,IF('Form responses 1'!H80=Escala!$C$72,Escala!$D$72,Escala!$D$73))</f>
        <v>3</v>
      </c>
      <c r="H80">
        <f>IF('Form responses 1'!I80=Escala!$C$76,Escala!$D$76,Escala!$D$77)</f>
        <v>2</v>
      </c>
      <c r="I80" s="14">
        <f>IF('Form responses 1'!J80=Escala!$C$80,Escala!$D$80,IF('Form responses 1'!J80=Escala!$C$81,Escala!$D$81,Escala!$D$82))</f>
        <v>3</v>
      </c>
      <c r="J80" s="14">
        <f>IF('Form responses 1'!K80=Escala!$C$85,Escala!$D$85,IF('Form responses 1'!K80=Escala!$C$86,Escala!$D$86,Escala!$D$87))</f>
        <v>3</v>
      </c>
      <c r="K80">
        <f>IF('Form responses 1'!L80=Escala!$C$89,Escala!$D$89,IF('Form responses 1'!L80=Escala!$C$90,Escala!$D$90,IF('Form responses 1'!L80=Escala!$C$91,Escala!$D$91,Escala!$D$92)))</f>
        <v>1</v>
      </c>
      <c r="L80">
        <f>IF('Form responses 1'!M92=Escala!$C$96,Escala!$D$96,IF('Form responses 1'!M92=Escala!$C$97,Escala!$D$97,Escala!$D$98))</f>
        <v>2</v>
      </c>
      <c r="M80" s="3">
        <f>IF('Form responses 1'!N80=Escala!$C$101,Escala!$D$101,IF('Form responses 1'!N80=Escala!$C$102,Escala!$D$102,IF('Form responses 1'!N80=Escala!$C$103,Escala!$D$103,Escala!$D$104)))</f>
        <v>4</v>
      </c>
      <c r="N80" s="7">
        <f>IF('Form responses 1'!O80=Escala!$C$108,Escala!$D$108,Escala!$D$109)</f>
        <v>1</v>
      </c>
      <c r="O80" s="23">
        <f>IF('Form responses 1'!Q80=Escala!$C$118,Escala!$D$118,IF('Form responses 1'!Q80=Escala!$C$119,Escala!$D$119,IF('Form responses 1'!Q80=Escala!$C$120,Escala!$D$120,IF('Form responses 1'!Q80=Escala!$C$121,Escala!$D$121,Escala!$D$122))))</f>
        <v>3</v>
      </c>
    </row>
    <row r="81" spans="1:15" x14ac:dyDescent="0.2">
      <c r="A81" s="14">
        <f>IF('Form responses 1'!P81=Escala!$C$112,Escala!$D$112,IF('Form responses 1'!P81=Escala!$C$113,Escala!$D$113,IF('Form responses 1'!P81=Escala!$C$114,Escala!$D$114,IF('Form responses 1'!P81=Escala!$C$115,Escala!$D$115,Escala!$D$116))))</f>
        <v>4</v>
      </c>
      <c r="B81">
        <f>IF('Form responses 1'!B81=Escala!$C$2,Escala!$D$2,IF('Form responses 1'!B81=Escala!$C$3,Escala!$D$3,IF('Form responses 1'!B81=Escala!$C$4,Escala!$D$4,Escala!$D$5)))</f>
        <v>2</v>
      </c>
      <c r="C81">
        <f>IF('Form responses 1'!C81=Escala!$C$7,Escala!$D$7,Escala!$D$8)</f>
        <v>0</v>
      </c>
      <c r="D81">
        <f>IF('Form responses 1'!E81=Escala!$C$51,Escala!$D$51,IF('Form responses 1'!E81=Escala!$C$52,Escala!$D$52,IF('Form responses 1'!E81=Escala!$C$53,Escala!$D$53,IF('Form responses 1'!E81=Escala!$C$54,Escala!$D$54,Escala!$D$55))))</f>
        <v>4</v>
      </c>
      <c r="E81">
        <f>IF('Form responses 1'!F81=Escala!$C$58,Escala!$D$58,IF('Form responses 1'!F81=Escala!$C$59,Escala!$D$59,IF('Form responses 1'!F81=Escala!$C$60,Escala!$D$60,Escala!$D$61)))</f>
        <v>4</v>
      </c>
      <c r="F81">
        <f>IF('Form responses 1'!G81=Escala!$C$64,Escala!$D$64,IF('Form responses 1'!G81=Escala!$C$65,Escala!$D$65,IF('Form responses 1'!G81=Escala!$C$66,Escala!$D$66,IF('Form responses 1'!G81=Escala!$C$67,Escala!$D$67,Escala!$D$68))))</f>
        <v>2</v>
      </c>
      <c r="G81">
        <f>IF('Form responses 1'!H81=Escala!$C$71,Escala!$D$71,IF('Form responses 1'!H81=Escala!$C$72,Escala!$D$72,Escala!$D$73))</f>
        <v>3</v>
      </c>
      <c r="H81">
        <f>IF('Form responses 1'!I81=Escala!$C$76,Escala!$D$76,Escala!$D$77)</f>
        <v>2</v>
      </c>
      <c r="I81" s="14">
        <f>IF('Form responses 1'!J81=Escala!$C$80,Escala!$D$80,IF('Form responses 1'!J81=Escala!$C$81,Escala!$D$81,Escala!$D$82))</f>
        <v>2</v>
      </c>
      <c r="J81" s="14">
        <f>IF('Form responses 1'!K81=Escala!$C$85,Escala!$D$85,IF('Form responses 1'!K81=Escala!$C$86,Escala!$D$86,Escala!$D$87))</f>
        <v>1</v>
      </c>
      <c r="K81">
        <f>IF('Form responses 1'!L81=Escala!$C$89,Escala!$D$89,IF('Form responses 1'!L81=Escala!$C$90,Escala!$D$90,IF('Form responses 1'!L81=Escala!$C$91,Escala!$D$91,Escala!$D$92)))</f>
        <v>1</v>
      </c>
      <c r="L81">
        <f>IF('Form responses 1'!M93=Escala!$C$96,Escala!$D$96,IF('Form responses 1'!M93=Escala!$C$97,Escala!$D$97,Escala!$D$98))</f>
        <v>3</v>
      </c>
      <c r="M81" s="3">
        <f>IF('Form responses 1'!N81=Escala!$C$101,Escala!$D$101,IF('Form responses 1'!N81=Escala!$C$102,Escala!$D$102,IF('Form responses 1'!N81=Escala!$C$103,Escala!$D$103,Escala!$D$104)))</f>
        <v>4</v>
      </c>
      <c r="N81" s="7">
        <f>IF('Form responses 1'!O81=Escala!$C$108,Escala!$D$108,Escala!$D$109)</f>
        <v>2</v>
      </c>
      <c r="O81" s="23">
        <f>IF('Form responses 1'!Q81=Escala!$C$118,Escala!$D$118,IF('Form responses 1'!Q81=Escala!$C$119,Escala!$D$119,IF('Form responses 1'!Q81=Escala!$C$120,Escala!$D$120,IF('Form responses 1'!Q81=Escala!$C$121,Escala!$D$121,Escala!$D$122))))</f>
        <v>5</v>
      </c>
    </row>
    <row r="82" spans="1:15" x14ac:dyDescent="0.2">
      <c r="A82" s="14">
        <f>IF('Form responses 1'!P82=Escala!$C$112,Escala!$D$112,IF('Form responses 1'!P82=Escala!$C$113,Escala!$D$113,IF('Form responses 1'!P82=Escala!$C$114,Escala!$D$114,IF('Form responses 1'!P82=Escala!$C$115,Escala!$D$115,Escala!$D$116))))</f>
        <v>4</v>
      </c>
      <c r="B82">
        <f>IF('Form responses 1'!B82=Escala!$C$2,Escala!$D$2,IF('Form responses 1'!B82=Escala!$C$3,Escala!$D$3,IF('Form responses 1'!B82=Escala!$C$4,Escala!$D$4,Escala!$D$5)))</f>
        <v>2</v>
      </c>
      <c r="C82">
        <f>IF('Form responses 1'!C82=Escala!$C$7,Escala!$D$7,Escala!$D$8)</f>
        <v>0</v>
      </c>
      <c r="D82">
        <f>IF('Form responses 1'!E82=Escala!$C$51,Escala!$D$51,IF('Form responses 1'!E82=Escala!$C$52,Escala!$D$52,IF('Form responses 1'!E82=Escala!$C$53,Escala!$D$53,IF('Form responses 1'!E82=Escala!$C$54,Escala!$D$54,Escala!$D$55))))</f>
        <v>4</v>
      </c>
      <c r="E82">
        <f>IF('Form responses 1'!F82=Escala!$C$58,Escala!$D$58,IF('Form responses 1'!F82=Escala!$C$59,Escala!$D$59,IF('Form responses 1'!F82=Escala!$C$60,Escala!$D$60,Escala!$D$61)))</f>
        <v>3</v>
      </c>
      <c r="F82">
        <f>IF('Form responses 1'!G82=Escala!$C$64,Escala!$D$64,IF('Form responses 1'!G82=Escala!$C$65,Escala!$D$65,IF('Form responses 1'!G82=Escala!$C$66,Escala!$D$66,IF('Form responses 1'!G82=Escala!$C$67,Escala!$D$67,Escala!$D$68))))</f>
        <v>2</v>
      </c>
      <c r="G82">
        <f>IF('Form responses 1'!H82=Escala!$C$71,Escala!$D$71,IF('Form responses 1'!H82=Escala!$C$72,Escala!$D$72,Escala!$D$73))</f>
        <v>3</v>
      </c>
      <c r="H82">
        <f>IF('Form responses 1'!I82=Escala!$C$76,Escala!$D$76,Escala!$D$77)</f>
        <v>2</v>
      </c>
      <c r="I82" s="14">
        <f>IF('Form responses 1'!J82=Escala!$C$80,Escala!$D$80,IF('Form responses 1'!J82=Escala!$C$81,Escala!$D$81,Escala!$D$82))</f>
        <v>2</v>
      </c>
      <c r="J82" s="14">
        <f>IF('Form responses 1'!K82=Escala!$C$85,Escala!$D$85,IF('Form responses 1'!K82=Escala!$C$86,Escala!$D$86,Escala!$D$87))</f>
        <v>2</v>
      </c>
      <c r="K82">
        <f>IF('Form responses 1'!L82=Escala!$C$89,Escala!$D$89,IF('Form responses 1'!L82=Escala!$C$90,Escala!$D$90,IF('Form responses 1'!L82=Escala!$C$91,Escala!$D$91,Escala!$D$92)))</f>
        <v>1</v>
      </c>
      <c r="L82">
        <f>IF('Form responses 1'!M94=Escala!$C$96,Escala!$D$96,IF('Form responses 1'!M94=Escala!$C$97,Escala!$D$97,Escala!$D$98))</f>
        <v>3</v>
      </c>
      <c r="M82" s="3">
        <f>IF('Form responses 1'!N82=Escala!$C$101,Escala!$D$101,IF('Form responses 1'!N82=Escala!$C$102,Escala!$D$102,IF('Form responses 1'!N82=Escala!$C$103,Escala!$D$103,Escala!$D$104)))</f>
        <v>3</v>
      </c>
      <c r="N82" s="7">
        <f>IF('Form responses 1'!O82=Escala!$C$108,Escala!$D$108,Escala!$D$109)</f>
        <v>2</v>
      </c>
      <c r="O82" s="23">
        <f>IF('Form responses 1'!Q82=Escala!$C$118,Escala!$D$118,IF('Form responses 1'!Q82=Escala!$C$119,Escala!$D$119,IF('Form responses 1'!Q82=Escala!$C$120,Escala!$D$120,IF('Form responses 1'!Q82=Escala!$C$121,Escala!$D$121,Escala!$D$122))))</f>
        <v>3</v>
      </c>
    </row>
    <row r="83" spans="1:15" x14ac:dyDescent="0.2">
      <c r="A83" s="14">
        <f>IF('Form responses 1'!P83=Escala!$C$112,Escala!$D$112,IF('Form responses 1'!P83=Escala!$C$113,Escala!$D$113,IF('Form responses 1'!P83=Escala!$C$114,Escala!$D$114,IF('Form responses 1'!P83=Escala!$C$115,Escala!$D$115,Escala!$D$116))))</f>
        <v>4</v>
      </c>
      <c r="B83">
        <f>IF('Form responses 1'!B83=Escala!$C$2,Escala!$D$2,IF('Form responses 1'!B83=Escala!$C$3,Escala!$D$3,IF('Form responses 1'!B83=Escala!$C$4,Escala!$D$4,Escala!$D$5)))</f>
        <v>3</v>
      </c>
      <c r="C83">
        <f>IF('Form responses 1'!C83=Escala!$C$7,Escala!$D$7,Escala!$D$8)</f>
        <v>0</v>
      </c>
      <c r="D83">
        <f>IF('Form responses 1'!E83=Escala!$C$51,Escala!$D$51,IF('Form responses 1'!E83=Escala!$C$52,Escala!$D$52,IF('Form responses 1'!E83=Escala!$C$53,Escala!$D$53,IF('Form responses 1'!E83=Escala!$C$54,Escala!$D$54,Escala!$D$55))))</f>
        <v>4</v>
      </c>
      <c r="E83">
        <f>IF('Form responses 1'!F83=Escala!$C$58,Escala!$D$58,IF('Form responses 1'!F83=Escala!$C$59,Escala!$D$59,IF('Form responses 1'!F83=Escala!$C$60,Escala!$D$60,Escala!$D$61)))</f>
        <v>4</v>
      </c>
      <c r="F83">
        <f>IF('Form responses 1'!G83=Escala!$C$64,Escala!$D$64,IF('Form responses 1'!G83=Escala!$C$65,Escala!$D$65,IF('Form responses 1'!G83=Escala!$C$66,Escala!$D$66,IF('Form responses 1'!G83=Escala!$C$67,Escala!$D$67,Escala!$D$68))))</f>
        <v>3</v>
      </c>
      <c r="G83">
        <f>IF('Form responses 1'!H83=Escala!$C$71,Escala!$D$71,IF('Form responses 1'!H83=Escala!$C$72,Escala!$D$72,Escala!$D$73))</f>
        <v>3</v>
      </c>
      <c r="H83">
        <f>IF('Form responses 1'!I83=Escala!$C$76,Escala!$D$76,Escala!$D$77)</f>
        <v>2</v>
      </c>
      <c r="I83" s="14">
        <f>IF('Form responses 1'!J83=Escala!$C$80,Escala!$D$80,IF('Form responses 1'!J83=Escala!$C$81,Escala!$D$81,Escala!$D$82))</f>
        <v>2</v>
      </c>
      <c r="J83" s="14">
        <f>IF('Form responses 1'!K83=Escala!$C$85,Escala!$D$85,IF('Form responses 1'!K83=Escala!$C$86,Escala!$D$86,Escala!$D$87))</f>
        <v>3</v>
      </c>
      <c r="K83">
        <f>IF('Form responses 1'!L83=Escala!$C$89,Escala!$D$89,IF('Form responses 1'!L83=Escala!$C$90,Escala!$D$90,IF('Form responses 1'!L83=Escala!$C$91,Escala!$D$91,Escala!$D$92)))</f>
        <v>3</v>
      </c>
      <c r="L83">
        <f>IF('Form responses 1'!M95=Escala!$C$96,Escala!$D$96,IF('Form responses 1'!M95=Escala!$C$97,Escala!$D$97,Escala!$D$98))</f>
        <v>3</v>
      </c>
      <c r="M83" s="3">
        <f>IF('Form responses 1'!N83=Escala!$C$101,Escala!$D$101,IF('Form responses 1'!N83=Escala!$C$102,Escala!$D$102,IF('Form responses 1'!N83=Escala!$C$103,Escala!$D$103,Escala!$D$104)))</f>
        <v>3</v>
      </c>
      <c r="N83" s="7">
        <f>IF('Form responses 1'!O83=Escala!$C$108,Escala!$D$108,Escala!$D$109)</f>
        <v>2</v>
      </c>
      <c r="O83" s="23">
        <f>IF('Form responses 1'!Q83=Escala!$C$118,Escala!$D$118,IF('Form responses 1'!Q83=Escala!$C$119,Escala!$D$119,IF('Form responses 1'!Q83=Escala!$C$120,Escala!$D$120,IF('Form responses 1'!Q83=Escala!$C$121,Escala!$D$121,Escala!$D$122))))</f>
        <v>4</v>
      </c>
    </row>
    <row r="84" spans="1:15" x14ac:dyDescent="0.2">
      <c r="A84" s="14">
        <f>IF('Form responses 1'!P84=Escala!$C$112,Escala!$D$112,IF('Form responses 1'!P84=Escala!$C$113,Escala!$D$113,IF('Form responses 1'!P84=Escala!$C$114,Escala!$D$114,IF('Form responses 1'!P84=Escala!$C$115,Escala!$D$115,Escala!$D$116))))</f>
        <v>3</v>
      </c>
      <c r="B84">
        <f>IF('Form responses 1'!B84=Escala!$C$2,Escala!$D$2,IF('Form responses 1'!B84=Escala!$C$3,Escala!$D$3,IF('Form responses 1'!B84=Escala!$C$4,Escala!$D$4,Escala!$D$5)))</f>
        <v>3</v>
      </c>
      <c r="C84">
        <f>IF('Form responses 1'!C84=Escala!$C$7,Escala!$D$7,Escala!$D$8)</f>
        <v>0</v>
      </c>
      <c r="D84">
        <f>IF('Form responses 1'!E84=Escala!$C$51,Escala!$D$51,IF('Form responses 1'!E84=Escala!$C$52,Escala!$D$52,IF('Form responses 1'!E84=Escala!$C$53,Escala!$D$53,IF('Form responses 1'!E84=Escala!$C$54,Escala!$D$54,Escala!$D$55))))</f>
        <v>4</v>
      </c>
      <c r="E84">
        <f>IF('Form responses 1'!F84=Escala!$C$58,Escala!$D$58,IF('Form responses 1'!F84=Escala!$C$59,Escala!$D$59,IF('Form responses 1'!F84=Escala!$C$60,Escala!$D$60,Escala!$D$61)))</f>
        <v>4</v>
      </c>
      <c r="F84">
        <f>IF('Form responses 1'!G84=Escala!$C$64,Escala!$D$64,IF('Form responses 1'!G84=Escala!$C$65,Escala!$D$65,IF('Form responses 1'!G84=Escala!$C$66,Escala!$D$66,IF('Form responses 1'!G84=Escala!$C$67,Escala!$D$67,Escala!$D$68))))</f>
        <v>2</v>
      </c>
      <c r="G84">
        <f>IF('Form responses 1'!H84=Escala!$C$71,Escala!$D$71,IF('Form responses 1'!H84=Escala!$C$72,Escala!$D$72,Escala!$D$73))</f>
        <v>1</v>
      </c>
      <c r="H84">
        <f>IF('Form responses 1'!I84=Escala!$C$76,Escala!$D$76,Escala!$D$77)</f>
        <v>2</v>
      </c>
      <c r="I84" s="14">
        <f>IF('Form responses 1'!J84=Escala!$C$80,Escala!$D$80,IF('Form responses 1'!J84=Escala!$C$81,Escala!$D$81,Escala!$D$82))</f>
        <v>1</v>
      </c>
      <c r="J84" s="14">
        <f>IF('Form responses 1'!K84=Escala!$C$85,Escala!$D$85,IF('Form responses 1'!K84=Escala!$C$86,Escala!$D$86,Escala!$D$87))</f>
        <v>1</v>
      </c>
      <c r="K84">
        <f>IF('Form responses 1'!L84=Escala!$C$89,Escala!$D$89,IF('Form responses 1'!L84=Escala!$C$90,Escala!$D$90,IF('Form responses 1'!L84=Escala!$C$91,Escala!$D$91,Escala!$D$92)))</f>
        <v>2</v>
      </c>
      <c r="L84">
        <f>IF('Form responses 1'!M96=Escala!$C$96,Escala!$D$96,IF('Form responses 1'!M96=Escala!$C$97,Escala!$D$97,Escala!$D$98))</f>
        <v>3</v>
      </c>
      <c r="M84" s="3">
        <f>IF('Form responses 1'!N84=Escala!$C$101,Escala!$D$101,IF('Form responses 1'!N84=Escala!$C$102,Escala!$D$102,IF('Form responses 1'!N84=Escala!$C$103,Escala!$D$103,Escala!$D$104)))</f>
        <v>3</v>
      </c>
      <c r="N84" s="7">
        <f>IF('Form responses 1'!O84=Escala!$C$108,Escala!$D$108,Escala!$D$109)</f>
        <v>1</v>
      </c>
      <c r="O84" s="23">
        <f>IF('Form responses 1'!Q84=Escala!$C$118,Escala!$D$118,IF('Form responses 1'!Q84=Escala!$C$119,Escala!$D$119,IF('Form responses 1'!Q84=Escala!$C$120,Escala!$D$120,IF('Form responses 1'!Q84=Escala!$C$121,Escala!$D$121,Escala!$D$122))))</f>
        <v>4</v>
      </c>
    </row>
    <row r="85" spans="1:15" x14ac:dyDescent="0.2">
      <c r="A85" s="14">
        <f>IF('Form responses 1'!P85=Escala!$C$112,Escala!$D$112,IF('Form responses 1'!P85=Escala!$C$113,Escala!$D$113,IF('Form responses 1'!P85=Escala!$C$114,Escala!$D$114,IF('Form responses 1'!P85=Escala!$C$115,Escala!$D$115,Escala!$D$116))))</f>
        <v>3</v>
      </c>
      <c r="B85">
        <f>IF('Form responses 1'!B85=Escala!$C$2,Escala!$D$2,IF('Form responses 1'!B85=Escala!$C$3,Escala!$D$3,IF('Form responses 1'!B85=Escala!$C$4,Escala!$D$4,Escala!$D$5)))</f>
        <v>3</v>
      </c>
      <c r="C85">
        <f>IF('Form responses 1'!C85=Escala!$C$7,Escala!$D$7,Escala!$D$8)</f>
        <v>0</v>
      </c>
      <c r="D85">
        <f>IF('Form responses 1'!E85=Escala!$C$51,Escala!$D$51,IF('Form responses 1'!E85=Escala!$C$52,Escala!$D$52,IF('Form responses 1'!E85=Escala!$C$53,Escala!$D$53,IF('Form responses 1'!E85=Escala!$C$54,Escala!$D$54,Escala!$D$55))))</f>
        <v>4</v>
      </c>
      <c r="E85">
        <f>IF('Form responses 1'!F85=Escala!$C$58,Escala!$D$58,IF('Form responses 1'!F85=Escala!$C$59,Escala!$D$59,IF('Form responses 1'!F85=Escala!$C$60,Escala!$D$60,Escala!$D$61)))</f>
        <v>4</v>
      </c>
      <c r="F85">
        <f>IF('Form responses 1'!G85=Escala!$C$64,Escala!$D$64,IF('Form responses 1'!G85=Escala!$C$65,Escala!$D$65,IF('Form responses 1'!G85=Escala!$C$66,Escala!$D$66,IF('Form responses 1'!G85=Escala!$C$67,Escala!$D$67,Escala!$D$68))))</f>
        <v>4</v>
      </c>
      <c r="G85">
        <f>IF('Form responses 1'!H85=Escala!$C$71,Escala!$D$71,IF('Form responses 1'!H85=Escala!$C$72,Escala!$D$72,Escala!$D$73))</f>
        <v>3</v>
      </c>
      <c r="H85">
        <f>IF('Form responses 1'!I85=Escala!$C$76,Escala!$D$76,Escala!$D$77)</f>
        <v>1</v>
      </c>
      <c r="I85" s="14">
        <f>IF('Form responses 1'!J85=Escala!$C$80,Escala!$D$80,IF('Form responses 1'!J85=Escala!$C$81,Escala!$D$81,Escala!$D$82))</f>
        <v>2</v>
      </c>
      <c r="J85" s="14">
        <f>IF('Form responses 1'!K85=Escala!$C$85,Escala!$D$85,IF('Form responses 1'!K85=Escala!$C$86,Escala!$D$86,Escala!$D$87))</f>
        <v>2</v>
      </c>
      <c r="K85">
        <f>IF('Form responses 1'!L85=Escala!$C$89,Escala!$D$89,IF('Form responses 1'!L85=Escala!$C$90,Escala!$D$90,IF('Form responses 1'!L85=Escala!$C$91,Escala!$D$91,Escala!$D$92)))</f>
        <v>4</v>
      </c>
      <c r="L85">
        <f>IF('Form responses 1'!M97=Escala!$C$96,Escala!$D$96,IF('Form responses 1'!M97=Escala!$C$97,Escala!$D$97,Escala!$D$98))</f>
        <v>3</v>
      </c>
      <c r="M85" s="3">
        <f>IF('Form responses 1'!N85=Escala!$C$101,Escala!$D$101,IF('Form responses 1'!N85=Escala!$C$102,Escala!$D$102,IF('Form responses 1'!N85=Escala!$C$103,Escala!$D$103,Escala!$D$104)))</f>
        <v>2</v>
      </c>
      <c r="N85" s="7">
        <f>IF('Form responses 1'!O85=Escala!$C$108,Escala!$D$108,Escala!$D$109)</f>
        <v>1</v>
      </c>
      <c r="O85" s="23">
        <f>IF('Form responses 1'!Q85=Escala!$C$118,Escala!$D$118,IF('Form responses 1'!Q85=Escala!$C$119,Escala!$D$119,IF('Form responses 1'!Q85=Escala!$C$120,Escala!$D$120,IF('Form responses 1'!Q85=Escala!$C$121,Escala!$D$121,Escala!$D$122))))</f>
        <v>3</v>
      </c>
    </row>
    <row r="86" spans="1:15" x14ac:dyDescent="0.2">
      <c r="A86" s="14">
        <f>IF('Form responses 1'!P86=Escala!$C$112,Escala!$D$112,IF('Form responses 1'!P86=Escala!$C$113,Escala!$D$113,IF('Form responses 1'!P86=Escala!$C$114,Escala!$D$114,IF('Form responses 1'!P86=Escala!$C$115,Escala!$D$115,Escala!$D$116))))</f>
        <v>3</v>
      </c>
      <c r="B86">
        <f>IF('Form responses 1'!B86=Escala!$C$2,Escala!$D$2,IF('Form responses 1'!B86=Escala!$C$3,Escala!$D$3,IF('Form responses 1'!B86=Escala!$C$4,Escala!$D$4,Escala!$D$5)))</f>
        <v>3</v>
      </c>
      <c r="C86">
        <f>IF('Form responses 1'!C86=Escala!$C$7,Escala!$D$7,Escala!$D$8)</f>
        <v>1</v>
      </c>
      <c r="D86">
        <f>IF('Form responses 1'!E86=Escala!$C$51,Escala!$D$51,IF('Form responses 1'!E86=Escala!$C$52,Escala!$D$52,IF('Form responses 1'!E86=Escala!$C$53,Escala!$D$53,IF('Form responses 1'!E86=Escala!$C$54,Escala!$D$54,Escala!$D$55))))</f>
        <v>4</v>
      </c>
      <c r="E86">
        <f>IF('Form responses 1'!F86=Escala!$C$58,Escala!$D$58,IF('Form responses 1'!F86=Escala!$C$59,Escala!$D$59,IF('Form responses 1'!F86=Escala!$C$60,Escala!$D$60,Escala!$D$61)))</f>
        <v>4</v>
      </c>
      <c r="F86">
        <f>IF('Form responses 1'!G86=Escala!$C$64,Escala!$D$64,IF('Form responses 1'!G86=Escala!$C$65,Escala!$D$65,IF('Form responses 1'!G86=Escala!$C$66,Escala!$D$66,IF('Form responses 1'!G86=Escala!$C$67,Escala!$D$67,Escala!$D$68))))</f>
        <v>1</v>
      </c>
      <c r="G86">
        <f>IF('Form responses 1'!H86=Escala!$C$71,Escala!$D$71,IF('Form responses 1'!H86=Escala!$C$72,Escala!$D$72,Escala!$D$73))</f>
        <v>1</v>
      </c>
      <c r="H86">
        <f>IF('Form responses 1'!I86=Escala!$C$76,Escala!$D$76,Escala!$D$77)</f>
        <v>2</v>
      </c>
      <c r="I86" s="14">
        <f>IF('Form responses 1'!J86=Escala!$C$80,Escala!$D$80,IF('Form responses 1'!J86=Escala!$C$81,Escala!$D$81,Escala!$D$82))</f>
        <v>1</v>
      </c>
      <c r="J86" s="14">
        <f>IF('Form responses 1'!K86=Escala!$C$85,Escala!$D$85,IF('Form responses 1'!K86=Escala!$C$86,Escala!$D$86,Escala!$D$87))</f>
        <v>3</v>
      </c>
      <c r="K86">
        <f>IF('Form responses 1'!L86=Escala!$C$89,Escala!$D$89,IF('Form responses 1'!L86=Escala!$C$90,Escala!$D$90,IF('Form responses 1'!L86=Escala!$C$91,Escala!$D$91,Escala!$D$92)))</f>
        <v>2</v>
      </c>
      <c r="L86">
        <f>IF('Form responses 1'!M98=Escala!$C$96,Escala!$D$96,IF('Form responses 1'!M98=Escala!$C$97,Escala!$D$97,Escala!$D$98))</f>
        <v>2</v>
      </c>
      <c r="M86" s="3">
        <f>IF('Form responses 1'!N86=Escala!$C$101,Escala!$D$101,IF('Form responses 1'!N86=Escala!$C$102,Escala!$D$102,IF('Form responses 1'!N86=Escala!$C$103,Escala!$D$103,Escala!$D$104)))</f>
        <v>2</v>
      </c>
      <c r="N86" s="7">
        <f>IF('Form responses 1'!O86=Escala!$C$108,Escala!$D$108,Escala!$D$109)</f>
        <v>1</v>
      </c>
      <c r="O86" s="23">
        <f>IF('Form responses 1'!Q86=Escala!$C$118,Escala!$D$118,IF('Form responses 1'!Q86=Escala!$C$119,Escala!$D$119,IF('Form responses 1'!Q86=Escala!$C$120,Escala!$D$120,IF('Form responses 1'!Q86=Escala!$C$121,Escala!$D$121,Escala!$D$122))))</f>
        <v>5</v>
      </c>
    </row>
    <row r="87" spans="1:15" x14ac:dyDescent="0.2">
      <c r="A87" s="14">
        <f>IF('Form responses 1'!P87=Escala!$C$112,Escala!$D$112,IF('Form responses 1'!P87=Escala!$C$113,Escala!$D$113,IF('Form responses 1'!P87=Escala!$C$114,Escala!$D$114,IF('Form responses 1'!P87=Escala!$C$115,Escala!$D$115,Escala!$D$116))))</f>
        <v>2</v>
      </c>
      <c r="B87">
        <f>IF('Form responses 1'!B87=Escala!$C$2,Escala!$D$2,IF('Form responses 1'!B87=Escala!$C$3,Escala!$D$3,IF('Form responses 1'!B87=Escala!$C$4,Escala!$D$4,Escala!$D$5)))</f>
        <v>3</v>
      </c>
      <c r="C87">
        <f>IF('Form responses 1'!C87=Escala!$C$7,Escala!$D$7,Escala!$D$8)</f>
        <v>1</v>
      </c>
      <c r="D87">
        <f>IF('Form responses 1'!E87=Escala!$C$51,Escala!$D$51,IF('Form responses 1'!E87=Escala!$C$52,Escala!$D$52,IF('Form responses 1'!E87=Escala!$C$53,Escala!$D$53,IF('Form responses 1'!E87=Escala!$C$54,Escala!$D$54,Escala!$D$55))))</f>
        <v>4</v>
      </c>
      <c r="E87">
        <f>IF('Form responses 1'!F87=Escala!$C$58,Escala!$D$58,IF('Form responses 1'!F87=Escala!$C$59,Escala!$D$59,IF('Form responses 1'!F87=Escala!$C$60,Escala!$D$60,Escala!$D$61)))</f>
        <v>4</v>
      </c>
      <c r="F87">
        <f>IF('Form responses 1'!G87=Escala!$C$64,Escala!$D$64,IF('Form responses 1'!G87=Escala!$C$65,Escala!$D$65,IF('Form responses 1'!G87=Escala!$C$66,Escala!$D$66,IF('Form responses 1'!G87=Escala!$C$67,Escala!$D$67,Escala!$D$68))))</f>
        <v>2</v>
      </c>
      <c r="G87">
        <f>IF('Form responses 1'!H87=Escala!$C$71,Escala!$D$71,IF('Form responses 1'!H87=Escala!$C$72,Escala!$D$72,Escala!$D$73))</f>
        <v>3</v>
      </c>
      <c r="H87">
        <f>IF('Form responses 1'!I87=Escala!$C$76,Escala!$D$76,Escala!$D$77)</f>
        <v>2</v>
      </c>
      <c r="I87" s="14">
        <f>IF('Form responses 1'!J87=Escala!$C$80,Escala!$D$80,IF('Form responses 1'!J87=Escala!$C$81,Escala!$D$81,Escala!$D$82))</f>
        <v>1</v>
      </c>
      <c r="J87" s="14">
        <f>IF('Form responses 1'!K87=Escala!$C$85,Escala!$D$85,IF('Form responses 1'!K87=Escala!$C$86,Escala!$D$86,Escala!$D$87))</f>
        <v>3</v>
      </c>
      <c r="K87">
        <f>IF('Form responses 1'!L87=Escala!$C$89,Escala!$D$89,IF('Form responses 1'!L87=Escala!$C$90,Escala!$D$90,IF('Form responses 1'!L87=Escala!$C$91,Escala!$D$91,Escala!$D$92)))</f>
        <v>2</v>
      </c>
      <c r="L87">
        <f>IF('Form responses 1'!M99=Escala!$C$96,Escala!$D$96,IF('Form responses 1'!M99=Escala!$C$97,Escala!$D$97,Escala!$D$98))</f>
        <v>2</v>
      </c>
      <c r="M87" s="3">
        <f>IF('Form responses 1'!N87=Escala!$C$101,Escala!$D$101,IF('Form responses 1'!N87=Escala!$C$102,Escala!$D$102,IF('Form responses 1'!N87=Escala!$C$103,Escala!$D$103,Escala!$D$104)))</f>
        <v>2</v>
      </c>
      <c r="N87" s="7">
        <f>IF('Form responses 1'!O87=Escala!$C$108,Escala!$D$108,Escala!$D$109)</f>
        <v>1</v>
      </c>
      <c r="O87" s="23">
        <f>IF('Form responses 1'!Q87=Escala!$C$118,Escala!$D$118,IF('Form responses 1'!Q87=Escala!$C$119,Escala!$D$119,IF('Form responses 1'!Q87=Escala!$C$120,Escala!$D$120,IF('Form responses 1'!Q87=Escala!$C$121,Escala!$D$121,Escala!$D$122))))</f>
        <v>5</v>
      </c>
    </row>
    <row r="88" spans="1:15" x14ac:dyDescent="0.2">
      <c r="A88" s="14">
        <f>IF('Form responses 1'!P88=Escala!$C$112,Escala!$D$112,IF('Form responses 1'!P88=Escala!$C$113,Escala!$D$113,IF('Form responses 1'!P88=Escala!$C$114,Escala!$D$114,IF('Form responses 1'!P88=Escala!$C$115,Escala!$D$115,Escala!$D$116))))</f>
        <v>3</v>
      </c>
      <c r="B88">
        <f>IF('Form responses 1'!B88=Escala!$C$2,Escala!$D$2,IF('Form responses 1'!B88=Escala!$C$3,Escala!$D$3,IF('Form responses 1'!B88=Escala!$C$4,Escala!$D$4,Escala!$D$5)))</f>
        <v>3</v>
      </c>
      <c r="C88">
        <f>IF('Form responses 1'!C88=Escala!$C$7,Escala!$D$7,Escala!$D$8)</f>
        <v>0</v>
      </c>
      <c r="D88">
        <f>IF('Form responses 1'!E88=Escala!$C$51,Escala!$D$51,IF('Form responses 1'!E88=Escala!$C$52,Escala!$D$52,IF('Form responses 1'!E88=Escala!$C$53,Escala!$D$53,IF('Form responses 1'!E88=Escala!$C$54,Escala!$D$54,Escala!$D$55))))</f>
        <v>4</v>
      </c>
      <c r="E88">
        <f>IF('Form responses 1'!F88=Escala!$C$58,Escala!$D$58,IF('Form responses 1'!F88=Escala!$C$59,Escala!$D$59,IF('Form responses 1'!F88=Escala!$C$60,Escala!$D$60,Escala!$D$61)))</f>
        <v>2</v>
      </c>
      <c r="F88">
        <f>IF('Form responses 1'!G88=Escala!$C$64,Escala!$D$64,IF('Form responses 1'!G88=Escala!$C$65,Escala!$D$65,IF('Form responses 1'!G88=Escala!$C$66,Escala!$D$66,IF('Form responses 1'!G88=Escala!$C$67,Escala!$D$67,Escala!$D$68))))</f>
        <v>2</v>
      </c>
      <c r="G88">
        <f>IF('Form responses 1'!H88=Escala!$C$71,Escala!$D$71,IF('Form responses 1'!H88=Escala!$C$72,Escala!$D$72,Escala!$D$73))</f>
        <v>3</v>
      </c>
      <c r="H88">
        <f>IF('Form responses 1'!I88=Escala!$C$76,Escala!$D$76,Escala!$D$77)</f>
        <v>2</v>
      </c>
      <c r="I88" s="14">
        <f>IF('Form responses 1'!J88=Escala!$C$80,Escala!$D$80,IF('Form responses 1'!J88=Escala!$C$81,Escala!$D$81,Escala!$D$82))</f>
        <v>1</v>
      </c>
      <c r="J88" s="14">
        <f>IF('Form responses 1'!K88=Escala!$C$85,Escala!$D$85,IF('Form responses 1'!K88=Escala!$C$86,Escala!$D$86,Escala!$D$87))</f>
        <v>2</v>
      </c>
      <c r="K88">
        <f>IF('Form responses 1'!L88=Escala!$C$89,Escala!$D$89,IF('Form responses 1'!L88=Escala!$C$90,Escala!$D$90,IF('Form responses 1'!L88=Escala!$C$91,Escala!$D$91,Escala!$D$92)))</f>
        <v>1</v>
      </c>
      <c r="L88">
        <f>IF('Form responses 1'!M100=Escala!$C$96,Escala!$D$96,IF('Form responses 1'!M100=Escala!$C$97,Escala!$D$97,Escala!$D$98))</f>
        <v>1</v>
      </c>
      <c r="M88" s="3">
        <f>IF('Form responses 1'!N88=Escala!$C$101,Escala!$D$101,IF('Form responses 1'!N88=Escala!$C$102,Escala!$D$102,IF('Form responses 1'!N88=Escala!$C$103,Escala!$D$103,Escala!$D$104)))</f>
        <v>4</v>
      </c>
      <c r="N88" s="7">
        <f>IF('Form responses 1'!O88=Escala!$C$108,Escala!$D$108,Escala!$D$109)</f>
        <v>1</v>
      </c>
      <c r="O88" s="23">
        <f>IF('Form responses 1'!Q88=Escala!$C$118,Escala!$D$118,IF('Form responses 1'!Q88=Escala!$C$119,Escala!$D$119,IF('Form responses 1'!Q88=Escala!$C$120,Escala!$D$120,IF('Form responses 1'!Q88=Escala!$C$121,Escala!$D$121,Escala!$D$122))))</f>
        <v>4</v>
      </c>
    </row>
    <row r="89" spans="1:15" x14ac:dyDescent="0.2">
      <c r="A89" s="14">
        <f>IF('Form responses 1'!P89=Escala!$C$112,Escala!$D$112,IF('Form responses 1'!P89=Escala!$C$113,Escala!$D$113,IF('Form responses 1'!P89=Escala!$C$114,Escala!$D$114,IF('Form responses 1'!P89=Escala!$C$115,Escala!$D$115,Escala!$D$116))))</f>
        <v>3</v>
      </c>
      <c r="B89">
        <f>IF('Form responses 1'!B89=Escala!$C$2,Escala!$D$2,IF('Form responses 1'!B89=Escala!$C$3,Escala!$D$3,IF('Form responses 1'!B89=Escala!$C$4,Escala!$D$4,Escala!$D$5)))</f>
        <v>3</v>
      </c>
      <c r="C89">
        <f>IF('Form responses 1'!C89=Escala!$C$7,Escala!$D$7,Escala!$D$8)</f>
        <v>0</v>
      </c>
      <c r="D89">
        <f>IF('Form responses 1'!E89=Escala!$C$51,Escala!$D$51,IF('Form responses 1'!E89=Escala!$C$52,Escala!$D$52,IF('Form responses 1'!E89=Escala!$C$53,Escala!$D$53,IF('Form responses 1'!E89=Escala!$C$54,Escala!$D$54,Escala!$D$55))))</f>
        <v>4</v>
      </c>
      <c r="E89">
        <f>IF('Form responses 1'!F89=Escala!$C$58,Escala!$D$58,IF('Form responses 1'!F89=Escala!$C$59,Escala!$D$59,IF('Form responses 1'!F89=Escala!$C$60,Escala!$D$60,Escala!$D$61)))</f>
        <v>4</v>
      </c>
      <c r="F89">
        <f>IF('Form responses 1'!G89=Escala!$C$64,Escala!$D$64,IF('Form responses 1'!G89=Escala!$C$65,Escala!$D$65,IF('Form responses 1'!G89=Escala!$C$66,Escala!$D$66,IF('Form responses 1'!G89=Escala!$C$67,Escala!$D$67,Escala!$D$68))))</f>
        <v>2</v>
      </c>
      <c r="G89">
        <f>IF('Form responses 1'!H89=Escala!$C$71,Escala!$D$71,IF('Form responses 1'!H89=Escala!$C$72,Escala!$D$72,Escala!$D$73))</f>
        <v>3</v>
      </c>
      <c r="H89">
        <f>IF('Form responses 1'!I89=Escala!$C$76,Escala!$D$76,Escala!$D$77)</f>
        <v>1</v>
      </c>
      <c r="I89" s="14">
        <f>IF('Form responses 1'!J89=Escala!$C$80,Escala!$D$80,IF('Form responses 1'!J89=Escala!$C$81,Escala!$D$81,Escala!$D$82))</f>
        <v>3</v>
      </c>
      <c r="J89" s="14">
        <f>IF('Form responses 1'!K89=Escala!$C$85,Escala!$D$85,IF('Form responses 1'!K89=Escala!$C$86,Escala!$D$86,Escala!$D$87))</f>
        <v>3</v>
      </c>
      <c r="K89">
        <f>IF('Form responses 1'!L89=Escala!$C$89,Escala!$D$89,IF('Form responses 1'!L89=Escala!$C$90,Escala!$D$90,IF('Form responses 1'!L89=Escala!$C$91,Escala!$D$91,Escala!$D$92)))</f>
        <v>1</v>
      </c>
      <c r="L89">
        <f>IF('Form responses 1'!M101=Escala!$C$96,Escala!$D$96,IF('Form responses 1'!M101=Escala!$C$97,Escala!$D$97,Escala!$D$98))</f>
        <v>2</v>
      </c>
      <c r="M89" s="3">
        <f>IF('Form responses 1'!N89=Escala!$C$101,Escala!$D$101,IF('Form responses 1'!N89=Escala!$C$102,Escala!$D$102,IF('Form responses 1'!N89=Escala!$C$103,Escala!$D$103,Escala!$D$104)))</f>
        <v>4</v>
      </c>
      <c r="N89" s="7">
        <f>IF('Form responses 1'!O89=Escala!$C$108,Escala!$D$108,Escala!$D$109)</f>
        <v>2</v>
      </c>
      <c r="O89" s="23">
        <f>IF('Form responses 1'!Q89=Escala!$C$118,Escala!$D$118,IF('Form responses 1'!Q89=Escala!$C$119,Escala!$D$119,IF('Form responses 1'!Q89=Escala!$C$120,Escala!$D$120,IF('Form responses 1'!Q89=Escala!$C$121,Escala!$D$121,Escala!$D$122))))</f>
        <v>5</v>
      </c>
    </row>
    <row r="90" spans="1:15" x14ac:dyDescent="0.2">
      <c r="A90" s="14">
        <f>IF('Form responses 1'!P90=Escala!$C$112,Escala!$D$112,IF('Form responses 1'!P90=Escala!$C$113,Escala!$D$113,IF('Form responses 1'!P90=Escala!$C$114,Escala!$D$114,IF('Form responses 1'!P90=Escala!$C$115,Escala!$D$115,Escala!$D$116))))</f>
        <v>2</v>
      </c>
      <c r="B90">
        <f>IF('Form responses 1'!B90=Escala!$C$2,Escala!$D$2,IF('Form responses 1'!B90=Escala!$C$3,Escala!$D$3,IF('Form responses 1'!B90=Escala!$C$4,Escala!$D$4,Escala!$D$5)))</f>
        <v>3</v>
      </c>
      <c r="C90">
        <f>IF('Form responses 1'!C90=Escala!$C$7,Escala!$D$7,Escala!$D$8)</f>
        <v>1</v>
      </c>
      <c r="D90">
        <f>IF('Form responses 1'!E90=Escala!$C$51,Escala!$D$51,IF('Form responses 1'!E90=Escala!$C$52,Escala!$D$52,IF('Form responses 1'!E90=Escala!$C$53,Escala!$D$53,IF('Form responses 1'!E90=Escala!$C$54,Escala!$D$54,Escala!$D$55))))</f>
        <v>4</v>
      </c>
      <c r="E90">
        <f>IF('Form responses 1'!F90=Escala!$C$58,Escala!$D$58,IF('Form responses 1'!F90=Escala!$C$59,Escala!$D$59,IF('Form responses 1'!F90=Escala!$C$60,Escala!$D$60,Escala!$D$61)))</f>
        <v>4</v>
      </c>
      <c r="F90">
        <f>IF('Form responses 1'!G90=Escala!$C$64,Escala!$D$64,IF('Form responses 1'!G90=Escala!$C$65,Escala!$D$65,IF('Form responses 1'!G90=Escala!$C$66,Escala!$D$66,IF('Form responses 1'!G90=Escala!$C$67,Escala!$D$67,Escala!$D$68))))</f>
        <v>4</v>
      </c>
      <c r="G90">
        <f>IF('Form responses 1'!H90=Escala!$C$71,Escala!$D$71,IF('Form responses 1'!H90=Escala!$C$72,Escala!$D$72,Escala!$D$73))</f>
        <v>1</v>
      </c>
      <c r="H90">
        <f>IF('Form responses 1'!I90=Escala!$C$76,Escala!$D$76,Escala!$D$77)</f>
        <v>2</v>
      </c>
      <c r="I90" s="14">
        <f>IF('Form responses 1'!J90=Escala!$C$80,Escala!$D$80,IF('Form responses 1'!J90=Escala!$C$81,Escala!$D$81,Escala!$D$82))</f>
        <v>1</v>
      </c>
      <c r="J90" s="14">
        <f>IF('Form responses 1'!K90=Escala!$C$85,Escala!$D$85,IF('Form responses 1'!K90=Escala!$C$86,Escala!$D$86,Escala!$D$87))</f>
        <v>3</v>
      </c>
      <c r="K90">
        <f>IF('Form responses 1'!L90=Escala!$C$89,Escala!$D$89,IF('Form responses 1'!L90=Escala!$C$90,Escala!$D$90,IF('Form responses 1'!L90=Escala!$C$91,Escala!$D$91,Escala!$D$92)))</f>
        <v>1</v>
      </c>
      <c r="L90">
        <f>IF('Form responses 1'!M102=Escala!$C$96,Escala!$D$96,IF('Form responses 1'!M102=Escala!$C$97,Escala!$D$97,Escala!$D$98))</f>
        <v>3</v>
      </c>
      <c r="M90" s="3">
        <f>IF('Form responses 1'!N90=Escala!$C$101,Escala!$D$101,IF('Form responses 1'!N90=Escala!$C$102,Escala!$D$102,IF('Form responses 1'!N90=Escala!$C$103,Escala!$D$103,Escala!$D$104)))</f>
        <v>2</v>
      </c>
      <c r="N90" s="7">
        <f>IF('Form responses 1'!O90=Escala!$C$108,Escala!$D$108,Escala!$D$109)</f>
        <v>1</v>
      </c>
      <c r="O90" s="23">
        <f>IF('Form responses 1'!Q90=Escala!$C$118,Escala!$D$118,IF('Form responses 1'!Q90=Escala!$C$119,Escala!$D$119,IF('Form responses 1'!Q90=Escala!$C$120,Escala!$D$120,IF('Form responses 1'!Q90=Escala!$C$121,Escala!$D$121,Escala!$D$122))))</f>
        <v>4</v>
      </c>
    </row>
    <row r="91" spans="1:15" x14ac:dyDescent="0.2">
      <c r="A91" s="14">
        <f>IF('Form responses 1'!P91=Escala!$C$112,Escala!$D$112,IF('Form responses 1'!P91=Escala!$C$113,Escala!$D$113,IF('Form responses 1'!P91=Escala!$C$114,Escala!$D$114,IF('Form responses 1'!P91=Escala!$C$115,Escala!$D$115,Escala!$D$116))))</f>
        <v>3</v>
      </c>
      <c r="B91">
        <f>IF('Form responses 1'!B91=Escala!$C$2,Escala!$D$2,IF('Form responses 1'!B91=Escala!$C$3,Escala!$D$3,IF('Form responses 1'!B91=Escala!$C$4,Escala!$D$4,Escala!$D$5)))</f>
        <v>2</v>
      </c>
      <c r="C91">
        <f>IF('Form responses 1'!C91=Escala!$C$7,Escala!$D$7,Escala!$D$8)</f>
        <v>0</v>
      </c>
      <c r="D91">
        <f>IF('Form responses 1'!E91=Escala!$C$51,Escala!$D$51,IF('Form responses 1'!E91=Escala!$C$52,Escala!$D$52,IF('Form responses 1'!E91=Escala!$C$53,Escala!$D$53,IF('Form responses 1'!E91=Escala!$C$54,Escala!$D$54,Escala!$D$55))))</f>
        <v>4</v>
      </c>
      <c r="E91">
        <f>IF('Form responses 1'!F91=Escala!$C$58,Escala!$D$58,IF('Form responses 1'!F91=Escala!$C$59,Escala!$D$59,IF('Form responses 1'!F91=Escala!$C$60,Escala!$D$60,Escala!$D$61)))</f>
        <v>4</v>
      </c>
      <c r="F91">
        <f>IF('Form responses 1'!G91=Escala!$C$64,Escala!$D$64,IF('Form responses 1'!G91=Escala!$C$65,Escala!$D$65,IF('Form responses 1'!G91=Escala!$C$66,Escala!$D$66,IF('Form responses 1'!G91=Escala!$C$67,Escala!$D$67,Escala!$D$68))))</f>
        <v>2</v>
      </c>
      <c r="G91">
        <f>IF('Form responses 1'!H91=Escala!$C$71,Escala!$D$71,IF('Form responses 1'!H91=Escala!$C$72,Escala!$D$72,Escala!$D$73))</f>
        <v>3</v>
      </c>
      <c r="H91">
        <f>IF('Form responses 1'!I91=Escala!$C$76,Escala!$D$76,Escala!$D$77)</f>
        <v>2</v>
      </c>
      <c r="I91" s="14">
        <f>IF('Form responses 1'!J91=Escala!$C$80,Escala!$D$80,IF('Form responses 1'!J91=Escala!$C$81,Escala!$D$81,Escala!$D$82))</f>
        <v>1</v>
      </c>
      <c r="J91" s="14">
        <f>IF('Form responses 1'!K91=Escala!$C$85,Escala!$D$85,IF('Form responses 1'!K91=Escala!$C$86,Escala!$D$86,Escala!$D$87))</f>
        <v>3</v>
      </c>
      <c r="K91">
        <f>IF('Form responses 1'!L91=Escala!$C$89,Escala!$D$89,IF('Form responses 1'!L91=Escala!$C$90,Escala!$D$90,IF('Form responses 1'!L91=Escala!$C$91,Escala!$D$91,Escala!$D$92)))</f>
        <v>3</v>
      </c>
      <c r="L91">
        <f>IF('Form responses 1'!M103=Escala!$C$96,Escala!$D$96,IF('Form responses 1'!M103=Escala!$C$97,Escala!$D$97,Escala!$D$98))</f>
        <v>3</v>
      </c>
      <c r="M91" s="3">
        <f>IF('Form responses 1'!N91=Escala!$C$101,Escala!$D$101,IF('Form responses 1'!N91=Escala!$C$102,Escala!$D$102,IF('Form responses 1'!N91=Escala!$C$103,Escala!$D$103,Escala!$D$104)))</f>
        <v>4</v>
      </c>
      <c r="N91" s="7">
        <f>IF('Form responses 1'!O91=Escala!$C$108,Escala!$D$108,Escala!$D$109)</f>
        <v>2</v>
      </c>
      <c r="O91" s="23">
        <f>IF('Form responses 1'!Q91=Escala!$C$118,Escala!$D$118,IF('Form responses 1'!Q91=Escala!$C$119,Escala!$D$119,IF('Form responses 1'!Q91=Escala!$C$120,Escala!$D$120,IF('Form responses 1'!Q91=Escala!$C$121,Escala!$D$121,Escala!$D$122))))</f>
        <v>4</v>
      </c>
    </row>
    <row r="92" spans="1:15" x14ac:dyDescent="0.2">
      <c r="A92" s="14">
        <f>IF('Form responses 1'!P92=Escala!$C$112,Escala!$D$112,IF('Form responses 1'!P92=Escala!$C$113,Escala!$D$113,IF('Form responses 1'!P92=Escala!$C$114,Escala!$D$114,IF('Form responses 1'!P92=Escala!$C$115,Escala!$D$115,Escala!$D$116))))</f>
        <v>3</v>
      </c>
      <c r="B92">
        <f>IF('Form responses 1'!B92=Escala!$C$2,Escala!$D$2,IF('Form responses 1'!B92=Escala!$C$3,Escala!$D$3,IF('Form responses 1'!B92=Escala!$C$4,Escala!$D$4,Escala!$D$5)))</f>
        <v>3</v>
      </c>
      <c r="C92">
        <f>IF('Form responses 1'!C92=Escala!$C$7,Escala!$D$7,Escala!$D$8)</f>
        <v>0</v>
      </c>
      <c r="D92">
        <f>IF('Form responses 1'!E92=Escala!$C$51,Escala!$D$51,IF('Form responses 1'!E92=Escala!$C$52,Escala!$D$52,IF('Form responses 1'!E92=Escala!$C$53,Escala!$D$53,IF('Form responses 1'!E92=Escala!$C$54,Escala!$D$54,Escala!$D$55))))</f>
        <v>4</v>
      </c>
      <c r="E92">
        <f>IF('Form responses 1'!F92=Escala!$C$58,Escala!$D$58,IF('Form responses 1'!F92=Escala!$C$59,Escala!$D$59,IF('Form responses 1'!F92=Escala!$C$60,Escala!$D$60,Escala!$D$61)))</f>
        <v>4</v>
      </c>
      <c r="F92">
        <f>IF('Form responses 1'!G92=Escala!$C$64,Escala!$D$64,IF('Form responses 1'!G92=Escala!$C$65,Escala!$D$65,IF('Form responses 1'!G92=Escala!$C$66,Escala!$D$66,IF('Form responses 1'!G92=Escala!$C$67,Escala!$D$67,Escala!$D$68))))</f>
        <v>3</v>
      </c>
      <c r="G92">
        <f>IF('Form responses 1'!H92=Escala!$C$71,Escala!$D$71,IF('Form responses 1'!H92=Escala!$C$72,Escala!$D$72,Escala!$D$73))</f>
        <v>3</v>
      </c>
      <c r="H92">
        <f>IF('Form responses 1'!I92=Escala!$C$76,Escala!$D$76,Escala!$D$77)</f>
        <v>2</v>
      </c>
      <c r="I92" s="14">
        <f>IF('Form responses 1'!J92=Escala!$C$80,Escala!$D$80,IF('Form responses 1'!J92=Escala!$C$81,Escala!$D$81,Escala!$D$82))</f>
        <v>1</v>
      </c>
      <c r="J92" s="14">
        <f>IF('Form responses 1'!K92=Escala!$C$85,Escala!$D$85,IF('Form responses 1'!K92=Escala!$C$86,Escala!$D$86,Escala!$D$87))</f>
        <v>3</v>
      </c>
      <c r="K92">
        <f>IF('Form responses 1'!L92=Escala!$C$89,Escala!$D$89,IF('Form responses 1'!L92=Escala!$C$90,Escala!$D$90,IF('Form responses 1'!L92=Escala!$C$91,Escala!$D$91,Escala!$D$92)))</f>
        <v>2</v>
      </c>
      <c r="L92">
        <f>IF('Form responses 1'!M104=Escala!$C$96,Escala!$D$96,IF('Form responses 1'!M104=Escala!$C$97,Escala!$D$97,Escala!$D$98))</f>
        <v>3</v>
      </c>
      <c r="M92" s="3">
        <f>IF('Form responses 1'!N92=Escala!$C$101,Escala!$D$101,IF('Form responses 1'!N92=Escala!$C$102,Escala!$D$102,IF('Form responses 1'!N92=Escala!$C$103,Escala!$D$103,Escala!$D$104)))</f>
        <v>2</v>
      </c>
      <c r="N92" s="7">
        <f>IF('Form responses 1'!O92=Escala!$C$108,Escala!$D$108,Escala!$D$109)</f>
        <v>2</v>
      </c>
      <c r="O92" s="23">
        <f>IF('Form responses 1'!Q92=Escala!$C$118,Escala!$D$118,IF('Form responses 1'!Q92=Escala!$C$119,Escala!$D$119,IF('Form responses 1'!Q92=Escala!$C$120,Escala!$D$120,IF('Form responses 1'!Q92=Escala!$C$121,Escala!$D$121,Escala!$D$122))))</f>
        <v>2</v>
      </c>
    </row>
    <row r="93" spans="1:15" x14ac:dyDescent="0.2">
      <c r="A93" s="14">
        <f>IF('Form responses 1'!P93=Escala!$C$112,Escala!$D$112,IF('Form responses 1'!P93=Escala!$C$113,Escala!$D$113,IF('Form responses 1'!P93=Escala!$C$114,Escala!$D$114,IF('Form responses 1'!P93=Escala!$C$115,Escala!$D$115,Escala!$D$116))))</f>
        <v>3</v>
      </c>
      <c r="B93">
        <f>IF('Form responses 1'!B93=Escala!$C$2,Escala!$D$2,IF('Form responses 1'!B93=Escala!$C$3,Escala!$D$3,IF('Form responses 1'!B93=Escala!$C$4,Escala!$D$4,Escala!$D$5)))</f>
        <v>3</v>
      </c>
      <c r="C93">
        <f>IF('Form responses 1'!C93=Escala!$C$7,Escala!$D$7,Escala!$D$8)</f>
        <v>1</v>
      </c>
      <c r="D93">
        <f>IF('Form responses 1'!E93=Escala!$C$51,Escala!$D$51,IF('Form responses 1'!E93=Escala!$C$52,Escala!$D$52,IF('Form responses 1'!E93=Escala!$C$53,Escala!$D$53,IF('Form responses 1'!E93=Escala!$C$54,Escala!$D$54,Escala!$D$55))))</f>
        <v>4</v>
      </c>
      <c r="E93">
        <f>IF('Form responses 1'!F93=Escala!$C$58,Escala!$D$58,IF('Form responses 1'!F93=Escala!$C$59,Escala!$D$59,IF('Form responses 1'!F93=Escala!$C$60,Escala!$D$60,Escala!$D$61)))</f>
        <v>3</v>
      </c>
      <c r="F93">
        <f>IF('Form responses 1'!G93=Escala!$C$64,Escala!$D$64,IF('Form responses 1'!G93=Escala!$C$65,Escala!$D$65,IF('Form responses 1'!G93=Escala!$C$66,Escala!$D$66,IF('Form responses 1'!G93=Escala!$C$67,Escala!$D$67,Escala!$D$68))))</f>
        <v>4</v>
      </c>
      <c r="G93">
        <f>IF('Form responses 1'!H93=Escala!$C$71,Escala!$D$71,IF('Form responses 1'!H93=Escala!$C$72,Escala!$D$72,Escala!$D$73))</f>
        <v>3</v>
      </c>
      <c r="H93">
        <f>IF('Form responses 1'!I93=Escala!$C$76,Escala!$D$76,Escala!$D$77)</f>
        <v>2</v>
      </c>
      <c r="I93" s="14">
        <f>IF('Form responses 1'!J93=Escala!$C$80,Escala!$D$80,IF('Form responses 1'!J93=Escala!$C$81,Escala!$D$81,Escala!$D$82))</f>
        <v>2</v>
      </c>
      <c r="J93" s="14">
        <f>IF('Form responses 1'!K93=Escala!$C$85,Escala!$D$85,IF('Form responses 1'!K93=Escala!$C$86,Escala!$D$86,Escala!$D$87))</f>
        <v>3</v>
      </c>
      <c r="K93">
        <f>IF('Form responses 1'!L93=Escala!$C$89,Escala!$D$89,IF('Form responses 1'!L93=Escala!$C$90,Escala!$D$90,IF('Form responses 1'!L93=Escala!$C$91,Escala!$D$91,Escala!$D$92)))</f>
        <v>1</v>
      </c>
      <c r="L93">
        <f>IF('Form responses 1'!M105=Escala!$C$96,Escala!$D$96,IF('Form responses 1'!M105=Escala!$C$97,Escala!$D$97,Escala!$D$98))</f>
        <v>3</v>
      </c>
      <c r="M93" s="3">
        <f>IF('Form responses 1'!N93=Escala!$C$101,Escala!$D$101,IF('Form responses 1'!N93=Escala!$C$102,Escala!$D$102,IF('Form responses 1'!N93=Escala!$C$103,Escala!$D$103,Escala!$D$104)))</f>
        <v>2</v>
      </c>
      <c r="N93" s="7">
        <f>IF('Form responses 1'!O93=Escala!$C$108,Escala!$D$108,Escala!$D$109)</f>
        <v>2</v>
      </c>
      <c r="O93" s="23">
        <f>IF('Form responses 1'!Q93=Escala!$C$118,Escala!$D$118,IF('Form responses 1'!Q93=Escala!$C$119,Escala!$D$119,IF('Form responses 1'!Q93=Escala!$C$120,Escala!$D$120,IF('Form responses 1'!Q93=Escala!$C$121,Escala!$D$121,Escala!$D$122))))</f>
        <v>1</v>
      </c>
    </row>
    <row r="94" spans="1:15" x14ac:dyDescent="0.2">
      <c r="A94" s="14">
        <f>IF('Form responses 1'!P94=Escala!$C$112,Escala!$D$112,IF('Form responses 1'!P94=Escala!$C$113,Escala!$D$113,IF('Form responses 1'!P94=Escala!$C$114,Escala!$D$114,IF('Form responses 1'!P94=Escala!$C$115,Escala!$D$115,Escala!$D$116))))</f>
        <v>3</v>
      </c>
      <c r="B94">
        <f>IF('Form responses 1'!B94=Escala!$C$2,Escala!$D$2,IF('Form responses 1'!B94=Escala!$C$3,Escala!$D$3,IF('Form responses 1'!B94=Escala!$C$4,Escala!$D$4,Escala!$D$5)))</f>
        <v>2</v>
      </c>
      <c r="C94">
        <f>IF('Form responses 1'!C94=Escala!$C$7,Escala!$D$7,Escala!$D$8)</f>
        <v>0</v>
      </c>
      <c r="D94">
        <f>IF('Form responses 1'!E94=Escala!$C$51,Escala!$D$51,IF('Form responses 1'!E94=Escala!$C$52,Escala!$D$52,IF('Form responses 1'!E94=Escala!$C$53,Escala!$D$53,IF('Form responses 1'!E94=Escala!$C$54,Escala!$D$54,Escala!$D$55))))</f>
        <v>4</v>
      </c>
      <c r="E94">
        <f>IF('Form responses 1'!F94=Escala!$C$58,Escala!$D$58,IF('Form responses 1'!F94=Escala!$C$59,Escala!$D$59,IF('Form responses 1'!F94=Escala!$C$60,Escala!$D$60,Escala!$D$61)))</f>
        <v>4</v>
      </c>
      <c r="F94">
        <f>IF('Form responses 1'!G94=Escala!$C$64,Escala!$D$64,IF('Form responses 1'!G94=Escala!$C$65,Escala!$D$65,IF('Form responses 1'!G94=Escala!$C$66,Escala!$D$66,IF('Form responses 1'!G94=Escala!$C$67,Escala!$D$67,Escala!$D$68))))</f>
        <v>4</v>
      </c>
      <c r="G94">
        <f>IF('Form responses 1'!H94=Escala!$C$71,Escala!$D$71,IF('Form responses 1'!H94=Escala!$C$72,Escala!$D$72,Escala!$D$73))</f>
        <v>3</v>
      </c>
      <c r="H94">
        <f>IF('Form responses 1'!I94=Escala!$C$76,Escala!$D$76,Escala!$D$77)</f>
        <v>2</v>
      </c>
      <c r="I94" s="14">
        <f>IF('Form responses 1'!J94=Escala!$C$80,Escala!$D$80,IF('Form responses 1'!J94=Escala!$C$81,Escala!$D$81,Escala!$D$82))</f>
        <v>2</v>
      </c>
      <c r="J94" s="14">
        <f>IF('Form responses 1'!K94=Escala!$C$85,Escala!$D$85,IF('Form responses 1'!K94=Escala!$C$86,Escala!$D$86,Escala!$D$87))</f>
        <v>3</v>
      </c>
      <c r="K94">
        <f>IF('Form responses 1'!L94=Escala!$C$89,Escala!$D$89,IF('Form responses 1'!L94=Escala!$C$90,Escala!$D$90,IF('Form responses 1'!L94=Escala!$C$91,Escala!$D$91,Escala!$D$92)))</f>
        <v>2</v>
      </c>
      <c r="L94">
        <f>IF('Form responses 1'!M106=Escala!$C$96,Escala!$D$96,IF('Form responses 1'!M106=Escala!$C$97,Escala!$D$97,Escala!$D$98))</f>
        <v>3</v>
      </c>
      <c r="M94" s="3">
        <f>IF('Form responses 1'!N94=Escala!$C$101,Escala!$D$101,IF('Form responses 1'!N94=Escala!$C$102,Escala!$D$102,IF('Form responses 1'!N94=Escala!$C$103,Escala!$D$103,Escala!$D$104)))</f>
        <v>2</v>
      </c>
      <c r="N94" s="7">
        <f>IF('Form responses 1'!O94=Escala!$C$108,Escala!$D$108,Escala!$D$109)</f>
        <v>2</v>
      </c>
      <c r="O94" s="23">
        <f>IF('Form responses 1'!Q94=Escala!$C$118,Escala!$D$118,IF('Form responses 1'!Q94=Escala!$C$119,Escala!$D$119,IF('Form responses 1'!Q94=Escala!$C$120,Escala!$D$120,IF('Form responses 1'!Q94=Escala!$C$121,Escala!$D$121,Escala!$D$122))))</f>
        <v>4</v>
      </c>
    </row>
    <row r="95" spans="1:15" x14ac:dyDescent="0.2">
      <c r="A95" s="14">
        <f>IF('Form responses 1'!P95=Escala!$C$112,Escala!$D$112,IF('Form responses 1'!P95=Escala!$C$113,Escala!$D$113,IF('Form responses 1'!P95=Escala!$C$114,Escala!$D$114,IF('Form responses 1'!P95=Escala!$C$115,Escala!$D$115,Escala!$D$116))))</f>
        <v>3</v>
      </c>
      <c r="B95">
        <f>IF('Form responses 1'!B95=Escala!$C$2,Escala!$D$2,IF('Form responses 1'!B95=Escala!$C$3,Escala!$D$3,IF('Form responses 1'!B95=Escala!$C$4,Escala!$D$4,Escala!$D$5)))</f>
        <v>2</v>
      </c>
      <c r="C95">
        <f>IF('Form responses 1'!C95=Escala!$C$7,Escala!$D$7,Escala!$D$8)</f>
        <v>0</v>
      </c>
      <c r="D95">
        <f>IF('Form responses 1'!E95=Escala!$C$51,Escala!$D$51,IF('Form responses 1'!E95=Escala!$C$52,Escala!$D$52,IF('Form responses 1'!E95=Escala!$C$53,Escala!$D$53,IF('Form responses 1'!E95=Escala!$C$54,Escala!$D$54,Escala!$D$55))))</f>
        <v>4</v>
      </c>
      <c r="E95">
        <f>IF('Form responses 1'!F95=Escala!$C$58,Escala!$D$58,IF('Form responses 1'!F95=Escala!$C$59,Escala!$D$59,IF('Form responses 1'!F95=Escala!$C$60,Escala!$D$60,Escala!$D$61)))</f>
        <v>4</v>
      </c>
      <c r="F95">
        <f>IF('Form responses 1'!G95=Escala!$C$64,Escala!$D$64,IF('Form responses 1'!G95=Escala!$C$65,Escala!$D$65,IF('Form responses 1'!G95=Escala!$C$66,Escala!$D$66,IF('Form responses 1'!G95=Escala!$C$67,Escala!$D$67,Escala!$D$68))))</f>
        <v>1</v>
      </c>
      <c r="G95">
        <f>IF('Form responses 1'!H95=Escala!$C$71,Escala!$D$71,IF('Form responses 1'!H95=Escala!$C$72,Escala!$D$72,Escala!$D$73))</f>
        <v>3</v>
      </c>
      <c r="H95">
        <f>IF('Form responses 1'!I95=Escala!$C$76,Escala!$D$76,Escala!$D$77)</f>
        <v>2</v>
      </c>
      <c r="I95" s="14">
        <f>IF('Form responses 1'!J95=Escala!$C$80,Escala!$D$80,IF('Form responses 1'!J95=Escala!$C$81,Escala!$D$81,Escala!$D$82))</f>
        <v>1</v>
      </c>
      <c r="J95" s="14">
        <f>IF('Form responses 1'!K95=Escala!$C$85,Escala!$D$85,IF('Form responses 1'!K95=Escala!$C$86,Escala!$D$86,Escala!$D$87))</f>
        <v>2</v>
      </c>
      <c r="K95">
        <f>IF('Form responses 1'!L95=Escala!$C$89,Escala!$D$89,IF('Form responses 1'!L95=Escala!$C$90,Escala!$D$90,IF('Form responses 1'!L95=Escala!$C$91,Escala!$D$91,Escala!$D$92)))</f>
        <v>4</v>
      </c>
      <c r="L95">
        <f>IF('Form responses 1'!M107=Escala!$C$96,Escala!$D$96,IF('Form responses 1'!M107=Escala!$C$97,Escala!$D$97,Escala!$D$98))</f>
        <v>2</v>
      </c>
      <c r="M95" s="3">
        <f>IF('Form responses 1'!N95=Escala!$C$101,Escala!$D$101,IF('Form responses 1'!N95=Escala!$C$102,Escala!$D$102,IF('Form responses 1'!N95=Escala!$C$103,Escala!$D$103,Escala!$D$104)))</f>
        <v>1</v>
      </c>
      <c r="N95" s="7">
        <f>IF('Form responses 1'!O95=Escala!$C$108,Escala!$D$108,Escala!$D$109)</f>
        <v>1</v>
      </c>
      <c r="O95" s="23">
        <f>IF('Form responses 1'!Q95=Escala!$C$118,Escala!$D$118,IF('Form responses 1'!Q95=Escala!$C$119,Escala!$D$119,IF('Form responses 1'!Q95=Escala!$C$120,Escala!$D$120,IF('Form responses 1'!Q95=Escala!$C$121,Escala!$D$121,Escala!$D$122))))</f>
        <v>5</v>
      </c>
    </row>
    <row r="96" spans="1:15" x14ac:dyDescent="0.2">
      <c r="A96" s="14">
        <f>IF('Form responses 1'!P96=Escala!$C$112,Escala!$D$112,IF('Form responses 1'!P96=Escala!$C$113,Escala!$D$113,IF('Form responses 1'!P96=Escala!$C$114,Escala!$D$114,IF('Form responses 1'!P96=Escala!$C$115,Escala!$D$115,Escala!$D$116))))</f>
        <v>2</v>
      </c>
      <c r="B96">
        <f>IF('Form responses 1'!B96=Escala!$C$2,Escala!$D$2,IF('Form responses 1'!B96=Escala!$C$3,Escala!$D$3,IF('Form responses 1'!B96=Escala!$C$4,Escala!$D$4,Escala!$D$5)))</f>
        <v>2</v>
      </c>
      <c r="C96">
        <f>IF('Form responses 1'!C96=Escala!$C$7,Escala!$D$7,Escala!$D$8)</f>
        <v>1</v>
      </c>
      <c r="D96">
        <f>IF('Form responses 1'!E96=Escala!$C$51,Escala!$D$51,IF('Form responses 1'!E96=Escala!$C$52,Escala!$D$52,IF('Form responses 1'!E96=Escala!$C$53,Escala!$D$53,IF('Form responses 1'!E96=Escala!$C$54,Escala!$D$54,Escala!$D$55))))</f>
        <v>4</v>
      </c>
      <c r="E96">
        <f>IF('Form responses 1'!F96=Escala!$C$58,Escala!$D$58,IF('Form responses 1'!F96=Escala!$C$59,Escala!$D$59,IF('Form responses 1'!F96=Escala!$C$60,Escala!$D$60,Escala!$D$61)))</f>
        <v>4</v>
      </c>
      <c r="F96">
        <f>IF('Form responses 1'!G96=Escala!$C$64,Escala!$D$64,IF('Form responses 1'!G96=Escala!$C$65,Escala!$D$65,IF('Form responses 1'!G96=Escala!$C$66,Escala!$D$66,IF('Form responses 1'!G96=Escala!$C$67,Escala!$D$67,Escala!$D$68))))</f>
        <v>4</v>
      </c>
      <c r="G96">
        <f>IF('Form responses 1'!H96=Escala!$C$71,Escala!$D$71,IF('Form responses 1'!H96=Escala!$C$72,Escala!$D$72,Escala!$D$73))</f>
        <v>3</v>
      </c>
      <c r="H96">
        <f>IF('Form responses 1'!I96=Escala!$C$76,Escala!$D$76,Escala!$D$77)</f>
        <v>2</v>
      </c>
      <c r="I96" s="14">
        <f>IF('Form responses 1'!J96=Escala!$C$80,Escala!$D$80,IF('Form responses 1'!J96=Escala!$C$81,Escala!$D$81,Escala!$D$82))</f>
        <v>2</v>
      </c>
      <c r="J96" s="14">
        <f>IF('Form responses 1'!K96=Escala!$C$85,Escala!$D$85,IF('Form responses 1'!K96=Escala!$C$86,Escala!$D$86,Escala!$D$87))</f>
        <v>3</v>
      </c>
      <c r="K96">
        <f>IF('Form responses 1'!L96=Escala!$C$89,Escala!$D$89,IF('Form responses 1'!L96=Escala!$C$90,Escala!$D$90,IF('Form responses 1'!L96=Escala!$C$91,Escala!$D$91,Escala!$D$92)))</f>
        <v>2</v>
      </c>
      <c r="L96">
        <f>IF('Form responses 1'!M108=Escala!$C$96,Escala!$D$96,IF('Form responses 1'!M108=Escala!$C$97,Escala!$D$97,Escala!$D$98))</f>
        <v>2</v>
      </c>
      <c r="M96" s="3">
        <f>IF('Form responses 1'!N96=Escala!$C$101,Escala!$D$101,IF('Form responses 1'!N96=Escala!$C$102,Escala!$D$102,IF('Form responses 1'!N96=Escala!$C$103,Escala!$D$103,Escala!$D$104)))</f>
        <v>2</v>
      </c>
      <c r="N96" s="7">
        <f>IF('Form responses 1'!O96=Escala!$C$108,Escala!$D$108,Escala!$D$109)</f>
        <v>2</v>
      </c>
      <c r="O96" s="23">
        <f>IF('Form responses 1'!Q96=Escala!$C$118,Escala!$D$118,IF('Form responses 1'!Q96=Escala!$C$119,Escala!$D$119,IF('Form responses 1'!Q96=Escala!$C$120,Escala!$D$120,IF('Form responses 1'!Q96=Escala!$C$121,Escala!$D$121,Escala!$D$122))))</f>
        <v>1</v>
      </c>
    </row>
    <row r="97" spans="1:15" x14ac:dyDescent="0.2">
      <c r="A97" s="14">
        <f>IF('Form responses 1'!P97=Escala!$C$112,Escala!$D$112,IF('Form responses 1'!P97=Escala!$C$113,Escala!$D$113,IF('Form responses 1'!P97=Escala!$C$114,Escala!$D$114,IF('Form responses 1'!P97=Escala!$C$115,Escala!$D$115,Escala!$D$116))))</f>
        <v>3</v>
      </c>
      <c r="B97">
        <f>IF('Form responses 1'!B97=Escala!$C$2,Escala!$D$2,IF('Form responses 1'!B97=Escala!$C$3,Escala!$D$3,IF('Form responses 1'!B97=Escala!$C$4,Escala!$D$4,Escala!$D$5)))</f>
        <v>3</v>
      </c>
      <c r="C97">
        <f>IF('Form responses 1'!C97=Escala!$C$7,Escala!$D$7,Escala!$D$8)</f>
        <v>0</v>
      </c>
      <c r="D97">
        <f>IF('Form responses 1'!E97=Escala!$C$51,Escala!$D$51,IF('Form responses 1'!E97=Escala!$C$52,Escala!$D$52,IF('Form responses 1'!E97=Escala!$C$53,Escala!$D$53,IF('Form responses 1'!E97=Escala!$C$54,Escala!$D$54,Escala!$D$55))))</f>
        <v>4</v>
      </c>
      <c r="E97">
        <f>IF('Form responses 1'!F97=Escala!$C$58,Escala!$D$58,IF('Form responses 1'!F97=Escala!$C$59,Escala!$D$59,IF('Form responses 1'!F97=Escala!$C$60,Escala!$D$60,Escala!$D$61)))</f>
        <v>3</v>
      </c>
      <c r="F97">
        <f>IF('Form responses 1'!G97=Escala!$C$64,Escala!$D$64,IF('Form responses 1'!G97=Escala!$C$65,Escala!$D$65,IF('Form responses 1'!G97=Escala!$C$66,Escala!$D$66,IF('Form responses 1'!G97=Escala!$C$67,Escala!$D$67,Escala!$D$68))))</f>
        <v>1</v>
      </c>
      <c r="G97">
        <f>IF('Form responses 1'!H97=Escala!$C$71,Escala!$D$71,IF('Form responses 1'!H97=Escala!$C$72,Escala!$D$72,Escala!$D$73))</f>
        <v>3</v>
      </c>
      <c r="H97">
        <f>IF('Form responses 1'!I97=Escala!$C$76,Escala!$D$76,Escala!$D$77)</f>
        <v>2</v>
      </c>
      <c r="I97" s="14">
        <f>IF('Form responses 1'!J97=Escala!$C$80,Escala!$D$80,IF('Form responses 1'!J97=Escala!$C$81,Escala!$D$81,Escala!$D$82))</f>
        <v>2</v>
      </c>
      <c r="J97" s="14">
        <f>IF('Form responses 1'!K97=Escala!$C$85,Escala!$D$85,IF('Form responses 1'!K97=Escala!$C$86,Escala!$D$86,Escala!$D$87))</f>
        <v>3</v>
      </c>
      <c r="K97">
        <f>IF('Form responses 1'!L97=Escala!$C$89,Escala!$D$89,IF('Form responses 1'!L97=Escala!$C$90,Escala!$D$90,IF('Form responses 1'!L97=Escala!$C$91,Escala!$D$91,Escala!$D$92)))</f>
        <v>3</v>
      </c>
      <c r="L97">
        <f>IF('Form responses 1'!M109=Escala!$C$96,Escala!$D$96,IF('Form responses 1'!M109=Escala!$C$97,Escala!$D$97,Escala!$D$98))</f>
        <v>3</v>
      </c>
      <c r="M97" s="3">
        <f>IF('Form responses 1'!N97=Escala!$C$101,Escala!$D$101,IF('Form responses 1'!N97=Escala!$C$102,Escala!$D$102,IF('Form responses 1'!N97=Escala!$C$103,Escala!$D$103,Escala!$D$104)))</f>
        <v>2</v>
      </c>
      <c r="N97" s="7">
        <f>IF('Form responses 1'!O97=Escala!$C$108,Escala!$D$108,Escala!$D$109)</f>
        <v>1</v>
      </c>
      <c r="O97" s="23">
        <f>IF('Form responses 1'!Q97=Escala!$C$118,Escala!$D$118,IF('Form responses 1'!Q97=Escala!$C$119,Escala!$D$119,IF('Form responses 1'!Q97=Escala!$C$120,Escala!$D$120,IF('Form responses 1'!Q97=Escala!$C$121,Escala!$D$121,Escala!$D$122))))</f>
        <v>3</v>
      </c>
    </row>
    <row r="98" spans="1:15" x14ac:dyDescent="0.2">
      <c r="A98" s="14">
        <f>IF('Form responses 1'!P98=Escala!$C$112,Escala!$D$112,IF('Form responses 1'!P98=Escala!$C$113,Escala!$D$113,IF('Form responses 1'!P98=Escala!$C$114,Escala!$D$114,IF('Form responses 1'!P98=Escala!$C$115,Escala!$D$115,Escala!$D$116))))</f>
        <v>4</v>
      </c>
      <c r="B98">
        <f>IF('Form responses 1'!B98=Escala!$C$2,Escala!$D$2,IF('Form responses 1'!B98=Escala!$C$3,Escala!$D$3,IF('Form responses 1'!B98=Escala!$C$4,Escala!$D$4,Escala!$D$5)))</f>
        <v>2</v>
      </c>
      <c r="C98">
        <f>IF('Form responses 1'!C98=Escala!$C$7,Escala!$D$7,Escala!$D$8)</f>
        <v>1</v>
      </c>
      <c r="D98">
        <f>IF('Form responses 1'!E98=Escala!$C$51,Escala!$D$51,IF('Form responses 1'!E98=Escala!$C$52,Escala!$D$52,IF('Form responses 1'!E98=Escala!$C$53,Escala!$D$53,IF('Form responses 1'!E98=Escala!$C$54,Escala!$D$54,Escala!$D$55))))</f>
        <v>4</v>
      </c>
      <c r="E98">
        <f>IF('Form responses 1'!F98=Escala!$C$58,Escala!$D$58,IF('Form responses 1'!F98=Escala!$C$59,Escala!$D$59,IF('Form responses 1'!F98=Escala!$C$60,Escala!$D$60,Escala!$D$61)))</f>
        <v>4</v>
      </c>
      <c r="F98">
        <f>IF('Form responses 1'!G98=Escala!$C$64,Escala!$D$64,IF('Form responses 1'!G98=Escala!$C$65,Escala!$D$65,IF('Form responses 1'!G98=Escala!$C$66,Escala!$D$66,IF('Form responses 1'!G98=Escala!$C$67,Escala!$D$67,Escala!$D$68))))</f>
        <v>3</v>
      </c>
      <c r="G98">
        <f>IF('Form responses 1'!H98=Escala!$C$71,Escala!$D$71,IF('Form responses 1'!H98=Escala!$C$72,Escala!$D$72,Escala!$D$73))</f>
        <v>3</v>
      </c>
      <c r="H98">
        <f>IF('Form responses 1'!I98=Escala!$C$76,Escala!$D$76,Escala!$D$77)</f>
        <v>2</v>
      </c>
      <c r="I98" s="14">
        <f>IF('Form responses 1'!J98=Escala!$C$80,Escala!$D$80,IF('Form responses 1'!J98=Escala!$C$81,Escala!$D$81,Escala!$D$82))</f>
        <v>2</v>
      </c>
      <c r="J98" s="14">
        <f>IF('Form responses 1'!K98=Escala!$C$85,Escala!$D$85,IF('Form responses 1'!K98=Escala!$C$86,Escala!$D$86,Escala!$D$87))</f>
        <v>3</v>
      </c>
      <c r="K98">
        <f>IF('Form responses 1'!L98=Escala!$C$89,Escala!$D$89,IF('Form responses 1'!L98=Escala!$C$90,Escala!$D$90,IF('Form responses 1'!L98=Escala!$C$91,Escala!$D$91,Escala!$D$92)))</f>
        <v>3</v>
      </c>
      <c r="L98">
        <f>IF('Form responses 1'!M110=Escala!$C$96,Escala!$D$96,IF('Form responses 1'!M110=Escala!$C$97,Escala!$D$97,Escala!$D$98))</f>
        <v>3</v>
      </c>
      <c r="M98" s="3">
        <f>IF('Form responses 1'!N98=Escala!$C$101,Escala!$D$101,IF('Form responses 1'!N98=Escala!$C$102,Escala!$D$102,IF('Form responses 1'!N98=Escala!$C$103,Escala!$D$103,Escala!$D$104)))</f>
        <v>3</v>
      </c>
      <c r="N98" s="7">
        <f>IF('Form responses 1'!O98=Escala!$C$108,Escala!$D$108,Escala!$D$109)</f>
        <v>2</v>
      </c>
      <c r="O98" s="23">
        <f>IF('Form responses 1'!Q98=Escala!$C$118,Escala!$D$118,IF('Form responses 1'!Q98=Escala!$C$119,Escala!$D$119,IF('Form responses 1'!Q98=Escala!$C$120,Escala!$D$120,IF('Form responses 1'!Q98=Escala!$C$121,Escala!$D$121,Escala!$D$122))))</f>
        <v>3</v>
      </c>
    </row>
    <row r="99" spans="1:15" x14ac:dyDescent="0.2">
      <c r="A99" s="14">
        <f>IF('Form responses 1'!P99=Escala!$C$112,Escala!$D$112,IF('Form responses 1'!P99=Escala!$C$113,Escala!$D$113,IF('Form responses 1'!P99=Escala!$C$114,Escala!$D$114,IF('Form responses 1'!P99=Escala!$C$115,Escala!$D$115,Escala!$D$116))))</f>
        <v>3</v>
      </c>
      <c r="B99">
        <f>IF('Form responses 1'!B99=Escala!$C$2,Escala!$D$2,IF('Form responses 1'!B99=Escala!$C$3,Escala!$D$3,IF('Form responses 1'!B99=Escala!$C$4,Escala!$D$4,Escala!$D$5)))</f>
        <v>2</v>
      </c>
      <c r="C99">
        <f>IF('Form responses 1'!C99=Escala!$C$7,Escala!$D$7,Escala!$D$8)</f>
        <v>0</v>
      </c>
      <c r="D99">
        <f>IF('Form responses 1'!E99=Escala!$C$51,Escala!$D$51,IF('Form responses 1'!E99=Escala!$C$52,Escala!$D$52,IF('Form responses 1'!E99=Escala!$C$53,Escala!$D$53,IF('Form responses 1'!E99=Escala!$C$54,Escala!$D$54,Escala!$D$55))))</f>
        <v>4</v>
      </c>
      <c r="E99">
        <f>IF('Form responses 1'!F99=Escala!$C$58,Escala!$D$58,IF('Form responses 1'!F99=Escala!$C$59,Escala!$D$59,IF('Form responses 1'!F99=Escala!$C$60,Escala!$D$60,Escala!$D$61)))</f>
        <v>3</v>
      </c>
      <c r="F99">
        <f>IF('Form responses 1'!G99=Escala!$C$64,Escala!$D$64,IF('Form responses 1'!G99=Escala!$C$65,Escala!$D$65,IF('Form responses 1'!G99=Escala!$C$66,Escala!$D$66,IF('Form responses 1'!G99=Escala!$C$67,Escala!$D$67,Escala!$D$68))))</f>
        <v>1</v>
      </c>
      <c r="G99">
        <f>IF('Form responses 1'!H99=Escala!$C$71,Escala!$D$71,IF('Form responses 1'!H99=Escala!$C$72,Escala!$D$72,Escala!$D$73))</f>
        <v>2</v>
      </c>
      <c r="H99">
        <f>IF('Form responses 1'!I99=Escala!$C$76,Escala!$D$76,Escala!$D$77)</f>
        <v>1</v>
      </c>
      <c r="I99" s="14">
        <f>IF('Form responses 1'!J99=Escala!$C$80,Escala!$D$80,IF('Form responses 1'!J99=Escala!$C$81,Escala!$D$81,Escala!$D$82))</f>
        <v>2</v>
      </c>
      <c r="J99" s="14">
        <f>IF('Form responses 1'!K99=Escala!$C$85,Escala!$D$85,IF('Form responses 1'!K99=Escala!$C$86,Escala!$D$86,Escala!$D$87))</f>
        <v>2</v>
      </c>
      <c r="K99">
        <f>IF('Form responses 1'!L99=Escala!$C$89,Escala!$D$89,IF('Form responses 1'!L99=Escala!$C$90,Escala!$D$90,IF('Form responses 1'!L99=Escala!$C$91,Escala!$D$91,Escala!$D$92)))</f>
        <v>2</v>
      </c>
      <c r="L99">
        <f>IF('Form responses 1'!M111=Escala!$C$96,Escala!$D$96,IF('Form responses 1'!M111=Escala!$C$97,Escala!$D$97,Escala!$D$98))</f>
        <v>3</v>
      </c>
      <c r="M99" s="3">
        <f>IF('Form responses 1'!N99=Escala!$C$101,Escala!$D$101,IF('Form responses 1'!N99=Escala!$C$102,Escala!$D$102,IF('Form responses 1'!N99=Escala!$C$103,Escala!$D$103,Escala!$D$104)))</f>
        <v>2</v>
      </c>
      <c r="N99" s="7">
        <f>IF('Form responses 1'!O99=Escala!$C$108,Escala!$D$108,Escala!$D$109)</f>
        <v>2</v>
      </c>
      <c r="O99" s="23">
        <f>IF('Form responses 1'!Q99=Escala!$C$118,Escala!$D$118,IF('Form responses 1'!Q99=Escala!$C$119,Escala!$D$119,IF('Form responses 1'!Q99=Escala!$C$120,Escala!$D$120,IF('Form responses 1'!Q99=Escala!$C$121,Escala!$D$121,Escala!$D$122))))</f>
        <v>5</v>
      </c>
    </row>
    <row r="100" spans="1:15" x14ac:dyDescent="0.2">
      <c r="A100" s="14">
        <f>IF('Form responses 1'!P100=Escala!$C$112,Escala!$D$112,IF('Form responses 1'!P100=Escala!$C$113,Escala!$D$113,IF('Form responses 1'!P100=Escala!$C$114,Escala!$D$114,IF('Form responses 1'!P100=Escala!$C$115,Escala!$D$115,Escala!$D$116))))</f>
        <v>3</v>
      </c>
      <c r="B100">
        <f>IF('Form responses 1'!B100=Escala!$C$2,Escala!$D$2,IF('Form responses 1'!B100=Escala!$C$3,Escala!$D$3,IF('Form responses 1'!B100=Escala!$C$4,Escala!$D$4,Escala!$D$5)))</f>
        <v>2</v>
      </c>
      <c r="C100">
        <f>IF('Form responses 1'!C100=Escala!$C$7,Escala!$D$7,Escala!$D$8)</f>
        <v>0</v>
      </c>
      <c r="D100">
        <f>IF('Form responses 1'!E100=Escala!$C$51,Escala!$D$51,IF('Form responses 1'!E100=Escala!$C$52,Escala!$D$52,IF('Form responses 1'!E100=Escala!$C$53,Escala!$D$53,IF('Form responses 1'!E100=Escala!$C$54,Escala!$D$54,Escala!$D$55))))</f>
        <v>4</v>
      </c>
      <c r="E100">
        <f>IF('Form responses 1'!F100=Escala!$C$58,Escala!$D$58,IF('Form responses 1'!F100=Escala!$C$59,Escala!$D$59,IF('Form responses 1'!F100=Escala!$C$60,Escala!$D$60,Escala!$D$61)))</f>
        <v>3</v>
      </c>
      <c r="F100">
        <f>IF('Form responses 1'!G100=Escala!$C$64,Escala!$D$64,IF('Form responses 1'!G100=Escala!$C$65,Escala!$D$65,IF('Form responses 1'!G100=Escala!$C$66,Escala!$D$66,IF('Form responses 1'!G100=Escala!$C$67,Escala!$D$67,Escala!$D$68))))</f>
        <v>1</v>
      </c>
      <c r="G100">
        <f>IF('Form responses 1'!H100=Escala!$C$71,Escala!$D$71,IF('Form responses 1'!H100=Escala!$C$72,Escala!$D$72,Escala!$D$73))</f>
        <v>2</v>
      </c>
      <c r="H100">
        <f>IF('Form responses 1'!I100=Escala!$C$76,Escala!$D$76,Escala!$D$77)</f>
        <v>2</v>
      </c>
      <c r="I100" s="14">
        <f>IF('Form responses 1'!J100=Escala!$C$80,Escala!$D$80,IF('Form responses 1'!J100=Escala!$C$81,Escala!$D$81,Escala!$D$82))</f>
        <v>1</v>
      </c>
      <c r="J100" s="14">
        <f>IF('Form responses 1'!K100=Escala!$C$85,Escala!$D$85,IF('Form responses 1'!K100=Escala!$C$86,Escala!$D$86,Escala!$D$87))</f>
        <v>1</v>
      </c>
      <c r="K100">
        <f>IF('Form responses 1'!L100=Escala!$C$89,Escala!$D$89,IF('Form responses 1'!L100=Escala!$C$90,Escala!$D$90,IF('Form responses 1'!L100=Escala!$C$91,Escala!$D$91,Escala!$D$92)))</f>
        <v>1</v>
      </c>
      <c r="L100">
        <f>IF('Form responses 1'!M112=Escala!$C$96,Escala!$D$96,IF('Form responses 1'!M112=Escala!$C$97,Escala!$D$97,Escala!$D$98))</f>
        <v>3</v>
      </c>
      <c r="M100" s="3">
        <f>IF('Form responses 1'!N100=Escala!$C$101,Escala!$D$101,IF('Form responses 1'!N100=Escala!$C$102,Escala!$D$102,IF('Form responses 1'!N100=Escala!$C$103,Escala!$D$103,Escala!$D$104)))</f>
        <v>1</v>
      </c>
      <c r="N100" s="7">
        <f>IF('Form responses 1'!O100=Escala!$C$108,Escala!$D$108,Escala!$D$109)</f>
        <v>1</v>
      </c>
      <c r="O100" s="23">
        <f>IF('Form responses 1'!Q100=Escala!$C$118,Escala!$D$118,IF('Form responses 1'!Q100=Escala!$C$119,Escala!$D$119,IF('Form responses 1'!Q100=Escala!$C$120,Escala!$D$120,IF('Form responses 1'!Q100=Escala!$C$121,Escala!$D$121,Escala!$D$122))))</f>
        <v>2</v>
      </c>
    </row>
    <row r="101" spans="1:15" x14ac:dyDescent="0.2">
      <c r="A101" s="14">
        <f>IF('Form responses 1'!P101=Escala!$C$112,Escala!$D$112,IF('Form responses 1'!P101=Escala!$C$113,Escala!$D$113,IF('Form responses 1'!P101=Escala!$C$114,Escala!$D$114,IF('Form responses 1'!P101=Escala!$C$115,Escala!$D$115,Escala!$D$116))))</f>
        <v>3</v>
      </c>
      <c r="B101">
        <f>IF('Form responses 1'!B101=Escala!$C$2,Escala!$D$2,IF('Form responses 1'!B101=Escala!$C$3,Escala!$D$3,IF('Form responses 1'!B101=Escala!$C$4,Escala!$D$4,Escala!$D$5)))</f>
        <v>2</v>
      </c>
      <c r="C101">
        <f>IF('Form responses 1'!C101=Escala!$C$7,Escala!$D$7,Escala!$D$8)</f>
        <v>0</v>
      </c>
      <c r="D101">
        <f>IF('Form responses 1'!E101=Escala!$C$51,Escala!$D$51,IF('Form responses 1'!E101=Escala!$C$52,Escala!$D$52,IF('Form responses 1'!E101=Escala!$C$53,Escala!$D$53,IF('Form responses 1'!E101=Escala!$C$54,Escala!$D$54,Escala!$D$55))))</f>
        <v>4</v>
      </c>
      <c r="E101">
        <f>IF('Form responses 1'!F101=Escala!$C$58,Escala!$D$58,IF('Form responses 1'!F101=Escala!$C$59,Escala!$D$59,IF('Form responses 1'!F101=Escala!$C$60,Escala!$D$60,Escala!$D$61)))</f>
        <v>1</v>
      </c>
      <c r="F101">
        <f>IF('Form responses 1'!G101=Escala!$C$64,Escala!$D$64,IF('Form responses 1'!G101=Escala!$C$65,Escala!$D$65,IF('Form responses 1'!G101=Escala!$C$66,Escala!$D$66,IF('Form responses 1'!G101=Escala!$C$67,Escala!$D$67,Escala!$D$68))))</f>
        <v>3</v>
      </c>
      <c r="G101">
        <f>IF('Form responses 1'!H101=Escala!$C$71,Escala!$D$71,IF('Form responses 1'!H101=Escala!$C$72,Escala!$D$72,Escala!$D$73))</f>
        <v>3</v>
      </c>
      <c r="H101">
        <f>IF('Form responses 1'!I101=Escala!$C$76,Escala!$D$76,Escala!$D$77)</f>
        <v>2</v>
      </c>
      <c r="I101" s="14">
        <f>IF('Form responses 1'!J101=Escala!$C$80,Escala!$D$80,IF('Form responses 1'!J101=Escala!$C$81,Escala!$D$81,Escala!$D$82))</f>
        <v>2</v>
      </c>
      <c r="J101" s="14">
        <f>IF('Form responses 1'!K101=Escala!$C$85,Escala!$D$85,IF('Form responses 1'!K101=Escala!$C$86,Escala!$D$86,Escala!$D$87))</f>
        <v>2</v>
      </c>
      <c r="K101">
        <f>IF('Form responses 1'!L101=Escala!$C$89,Escala!$D$89,IF('Form responses 1'!L101=Escala!$C$90,Escala!$D$90,IF('Form responses 1'!L101=Escala!$C$91,Escala!$D$91,Escala!$D$92)))</f>
        <v>3</v>
      </c>
      <c r="L101">
        <f>IF('Form responses 1'!M113=Escala!$C$96,Escala!$D$96,IF('Form responses 1'!M113=Escala!$C$97,Escala!$D$97,Escala!$D$98))</f>
        <v>3</v>
      </c>
      <c r="M101" s="3">
        <f>IF('Form responses 1'!N101=Escala!$C$101,Escala!$D$101,IF('Form responses 1'!N101=Escala!$C$102,Escala!$D$102,IF('Form responses 1'!N101=Escala!$C$103,Escala!$D$103,Escala!$D$104)))</f>
        <v>2</v>
      </c>
      <c r="N101" s="7">
        <f>IF('Form responses 1'!O101=Escala!$C$108,Escala!$D$108,Escala!$D$109)</f>
        <v>1</v>
      </c>
      <c r="O101" s="23">
        <f>IF('Form responses 1'!Q101=Escala!$C$118,Escala!$D$118,IF('Form responses 1'!Q101=Escala!$C$119,Escala!$D$119,IF('Form responses 1'!Q101=Escala!$C$120,Escala!$D$120,IF('Form responses 1'!Q101=Escala!$C$121,Escala!$D$121,Escala!$D$122))))</f>
        <v>5</v>
      </c>
    </row>
    <row r="102" spans="1:15" x14ac:dyDescent="0.2">
      <c r="A102" s="14">
        <f>IF('Form responses 1'!P102=Escala!$C$112,Escala!$D$112,IF('Form responses 1'!P102=Escala!$C$113,Escala!$D$113,IF('Form responses 1'!P102=Escala!$C$114,Escala!$D$114,IF('Form responses 1'!P102=Escala!$C$115,Escala!$D$115,Escala!$D$116))))</f>
        <v>2</v>
      </c>
      <c r="B102">
        <f>IF('Form responses 1'!B102=Escala!$C$2,Escala!$D$2,IF('Form responses 1'!B102=Escala!$C$3,Escala!$D$3,IF('Form responses 1'!B102=Escala!$C$4,Escala!$D$4,Escala!$D$5)))</f>
        <v>2</v>
      </c>
      <c r="C102">
        <f>IF('Form responses 1'!C102=Escala!$C$7,Escala!$D$7,Escala!$D$8)</f>
        <v>0</v>
      </c>
      <c r="D102">
        <f>IF('Form responses 1'!E102=Escala!$C$51,Escala!$D$51,IF('Form responses 1'!E102=Escala!$C$52,Escala!$D$52,IF('Form responses 1'!E102=Escala!$C$53,Escala!$D$53,IF('Form responses 1'!E102=Escala!$C$54,Escala!$D$54,Escala!$D$55))))</f>
        <v>4</v>
      </c>
      <c r="E102">
        <f>IF('Form responses 1'!F102=Escala!$C$58,Escala!$D$58,IF('Form responses 1'!F102=Escala!$C$59,Escala!$D$59,IF('Form responses 1'!F102=Escala!$C$60,Escala!$D$60,Escala!$D$61)))</f>
        <v>3</v>
      </c>
      <c r="F102">
        <f>IF('Form responses 1'!G102=Escala!$C$64,Escala!$D$64,IF('Form responses 1'!G102=Escala!$C$65,Escala!$D$65,IF('Form responses 1'!G102=Escala!$C$66,Escala!$D$66,IF('Form responses 1'!G102=Escala!$C$67,Escala!$D$67,Escala!$D$68))))</f>
        <v>2</v>
      </c>
      <c r="G102">
        <f>IF('Form responses 1'!H102=Escala!$C$71,Escala!$D$71,IF('Form responses 1'!H102=Escala!$C$72,Escala!$D$72,Escala!$D$73))</f>
        <v>3</v>
      </c>
      <c r="H102">
        <f>IF('Form responses 1'!I102=Escala!$C$76,Escala!$D$76,Escala!$D$77)</f>
        <v>2</v>
      </c>
      <c r="I102" s="14">
        <f>IF('Form responses 1'!J102=Escala!$C$80,Escala!$D$80,IF('Form responses 1'!J102=Escala!$C$81,Escala!$D$81,Escala!$D$82))</f>
        <v>1</v>
      </c>
      <c r="J102" s="14">
        <f>IF('Form responses 1'!K102=Escala!$C$85,Escala!$D$85,IF('Form responses 1'!K102=Escala!$C$86,Escala!$D$86,Escala!$D$87))</f>
        <v>3</v>
      </c>
      <c r="K102">
        <f>IF('Form responses 1'!L102=Escala!$C$89,Escala!$D$89,IF('Form responses 1'!L102=Escala!$C$90,Escala!$D$90,IF('Form responses 1'!L102=Escala!$C$91,Escala!$D$91,Escala!$D$92)))</f>
        <v>2</v>
      </c>
      <c r="L102">
        <f>IF('Form responses 1'!M114=Escala!$C$96,Escala!$D$96,IF('Form responses 1'!M114=Escala!$C$97,Escala!$D$97,Escala!$D$98))</f>
        <v>3</v>
      </c>
      <c r="M102" s="3">
        <f>IF('Form responses 1'!N102=Escala!$C$101,Escala!$D$101,IF('Form responses 1'!N102=Escala!$C$102,Escala!$D$102,IF('Form responses 1'!N102=Escala!$C$103,Escala!$D$103,Escala!$D$104)))</f>
        <v>2</v>
      </c>
      <c r="N102" s="7">
        <f>IF('Form responses 1'!O102=Escala!$C$108,Escala!$D$108,Escala!$D$109)</f>
        <v>1</v>
      </c>
      <c r="O102" s="23">
        <f>IF('Form responses 1'!Q102=Escala!$C$118,Escala!$D$118,IF('Form responses 1'!Q102=Escala!$C$119,Escala!$D$119,IF('Form responses 1'!Q102=Escala!$C$120,Escala!$D$120,IF('Form responses 1'!Q102=Escala!$C$121,Escala!$D$121,Escala!$D$122))))</f>
        <v>5</v>
      </c>
    </row>
    <row r="103" spans="1:15" x14ac:dyDescent="0.2">
      <c r="A103" s="14">
        <f>IF('Form responses 1'!P103=Escala!$C$112,Escala!$D$112,IF('Form responses 1'!P103=Escala!$C$113,Escala!$D$113,IF('Form responses 1'!P103=Escala!$C$114,Escala!$D$114,IF('Form responses 1'!P103=Escala!$C$115,Escala!$D$115,Escala!$D$116))))</f>
        <v>2</v>
      </c>
      <c r="B103">
        <f>IF('Form responses 1'!B103=Escala!$C$2,Escala!$D$2,IF('Form responses 1'!B103=Escala!$C$3,Escala!$D$3,IF('Form responses 1'!B103=Escala!$C$4,Escala!$D$4,Escala!$D$5)))</f>
        <v>2</v>
      </c>
      <c r="C103">
        <f>IF('Form responses 1'!C103=Escala!$C$7,Escala!$D$7,Escala!$D$8)</f>
        <v>0</v>
      </c>
      <c r="D103">
        <f>IF('Form responses 1'!E103=Escala!$C$51,Escala!$D$51,IF('Form responses 1'!E103=Escala!$C$52,Escala!$D$52,IF('Form responses 1'!E103=Escala!$C$53,Escala!$D$53,IF('Form responses 1'!E103=Escala!$C$54,Escala!$D$54,Escala!$D$55))))</f>
        <v>4</v>
      </c>
      <c r="E103">
        <f>IF('Form responses 1'!F103=Escala!$C$58,Escala!$D$58,IF('Form responses 1'!F103=Escala!$C$59,Escala!$D$59,IF('Form responses 1'!F103=Escala!$C$60,Escala!$D$60,Escala!$D$61)))</f>
        <v>4</v>
      </c>
      <c r="F103">
        <f>IF('Form responses 1'!G103=Escala!$C$64,Escala!$D$64,IF('Form responses 1'!G103=Escala!$C$65,Escala!$D$65,IF('Form responses 1'!G103=Escala!$C$66,Escala!$D$66,IF('Form responses 1'!G103=Escala!$C$67,Escala!$D$67,Escala!$D$68))))</f>
        <v>1</v>
      </c>
      <c r="G103">
        <f>IF('Form responses 1'!H103=Escala!$C$71,Escala!$D$71,IF('Form responses 1'!H103=Escala!$C$72,Escala!$D$72,Escala!$D$73))</f>
        <v>3</v>
      </c>
      <c r="H103">
        <f>IF('Form responses 1'!I103=Escala!$C$76,Escala!$D$76,Escala!$D$77)</f>
        <v>2</v>
      </c>
      <c r="I103" s="14">
        <f>IF('Form responses 1'!J103=Escala!$C$80,Escala!$D$80,IF('Form responses 1'!J103=Escala!$C$81,Escala!$D$81,Escala!$D$82))</f>
        <v>2</v>
      </c>
      <c r="J103" s="14">
        <f>IF('Form responses 1'!K103=Escala!$C$85,Escala!$D$85,IF('Form responses 1'!K103=Escala!$C$86,Escala!$D$86,Escala!$D$87))</f>
        <v>3</v>
      </c>
      <c r="K103">
        <f>IF('Form responses 1'!L103=Escala!$C$89,Escala!$D$89,IF('Form responses 1'!L103=Escala!$C$90,Escala!$D$90,IF('Form responses 1'!L103=Escala!$C$91,Escala!$D$91,Escala!$D$92)))</f>
        <v>2</v>
      </c>
      <c r="L103">
        <f>IF('Form responses 1'!M115=Escala!$C$96,Escala!$D$96,IF('Form responses 1'!M115=Escala!$C$97,Escala!$D$97,Escala!$D$98))</f>
        <v>3</v>
      </c>
      <c r="M103" s="3">
        <f>IF('Form responses 1'!N103=Escala!$C$101,Escala!$D$101,IF('Form responses 1'!N103=Escala!$C$102,Escala!$D$102,IF('Form responses 1'!N103=Escala!$C$103,Escala!$D$103,Escala!$D$104)))</f>
        <v>3</v>
      </c>
      <c r="N103" s="7">
        <f>IF('Form responses 1'!O103=Escala!$C$108,Escala!$D$108,Escala!$D$109)</f>
        <v>1</v>
      </c>
      <c r="O103" s="23">
        <f>IF('Form responses 1'!Q103=Escala!$C$118,Escala!$D$118,IF('Form responses 1'!Q103=Escala!$C$119,Escala!$D$119,IF('Form responses 1'!Q103=Escala!$C$120,Escala!$D$120,IF('Form responses 1'!Q103=Escala!$C$121,Escala!$D$121,Escala!$D$122))))</f>
        <v>2</v>
      </c>
    </row>
    <row r="104" spans="1:15" x14ac:dyDescent="0.2">
      <c r="A104" s="14">
        <f>IF('Form responses 1'!P104=Escala!$C$112,Escala!$D$112,IF('Form responses 1'!P104=Escala!$C$113,Escala!$D$113,IF('Form responses 1'!P104=Escala!$C$114,Escala!$D$114,IF('Form responses 1'!P104=Escala!$C$115,Escala!$D$115,Escala!$D$116))))</f>
        <v>3</v>
      </c>
      <c r="B104">
        <f>IF('Form responses 1'!B104=Escala!$C$2,Escala!$D$2,IF('Form responses 1'!B104=Escala!$C$3,Escala!$D$3,IF('Form responses 1'!B104=Escala!$C$4,Escala!$D$4,Escala!$D$5)))</f>
        <v>2</v>
      </c>
      <c r="C104">
        <f>IF('Form responses 1'!C104=Escala!$C$7,Escala!$D$7,Escala!$D$8)</f>
        <v>0</v>
      </c>
      <c r="D104">
        <f>IF('Form responses 1'!E104=Escala!$C$51,Escala!$D$51,IF('Form responses 1'!E104=Escala!$C$52,Escala!$D$52,IF('Form responses 1'!E104=Escala!$C$53,Escala!$D$53,IF('Form responses 1'!E104=Escala!$C$54,Escala!$D$54,Escala!$D$55))))</f>
        <v>4</v>
      </c>
      <c r="E104">
        <f>IF('Form responses 1'!F104=Escala!$C$58,Escala!$D$58,IF('Form responses 1'!F104=Escala!$C$59,Escala!$D$59,IF('Form responses 1'!F104=Escala!$C$60,Escala!$D$60,Escala!$D$61)))</f>
        <v>3</v>
      </c>
      <c r="F104">
        <f>IF('Form responses 1'!G104=Escala!$C$64,Escala!$D$64,IF('Form responses 1'!G104=Escala!$C$65,Escala!$D$65,IF('Form responses 1'!G104=Escala!$C$66,Escala!$D$66,IF('Form responses 1'!G104=Escala!$C$67,Escala!$D$67,Escala!$D$68))))</f>
        <v>2</v>
      </c>
      <c r="G104">
        <f>IF('Form responses 1'!H104=Escala!$C$71,Escala!$D$71,IF('Form responses 1'!H104=Escala!$C$72,Escala!$D$72,Escala!$D$73))</f>
        <v>1</v>
      </c>
      <c r="H104">
        <f>IF('Form responses 1'!I104=Escala!$C$76,Escala!$D$76,Escala!$D$77)</f>
        <v>1</v>
      </c>
      <c r="I104" s="14">
        <f>IF('Form responses 1'!J104=Escala!$C$80,Escala!$D$80,IF('Form responses 1'!J104=Escala!$C$81,Escala!$D$81,Escala!$D$82))</f>
        <v>2</v>
      </c>
      <c r="J104" s="14">
        <f>IF('Form responses 1'!K104=Escala!$C$85,Escala!$D$85,IF('Form responses 1'!K104=Escala!$C$86,Escala!$D$86,Escala!$D$87))</f>
        <v>1</v>
      </c>
      <c r="K104">
        <f>IF('Form responses 1'!L104=Escala!$C$89,Escala!$D$89,IF('Form responses 1'!L104=Escala!$C$90,Escala!$D$90,IF('Form responses 1'!L104=Escala!$C$91,Escala!$D$91,Escala!$D$92)))</f>
        <v>3</v>
      </c>
      <c r="L104">
        <f>IF('Form responses 1'!M116=Escala!$C$96,Escala!$D$96,IF('Form responses 1'!M116=Escala!$C$97,Escala!$D$97,Escala!$D$98))</f>
        <v>2</v>
      </c>
      <c r="M104" s="3">
        <f>IF('Form responses 1'!N104=Escala!$C$101,Escala!$D$101,IF('Form responses 1'!N104=Escala!$C$102,Escala!$D$102,IF('Form responses 1'!N104=Escala!$C$103,Escala!$D$103,Escala!$D$104)))</f>
        <v>4</v>
      </c>
      <c r="N104" s="7">
        <f>IF('Form responses 1'!O104=Escala!$C$108,Escala!$D$108,Escala!$D$109)</f>
        <v>2</v>
      </c>
      <c r="O104" s="23">
        <f>IF('Form responses 1'!Q104=Escala!$C$118,Escala!$D$118,IF('Form responses 1'!Q104=Escala!$C$119,Escala!$D$119,IF('Form responses 1'!Q104=Escala!$C$120,Escala!$D$120,IF('Form responses 1'!Q104=Escala!$C$121,Escala!$D$121,Escala!$D$122))))</f>
        <v>2</v>
      </c>
    </row>
    <row r="105" spans="1:15" x14ac:dyDescent="0.2">
      <c r="A105" s="14">
        <f>IF('Form responses 1'!P105=Escala!$C$112,Escala!$D$112,IF('Form responses 1'!P105=Escala!$C$113,Escala!$D$113,IF('Form responses 1'!P105=Escala!$C$114,Escala!$D$114,IF('Form responses 1'!P105=Escala!$C$115,Escala!$D$115,Escala!$D$116))))</f>
        <v>3</v>
      </c>
      <c r="B105">
        <f>IF('Form responses 1'!B105=Escala!$C$2,Escala!$D$2,IF('Form responses 1'!B105=Escala!$C$3,Escala!$D$3,IF('Form responses 1'!B105=Escala!$C$4,Escala!$D$4,Escala!$D$5)))</f>
        <v>2</v>
      </c>
      <c r="C105">
        <f>IF('Form responses 1'!C105=Escala!$C$7,Escala!$D$7,Escala!$D$8)</f>
        <v>0</v>
      </c>
      <c r="D105">
        <f>IF('Form responses 1'!E105=Escala!$C$51,Escala!$D$51,IF('Form responses 1'!E105=Escala!$C$52,Escala!$D$52,IF('Form responses 1'!E105=Escala!$C$53,Escala!$D$53,IF('Form responses 1'!E105=Escala!$C$54,Escala!$D$54,Escala!$D$55))))</f>
        <v>4</v>
      </c>
      <c r="E105">
        <f>IF('Form responses 1'!F105=Escala!$C$58,Escala!$D$58,IF('Form responses 1'!F105=Escala!$C$59,Escala!$D$59,IF('Form responses 1'!F105=Escala!$C$60,Escala!$D$60,Escala!$D$61)))</f>
        <v>4</v>
      </c>
      <c r="F105">
        <f>IF('Form responses 1'!G105=Escala!$C$64,Escala!$D$64,IF('Form responses 1'!G105=Escala!$C$65,Escala!$D$65,IF('Form responses 1'!G105=Escala!$C$66,Escala!$D$66,IF('Form responses 1'!G105=Escala!$C$67,Escala!$D$67,Escala!$D$68))))</f>
        <v>1</v>
      </c>
      <c r="G105">
        <f>IF('Form responses 1'!H105=Escala!$C$71,Escala!$D$71,IF('Form responses 1'!H105=Escala!$C$72,Escala!$D$72,Escala!$D$73))</f>
        <v>3</v>
      </c>
      <c r="H105">
        <f>IF('Form responses 1'!I105=Escala!$C$76,Escala!$D$76,Escala!$D$77)</f>
        <v>2</v>
      </c>
      <c r="I105" s="14">
        <f>IF('Form responses 1'!J105=Escala!$C$80,Escala!$D$80,IF('Form responses 1'!J105=Escala!$C$81,Escala!$D$81,Escala!$D$82))</f>
        <v>2</v>
      </c>
      <c r="J105" s="14">
        <f>IF('Form responses 1'!K105=Escala!$C$85,Escala!$D$85,IF('Form responses 1'!K105=Escala!$C$86,Escala!$D$86,Escala!$D$87))</f>
        <v>2</v>
      </c>
      <c r="K105">
        <f>IF('Form responses 1'!L105=Escala!$C$89,Escala!$D$89,IF('Form responses 1'!L105=Escala!$C$90,Escala!$D$90,IF('Form responses 1'!L105=Escala!$C$91,Escala!$D$91,Escala!$D$92)))</f>
        <v>1</v>
      </c>
      <c r="L105">
        <f>IF('Form responses 1'!M117=Escala!$C$96,Escala!$D$96,IF('Form responses 1'!M117=Escala!$C$97,Escala!$D$97,Escala!$D$98))</f>
        <v>1</v>
      </c>
      <c r="M105" s="3">
        <f>IF('Form responses 1'!N105=Escala!$C$101,Escala!$D$101,IF('Form responses 1'!N105=Escala!$C$102,Escala!$D$102,IF('Form responses 1'!N105=Escala!$C$103,Escala!$D$103,Escala!$D$104)))</f>
        <v>2</v>
      </c>
      <c r="N105" s="7">
        <f>IF('Form responses 1'!O105=Escala!$C$108,Escala!$D$108,Escala!$D$109)</f>
        <v>1</v>
      </c>
      <c r="O105" s="23">
        <f>IF('Form responses 1'!Q105=Escala!$C$118,Escala!$D$118,IF('Form responses 1'!Q105=Escala!$C$119,Escala!$D$119,IF('Form responses 1'!Q105=Escala!$C$120,Escala!$D$120,IF('Form responses 1'!Q105=Escala!$C$121,Escala!$D$121,Escala!$D$122))))</f>
        <v>3</v>
      </c>
    </row>
    <row r="106" spans="1:15" x14ac:dyDescent="0.2">
      <c r="A106" s="14">
        <f>IF('Form responses 1'!P106=Escala!$C$112,Escala!$D$112,IF('Form responses 1'!P106=Escala!$C$113,Escala!$D$113,IF('Form responses 1'!P106=Escala!$C$114,Escala!$D$114,IF('Form responses 1'!P106=Escala!$C$115,Escala!$D$115,Escala!$D$116))))</f>
        <v>3</v>
      </c>
      <c r="B106">
        <f>IF('Form responses 1'!B106=Escala!$C$2,Escala!$D$2,IF('Form responses 1'!B106=Escala!$C$3,Escala!$D$3,IF('Form responses 1'!B106=Escala!$C$4,Escala!$D$4,Escala!$D$5)))</f>
        <v>3</v>
      </c>
      <c r="C106">
        <f>IF('Form responses 1'!C106=Escala!$C$7,Escala!$D$7,Escala!$D$8)</f>
        <v>0</v>
      </c>
      <c r="D106">
        <f>IF('Form responses 1'!E106=Escala!$C$51,Escala!$D$51,IF('Form responses 1'!E106=Escala!$C$52,Escala!$D$52,IF('Form responses 1'!E106=Escala!$C$53,Escala!$D$53,IF('Form responses 1'!E106=Escala!$C$54,Escala!$D$54,Escala!$D$55))))</f>
        <v>4</v>
      </c>
      <c r="E106">
        <f>IF('Form responses 1'!F106=Escala!$C$58,Escala!$D$58,IF('Form responses 1'!F106=Escala!$C$59,Escala!$D$59,IF('Form responses 1'!F106=Escala!$C$60,Escala!$D$60,Escala!$D$61)))</f>
        <v>4</v>
      </c>
      <c r="F106">
        <f>IF('Form responses 1'!G106=Escala!$C$64,Escala!$D$64,IF('Form responses 1'!G106=Escala!$C$65,Escala!$D$65,IF('Form responses 1'!G106=Escala!$C$66,Escala!$D$66,IF('Form responses 1'!G106=Escala!$C$67,Escala!$D$67,Escala!$D$68))))</f>
        <v>2</v>
      </c>
      <c r="G106">
        <f>IF('Form responses 1'!H106=Escala!$C$71,Escala!$D$71,IF('Form responses 1'!H106=Escala!$C$72,Escala!$D$72,Escala!$D$73))</f>
        <v>3</v>
      </c>
      <c r="H106">
        <f>IF('Form responses 1'!I106=Escala!$C$76,Escala!$D$76,Escala!$D$77)</f>
        <v>2</v>
      </c>
      <c r="I106" s="14">
        <f>IF('Form responses 1'!J106=Escala!$C$80,Escala!$D$80,IF('Form responses 1'!J106=Escala!$C$81,Escala!$D$81,Escala!$D$82))</f>
        <v>2</v>
      </c>
      <c r="J106" s="14">
        <f>IF('Form responses 1'!K106=Escala!$C$85,Escala!$D$85,IF('Form responses 1'!K106=Escala!$C$86,Escala!$D$86,Escala!$D$87))</f>
        <v>3</v>
      </c>
      <c r="K106">
        <f>IF('Form responses 1'!L106=Escala!$C$89,Escala!$D$89,IF('Form responses 1'!L106=Escala!$C$90,Escala!$D$90,IF('Form responses 1'!L106=Escala!$C$91,Escala!$D$91,Escala!$D$92)))</f>
        <v>3</v>
      </c>
      <c r="L106">
        <f>IF('Form responses 1'!M118=Escala!$C$96,Escala!$D$96,IF('Form responses 1'!M118=Escala!$C$97,Escala!$D$97,Escala!$D$98))</f>
        <v>2</v>
      </c>
      <c r="M106" s="3">
        <f>IF('Form responses 1'!N106=Escala!$C$101,Escala!$D$101,IF('Form responses 1'!N106=Escala!$C$102,Escala!$D$102,IF('Form responses 1'!N106=Escala!$C$103,Escala!$D$103,Escala!$D$104)))</f>
        <v>1</v>
      </c>
      <c r="N106" s="7">
        <f>IF('Form responses 1'!O106=Escala!$C$108,Escala!$D$108,Escala!$D$109)</f>
        <v>1</v>
      </c>
      <c r="O106" s="23">
        <f>IF('Form responses 1'!Q106=Escala!$C$118,Escala!$D$118,IF('Form responses 1'!Q106=Escala!$C$119,Escala!$D$119,IF('Form responses 1'!Q106=Escala!$C$120,Escala!$D$120,IF('Form responses 1'!Q106=Escala!$C$121,Escala!$D$121,Escala!$D$122))))</f>
        <v>4</v>
      </c>
    </row>
    <row r="107" spans="1:15" x14ac:dyDescent="0.2">
      <c r="A107" s="14">
        <f>IF('Form responses 1'!P107=Escala!$C$112,Escala!$D$112,IF('Form responses 1'!P107=Escala!$C$113,Escala!$D$113,IF('Form responses 1'!P107=Escala!$C$114,Escala!$D$114,IF('Form responses 1'!P107=Escala!$C$115,Escala!$D$115,Escala!$D$116))))</f>
        <v>3</v>
      </c>
      <c r="B107">
        <f>IF('Form responses 1'!B107=Escala!$C$2,Escala!$D$2,IF('Form responses 1'!B107=Escala!$C$3,Escala!$D$3,IF('Form responses 1'!B107=Escala!$C$4,Escala!$D$4,Escala!$D$5)))</f>
        <v>3</v>
      </c>
      <c r="C107">
        <f>IF('Form responses 1'!C107=Escala!$C$7,Escala!$D$7,Escala!$D$8)</f>
        <v>0</v>
      </c>
      <c r="D107">
        <f>IF('Form responses 1'!E107=Escala!$C$51,Escala!$D$51,IF('Form responses 1'!E107=Escala!$C$52,Escala!$D$52,IF('Form responses 1'!E107=Escala!$C$53,Escala!$D$53,IF('Form responses 1'!E107=Escala!$C$54,Escala!$D$54,Escala!$D$55))))</f>
        <v>4</v>
      </c>
      <c r="E107">
        <f>IF('Form responses 1'!F107=Escala!$C$58,Escala!$D$58,IF('Form responses 1'!F107=Escala!$C$59,Escala!$D$59,IF('Form responses 1'!F107=Escala!$C$60,Escala!$D$60,Escala!$D$61)))</f>
        <v>4</v>
      </c>
      <c r="F107">
        <f>IF('Form responses 1'!G107=Escala!$C$64,Escala!$D$64,IF('Form responses 1'!G107=Escala!$C$65,Escala!$D$65,IF('Form responses 1'!G107=Escala!$C$66,Escala!$D$66,IF('Form responses 1'!G107=Escala!$C$67,Escala!$D$67,Escala!$D$68))))</f>
        <v>2</v>
      </c>
      <c r="G107">
        <f>IF('Form responses 1'!H107=Escala!$C$71,Escala!$D$71,IF('Form responses 1'!H107=Escala!$C$72,Escala!$D$72,Escala!$D$73))</f>
        <v>2</v>
      </c>
      <c r="H107">
        <f>IF('Form responses 1'!I107=Escala!$C$76,Escala!$D$76,Escala!$D$77)</f>
        <v>1</v>
      </c>
      <c r="I107" s="14">
        <f>IF('Form responses 1'!J107=Escala!$C$80,Escala!$D$80,IF('Form responses 1'!J107=Escala!$C$81,Escala!$D$81,Escala!$D$82))</f>
        <v>1</v>
      </c>
      <c r="J107" s="14">
        <f>IF('Form responses 1'!K107=Escala!$C$85,Escala!$D$85,IF('Form responses 1'!K107=Escala!$C$86,Escala!$D$86,Escala!$D$87))</f>
        <v>2</v>
      </c>
      <c r="K107">
        <f>IF('Form responses 1'!L107=Escala!$C$89,Escala!$D$89,IF('Form responses 1'!L107=Escala!$C$90,Escala!$D$90,IF('Form responses 1'!L107=Escala!$C$91,Escala!$D$91,Escala!$D$92)))</f>
        <v>2</v>
      </c>
      <c r="L107">
        <f>IF('Form responses 1'!M119=Escala!$C$96,Escala!$D$96,IF('Form responses 1'!M119=Escala!$C$97,Escala!$D$97,Escala!$D$98))</f>
        <v>3</v>
      </c>
      <c r="M107" s="3">
        <f>IF('Form responses 1'!N107=Escala!$C$101,Escala!$D$101,IF('Form responses 1'!N107=Escala!$C$102,Escala!$D$102,IF('Form responses 1'!N107=Escala!$C$103,Escala!$D$103,Escala!$D$104)))</f>
        <v>3</v>
      </c>
      <c r="N107" s="7">
        <f>IF('Form responses 1'!O107=Escala!$C$108,Escala!$D$108,Escala!$D$109)</f>
        <v>2</v>
      </c>
      <c r="O107" s="23">
        <f>IF('Form responses 1'!Q107=Escala!$C$118,Escala!$D$118,IF('Form responses 1'!Q107=Escala!$C$119,Escala!$D$119,IF('Form responses 1'!Q107=Escala!$C$120,Escala!$D$120,IF('Form responses 1'!Q107=Escala!$C$121,Escala!$D$121,Escala!$D$122))))</f>
        <v>2</v>
      </c>
    </row>
    <row r="108" spans="1:15" x14ac:dyDescent="0.2">
      <c r="A108" s="14">
        <f>IF('Form responses 1'!P108=Escala!$C$112,Escala!$D$112,IF('Form responses 1'!P108=Escala!$C$113,Escala!$D$113,IF('Form responses 1'!P108=Escala!$C$114,Escala!$D$114,IF('Form responses 1'!P108=Escala!$C$115,Escala!$D$115,Escala!$D$116))))</f>
        <v>2</v>
      </c>
      <c r="B108">
        <f>IF('Form responses 1'!B108=Escala!$C$2,Escala!$D$2,IF('Form responses 1'!B108=Escala!$C$3,Escala!$D$3,IF('Form responses 1'!B108=Escala!$C$4,Escala!$D$4,Escala!$D$5)))</f>
        <v>1</v>
      </c>
      <c r="C108">
        <f>IF('Form responses 1'!C108=Escala!$C$7,Escala!$D$7,Escala!$D$8)</f>
        <v>1</v>
      </c>
      <c r="D108">
        <f>IF('Form responses 1'!E108=Escala!$C$51,Escala!$D$51,IF('Form responses 1'!E108=Escala!$C$52,Escala!$D$52,IF('Form responses 1'!E108=Escala!$C$53,Escala!$D$53,IF('Form responses 1'!E108=Escala!$C$54,Escala!$D$54,Escala!$D$55))))</f>
        <v>4</v>
      </c>
      <c r="E108">
        <f>IF('Form responses 1'!F108=Escala!$C$58,Escala!$D$58,IF('Form responses 1'!F108=Escala!$C$59,Escala!$D$59,IF('Form responses 1'!F108=Escala!$C$60,Escala!$D$60,Escala!$D$61)))</f>
        <v>3</v>
      </c>
      <c r="F108">
        <f>IF('Form responses 1'!G108=Escala!$C$64,Escala!$D$64,IF('Form responses 1'!G108=Escala!$C$65,Escala!$D$65,IF('Form responses 1'!G108=Escala!$C$66,Escala!$D$66,IF('Form responses 1'!G108=Escala!$C$67,Escala!$D$67,Escala!$D$68))))</f>
        <v>3</v>
      </c>
      <c r="G108">
        <f>IF('Form responses 1'!H108=Escala!$C$71,Escala!$D$71,IF('Form responses 1'!H108=Escala!$C$72,Escala!$D$72,Escala!$D$73))</f>
        <v>3</v>
      </c>
      <c r="H108">
        <f>IF('Form responses 1'!I108=Escala!$C$76,Escala!$D$76,Escala!$D$77)</f>
        <v>1</v>
      </c>
      <c r="I108" s="14">
        <f>IF('Form responses 1'!J108=Escala!$C$80,Escala!$D$80,IF('Form responses 1'!J108=Escala!$C$81,Escala!$D$81,Escala!$D$82))</f>
        <v>3</v>
      </c>
      <c r="J108" s="14">
        <f>IF('Form responses 1'!K108=Escala!$C$85,Escala!$D$85,IF('Form responses 1'!K108=Escala!$C$86,Escala!$D$86,Escala!$D$87))</f>
        <v>3</v>
      </c>
      <c r="K108">
        <f>IF('Form responses 1'!L108=Escala!$C$89,Escala!$D$89,IF('Form responses 1'!L108=Escala!$C$90,Escala!$D$90,IF('Form responses 1'!L108=Escala!$C$91,Escala!$D$91,Escala!$D$92)))</f>
        <v>2</v>
      </c>
      <c r="L108">
        <f>IF('Form responses 1'!M120=Escala!$C$96,Escala!$D$96,IF('Form responses 1'!M120=Escala!$C$97,Escala!$D$97,Escala!$D$98))</f>
        <v>1</v>
      </c>
      <c r="M108" s="3">
        <f>IF('Form responses 1'!N108=Escala!$C$101,Escala!$D$101,IF('Form responses 1'!N108=Escala!$C$102,Escala!$D$102,IF('Form responses 1'!N108=Escala!$C$103,Escala!$D$103,Escala!$D$104)))</f>
        <v>2</v>
      </c>
      <c r="N108" s="7">
        <f>IF('Form responses 1'!O108=Escala!$C$108,Escala!$D$108,Escala!$D$109)</f>
        <v>1</v>
      </c>
      <c r="O108" s="23">
        <f>IF('Form responses 1'!Q108=Escala!$C$118,Escala!$D$118,IF('Form responses 1'!Q108=Escala!$C$119,Escala!$D$119,IF('Form responses 1'!Q108=Escala!$C$120,Escala!$D$120,IF('Form responses 1'!Q108=Escala!$C$121,Escala!$D$121,Escala!$D$122))))</f>
        <v>5</v>
      </c>
    </row>
    <row r="109" spans="1:15" x14ac:dyDescent="0.2">
      <c r="A109" s="14">
        <f>IF('Form responses 1'!P109=Escala!$C$112,Escala!$D$112,IF('Form responses 1'!P109=Escala!$C$113,Escala!$D$113,IF('Form responses 1'!P109=Escala!$C$114,Escala!$D$114,IF('Form responses 1'!P109=Escala!$C$115,Escala!$D$115,Escala!$D$116))))</f>
        <v>3</v>
      </c>
      <c r="B109">
        <f>IF('Form responses 1'!B109=Escala!$C$2,Escala!$D$2,IF('Form responses 1'!B109=Escala!$C$3,Escala!$D$3,IF('Form responses 1'!B109=Escala!$C$4,Escala!$D$4,Escala!$D$5)))</f>
        <v>3</v>
      </c>
      <c r="C109">
        <f>IF('Form responses 1'!C109=Escala!$C$7,Escala!$D$7,Escala!$D$8)</f>
        <v>0</v>
      </c>
      <c r="D109">
        <f>IF('Form responses 1'!E109=Escala!$C$51,Escala!$D$51,IF('Form responses 1'!E109=Escala!$C$52,Escala!$D$52,IF('Form responses 1'!E109=Escala!$C$53,Escala!$D$53,IF('Form responses 1'!E109=Escala!$C$54,Escala!$D$54,Escala!$D$55))))</f>
        <v>4</v>
      </c>
      <c r="E109">
        <f>IF('Form responses 1'!F109=Escala!$C$58,Escala!$D$58,IF('Form responses 1'!F109=Escala!$C$59,Escala!$D$59,IF('Form responses 1'!F109=Escala!$C$60,Escala!$D$60,Escala!$D$61)))</f>
        <v>4</v>
      </c>
      <c r="F109">
        <f>IF('Form responses 1'!G109=Escala!$C$64,Escala!$D$64,IF('Form responses 1'!G109=Escala!$C$65,Escala!$D$65,IF('Form responses 1'!G109=Escala!$C$66,Escala!$D$66,IF('Form responses 1'!G109=Escala!$C$67,Escala!$D$67,Escala!$D$68))))</f>
        <v>4</v>
      </c>
      <c r="G109">
        <f>IF('Form responses 1'!H109=Escala!$C$71,Escala!$D$71,IF('Form responses 1'!H109=Escala!$C$72,Escala!$D$72,Escala!$D$73))</f>
        <v>2</v>
      </c>
      <c r="H109">
        <f>IF('Form responses 1'!I109=Escala!$C$76,Escala!$D$76,Escala!$D$77)</f>
        <v>2</v>
      </c>
      <c r="I109" s="14">
        <f>IF('Form responses 1'!J109=Escala!$C$80,Escala!$D$80,IF('Form responses 1'!J109=Escala!$C$81,Escala!$D$81,Escala!$D$82))</f>
        <v>1</v>
      </c>
      <c r="J109" s="14">
        <f>IF('Form responses 1'!K109=Escala!$C$85,Escala!$D$85,IF('Form responses 1'!K109=Escala!$C$86,Escala!$D$86,Escala!$D$87))</f>
        <v>3</v>
      </c>
      <c r="K109">
        <f>IF('Form responses 1'!L109=Escala!$C$89,Escala!$D$89,IF('Form responses 1'!L109=Escala!$C$90,Escala!$D$90,IF('Form responses 1'!L109=Escala!$C$91,Escala!$D$91,Escala!$D$92)))</f>
        <v>3</v>
      </c>
      <c r="L109">
        <f>IF('Form responses 1'!M121=Escala!$C$96,Escala!$D$96,IF('Form responses 1'!M121=Escala!$C$97,Escala!$D$97,Escala!$D$98))</f>
        <v>3</v>
      </c>
      <c r="M109" s="3">
        <f>IF('Form responses 1'!N109=Escala!$C$101,Escala!$D$101,IF('Form responses 1'!N109=Escala!$C$102,Escala!$D$102,IF('Form responses 1'!N109=Escala!$C$103,Escala!$D$103,Escala!$D$104)))</f>
        <v>2</v>
      </c>
      <c r="N109" s="7">
        <f>IF('Form responses 1'!O109=Escala!$C$108,Escala!$D$108,Escala!$D$109)</f>
        <v>1</v>
      </c>
      <c r="O109" s="23">
        <f>IF('Form responses 1'!Q109=Escala!$C$118,Escala!$D$118,IF('Form responses 1'!Q109=Escala!$C$119,Escala!$D$119,IF('Form responses 1'!Q109=Escala!$C$120,Escala!$D$120,IF('Form responses 1'!Q109=Escala!$C$121,Escala!$D$121,Escala!$D$122))))</f>
        <v>5</v>
      </c>
    </row>
    <row r="110" spans="1:15" x14ac:dyDescent="0.2">
      <c r="A110" s="14">
        <f>IF('Form responses 1'!P110=Escala!$C$112,Escala!$D$112,IF('Form responses 1'!P110=Escala!$C$113,Escala!$D$113,IF('Form responses 1'!P110=Escala!$C$114,Escala!$D$114,IF('Form responses 1'!P110=Escala!$C$115,Escala!$D$115,Escala!$D$116))))</f>
        <v>3</v>
      </c>
      <c r="B110">
        <f>IF('Form responses 1'!B110=Escala!$C$2,Escala!$D$2,IF('Form responses 1'!B110=Escala!$C$3,Escala!$D$3,IF('Form responses 1'!B110=Escala!$C$4,Escala!$D$4,Escala!$D$5)))</f>
        <v>3</v>
      </c>
      <c r="C110">
        <f>IF('Form responses 1'!C110=Escala!$C$7,Escala!$D$7,Escala!$D$8)</f>
        <v>0</v>
      </c>
      <c r="D110">
        <f>IF('Form responses 1'!E110=Escala!$C$51,Escala!$D$51,IF('Form responses 1'!E110=Escala!$C$52,Escala!$D$52,IF('Form responses 1'!E110=Escala!$C$53,Escala!$D$53,IF('Form responses 1'!E110=Escala!$C$54,Escala!$D$54,Escala!$D$55))))</f>
        <v>4</v>
      </c>
      <c r="E110">
        <f>IF('Form responses 1'!F110=Escala!$C$58,Escala!$D$58,IF('Form responses 1'!F110=Escala!$C$59,Escala!$D$59,IF('Form responses 1'!F110=Escala!$C$60,Escala!$D$60,Escala!$D$61)))</f>
        <v>4</v>
      </c>
      <c r="F110">
        <f>IF('Form responses 1'!G110=Escala!$C$64,Escala!$D$64,IF('Form responses 1'!G110=Escala!$C$65,Escala!$D$65,IF('Form responses 1'!G110=Escala!$C$66,Escala!$D$66,IF('Form responses 1'!G110=Escala!$C$67,Escala!$D$67,Escala!$D$68))))</f>
        <v>2</v>
      </c>
      <c r="G110">
        <f>IF('Form responses 1'!H110=Escala!$C$71,Escala!$D$71,IF('Form responses 1'!H110=Escala!$C$72,Escala!$D$72,Escala!$D$73))</f>
        <v>3</v>
      </c>
      <c r="H110">
        <f>IF('Form responses 1'!I110=Escala!$C$76,Escala!$D$76,Escala!$D$77)</f>
        <v>2</v>
      </c>
      <c r="I110" s="14">
        <f>IF('Form responses 1'!J110=Escala!$C$80,Escala!$D$80,IF('Form responses 1'!J110=Escala!$C$81,Escala!$D$81,Escala!$D$82))</f>
        <v>1</v>
      </c>
      <c r="J110" s="14">
        <f>IF('Form responses 1'!K110=Escala!$C$85,Escala!$D$85,IF('Form responses 1'!K110=Escala!$C$86,Escala!$D$86,Escala!$D$87))</f>
        <v>3</v>
      </c>
      <c r="K110">
        <f>IF('Form responses 1'!L110=Escala!$C$89,Escala!$D$89,IF('Form responses 1'!L110=Escala!$C$90,Escala!$D$90,IF('Form responses 1'!L110=Escala!$C$91,Escala!$D$91,Escala!$D$92)))</f>
        <v>2</v>
      </c>
      <c r="L110">
        <f>IF('Form responses 1'!M122=Escala!$C$96,Escala!$D$96,IF('Form responses 1'!M122=Escala!$C$97,Escala!$D$97,Escala!$D$98))</f>
        <v>3</v>
      </c>
      <c r="M110" s="3">
        <f>IF('Form responses 1'!N110=Escala!$C$101,Escala!$D$101,IF('Form responses 1'!N110=Escala!$C$102,Escala!$D$102,IF('Form responses 1'!N110=Escala!$C$103,Escala!$D$103,Escala!$D$104)))</f>
        <v>3</v>
      </c>
      <c r="N110" s="7">
        <f>IF('Form responses 1'!O110=Escala!$C$108,Escala!$D$108,Escala!$D$109)</f>
        <v>1</v>
      </c>
      <c r="O110" s="23">
        <f>IF('Form responses 1'!Q110=Escala!$C$118,Escala!$D$118,IF('Form responses 1'!Q110=Escala!$C$119,Escala!$D$119,IF('Form responses 1'!Q110=Escala!$C$120,Escala!$D$120,IF('Form responses 1'!Q110=Escala!$C$121,Escala!$D$121,Escala!$D$122))))</f>
        <v>5</v>
      </c>
    </row>
    <row r="111" spans="1:15" x14ac:dyDescent="0.2">
      <c r="A111" s="14">
        <f>IF('Form responses 1'!P111=Escala!$C$112,Escala!$D$112,IF('Form responses 1'!P111=Escala!$C$113,Escala!$D$113,IF('Form responses 1'!P111=Escala!$C$114,Escala!$D$114,IF('Form responses 1'!P111=Escala!$C$115,Escala!$D$115,Escala!$D$116))))</f>
        <v>3</v>
      </c>
      <c r="B111">
        <f>IF('Form responses 1'!B111=Escala!$C$2,Escala!$D$2,IF('Form responses 1'!B111=Escala!$C$3,Escala!$D$3,IF('Form responses 1'!B111=Escala!$C$4,Escala!$D$4,Escala!$D$5)))</f>
        <v>3</v>
      </c>
      <c r="C111">
        <f>IF('Form responses 1'!C111=Escala!$C$7,Escala!$D$7,Escala!$D$8)</f>
        <v>0</v>
      </c>
      <c r="D111">
        <f>IF('Form responses 1'!E111=Escala!$C$51,Escala!$D$51,IF('Form responses 1'!E111=Escala!$C$52,Escala!$D$52,IF('Form responses 1'!E111=Escala!$C$53,Escala!$D$53,IF('Form responses 1'!E111=Escala!$C$54,Escala!$D$54,Escala!$D$55))))</f>
        <v>4</v>
      </c>
      <c r="E111">
        <f>IF('Form responses 1'!F111=Escala!$C$58,Escala!$D$58,IF('Form responses 1'!F111=Escala!$C$59,Escala!$D$59,IF('Form responses 1'!F111=Escala!$C$60,Escala!$D$60,Escala!$D$61)))</f>
        <v>3</v>
      </c>
      <c r="F111">
        <f>IF('Form responses 1'!G111=Escala!$C$64,Escala!$D$64,IF('Form responses 1'!G111=Escala!$C$65,Escala!$D$65,IF('Form responses 1'!G111=Escala!$C$66,Escala!$D$66,IF('Form responses 1'!G111=Escala!$C$67,Escala!$D$67,Escala!$D$68))))</f>
        <v>4</v>
      </c>
      <c r="G111">
        <f>IF('Form responses 1'!H111=Escala!$C$71,Escala!$D$71,IF('Form responses 1'!H111=Escala!$C$72,Escala!$D$72,Escala!$D$73))</f>
        <v>2</v>
      </c>
      <c r="H111">
        <f>IF('Form responses 1'!I111=Escala!$C$76,Escala!$D$76,Escala!$D$77)</f>
        <v>2</v>
      </c>
      <c r="I111" s="14">
        <f>IF('Form responses 1'!J111=Escala!$C$80,Escala!$D$80,IF('Form responses 1'!J111=Escala!$C$81,Escala!$D$81,Escala!$D$82))</f>
        <v>2</v>
      </c>
      <c r="J111" s="14">
        <f>IF('Form responses 1'!K111=Escala!$C$85,Escala!$D$85,IF('Form responses 1'!K111=Escala!$C$86,Escala!$D$86,Escala!$D$87))</f>
        <v>3</v>
      </c>
      <c r="K111">
        <f>IF('Form responses 1'!L111=Escala!$C$89,Escala!$D$89,IF('Form responses 1'!L111=Escala!$C$90,Escala!$D$90,IF('Form responses 1'!L111=Escala!$C$91,Escala!$D$91,Escala!$D$92)))</f>
        <v>1</v>
      </c>
      <c r="L111">
        <f>IF('Form responses 1'!M123=Escala!$C$96,Escala!$D$96,IF('Form responses 1'!M123=Escala!$C$97,Escala!$D$97,Escala!$D$98))</f>
        <v>3</v>
      </c>
      <c r="M111" s="3">
        <f>IF('Form responses 1'!N111=Escala!$C$101,Escala!$D$101,IF('Form responses 1'!N111=Escala!$C$102,Escala!$D$102,IF('Form responses 1'!N111=Escala!$C$103,Escala!$D$103,Escala!$D$104)))</f>
        <v>4</v>
      </c>
      <c r="N111" s="7">
        <f>IF('Form responses 1'!O111=Escala!$C$108,Escala!$D$108,Escala!$D$109)</f>
        <v>2</v>
      </c>
      <c r="O111" s="23">
        <f>IF('Form responses 1'!Q111=Escala!$C$118,Escala!$D$118,IF('Form responses 1'!Q111=Escala!$C$119,Escala!$D$119,IF('Form responses 1'!Q111=Escala!$C$120,Escala!$D$120,IF('Form responses 1'!Q111=Escala!$C$121,Escala!$D$121,Escala!$D$122))))</f>
        <v>5</v>
      </c>
    </row>
    <row r="112" spans="1:15" x14ac:dyDescent="0.2">
      <c r="A112" s="14">
        <f>IF('Form responses 1'!P112=Escala!$C$112,Escala!$D$112,IF('Form responses 1'!P112=Escala!$C$113,Escala!$D$113,IF('Form responses 1'!P112=Escala!$C$114,Escala!$D$114,IF('Form responses 1'!P112=Escala!$C$115,Escala!$D$115,Escala!$D$116))))</f>
        <v>2</v>
      </c>
      <c r="B112">
        <f>IF('Form responses 1'!B112=Escala!$C$2,Escala!$D$2,IF('Form responses 1'!B112=Escala!$C$3,Escala!$D$3,IF('Form responses 1'!B112=Escala!$C$4,Escala!$D$4,Escala!$D$5)))</f>
        <v>4</v>
      </c>
      <c r="C112">
        <f>IF('Form responses 1'!C112=Escala!$C$7,Escala!$D$7,Escala!$D$8)</f>
        <v>0</v>
      </c>
      <c r="D112">
        <f>IF('Form responses 1'!E112=Escala!$C$51,Escala!$D$51,IF('Form responses 1'!E112=Escala!$C$52,Escala!$D$52,IF('Form responses 1'!E112=Escala!$C$53,Escala!$D$53,IF('Form responses 1'!E112=Escala!$C$54,Escala!$D$54,Escala!$D$55))))</f>
        <v>4</v>
      </c>
      <c r="E112">
        <f>IF('Form responses 1'!F112=Escala!$C$58,Escala!$D$58,IF('Form responses 1'!F112=Escala!$C$59,Escala!$D$59,IF('Form responses 1'!F112=Escala!$C$60,Escala!$D$60,Escala!$D$61)))</f>
        <v>4</v>
      </c>
      <c r="F112">
        <f>IF('Form responses 1'!G112=Escala!$C$64,Escala!$D$64,IF('Form responses 1'!G112=Escala!$C$65,Escala!$D$65,IF('Form responses 1'!G112=Escala!$C$66,Escala!$D$66,IF('Form responses 1'!G112=Escala!$C$67,Escala!$D$67,Escala!$D$68))))</f>
        <v>4</v>
      </c>
      <c r="G112">
        <f>IF('Form responses 1'!H112=Escala!$C$71,Escala!$D$71,IF('Form responses 1'!H112=Escala!$C$72,Escala!$D$72,Escala!$D$73))</f>
        <v>1</v>
      </c>
      <c r="H112">
        <f>IF('Form responses 1'!I112=Escala!$C$76,Escala!$D$76,Escala!$D$77)</f>
        <v>2</v>
      </c>
      <c r="I112" s="14">
        <f>IF('Form responses 1'!J112=Escala!$C$80,Escala!$D$80,IF('Form responses 1'!J112=Escala!$C$81,Escala!$D$81,Escala!$D$82))</f>
        <v>2</v>
      </c>
      <c r="J112" s="14">
        <f>IF('Form responses 1'!K112=Escala!$C$85,Escala!$D$85,IF('Form responses 1'!K112=Escala!$C$86,Escala!$D$86,Escala!$D$87))</f>
        <v>2</v>
      </c>
      <c r="K112">
        <f>IF('Form responses 1'!L112=Escala!$C$89,Escala!$D$89,IF('Form responses 1'!L112=Escala!$C$90,Escala!$D$90,IF('Form responses 1'!L112=Escala!$C$91,Escala!$D$91,Escala!$D$92)))</f>
        <v>4</v>
      </c>
      <c r="L112">
        <f>IF('Form responses 1'!M124=Escala!$C$96,Escala!$D$96,IF('Form responses 1'!M124=Escala!$C$97,Escala!$D$97,Escala!$D$98))</f>
        <v>1</v>
      </c>
      <c r="M112" s="3">
        <f>IF('Form responses 1'!N112=Escala!$C$101,Escala!$D$101,IF('Form responses 1'!N112=Escala!$C$102,Escala!$D$102,IF('Form responses 1'!N112=Escala!$C$103,Escala!$D$103,Escala!$D$104)))</f>
        <v>3</v>
      </c>
      <c r="N112" s="7">
        <f>IF('Form responses 1'!O112=Escala!$C$108,Escala!$D$108,Escala!$D$109)</f>
        <v>2</v>
      </c>
      <c r="O112" s="23">
        <f>IF('Form responses 1'!Q112=Escala!$C$118,Escala!$D$118,IF('Form responses 1'!Q112=Escala!$C$119,Escala!$D$119,IF('Form responses 1'!Q112=Escala!$C$120,Escala!$D$120,IF('Form responses 1'!Q112=Escala!$C$121,Escala!$D$121,Escala!$D$122))))</f>
        <v>1</v>
      </c>
    </row>
    <row r="113" spans="1:15" x14ac:dyDescent="0.2">
      <c r="A113" s="14">
        <f>IF('Form responses 1'!P113=Escala!$C$112,Escala!$D$112,IF('Form responses 1'!P113=Escala!$C$113,Escala!$D$113,IF('Form responses 1'!P113=Escala!$C$114,Escala!$D$114,IF('Form responses 1'!P113=Escala!$C$115,Escala!$D$115,Escala!$D$116))))</f>
        <v>4</v>
      </c>
      <c r="B113">
        <f>IF('Form responses 1'!B113=Escala!$C$2,Escala!$D$2,IF('Form responses 1'!B113=Escala!$C$3,Escala!$D$3,IF('Form responses 1'!B113=Escala!$C$4,Escala!$D$4,Escala!$D$5)))</f>
        <v>3</v>
      </c>
      <c r="C113">
        <f>IF('Form responses 1'!C113=Escala!$C$7,Escala!$D$7,Escala!$D$8)</f>
        <v>1</v>
      </c>
      <c r="D113">
        <f>IF('Form responses 1'!E113=Escala!$C$51,Escala!$D$51,IF('Form responses 1'!E113=Escala!$C$52,Escala!$D$52,IF('Form responses 1'!E113=Escala!$C$53,Escala!$D$53,IF('Form responses 1'!E113=Escala!$C$54,Escala!$D$54,Escala!$D$55))))</f>
        <v>4</v>
      </c>
      <c r="E113">
        <f>IF('Form responses 1'!F113=Escala!$C$58,Escala!$D$58,IF('Form responses 1'!F113=Escala!$C$59,Escala!$D$59,IF('Form responses 1'!F113=Escala!$C$60,Escala!$D$60,Escala!$D$61)))</f>
        <v>3</v>
      </c>
      <c r="F113">
        <f>IF('Form responses 1'!G113=Escala!$C$64,Escala!$D$64,IF('Form responses 1'!G113=Escala!$C$65,Escala!$D$65,IF('Form responses 1'!G113=Escala!$C$66,Escala!$D$66,IF('Form responses 1'!G113=Escala!$C$67,Escala!$D$67,Escala!$D$68))))</f>
        <v>4</v>
      </c>
      <c r="G113">
        <f>IF('Form responses 1'!H113=Escala!$C$71,Escala!$D$71,IF('Form responses 1'!H113=Escala!$C$72,Escala!$D$72,Escala!$D$73))</f>
        <v>3</v>
      </c>
      <c r="H113">
        <f>IF('Form responses 1'!I113=Escala!$C$76,Escala!$D$76,Escala!$D$77)</f>
        <v>1</v>
      </c>
      <c r="I113" s="14">
        <f>IF('Form responses 1'!J113=Escala!$C$80,Escala!$D$80,IF('Form responses 1'!J113=Escala!$C$81,Escala!$D$81,Escala!$D$82))</f>
        <v>2</v>
      </c>
      <c r="J113" s="14">
        <f>IF('Form responses 1'!K113=Escala!$C$85,Escala!$D$85,IF('Form responses 1'!K113=Escala!$C$86,Escala!$D$86,Escala!$D$87))</f>
        <v>3</v>
      </c>
      <c r="K113">
        <f>IF('Form responses 1'!L113=Escala!$C$89,Escala!$D$89,IF('Form responses 1'!L113=Escala!$C$90,Escala!$D$90,IF('Form responses 1'!L113=Escala!$C$91,Escala!$D$91,Escala!$D$92)))</f>
        <v>1</v>
      </c>
      <c r="L113">
        <f>IF('Form responses 1'!M125=Escala!$C$96,Escala!$D$96,IF('Form responses 1'!M125=Escala!$C$97,Escala!$D$97,Escala!$D$98))</f>
        <v>1</v>
      </c>
      <c r="M113" s="3">
        <f>IF('Form responses 1'!N113=Escala!$C$101,Escala!$D$101,IF('Form responses 1'!N113=Escala!$C$102,Escala!$D$102,IF('Form responses 1'!N113=Escala!$C$103,Escala!$D$103,Escala!$D$104)))</f>
        <v>2</v>
      </c>
      <c r="N113" s="7">
        <f>IF('Form responses 1'!O113=Escala!$C$108,Escala!$D$108,Escala!$D$109)</f>
        <v>2</v>
      </c>
      <c r="O113" s="23">
        <f>IF('Form responses 1'!Q113=Escala!$C$118,Escala!$D$118,IF('Form responses 1'!Q113=Escala!$C$119,Escala!$D$119,IF('Form responses 1'!Q113=Escala!$C$120,Escala!$D$120,IF('Form responses 1'!Q113=Escala!$C$121,Escala!$D$121,Escala!$D$122))))</f>
        <v>3</v>
      </c>
    </row>
    <row r="114" spans="1:15" x14ac:dyDescent="0.2">
      <c r="A114" s="14">
        <f>IF('Form responses 1'!P114=Escala!$C$112,Escala!$D$112,IF('Form responses 1'!P114=Escala!$C$113,Escala!$D$113,IF('Form responses 1'!P114=Escala!$C$114,Escala!$D$114,IF('Form responses 1'!P114=Escala!$C$115,Escala!$D$115,Escala!$D$116))))</f>
        <v>3</v>
      </c>
      <c r="B114">
        <f>IF('Form responses 1'!B114=Escala!$C$2,Escala!$D$2,IF('Form responses 1'!B114=Escala!$C$3,Escala!$D$3,IF('Form responses 1'!B114=Escala!$C$4,Escala!$D$4,Escala!$D$5)))</f>
        <v>3</v>
      </c>
      <c r="C114">
        <f>IF('Form responses 1'!C114=Escala!$C$7,Escala!$D$7,Escala!$D$8)</f>
        <v>1</v>
      </c>
      <c r="D114">
        <f>IF('Form responses 1'!E114=Escala!$C$51,Escala!$D$51,IF('Form responses 1'!E114=Escala!$C$52,Escala!$D$52,IF('Form responses 1'!E114=Escala!$C$53,Escala!$D$53,IF('Form responses 1'!E114=Escala!$C$54,Escala!$D$54,Escala!$D$55))))</f>
        <v>4</v>
      </c>
      <c r="E114">
        <f>IF('Form responses 1'!F114=Escala!$C$58,Escala!$D$58,IF('Form responses 1'!F114=Escala!$C$59,Escala!$D$59,IF('Form responses 1'!F114=Escala!$C$60,Escala!$D$60,Escala!$D$61)))</f>
        <v>4</v>
      </c>
      <c r="F114">
        <f>IF('Form responses 1'!G114=Escala!$C$64,Escala!$D$64,IF('Form responses 1'!G114=Escala!$C$65,Escala!$D$65,IF('Form responses 1'!G114=Escala!$C$66,Escala!$D$66,IF('Form responses 1'!G114=Escala!$C$67,Escala!$D$67,Escala!$D$68))))</f>
        <v>1</v>
      </c>
      <c r="G114">
        <f>IF('Form responses 1'!H114=Escala!$C$71,Escala!$D$71,IF('Form responses 1'!H114=Escala!$C$72,Escala!$D$72,Escala!$D$73))</f>
        <v>2</v>
      </c>
      <c r="H114">
        <f>IF('Form responses 1'!I114=Escala!$C$76,Escala!$D$76,Escala!$D$77)</f>
        <v>2</v>
      </c>
      <c r="I114" s="14">
        <f>IF('Form responses 1'!J114=Escala!$C$80,Escala!$D$80,IF('Form responses 1'!J114=Escala!$C$81,Escala!$D$81,Escala!$D$82))</f>
        <v>1</v>
      </c>
      <c r="J114" s="14">
        <f>IF('Form responses 1'!K114=Escala!$C$85,Escala!$D$85,IF('Form responses 1'!K114=Escala!$C$86,Escala!$D$86,Escala!$D$87))</f>
        <v>3</v>
      </c>
      <c r="K114">
        <f>IF('Form responses 1'!L114=Escala!$C$89,Escala!$D$89,IF('Form responses 1'!L114=Escala!$C$90,Escala!$D$90,IF('Form responses 1'!L114=Escala!$C$91,Escala!$D$91,Escala!$D$92)))</f>
        <v>2</v>
      </c>
      <c r="L114">
        <f>IF('Form responses 1'!M126=Escala!$C$96,Escala!$D$96,IF('Form responses 1'!M126=Escala!$C$97,Escala!$D$97,Escala!$D$98))</f>
        <v>3</v>
      </c>
      <c r="M114" s="3">
        <f>IF('Form responses 1'!N114=Escala!$C$101,Escala!$D$101,IF('Form responses 1'!N114=Escala!$C$102,Escala!$D$102,IF('Form responses 1'!N114=Escala!$C$103,Escala!$D$103,Escala!$D$104)))</f>
        <v>1</v>
      </c>
      <c r="N114" s="7">
        <f>IF('Form responses 1'!O114=Escala!$C$108,Escala!$D$108,Escala!$D$109)</f>
        <v>1</v>
      </c>
      <c r="O114" s="23">
        <f>IF('Form responses 1'!Q114=Escala!$C$118,Escala!$D$118,IF('Form responses 1'!Q114=Escala!$C$119,Escala!$D$119,IF('Form responses 1'!Q114=Escala!$C$120,Escala!$D$120,IF('Form responses 1'!Q114=Escala!$C$121,Escala!$D$121,Escala!$D$122))))</f>
        <v>1</v>
      </c>
    </row>
    <row r="115" spans="1:15" x14ac:dyDescent="0.2">
      <c r="A115" s="14">
        <f>IF('Form responses 1'!P115=Escala!$C$112,Escala!$D$112,IF('Form responses 1'!P115=Escala!$C$113,Escala!$D$113,IF('Form responses 1'!P115=Escala!$C$114,Escala!$D$114,IF('Form responses 1'!P115=Escala!$C$115,Escala!$D$115,Escala!$D$116))))</f>
        <v>3</v>
      </c>
      <c r="B115">
        <f>IF('Form responses 1'!B115=Escala!$C$2,Escala!$D$2,IF('Form responses 1'!B115=Escala!$C$3,Escala!$D$3,IF('Form responses 1'!B115=Escala!$C$4,Escala!$D$4,Escala!$D$5)))</f>
        <v>3</v>
      </c>
      <c r="C115">
        <f>IF('Form responses 1'!C115=Escala!$C$7,Escala!$D$7,Escala!$D$8)</f>
        <v>1</v>
      </c>
      <c r="D115">
        <f>IF('Form responses 1'!E115=Escala!$C$51,Escala!$D$51,IF('Form responses 1'!E115=Escala!$C$52,Escala!$D$52,IF('Form responses 1'!E115=Escala!$C$53,Escala!$D$53,IF('Form responses 1'!E115=Escala!$C$54,Escala!$D$54,Escala!$D$55))))</f>
        <v>4</v>
      </c>
      <c r="E115">
        <f>IF('Form responses 1'!F115=Escala!$C$58,Escala!$D$58,IF('Form responses 1'!F115=Escala!$C$59,Escala!$D$59,IF('Form responses 1'!F115=Escala!$C$60,Escala!$D$60,Escala!$D$61)))</f>
        <v>3</v>
      </c>
      <c r="F115">
        <f>IF('Form responses 1'!G115=Escala!$C$64,Escala!$D$64,IF('Form responses 1'!G115=Escala!$C$65,Escala!$D$65,IF('Form responses 1'!G115=Escala!$C$66,Escala!$D$66,IF('Form responses 1'!G115=Escala!$C$67,Escala!$D$67,Escala!$D$68))))</f>
        <v>2</v>
      </c>
      <c r="G115">
        <f>IF('Form responses 1'!H115=Escala!$C$71,Escala!$D$71,IF('Form responses 1'!H115=Escala!$C$72,Escala!$D$72,Escala!$D$73))</f>
        <v>3</v>
      </c>
      <c r="H115">
        <f>IF('Form responses 1'!I115=Escala!$C$76,Escala!$D$76,Escala!$D$77)</f>
        <v>2</v>
      </c>
      <c r="I115" s="14">
        <f>IF('Form responses 1'!J115=Escala!$C$80,Escala!$D$80,IF('Form responses 1'!J115=Escala!$C$81,Escala!$D$81,Escala!$D$82))</f>
        <v>2</v>
      </c>
      <c r="J115" s="14">
        <f>IF('Form responses 1'!K115=Escala!$C$85,Escala!$D$85,IF('Form responses 1'!K115=Escala!$C$86,Escala!$D$86,Escala!$D$87))</f>
        <v>3</v>
      </c>
      <c r="K115">
        <f>IF('Form responses 1'!L115=Escala!$C$89,Escala!$D$89,IF('Form responses 1'!L115=Escala!$C$90,Escala!$D$90,IF('Form responses 1'!L115=Escala!$C$91,Escala!$D$91,Escala!$D$92)))</f>
        <v>2</v>
      </c>
      <c r="L115">
        <f>IF('Form responses 1'!M127=Escala!$C$96,Escala!$D$96,IF('Form responses 1'!M127=Escala!$C$97,Escala!$D$97,Escala!$D$98))</f>
        <v>3</v>
      </c>
      <c r="M115" s="3">
        <f>IF('Form responses 1'!N115=Escala!$C$101,Escala!$D$101,IF('Form responses 1'!N115=Escala!$C$102,Escala!$D$102,IF('Form responses 1'!N115=Escala!$C$103,Escala!$D$103,Escala!$D$104)))</f>
        <v>2</v>
      </c>
      <c r="N115" s="7">
        <f>IF('Form responses 1'!O115=Escala!$C$108,Escala!$D$108,Escala!$D$109)</f>
        <v>1</v>
      </c>
      <c r="O115" s="23">
        <f>IF('Form responses 1'!Q115=Escala!$C$118,Escala!$D$118,IF('Form responses 1'!Q115=Escala!$C$119,Escala!$D$119,IF('Form responses 1'!Q115=Escala!$C$120,Escala!$D$120,IF('Form responses 1'!Q115=Escala!$C$121,Escala!$D$121,Escala!$D$122))))</f>
        <v>4</v>
      </c>
    </row>
    <row r="116" spans="1:15" x14ac:dyDescent="0.2">
      <c r="A116" s="14">
        <f>IF('Form responses 1'!P116=Escala!$C$112,Escala!$D$112,IF('Form responses 1'!P116=Escala!$C$113,Escala!$D$113,IF('Form responses 1'!P116=Escala!$C$114,Escala!$D$114,IF('Form responses 1'!P116=Escala!$C$115,Escala!$D$115,Escala!$D$116))))</f>
        <v>3</v>
      </c>
      <c r="B116">
        <f>IF('Form responses 1'!B116=Escala!$C$2,Escala!$D$2,IF('Form responses 1'!B116=Escala!$C$3,Escala!$D$3,IF('Form responses 1'!B116=Escala!$C$4,Escala!$D$4,Escala!$D$5)))</f>
        <v>3</v>
      </c>
      <c r="C116">
        <f>IF('Form responses 1'!C116=Escala!$C$7,Escala!$D$7,Escala!$D$8)</f>
        <v>0</v>
      </c>
      <c r="D116">
        <f>IF('Form responses 1'!E116=Escala!$C$51,Escala!$D$51,IF('Form responses 1'!E116=Escala!$C$52,Escala!$D$52,IF('Form responses 1'!E116=Escala!$C$53,Escala!$D$53,IF('Form responses 1'!E116=Escala!$C$54,Escala!$D$54,Escala!$D$55))))</f>
        <v>4</v>
      </c>
      <c r="E116">
        <f>IF('Form responses 1'!F116=Escala!$C$58,Escala!$D$58,IF('Form responses 1'!F116=Escala!$C$59,Escala!$D$59,IF('Form responses 1'!F116=Escala!$C$60,Escala!$D$60,Escala!$D$61)))</f>
        <v>4</v>
      </c>
      <c r="F116">
        <f>IF('Form responses 1'!G116=Escala!$C$64,Escala!$D$64,IF('Form responses 1'!G116=Escala!$C$65,Escala!$D$65,IF('Form responses 1'!G116=Escala!$C$66,Escala!$D$66,IF('Form responses 1'!G116=Escala!$C$67,Escala!$D$67,Escala!$D$68))))</f>
        <v>2</v>
      </c>
      <c r="G116">
        <f>IF('Form responses 1'!H116=Escala!$C$71,Escala!$D$71,IF('Form responses 1'!H116=Escala!$C$72,Escala!$D$72,Escala!$D$73))</f>
        <v>1</v>
      </c>
      <c r="H116">
        <f>IF('Form responses 1'!I116=Escala!$C$76,Escala!$D$76,Escala!$D$77)</f>
        <v>2</v>
      </c>
      <c r="I116" s="14">
        <f>IF('Form responses 1'!J116=Escala!$C$80,Escala!$D$80,IF('Form responses 1'!J116=Escala!$C$81,Escala!$D$81,Escala!$D$82))</f>
        <v>2</v>
      </c>
      <c r="J116" s="14">
        <f>IF('Form responses 1'!K116=Escala!$C$85,Escala!$D$85,IF('Form responses 1'!K116=Escala!$C$86,Escala!$D$86,Escala!$D$87))</f>
        <v>2</v>
      </c>
      <c r="K116">
        <f>IF('Form responses 1'!L116=Escala!$C$89,Escala!$D$89,IF('Form responses 1'!L116=Escala!$C$90,Escala!$D$90,IF('Form responses 1'!L116=Escala!$C$91,Escala!$D$91,Escala!$D$92)))</f>
        <v>3</v>
      </c>
      <c r="L116">
        <f>IF('Form responses 1'!M128=Escala!$C$96,Escala!$D$96,IF('Form responses 1'!M128=Escala!$C$97,Escala!$D$97,Escala!$D$98))</f>
        <v>3</v>
      </c>
      <c r="M116" s="3">
        <f>IF('Form responses 1'!N116=Escala!$C$101,Escala!$D$101,IF('Form responses 1'!N116=Escala!$C$102,Escala!$D$102,IF('Form responses 1'!N116=Escala!$C$103,Escala!$D$103,Escala!$D$104)))</f>
        <v>2</v>
      </c>
      <c r="N116" s="7">
        <f>IF('Form responses 1'!O116=Escala!$C$108,Escala!$D$108,Escala!$D$109)</f>
        <v>2</v>
      </c>
      <c r="O116" s="23">
        <f>IF('Form responses 1'!Q116=Escala!$C$118,Escala!$D$118,IF('Form responses 1'!Q116=Escala!$C$119,Escala!$D$119,IF('Form responses 1'!Q116=Escala!$C$120,Escala!$D$120,IF('Form responses 1'!Q116=Escala!$C$121,Escala!$D$121,Escala!$D$122))))</f>
        <v>1</v>
      </c>
    </row>
    <row r="117" spans="1:15" x14ac:dyDescent="0.2">
      <c r="A117" s="14">
        <f>IF('Form responses 1'!P117=Escala!$C$112,Escala!$D$112,IF('Form responses 1'!P117=Escala!$C$113,Escala!$D$113,IF('Form responses 1'!P117=Escala!$C$114,Escala!$D$114,IF('Form responses 1'!P117=Escala!$C$115,Escala!$D$115,Escala!$D$116))))</f>
        <v>2</v>
      </c>
      <c r="B117">
        <f>IF('Form responses 1'!B117=Escala!$C$2,Escala!$D$2,IF('Form responses 1'!B117=Escala!$C$3,Escala!$D$3,IF('Form responses 1'!B117=Escala!$C$4,Escala!$D$4,Escala!$D$5)))</f>
        <v>3</v>
      </c>
      <c r="C117">
        <f>IF('Form responses 1'!C117=Escala!$C$7,Escala!$D$7,Escala!$D$8)</f>
        <v>1</v>
      </c>
      <c r="D117">
        <f>IF('Form responses 1'!E117=Escala!$C$51,Escala!$D$51,IF('Form responses 1'!E117=Escala!$C$52,Escala!$D$52,IF('Form responses 1'!E117=Escala!$C$53,Escala!$D$53,IF('Form responses 1'!E117=Escala!$C$54,Escala!$D$54,Escala!$D$55))))</f>
        <v>4</v>
      </c>
      <c r="E117">
        <f>IF('Form responses 1'!F117=Escala!$C$58,Escala!$D$58,IF('Form responses 1'!F117=Escala!$C$59,Escala!$D$59,IF('Form responses 1'!F117=Escala!$C$60,Escala!$D$60,Escala!$D$61)))</f>
        <v>3</v>
      </c>
      <c r="F117">
        <f>IF('Form responses 1'!G117=Escala!$C$64,Escala!$D$64,IF('Form responses 1'!G117=Escala!$C$65,Escala!$D$65,IF('Form responses 1'!G117=Escala!$C$66,Escala!$D$66,IF('Form responses 1'!G117=Escala!$C$67,Escala!$D$67,Escala!$D$68))))</f>
        <v>4</v>
      </c>
      <c r="G117">
        <f>IF('Form responses 1'!H117=Escala!$C$71,Escala!$D$71,IF('Form responses 1'!H117=Escala!$C$72,Escala!$D$72,Escala!$D$73))</f>
        <v>3</v>
      </c>
      <c r="H117">
        <f>IF('Form responses 1'!I117=Escala!$C$76,Escala!$D$76,Escala!$D$77)</f>
        <v>2</v>
      </c>
      <c r="I117" s="14">
        <f>IF('Form responses 1'!J117=Escala!$C$80,Escala!$D$80,IF('Form responses 1'!J117=Escala!$C$81,Escala!$D$81,Escala!$D$82))</f>
        <v>2</v>
      </c>
      <c r="J117" s="14">
        <f>IF('Form responses 1'!K117=Escala!$C$85,Escala!$D$85,IF('Form responses 1'!K117=Escala!$C$86,Escala!$D$86,Escala!$D$87))</f>
        <v>3</v>
      </c>
      <c r="K117">
        <f>IF('Form responses 1'!L117=Escala!$C$89,Escala!$D$89,IF('Form responses 1'!L117=Escala!$C$90,Escala!$D$90,IF('Form responses 1'!L117=Escala!$C$91,Escala!$D$91,Escala!$D$92)))</f>
        <v>1</v>
      </c>
      <c r="L117">
        <f>IF('Form responses 1'!M129=Escala!$C$96,Escala!$D$96,IF('Form responses 1'!M129=Escala!$C$97,Escala!$D$97,Escala!$D$98))</f>
        <v>2</v>
      </c>
      <c r="M117" s="3">
        <f>IF('Form responses 1'!N117=Escala!$C$101,Escala!$D$101,IF('Form responses 1'!N117=Escala!$C$102,Escala!$D$102,IF('Form responses 1'!N117=Escala!$C$103,Escala!$D$103,Escala!$D$104)))</f>
        <v>2</v>
      </c>
      <c r="N117" s="7">
        <f>IF('Form responses 1'!O117=Escala!$C$108,Escala!$D$108,Escala!$D$109)</f>
        <v>2</v>
      </c>
      <c r="O117" s="23">
        <f>IF('Form responses 1'!Q117=Escala!$C$118,Escala!$D$118,IF('Form responses 1'!Q117=Escala!$C$119,Escala!$D$119,IF('Form responses 1'!Q117=Escala!$C$120,Escala!$D$120,IF('Form responses 1'!Q117=Escala!$C$121,Escala!$D$121,Escala!$D$122))))</f>
        <v>3</v>
      </c>
    </row>
    <row r="118" spans="1:15" x14ac:dyDescent="0.2">
      <c r="A118" s="14">
        <f>IF('Form responses 1'!P118=Escala!$C$112,Escala!$D$112,IF('Form responses 1'!P118=Escala!$C$113,Escala!$D$113,IF('Form responses 1'!P118=Escala!$C$114,Escala!$D$114,IF('Form responses 1'!P118=Escala!$C$115,Escala!$D$115,Escala!$D$116))))</f>
        <v>3</v>
      </c>
      <c r="B118">
        <f>IF('Form responses 1'!B118=Escala!$C$2,Escala!$D$2,IF('Form responses 1'!B118=Escala!$C$3,Escala!$D$3,IF('Form responses 1'!B118=Escala!$C$4,Escala!$D$4,Escala!$D$5)))</f>
        <v>3</v>
      </c>
      <c r="C118">
        <f>IF('Form responses 1'!C118=Escala!$C$7,Escala!$D$7,Escala!$D$8)</f>
        <v>0</v>
      </c>
      <c r="D118">
        <f>IF('Form responses 1'!E118=Escala!$C$51,Escala!$D$51,IF('Form responses 1'!E118=Escala!$C$52,Escala!$D$52,IF('Form responses 1'!E118=Escala!$C$53,Escala!$D$53,IF('Form responses 1'!E118=Escala!$C$54,Escala!$D$54,Escala!$D$55))))</f>
        <v>4</v>
      </c>
      <c r="E118">
        <f>IF('Form responses 1'!F118=Escala!$C$58,Escala!$D$58,IF('Form responses 1'!F118=Escala!$C$59,Escala!$D$59,IF('Form responses 1'!F118=Escala!$C$60,Escala!$D$60,Escala!$D$61)))</f>
        <v>4</v>
      </c>
      <c r="F118">
        <f>IF('Form responses 1'!G118=Escala!$C$64,Escala!$D$64,IF('Form responses 1'!G118=Escala!$C$65,Escala!$D$65,IF('Form responses 1'!G118=Escala!$C$66,Escala!$D$66,IF('Form responses 1'!G118=Escala!$C$67,Escala!$D$67,Escala!$D$68))))</f>
        <v>2</v>
      </c>
      <c r="G118">
        <f>IF('Form responses 1'!H118=Escala!$C$71,Escala!$D$71,IF('Form responses 1'!H118=Escala!$C$72,Escala!$D$72,Escala!$D$73))</f>
        <v>2</v>
      </c>
      <c r="H118">
        <f>IF('Form responses 1'!I118=Escala!$C$76,Escala!$D$76,Escala!$D$77)</f>
        <v>1</v>
      </c>
      <c r="I118" s="14">
        <f>IF('Form responses 1'!J118=Escala!$C$80,Escala!$D$80,IF('Form responses 1'!J118=Escala!$C$81,Escala!$D$81,Escala!$D$82))</f>
        <v>1</v>
      </c>
      <c r="J118" s="14">
        <f>IF('Form responses 1'!K118=Escala!$C$85,Escala!$D$85,IF('Form responses 1'!K118=Escala!$C$86,Escala!$D$86,Escala!$D$87))</f>
        <v>2</v>
      </c>
      <c r="K118">
        <f>IF('Form responses 1'!L118=Escala!$C$89,Escala!$D$89,IF('Form responses 1'!L118=Escala!$C$90,Escala!$D$90,IF('Form responses 1'!L118=Escala!$C$91,Escala!$D$91,Escala!$D$92)))</f>
        <v>4</v>
      </c>
      <c r="L118">
        <f>IF('Form responses 1'!M130=Escala!$C$96,Escala!$D$96,IF('Form responses 1'!M130=Escala!$C$97,Escala!$D$97,Escala!$D$98))</f>
        <v>1</v>
      </c>
      <c r="M118" s="3">
        <f>IF('Form responses 1'!N118=Escala!$C$101,Escala!$D$101,IF('Form responses 1'!N118=Escala!$C$102,Escala!$D$102,IF('Form responses 1'!N118=Escala!$C$103,Escala!$D$103,Escala!$D$104)))</f>
        <v>3</v>
      </c>
      <c r="N118" s="7">
        <f>IF('Form responses 1'!O118=Escala!$C$108,Escala!$D$108,Escala!$D$109)</f>
        <v>1</v>
      </c>
      <c r="O118" s="23">
        <f>IF('Form responses 1'!Q118=Escala!$C$118,Escala!$D$118,IF('Form responses 1'!Q118=Escala!$C$119,Escala!$D$119,IF('Form responses 1'!Q118=Escala!$C$120,Escala!$D$120,IF('Form responses 1'!Q118=Escala!$C$121,Escala!$D$121,Escala!$D$122))))</f>
        <v>3</v>
      </c>
    </row>
    <row r="119" spans="1:15" x14ac:dyDescent="0.2">
      <c r="A119" s="14">
        <f>IF('Form responses 1'!P119=Escala!$C$112,Escala!$D$112,IF('Form responses 1'!P119=Escala!$C$113,Escala!$D$113,IF('Form responses 1'!P119=Escala!$C$114,Escala!$D$114,IF('Form responses 1'!P119=Escala!$C$115,Escala!$D$115,Escala!$D$116))))</f>
        <v>2</v>
      </c>
      <c r="B119">
        <f>IF('Form responses 1'!B119=Escala!$C$2,Escala!$D$2,IF('Form responses 1'!B119=Escala!$C$3,Escala!$D$3,IF('Form responses 1'!B119=Escala!$C$4,Escala!$D$4,Escala!$D$5)))</f>
        <v>3</v>
      </c>
      <c r="C119">
        <f>IF('Form responses 1'!C119=Escala!$C$7,Escala!$D$7,Escala!$D$8)</f>
        <v>0</v>
      </c>
      <c r="D119">
        <f>IF('Form responses 1'!E119=Escala!$C$51,Escala!$D$51,IF('Form responses 1'!E119=Escala!$C$52,Escala!$D$52,IF('Form responses 1'!E119=Escala!$C$53,Escala!$D$53,IF('Form responses 1'!E119=Escala!$C$54,Escala!$D$54,Escala!$D$55))))</f>
        <v>4</v>
      </c>
      <c r="E119">
        <f>IF('Form responses 1'!F119=Escala!$C$58,Escala!$D$58,IF('Form responses 1'!F119=Escala!$C$59,Escala!$D$59,IF('Form responses 1'!F119=Escala!$C$60,Escala!$D$60,Escala!$D$61)))</f>
        <v>4</v>
      </c>
      <c r="F119">
        <f>IF('Form responses 1'!G119=Escala!$C$64,Escala!$D$64,IF('Form responses 1'!G119=Escala!$C$65,Escala!$D$65,IF('Form responses 1'!G119=Escala!$C$66,Escala!$D$66,IF('Form responses 1'!G119=Escala!$C$67,Escala!$D$67,Escala!$D$68))))</f>
        <v>3</v>
      </c>
      <c r="G119">
        <f>IF('Form responses 1'!H119=Escala!$C$71,Escala!$D$71,IF('Form responses 1'!H119=Escala!$C$72,Escala!$D$72,Escala!$D$73))</f>
        <v>3</v>
      </c>
      <c r="H119">
        <f>IF('Form responses 1'!I119=Escala!$C$76,Escala!$D$76,Escala!$D$77)</f>
        <v>2</v>
      </c>
      <c r="I119" s="14">
        <f>IF('Form responses 1'!J119=Escala!$C$80,Escala!$D$80,IF('Form responses 1'!J119=Escala!$C$81,Escala!$D$81,Escala!$D$82))</f>
        <v>1</v>
      </c>
      <c r="J119" s="14">
        <f>IF('Form responses 1'!K119=Escala!$C$85,Escala!$D$85,IF('Form responses 1'!K119=Escala!$C$86,Escala!$D$86,Escala!$D$87))</f>
        <v>3</v>
      </c>
      <c r="K119">
        <f>IF('Form responses 1'!L119=Escala!$C$89,Escala!$D$89,IF('Form responses 1'!L119=Escala!$C$90,Escala!$D$90,IF('Form responses 1'!L119=Escala!$C$91,Escala!$D$91,Escala!$D$92)))</f>
        <v>2</v>
      </c>
      <c r="L119">
        <f>IF('Form responses 1'!M131=Escala!$C$96,Escala!$D$96,IF('Form responses 1'!M131=Escala!$C$97,Escala!$D$97,Escala!$D$98))</f>
        <v>2</v>
      </c>
      <c r="M119" s="3">
        <f>IF('Form responses 1'!N119=Escala!$C$101,Escala!$D$101,IF('Form responses 1'!N119=Escala!$C$102,Escala!$D$102,IF('Form responses 1'!N119=Escala!$C$103,Escala!$D$103,Escala!$D$104)))</f>
        <v>4</v>
      </c>
      <c r="N119" s="7">
        <f>IF('Form responses 1'!O119=Escala!$C$108,Escala!$D$108,Escala!$D$109)</f>
        <v>2</v>
      </c>
      <c r="O119" s="23">
        <f>IF('Form responses 1'!Q119=Escala!$C$118,Escala!$D$118,IF('Form responses 1'!Q119=Escala!$C$119,Escala!$D$119,IF('Form responses 1'!Q119=Escala!$C$120,Escala!$D$120,IF('Form responses 1'!Q119=Escala!$C$121,Escala!$D$121,Escala!$D$122))))</f>
        <v>5</v>
      </c>
    </row>
    <row r="120" spans="1:15" x14ac:dyDescent="0.2">
      <c r="A120" s="14">
        <f>IF('Form responses 1'!P120=Escala!$C$112,Escala!$D$112,IF('Form responses 1'!P120=Escala!$C$113,Escala!$D$113,IF('Form responses 1'!P120=Escala!$C$114,Escala!$D$114,IF('Form responses 1'!P120=Escala!$C$115,Escala!$D$115,Escala!$D$116))))</f>
        <v>0</v>
      </c>
      <c r="B120">
        <f>IF('Form responses 1'!B120=Escala!$C$2,Escala!$D$2,IF('Form responses 1'!B120=Escala!$C$3,Escala!$D$3,IF('Form responses 1'!B120=Escala!$C$4,Escala!$D$4,Escala!$D$5)))</f>
        <v>1</v>
      </c>
      <c r="C120">
        <f>IF('Form responses 1'!C120=Escala!$C$7,Escala!$D$7,Escala!$D$8)</f>
        <v>0</v>
      </c>
      <c r="D120">
        <f>IF('Form responses 1'!E120=Escala!$C$51,Escala!$D$51,IF('Form responses 1'!E120=Escala!$C$52,Escala!$D$52,IF('Form responses 1'!E120=Escala!$C$53,Escala!$D$53,IF('Form responses 1'!E120=Escala!$C$54,Escala!$D$54,Escala!$D$55))))</f>
        <v>4</v>
      </c>
      <c r="E120">
        <f>IF('Form responses 1'!F120=Escala!$C$58,Escala!$D$58,IF('Form responses 1'!F120=Escala!$C$59,Escala!$D$59,IF('Form responses 1'!F120=Escala!$C$60,Escala!$D$60,Escala!$D$61)))</f>
        <v>4</v>
      </c>
      <c r="F120">
        <f>IF('Form responses 1'!G120=Escala!$C$64,Escala!$D$64,IF('Form responses 1'!G120=Escala!$C$65,Escala!$D$65,IF('Form responses 1'!G120=Escala!$C$66,Escala!$D$66,IF('Form responses 1'!G120=Escala!$C$67,Escala!$D$67,Escala!$D$68))))</f>
        <v>1</v>
      </c>
      <c r="G120">
        <f>IF('Form responses 1'!H120=Escala!$C$71,Escala!$D$71,IF('Form responses 1'!H120=Escala!$C$72,Escala!$D$72,Escala!$D$73))</f>
        <v>3</v>
      </c>
      <c r="H120">
        <f>IF('Form responses 1'!I120=Escala!$C$76,Escala!$D$76,Escala!$D$77)</f>
        <v>1</v>
      </c>
      <c r="I120" s="14">
        <f>IF('Form responses 1'!J120=Escala!$C$80,Escala!$D$80,IF('Form responses 1'!J120=Escala!$C$81,Escala!$D$81,Escala!$D$82))</f>
        <v>2</v>
      </c>
      <c r="J120" s="14">
        <f>IF('Form responses 1'!K120=Escala!$C$85,Escala!$D$85,IF('Form responses 1'!K120=Escala!$C$86,Escala!$D$86,Escala!$D$87))</f>
        <v>1</v>
      </c>
      <c r="K120">
        <f>IF('Form responses 1'!L120=Escala!$C$89,Escala!$D$89,IF('Form responses 1'!L120=Escala!$C$90,Escala!$D$90,IF('Form responses 1'!L120=Escala!$C$91,Escala!$D$91,Escala!$D$92)))</f>
        <v>4</v>
      </c>
      <c r="L120">
        <f>IF('Form responses 1'!M132=Escala!$C$96,Escala!$D$96,IF('Form responses 1'!M132=Escala!$C$97,Escala!$D$97,Escala!$D$98))</f>
        <v>3</v>
      </c>
      <c r="M120" s="3">
        <f>IF('Form responses 1'!N120=Escala!$C$101,Escala!$D$101,IF('Form responses 1'!N120=Escala!$C$102,Escala!$D$102,IF('Form responses 1'!N120=Escala!$C$103,Escala!$D$103,Escala!$D$104)))</f>
        <v>4</v>
      </c>
      <c r="N120" s="7">
        <f>IF('Form responses 1'!O120=Escala!$C$108,Escala!$D$108,Escala!$D$109)</f>
        <v>1</v>
      </c>
      <c r="O120" s="23">
        <f>IF('Form responses 1'!Q120=Escala!$C$118,Escala!$D$118,IF('Form responses 1'!Q120=Escala!$C$119,Escala!$D$119,IF('Form responses 1'!Q120=Escala!$C$120,Escala!$D$120,IF('Form responses 1'!Q120=Escala!$C$121,Escala!$D$121,Escala!$D$122))))</f>
        <v>5</v>
      </c>
    </row>
    <row r="121" spans="1:15" x14ac:dyDescent="0.2">
      <c r="A121" s="14">
        <f>IF('Form responses 1'!P121=Escala!$C$112,Escala!$D$112,IF('Form responses 1'!P121=Escala!$C$113,Escala!$D$113,IF('Form responses 1'!P121=Escala!$C$114,Escala!$D$114,IF('Form responses 1'!P121=Escala!$C$115,Escala!$D$115,Escala!$D$116))))</f>
        <v>3</v>
      </c>
      <c r="B121">
        <f>IF('Form responses 1'!B121=Escala!$C$2,Escala!$D$2,IF('Form responses 1'!B121=Escala!$C$3,Escala!$D$3,IF('Form responses 1'!B121=Escala!$C$4,Escala!$D$4,Escala!$D$5)))</f>
        <v>2</v>
      </c>
      <c r="C121">
        <f>IF('Form responses 1'!C121=Escala!$C$7,Escala!$D$7,Escala!$D$8)</f>
        <v>0</v>
      </c>
      <c r="D121">
        <f>IF('Form responses 1'!E121=Escala!$C$51,Escala!$D$51,IF('Form responses 1'!E121=Escala!$C$52,Escala!$D$52,IF('Form responses 1'!E121=Escala!$C$53,Escala!$D$53,IF('Form responses 1'!E121=Escala!$C$54,Escala!$D$54,Escala!$D$55))))</f>
        <v>4</v>
      </c>
      <c r="E121">
        <f>IF('Form responses 1'!F121=Escala!$C$58,Escala!$D$58,IF('Form responses 1'!F121=Escala!$C$59,Escala!$D$59,IF('Form responses 1'!F121=Escala!$C$60,Escala!$D$60,Escala!$D$61)))</f>
        <v>4</v>
      </c>
      <c r="F121">
        <f>IF('Form responses 1'!G121=Escala!$C$64,Escala!$D$64,IF('Form responses 1'!G121=Escala!$C$65,Escala!$D$65,IF('Form responses 1'!G121=Escala!$C$66,Escala!$D$66,IF('Form responses 1'!G121=Escala!$C$67,Escala!$D$67,Escala!$D$68))))</f>
        <v>1</v>
      </c>
      <c r="G121">
        <f>IF('Form responses 1'!H121=Escala!$C$71,Escala!$D$71,IF('Form responses 1'!H121=Escala!$C$72,Escala!$D$72,Escala!$D$73))</f>
        <v>2</v>
      </c>
      <c r="H121">
        <f>IF('Form responses 1'!I121=Escala!$C$76,Escala!$D$76,Escala!$D$77)</f>
        <v>1</v>
      </c>
      <c r="I121" s="14">
        <f>IF('Form responses 1'!J121=Escala!$C$80,Escala!$D$80,IF('Form responses 1'!J121=Escala!$C$81,Escala!$D$81,Escala!$D$82))</f>
        <v>2</v>
      </c>
      <c r="J121" s="14">
        <f>IF('Form responses 1'!K121=Escala!$C$85,Escala!$D$85,IF('Form responses 1'!K121=Escala!$C$86,Escala!$D$86,Escala!$D$87))</f>
        <v>2</v>
      </c>
      <c r="K121">
        <f>IF('Form responses 1'!L121=Escala!$C$89,Escala!$D$89,IF('Form responses 1'!L121=Escala!$C$90,Escala!$D$90,IF('Form responses 1'!L121=Escala!$C$91,Escala!$D$91,Escala!$D$92)))</f>
        <v>2</v>
      </c>
      <c r="L121">
        <f>IF('Form responses 1'!M133=Escala!$C$96,Escala!$D$96,IF('Form responses 1'!M133=Escala!$C$97,Escala!$D$97,Escala!$D$98))</f>
        <v>3</v>
      </c>
      <c r="M121" s="3">
        <f>IF('Form responses 1'!N121=Escala!$C$101,Escala!$D$101,IF('Form responses 1'!N121=Escala!$C$102,Escala!$D$102,IF('Form responses 1'!N121=Escala!$C$103,Escala!$D$103,Escala!$D$104)))</f>
        <v>2</v>
      </c>
      <c r="N121" s="7">
        <f>IF('Form responses 1'!O121=Escala!$C$108,Escala!$D$108,Escala!$D$109)</f>
        <v>2</v>
      </c>
      <c r="O121" s="23">
        <f>IF('Form responses 1'!Q121=Escala!$C$118,Escala!$D$118,IF('Form responses 1'!Q121=Escala!$C$119,Escala!$D$119,IF('Form responses 1'!Q121=Escala!$C$120,Escala!$D$120,IF('Form responses 1'!Q121=Escala!$C$121,Escala!$D$121,Escala!$D$122))))</f>
        <v>3</v>
      </c>
    </row>
    <row r="122" spans="1:15" x14ac:dyDescent="0.2">
      <c r="A122" s="14">
        <f>IF('Form responses 1'!P122=Escala!$C$112,Escala!$D$112,IF('Form responses 1'!P122=Escala!$C$113,Escala!$D$113,IF('Form responses 1'!P122=Escala!$C$114,Escala!$D$114,IF('Form responses 1'!P122=Escala!$C$115,Escala!$D$115,Escala!$D$116))))</f>
        <v>2</v>
      </c>
      <c r="B122">
        <f>IF('Form responses 1'!B122=Escala!$C$2,Escala!$D$2,IF('Form responses 1'!B122=Escala!$C$3,Escala!$D$3,IF('Form responses 1'!B122=Escala!$C$4,Escala!$D$4,Escala!$D$5)))</f>
        <v>2</v>
      </c>
      <c r="C122">
        <f>IF('Form responses 1'!C122=Escala!$C$7,Escala!$D$7,Escala!$D$8)</f>
        <v>0</v>
      </c>
      <c r="D122">
        <f>IF('Form responses 1'!E122=Escala!$C$51,Escala!$D$51,IF('Form responses 1'!E122=Escala!$C$52,Escala!$D$52,IF('Form responses 1'!E122=Escala!$C$53,Escala!$D$53,IF('Form responses 1'!E122=Escala!$C$54,Escala!$D$54,Escala!$D$55))))</f>
        <v>4</v>
      </c>
      <c r="E122">
        <f>IF('Form responses 1'!F122=Escala!$C$58,Escala!$D$58,IF('Form responses 1'!F122=Escala!$C$59,Escala!$D$59,IF('Form responses 1'!F122=Escala!$C$60,Escala!$D$60,Escala!$D$61)))</f>
        <v>4</v>
      </c>
      <c r="F122">
        <f>IF('Form responses 1'!G122=Escala!$C$64,Escala!$D$64,IF('Form responses 1'!G122=Escala!$C$65,Escala!$D$65,IF('Form responses 1'!G122=Escala!$C$66,Escala!$D$66,IF('Form responses 1'!G122=Escala!$C$67,Escala!$D$67,Escala!$D$68))))</f>
        <v>1</v>
      </c>
      <c r="G122">
        <f>IF('Form responses 1'!H122=Escala!$C$71,Escala!$D$71,IF('Form responses 1'!H122=Escala!$C$72,Escala!$D$72,Escala!$D$73))</f>
        <v>2</v>
      </c>
      <c r="H122">
        <f>IF('Form responses 1'!I122=Escala!$C$76,Escala!$D$76,Escala!$D$77)</f>
        <v>2</v>
      </c>
      <c r="I122" s="14">
        <f>IF('Form responses 1'!J122=Escala!$C$80,Escala!$D$80,IF('Form responses 1'!J122=Escala!$C$81,Escala!$D$81,Escala!$D$82))</f>
        <v>3</v>
      </c>
      <c r="J122" s="14">
        <f>IF('Form responses 1'!K122=Escala!$C$85,Escala!$D$85,IF('Form responses 1'!K122=Escala!$C$86,Escala!$D$86,Escala!$D$87))</f>
        <v>2</v>
      </c>
      <c r="K122">
        <f>IF('Form responses 1'!L122=Escala!$C$89,Escala!$D$89,IF('Form responses 1'!L122=Escala!$C$90,Escala!$D$90,IF('Form responses 1'!L122=Escala!$C$91,Escala!$D$91,Escala!$D$92)))</f>
        <v>2</v>
      </c>
      <c r="L122">
        <f>IF('Form responses 1'!M134=Escala!$C$96,Escala!$D$96,IF('Form responses 1'!M134=Escala!$C$97,Escala!$D$97,Escala!$D$98))</f>
        <v>3</v>
      </c>
      <c r="M122" s="3">
        <f>IF('Form responses 1'!N122=Escala!$C$101,Escala!$D$101,IF('Form responses 1'!N122=Escala!$C$102,Escala!$D$102,IF('Form responses 1'!N122=Escala!$C$103,Escala!$D$103,Escala!$D$104)))</f>
        <v>3</v>
      </c>
      <c r="N122" s="7">
        <f>IF('Form responses 1'!O122=Escala!$C$108,Escala!$D$108,Escala!$D$109)</f>
        <v>2</v>
      </c>
      <c r="O122" s="23">
        <f>IF('Form responses 1'!Q122=Escala!$C$118,Escala!$D$118,IF('Form responses 1'!Q122=Escala!$C$119,Escala!$D$119,IF('Form responses 1'!Q122=Escala!$C$120,Escala!$D$120,IF('Form responses 1'!Q122=Escala!$C$121,Escala!$D$121,Escala!$D$122))))</f>
        <v>5</v>
      </c>
    </row>
    <row r="123" spans="1:15" x14ac:dyDescent="0.2">
      <c r="A123" s="14">
        <f>IF('Form responses 1'!P123=Escala!$C$112,Escala!$D$112,IF('Form responses 1'!P123=Escala!$C$113,Escala!$D$113,IF('Form responses 1'!P123=Escala!$C$114,Escala!$D$114,IF('Form responses 1'!P123=Escala!$C$115,Escala!$D$115,Escala!$D$116))))</f>
        <v>2</v>
      </c>
      <c r="B123">
        <f>IF('Form responses 1'!B123=Escala!$C$2,Escala!$D$2,IF('Form responses 1'!B123=Escala!$C$3,Escala!$D$3,IF('Form responses 1'!B123=Escala!$C$4,Escala!$D$4,Escala!$D$5)))</f>
        <v>4</v>
      </c>
      <c r="C123">
        <f>IF('Form responses 1'!C123=Escala!$C$7,Escala!$D$7,Escala!$D$8)</f>
        <v>1</v>
      </c>
      <c r="D123">
        <f>IF('Form responses 1'!E123=Escala!$C$51,Escala!$D$51,IF('Form responses 1'!E123=Escala!$C$52,Escala!$D$52,IF('Form responses 1'!E123=Escala!$C$53,Escala!$D$53,IF('Form responses 1'!E123=Escala!$C$54,Escala!$D$54,Escala!$D$55))))</f>
        <v>4</v>
      </c>
      <c r="E123">
        <f>IF('Form responses 1'!F123=Escala!$C$58,Escala!$D$58,IF('Form responses 1'!F123=Escala!$C$59,Escala!$D$59,IF('Form responses 1'!F123=Escala!$C$60,Escala!$D$60,Escala!$D$61)))</f>
        <v>3</v>
      </c>
      <c r="F123">
        <f>IF('Form responses 1'!G123=Escala!$C$64,Escala!$D$64,IF('Form responses 1'!G123=Escala!$C$65,Escala!$D$65,IF('Form responses 1'!G123=Escala!$C$66,Escala!$D$66,IF('Form responses 1'!G123=Escala!$C$67,Escala!$D$67,Escala!$D$68))))</f>
        <v>3</v>
      </c>
      <c r="G123">
        <f>IF('Form responses 1'!H123=Escala!$C$71,Escala!$D$71,IF('Form responses 1'!H123=Escala!$C$72,Escala!$D$72,Escala!$D$73))</f>
        <v>3</v>
      </c>
      <c r="H123">
        <f>IF('Form responses 1'!I123=Escala!$C$76,Escala!$D$76,Escala!$D$77)</f>
        <v>2</v>
      </c>
      <c r="I123" s="14">
        <f>IF('Form responses 1'!J123=Escala!$C$80,Escala!$D$80,IF('Form responses 1'!J123=Escala!$C$81,Escala!$D$81,Escala!$D$82))</f>
        <v>3</v>
      </c>
      <c r="J123" s="14">
        <f>IF('Form responses 1'!K123=Escala!$C$85,Escala!$D$85,IF('Form responses 1'!K123=Escala!$C$86,Escala!$D$86,Escala!$D$87))</f>
        <v>3</v>
      </c>
      <c r="K123">
        <f>IF('Form responses 1'!L123=Escala!$C$89,Escala!$D$89,IF('Form responses 1'!L123=Escala!$C$90,Escala!$D$90,IF('Form responses 1'!L123=Escala!$C$91,Escala!$D$91,Escala!$D$92)))</f>
        <v>1</v>
      </c>
      <c r="L123">
        <f>IF('Form responses 1'!M135=Escala!$C$96,Escala!$D$96,IF('Form responses 1'!M135=Escala!$C$97,Escala!$D$97,Escala!$D$98))</f>
        <v>3</v>
      </c>
      <c r="M123" s="3">
        <f>IF('Form responses 1'!N123=Escala!$C$101,Escala!$D$101,IF('Form responses 1'!N123=Escala!$C$102,Escala!$D$102,IF('Form responses 1'!N123=Escala!$C$103,Escala!$D$103,Escala!$D$104)))</f>
        <v>4</v>
      </c>
      <c r="N123" s="7">
        <f>IF('Form responses 1'!O123=Escala!$C$108,Escala!$D$108,Escala!$D$109)</f>
        <v>2</v>
      </c>
      <c r="O123" s="23">
        <f>IF('Form responses 1'!Q123=Escala!$C$118,Escala!$D$118,IF('Form responses 1'!Q123=Escala!$C$119,Escala!$D$119,IF('Form responses 1'!Q123=Escala!$C$120,Escala!$D$120,IF('Form responses 1'!Q123=Escala!$C$121,Escala!$D$121,Escala!$D$122))))</f>
        <v>3</v>
      </c>
    </row>
    <row r="124" spans="1:15" x14ac:dyDescent="0.2">
      <c r="A124" s="14">
        <f>IF('Form responses 1'!P124=Escala!$C$112,Escala!$D$112,IF('Form responses 1'!P124=Escala!$C$113,Escala!$D$113,IF('Form responses 1'!P124=Escala!$C$114,Escala!$D$114,IF('Form responses 1'!P124=Escala!$C$115,Escala!$D$115,Escala!$D$116))))</f>
        <v>3</v>
      </c>
      <c r="B124">
        <f>IF('Form responses 1'!B124=Escala!$C$2,Escala!$D$2,IF('Form responses 1'!B124=Escala!$C$3,Escala!$D$3,IF('Form responses 1'!B124=Escala!$C$4,Escala!$D$4,Escala!$D$5)))</f>
        <v>2</v>
      </c>
      <c r="C124">
        <f>IF('Form responses 1'!C124=Escala!$C$7,Escala!$D$7,Escala!$D$8)</f>
        <v>0</v>
      </c>
      <c r="D124">
        <f>IF('Form responses 1'!E124=Escala!$C$51,Escala!$D$51,IF('Form responses 1'!E124=Escala!$C$52,Escala!$D$52,IF('Form responses 1'!E124=Escala!$C$53,Escala!$D$53,IF('Form responses 1'!E124=Escala!$C$54,Escala!$D$54,Escala!$D$55))))</f>
        <v>4</v>
      </c>
      <c r="E124">
        <f>IF('Form responses 1'!F124=Escala!$C$58,Escala!$D$58,IF('Form responses 1'!F124=Escala!$C$59,Escala!$D$59,IF('Form responses 1'!F124=Escala!$C$60,Escala!$D$60,Escala!$D$61)))</f>
        <v>4</v>
      </c>
      <c r="F124">
        <f>IF('Form responses 1'!G124=Escala!$C$64,Escala!$D$64,IF('Form responses 1'!G124=Escala!$C$65,Escala!$D$65,IF('Form responses 1'!G124=Escala!$C$66,Escala!$D$66,IF('Form responses 1'!G124=Escala!$C$67,Escala!$D$67,Escala!$D$68))))</f>
        <v>1</v>
      </c>
      <c r="G124">
        <f>IF('Form responses 1'!H124=Escala!$C$71,Escala!$D$71,IF('Form responses 1'!H124=Escala!$C$72,Escala!$D$72,Escala!$D$73))</f>
        <v>2</v>
      </c>
      <c r="H124">
        <f>IF('Form responses 1'!I124=Escala!$C$76,Escala!$D$76,Escala!$D$77)</f>
        <v>1</v>
      </c>
      <c r="I124" s="14">
        <f>IF('Form responses 1'!J124=Escala!$C$80,Escala!$D$80,IF('Form responses 1'!J124=Escala!$C$81,Escala!$D$81,Escala!$D$82))</f>
        <v>2</v>
      </c>
      <c r="J124" s="14">
        <f>IF('Form responses 1'!K124=Escala!$C$85,Escala!$D$85,IF('Form responses 1'!K124=Escala!$C$86,Escala!$D$86,Escala!$D$87))</f>
        <v>1</v>
      </c>
      <c r="K124">
        <f>IF('Form responses 1'!L124=Escala!$C$89,Escala!$D$89,IF('Form responses 1'!L124=Escala!$C$90,Escala!$D$90,IF('Form responses 1'!L124=Escala!$C$91,Escala!$D$91,Escala!$D$92)))</f>
        <v>4</v>
      </c>
      <c r="L124">
        <f>IF('Form responses 1'!M136=Escala!$C$96,Escala!$D$96,IF('Form responses 1'!M136=Escala!$C$97,Escala!$D$97,Escala!$D$98))</f>
        <v>3</v>
      </c>
      <c r="M124" s="3">
        <f>IF('Form responses 1'!N124=Escala!$C$101,Escala!$D$101,IF('Form responses 1'!N124=Escala!$C$102,Escala!$D$102,IF('Form responses 1'!N124=Escala!$C$103,Escala!$D$103,Escala!$D$104)))</f>
        <v>3</v>
      </c>
      <c r="N124" s="7">
        <f>IF('Form responses 1'!O124=Escala!$C$108,Escala!$D$108,Escala!$D$109)</f>
        <v>2</v>
      </c>
      <c r="O124" s="23">
        <f>IF('Form responses 1'!Q124=Escala!$C$118,Escala!$D$118,IF('Form responses 1'!Q124=Escala!$C$119,Escala!$D$119,IF('Form responses 1'!Q124=Escala!$C$120,Escala!$D$120,IF('Form responses 1'!Q124=Escala!$C$121,Escala!$D$121,Escala!$D$122))))</f>
        <v>5</v>
      </c>
    </row>
    <row r="125" spans="1:15" x14ac:dyDescent="0.2">
      <c r="A125" s="14">
        <f>IF('Form responses 1'!P125=Escala!$C$112,Escala!$D$112,IF('Form responses 1'!P125=Escala!$C$113,Escala!$D$113,IF('Form responses 1'!P125=Escala!$C$114,Escala!$D$114,IF('Form responses 1'!P125=Escala!$C$115,Escala!$D$115,Escala!$D$116))))</f>
        <v>4</v>
      </c>
      <c r="B125">
        <f>IF('Form responses 1'!B125=Escala!$C$2,Escala!$D$2,IF('Form responses 1'!B125=Escala!$C$3,Escala!$D$3,IF('Form responses 1'!B125=Escala!$C$4,Escala!$D$4,Escala!$D$5)))</f>
        <v>2</v>
      </c>
      <c r="C125">
        <f>IF('Form responses 1'!C125=Escala!$C$7,Escala!$D$7,Escala!$D$8)</f>
        <v>0</v>
      </c>
      <c r="D125">
        <f>IF('Form responses 1'!E125=Escala!$C$51,Escala!$D$51,IF('Form responses 1'!E125=Escala!$C$52,Escala!$D$52,IF('Form responses 1'!E125=Escala!$C$53,Escala!$D$53,IF('Form responses 1'!E125=Escala!$C$54,Escala!$D$54,Escala!$D$55))))</f>
        <v>4</v>
      </c>
      <c r="E125">
        <f>IF('Form responses 1'!F125=Escala!$C$58,Escala!$D$58,IF('Form responses 1'!F125=Escala!$C$59,Escala!$D$59,IF('Form responses 1'!F125=Escala!$C$60,Escala!$D$60,Escala!$D$61)))</f>
        <v>4</v>
      </c>
      <c r="F125">
        <f>IF('Form responses 1'!G125=Escala!$C$64,Escala!$D$64,IF('Form responses 1'!G125=Escala!$C$65,Escala!$D$65,IF('Form responses 1'!G125=Escala!$C$66,Escala!$D$66,IF('Form responses 1'!G125=Escala!$C$67,Escala!$D$67,Escala!$D$68))))</f>
        <v>2</v>
      </c>
      <c r="G125">
        <f>IF('Form responses 1'!H125=Escala!$C$71,Escala!$D$71,IF('Form responses 1'!H125=Escala!$C$72,Escala!$D$72,Escala!$D$73))</f>
        <v>3</v>
      </c>
      <c r="H125">
        <f>IF('Form responses 1'!I125=Escala!$C$76,Escala!$D$76,Escala!$D$77)</f>
        <v>2</v>
      </c>
      <c r="I125" s="14">
        <f>IF('Form responses 1'!J125=Escala!$C$80,Escala!$D$80,IF('Form responses 1'!J125=Escala!$C$81,Escala!$D$81,Escala!$D$82))</f>
        <v>1</v>
      </c>
      <c r="J125" s="14">
        <f>IF('Form responses 1'!K125=Escala!$C$85,Escala!$D$85,IF('Form responses 1'!K125=Escala!$C$86,Escala!$D$86,Escala!$D$87))</f>
        <v>2</v>
      </c>
      <c r="K125">
        <f>IF('Form responses 1'!L125=Escala!$C$89,Escala!$D$89,IF('Form responses 1'!L125=Escala!$C$90,Escala!$D$90,IF('Form responses 1'!L125=Escala!$C$91,Escala!$D$91,Escala!$D$92)))</f>
        <v>2</v>
      </c>
      <c r="L125">
        <f>IF('Form responses 1'!M137=Escala!$C$96,Escala!$D$96,IF('Form responses 1'!M137=Escala!$C$97,Escala!$D$97,Escala!$D$98))</f>
        <v>2</v>
      </c>
      <c r="M125" s="3">
        <f>IF('Form responses 1'!N125=Escala!$C$101,Escala!$D$101,IF('Form responses 1'!N125=Escala!$C$102,Escala!$D$102,IF('Form responses 1'!N125=Escala!$C$103,Escala!$D$103,Escala!$D$104)))</f>
        <v>1</v>
      </c>
      <c r="N125" s="7">
        <f>IF('Form responses 1'!O125=Escala!$C$108,Escala!$D$108,Escala!$D$109)</f>
        <v>2</v>
      </c>
      <c r="O125" s="23">
        <f>IF('Form responses 1'!Q125=Escala!$C$118,Escala!$D$118,IF('Form responses 1'!Q125=Escala!$C$119,Escala!$D$119,IF('Form responses 1'!Q125=Escala!$C$120,Escala!$D$120,IF('Form responses 1'!Q125=Escala!$C$121,Escala!$D$121,Escala!$D$122))))</f>
        <v>3</v>
      </c>
    </row>
    <row r="126" spans="1:15" x14ac:dyDescent="0.2">
      <c r="A126" s="14">
        <f>IF('Form responses 1'!P126=Escala!$C$112,Escala!$D$112,IF('Form responses 1'!P126=Escala!$C$113,Escala!$D$113,IF('Form responses 1'!P126=Escala!$C$114,Escala!$D$114,IF('Form responses 1'!P126=Escala!$C$115,Escala!$D$115,Escala!$D$116))))</f>
        <v>3</v>
      </c>
      <c r="B126">
        <f>IF('Form responses 1'!B126=Escala!$C$2,Escala!$D$2,IF('Form responses 1'!B126=Escala!$C$3,Escala!$D$3,IF('Form responses 1'!B126=Escala!$C$4,Escala!$D$4,Escala!$D$5)))</f>
        <v>3</v>
      </c>
      <c r="C126">
        <f>IF('Form responses 1'!C126=Escala!$C$7,Escala!$D$7,Escala!$D$8)</f>
        <v>0</v>
      </c>
      <c r="D126">
        <f>IF('Form responses 1'!E126=Escala!$C$51,Escala!$D$51,IF('Form responses 1'!E126=Escala!$C$52,Escala!$D$52,IF('Form responses 1'!E126=Escala!$C$53,Escala!$D$53,IF('Form responses 1'!E126=Escala!$C$54,Escala!$D$54,Escala!$D$55))))</f>
        <v>4</v>
      </c>
      <c r="E126">
        <f>IF('Form responses 1'!F126=Escala!$C$58,Escala!$D$58,IF('Form responses 1'!F126=Escala!$C$59,Escala!$D$59,IF('Form responses 1'!F126=Escala!$C$60,Escala!$D$60,Escala!$D$61)))</f>
        <v>3</v>
      </c>
      <c r="F126">
        <f>IF('Form responses 1'!G126=Escala!$C$64,Escala!$D$64,IF('Form responses 1'!G126=Escala!$C$65,Escala!$D$65,IF('Form responses 1'!G126=Escala!$C$66,Escala!$D$66,IF('Form responses 1'!G126=Escala!$C$67,Escala!$D$67,Escala!$D$68))))</f>
        <v>2</v>
      </c>
      <c r="G126">
        <f>IF('Form responses 1'!H126=Escala!$C$71,Escala!$D$71,IF('Form responses 1'!H126=Escala!$C$72,Escala!$D$72,Escala!$D$73))</f>
        <v>3</v>
      </c>
      <c r="H126">
        <f>IF('Form responses 1'!I126=Escala!$C$76,Escala!$D$76,Escala!$D$77)</f>
        <v>2</v>
      </c>
      <c r="I126" s="14">
        <f>IF('Form responses 1'!J126=Escala!$C$80,Escala!$D$80,IF('Form responses 1'!J126=Escala!$C$81,Escala!$D$81,Escala!$D$82))</f>
        <v>2</v>
      </c>
      <c r="J126" s="14">
        <f>IF('Form responses 1'!K126=Escala!$C$85,Escala!$D$85,IF('Form responses 1'!K126=Escala!$C$86,Escala!$D$86,Escala!$D$87))</f>
        <v>3</v>
      </c>
      <c r="K126">
        <f>IF('Form responses 1'!L126=Escala!$C$89,Escala!$D$89,IF('Form responses 1'!L126=Escala!$C$90,Escala!$D$90,IF('Form responses 1'!L126=Escala!$C$91,Escala!$D$91,Escala!$D$92)))</f>
        <v>3</v>
      </c>
      <c r="L126">
        <f>IF('Form responses 1'!M138=Escala!$C$96,Escala!$D$96,IF('Form responses 1'!M138=Escala!$C$97,Escala!$D$97,Escala!$D$98))</f>
        <v>1</v>
      </c>
      <c r="M126" s="3">
        <f>IF('Form responses 1'!N126=Escala!$C$101,Escala!$D$101,IF('Form responses 1'!N126=Escala!$C$102,Escala!$D$102,IF('Form responses 1'!N126=Escala!$C$103,Escala!$D$103,Escala!$D$104)))</f>
        <v>3</v>
      </c>
      <c r="N126" s="7">
        <f>IF('Form responses 1'!O126=Escala!$C$108,Escala!$D$108,Escala!$D$109)</f>
        <v>1</v>
      </c>
      <c r="O126" s="23">
        <f>IF('Form responses 1'!Q126=Escala!$C$118,Escala!$D$118,IF('Form responses 1'!Q126=Escala!$C$119,Escala!$D$119,IF('Form responses 1'!Q126=Escala!$C$120,Escala!$D$120,IF('Form responses 1'!Q126=Escala!$C$121,Escala!$D$121,Escala!$D$122))))</f>
        <v>3</v>
      </c>
    </row>
    <row r="127" spans="1:15" x14ac:dyDescent="0.2">
      <c r="A127" s="14">
        <f>IF('Form responses 1'!P127=Escala!$C$112,Escala!$D$112,IF('Form responses 1'!P127=Escala!$C$113,Escala!$D$113,IF('Form responses 1'!P127=Escala!$C$114,Escala!$D$114,IF('Form responses 1'!P127=Escala!$C$115,Escala!$D$115,Escala!$D$116))))</f>
        <v>3</v>
      </c>
      <c r="B127">
        <f>IF('Form responses 1'!B127=Escala!$C$2,Escala!$D$2,IF('Form responses 1'!B127=Escala!$C$3,Escala!$D$3,IF('Form responses 1'!B127=Escala!$C$4,Escala!$D$4,Escala!$D$5)))</f>
        <v>1</v>
      </c>
      <c r="C127">
        <f>IF('Form responses 1'!C127=Escala!$C$7,Escala!$D$7,Escala!$D$8)</f>
        <v>0</v>
      </c>
      <c r="D127">
        <f>IF('Form responses 1'!E127=Escala!$C$51,Escala!$D$51,IF('Form responses 1'!E127=Escala!$C$52,Escala!$D$52,IF('Form responses 1'!E127=Escala!$C$53,Escala!$D$53,IF('Form responses 1'!E127=Escala!$C$54,Escala!$D$54,Escala!$D$55))))</f>
        <v>4</v>
      </c>
      <c r="E127">
        <f>IF('Form responses 1'!F127=Escala!$C$58,Escala!$D$58,IF('Form responses 1'!F127=Escala!$C$59,Escala!$D$59,IF('Form responses 1'!F127=Escala!$C$60,Escala!$D$60,Escala!$D$61)))</f>
        <v>4</v>
      </c>
      <c r="F127">
        <f>IF('Form responses 1'!G127=Escala!$C$64,Escala!$D$64,IF('Form responses 1'!G127=Escala!$C$65,Escala!$D$65,IF('Form responses 1'!G127=Escala!$C$66,Escala!$D$66,IF('Form responses 1'!G127=Escala!$C$67,Escala!$D$67,Escala!$D$68))))</f>
        <v>3</v>
      </c>
      <c r="G127">
        <f>IF('Form responses 1'!H127=Escala!$C$71,Escala!$D$71,IF('Form responses 1'!H127=Escala!$C$72,Escala!$D$72,Escala!$D$73))</f>
        <v>3</v>
      </c>
      <c r="H127">
        <f>IF('Form responses 1'!I127=Escala!$C$76,Escala!$D$76,Escala!$D$77)</f>
        <v>2</v>
      </c>
      <c r="I127" s="14">
        <f>IF('Form responses 1'!J127=Escala!$C$80,Escala!$D$80,IF('Form responses 1'!J127=Escala!$C$81,Escala!$D$81,Escala!$D$82))</f>
        <v>1</v>
      </c>
      <c r="J127" s="14">
        <f>IF('Form responses 1'!K127=Escala!$C$85,Escala!$D$85,IF('Form responses 1'!K127=Escala!$C$86,Escala!$D$86,Escala!$D$87))</f>
        <v>3</v>
      </c>
      <c r="K127">
        <f>IF('Form responses 1'!L127=Escala!$C$89,Escala!$D$89,IF('Form responses 1'!L127=Escala!$C$90,Escala!$D$90,IF('Form responses 1'!L127=Escala!$C$91,Escala!$D$91,Escala!$D$92)))</f>
        <v>2</v>
      </c>
      <c r="L127">
        <f>IF('Form responses 1'!M139=Escala!$C$96,Escala!$D$96,IF('Form responses 1'!M139=Escala!$C$97,Escala!$D$97,Escala!$D$98))</f>
        <v>3</v>
      </c>
      <c r="M127" s="3">
        <f>IF('Form responses 1'!N127=Escala!$C$101,Escala!$D$101,IF('Form responses 1'!N127=Escala!$C$102,Escala!$D$102,IF('Form responses 1'!N127=Escala!$C$103,Escala!$D$103,Escala!$D$104)))</f>
        <v>3</v>
      </c>
      <c r="N127" s="7">
        <f>IF('Form responses 1'!O127=Escala!$C$108,Escala!$D$108,Escala!$D$109)</f>
        <v>1</v>
      </c>
      <c r="O127" s="23">
        <f>IF('Form responses 1'!Q127=Escala!$C$118,Escala!$D$118,IF('Form responses 1'!Q127=Escala!$C$119,Escala!$D$119,IF('Form responses 1'!Q127=Escala!$C$120,Escala!$D$120,IF('Form responses 1'!Q127=Escala!$C$121,Escala!$D$121,Escala!$D$122))))</f>
        <v>5</v>
      </c>
    </row>
    <row r="128" spans="1:15" x14ac:dyDescent="0.2">
      <c r="A128" s="14">
        <f>IF('Form responses 1'!P128=Escala!$C$112,Escala!$D$112,IF('Form responses 1'!P128=Escala!$C$113,Escala!$D$113,IF('Form responses 1'!P128=Escala!$C$114,Escala!$D$114,IF('Form responses 1'!P128=Escala!$C$115,Escala!$D$115,Escala!$D$116))))</f>
        <v>3</v>
      </c>
      <c r="B128">
        <f>IF('Form responses 1'!B128=Escala!$C$2,Escala!$D$2,IF('Form responses 1'!B128=Escala!$C$3,Escala!$D$3,IF('Form responses 1'!B128=Escala!$C$4,Escala!$D$4,Escala!$D$5)))</f>
        <v>3</v>
      </c>
      <c r="C128">
        <f>IF('Form responses 1'!C128=Escala!$C$7,Escala!$D$7,Escala!$D$8)</f>
        <v>1</v>
      </c>
      <c r="D128">
        <f>IF('Form responses 1'!E128=Escala!$C$51,Escala!$D$51,IF('Form responses 1'!E128=Escala!$C$52,Escala!$D$52,IF('Form responses 1'!E128=Escala!$C$53,Escala!$D$53,IF('Form responses 1'!E128=Escala!$C$54,Escala!$D$54,Escala!$D$55))))</f>
        <v>4</v>
      </c>
      <c r="E128">
        <f>IF('Form responses 1'!F128=Escala!$C$58,Escala!$D$58,IF('Form responses 1'!F128=Escala!$C$59,Escala!$D$59,IF('Form responses 1'!F128=Escala!$C$60,Escala!$D$60,Escala!$D$61)))</f>
        <v>4</v>
      </c>
      <c r="F128">
        <f>IF('Form responses 1'!G128=Escala!$C$64,Escala!$D$64,IF('Form responses 1'!G128=Escala!$C$65,Escala!$D$65,IF('Form responses 1'!G128=Escala!$C$66,Escala!$D$66,IF('Form responses 1'!G128=Escala!$C$67,Escala!$D$67,Escala!$D$68))))</f>
        <v>3</v>
      </c>
      <c r="G128">
        <f>IF('Form responses 1'!H128=Escala!$C$71,Escala!$D$71,IF('Form responses 1'!H128=Escala!$C$72,Escala!$D$72,Escala!$D$73))</f>
        <v>3</v>
      </c>
      <c r="H128">
        <f>IF('Form responses 1'!I128=Escala!$C$76,Escala!$D$76,Escala!$D$77)</f>
        <v>2</v>
      </c>
      <c r="I128" s="14">
        <f>IF('Form responses 1'!J128=Escala!$C$80,Escala!$D$80,IF('Form responses 1'!J128=Escala!$C$81,Escala!$D$81,Escala!$D$82))</f>
        <v>1</v>
      </c>
      <c r="J128" s="14">
        <f>IF('Form responses 1'!K128=Escala!$C$85,Escala!$D$85,IF('Form responses 1'!K128=Escala!$C$86,Escala!$D$86,Escala!$D$87))</f>
        <v>3</v>
      </c>
      <c r="K128">
        <f>IF('Form responses 1'!L128=Escala!$C$89,Escala!$D$89,IF('Form responses 1'!L128=Escala!$C$90,Escala!$D$90,IF('Form responses 1'!L128=Escala!$C$91,Escala!$D$91,Escala!$D$92)))</f>
        <v>2</v>
      </c>
      <c r="L128">
        <f>IF('Form responses 1'!M140=Escala!$C$96,Escala!$D$96,IF('Form responses 1'!M140=Escala!$C$97,Escala!$D$97,Escala!$D$98))</f>
        <v>3</v>
      </c>
      <c r="M128" s="3">
        <f>IF('Form responses 1'!N128=Escala!$C$101,Escala!$D$101,IF('Form responses 1'!N128=Escala!$C$102,Escala!$D$102,IF('Form responses 1'!N128=Escala!$C$103,Escala!$D$103,Escala!$D$104)))</f>
        <v>1</v>
      </c>
      <c r="N128" s="7">
        <f>IF('Form responses 1'!O128=Escala!$C$108,Escala!$D$108,Escala!$D$109)</f>
        <v>2</v>
      </c>
      <c r="O128" s="23">
        <f>IF('Form responses 1'!Q128=Escala!$C$118,Escala!$D$118,IF('Form responses 1'!Q128=Escala!$C$119,Escala!$D$119,IF('Form responses 1'!Q128=Escala!$C$120,Escala!$D$120,IF('Form responses 1'!Q128=Escala!$C$121,Escala!$D$121,Escala!$D$122))))</f>
        <v>1</v>
      </c>
    </row>
    <row r="129" spans="1:15" x14ac:dyDescent="0.2">
      <c r="A129" s="14">
        <f>IF('Form responses 1'!P129=Escala!$C$112,Escala!$D$112,IF('Form responses 1'!P129=Escala!$C$113,Escala!$D$113,IF('Form responses 1'!P129=Escala!$C$114,Escala!$D$114,IF('Form responses 1'!P129=Escala!$C$115,Escala!$D$115,Escala!$D$116))))</f>
        <v>3</v>
      </c>
      <c r="B129">
        <f>IF('Form responses 1'!B129=Escala!$C$2,Escala!$D$2,IF('Form responses 1'!B129=Escala!$C$3,Escala!$D$3,IF('Form responses 1'!B129=Escala!$C$4,Escala!$D$4,Escala!$D$5)))</f>
        <v>1</v>
      </c>
      <c r="C129">
        <f>IF('Form responses 1'!C129=Escala!$C$7,Escala!$D$7,Escala!$D$8)</f>
        <v>1</v>
      </c>
      <c r="D129">
        <f>IF('Form responses 1'!E129=Escala!$C$51,Escala!$D$51,IF('Form responses 1'!E129=Escala!$C$52,Escala!$D$52,IF('Form responses 1'!E129=Escala!$C$53,Escala!$D$53,IF('Form responses 1'!E129=Escala!$C$54,Escala!$D$54,Escala!$D$55))))</f>
        <v>4</v>
      </c>
      <c r="E129">
        <f>IF('Form responses 1'!F129=Escala!$C$58,Escala!$D$58,IF('Form responses 1'!F129=Escala!$C$59,Escala!$D$59,IF('Form responses 1'!F129=Escala!$C$60,Escala!$D$60,Escala!$D$61)))</f>
        <v>4</v>
      </c>
      <c r="F129">
        <f>IF('Form responses 1'!G129=Escala!$C$64,Escala!$D$64,IF('Form responses 1'!G129=Escala!$C$65,Escala!$D$65,IF('Form responses 1'!G129=Escala!$C$66,Escala!$D$66,IF('Form responses 1'!G129=Escala!$C$67,Escala!$D$67,Escala!$D$68))))</f>
        <v>2</v>
      </c>
      <c r="G129">
        <f>IF('Form responses 1'!H129=Escala!$C$71,Escala!$D$71,IF('Form responses 1'!H129=Escala!$C$72,Escala!$D$72,Escala!$D$73))</f>
        <v>3</v>
      </c>
      <c r="H129">
        <f>IF('Form responses 1'!I129=Escala!$C$76,Escala!$D$76,Escala!$D$77)</f>
        <v>2</v>
      </c>
      <c r="I129" s="14">
        <f>IF('Form responses 1'!J129=Escala!$C$80,Escala!$D$80,IF('Form responses 1'!J129=Escala!$C$81,Escala!$D$81,Escala!$D$82))</f>
        <v>3</v>
      </c>
      <c r="J129" s="14">
        <f>IF('Form responses 1'!K129=Escala!$C$85,Escala!$D$85,IF('Form responses 1'!K129=Escala!$C$86,Escala!$D$86,Escala!$D$87))</f>
        <v>3</v>
      </c>
      <c r="K129">
        <f>IF('Form responses 1'!L129=Escala!$C$89,Escala!$D$89,IF('Form responses 1'!L129=Escala!$C$90,Escala!$D$90,IF('Form responses 1'!L129=Escala!$C$91,Escala!$D$91,Escala!$D$92)))</f>
        <v>3</v>
      </c>
      <c r="L129">
        <f>IF('Form responses 1'!M141=Escala!$C$96,Escala!$D$96,IF('Form responses 1'!M141=Escala!$C$97,Escala!$D$97,Escala!$D$98))</f>
        <v>3</v>
      </c>
      <c r="M129" s="3">
        <f>IF('Form responses 1'!N129=Escala!$C$101,Escala!$D$101,IF('Form responses 1'!N129=Escala!$C$102,Escala!$D$102,IF('Form responses 1'!N129=Escala!$C$103,Escala!$D$103,Escala!$D$104)))</f>
        <v>4</v>
      </c>
      <c r="N129" s="7">
        <f>IF('Form responses 1'!O129=Escala!$C$108,Escala!$D$108,Escala!$D$109)</f>
        <v>2</v>
      </c>
      <c r="O129" s="23">
        <f>IF('Form responses 1'!Q129=Escala!$C$118,Escala!$D$118,IF('Form responses 1'!Q129=Escala!$C$119,Escala!$D$119,IF('Form responses 1'!Q129=Escala!$C$120,Escala!$D$120,IF('Form responses 1'!Q129=Escala!$C$121,Escala!$D$121,Escala!$D$122))))</f>
        <v>3</v>
      </c>
    </row>
    <row r="130" spans="1:15" x14ac:dyDescent="0.2">
      <c r="A130" s="14">
        <f>IF('Form responses 1'!P130=Escala!$C$112,Escala!$D$112,IF('Form responses 1'!P130=Escala!$C$113,Escala!$D$113,IF('Form responses 1'!P130=Escala!$C$114,Escala!$D$114,IF('Form responses 1'!P130=Escala!$C$115,Escala!$D$115,Escala!$D$116))))</f>
        <v>2</v>
      </c>
      <c r="B130">
        <f>IF('Form responses 1'!B130=Escala!$C$2,Escala!$D$2,IF('Form responses 1'!B130=Escala!$C$3,Escala!$D$3,IF('Form responses 1'!B130=Escala!$C$4,Escala!$D$4,Escala!$D$5)))</f>
        <v>2</v>
      </c>
      <c r="C130">
        <f>IF('Form responses 1'!C130=Escala!$C$7,Escala!$D$7,Escala!$D$8)</f>
        <v>1</v>
      </c>
      <c r="D130">
        <f>IF('Form responses 1'!E130=Escala!$C$51,Escala!$D$51,IF('Form responses 1'!E130=Escala!$C$52,Escala!$D$52,IF('Form responses 1'!E130=Escala!$C$53,Escala!$D$53,IF('Form responses 1'!E130=Escala!$C$54,Escala!$D$54,Escala!$D$55))))</f>
        <v>4</v>
      </c>
      <c r="E130">
        <f>IF('Form responses 1'!F130=Escala!$C$58,Escala!$D$58,IF('Form responses 1'!F130=Escala!$C$59,Escala!$D$59,IF('Form responses 1'!F130=Escala!$C$60,Escala!$D$60,Escala!$D$61)))</f>
        <v>4</v>
      </c>
      <c r="F130">
        <f>IF('Form responses 1'!G130=Escala!$C$64,Escala!$D$64,IF('Form responses 1'!G130=Escala!$C$65,Escala!$D$65,IF('Form responses 1'!G130=Escala!$C$66,Escala!$D$66,IF('Form responses 1'!G130=Escala!$C$67,Escala!$D$67,Escala!$D$68))))</f>
        <v>4</v>
      </c>
      <c r="G130">
        <f>IF('Form responses 1'!H130=Escala!$C$71,Escala!$D$71,IF('Form responses 1'!H130=Escala!$C$72,Escala!$D$72,Escala!$D$73))</f>
        <v>3</v>
      </c>
      <c r="H130">
        <f>IF('Form responses 1'!I130=Escala!$C$76,Escala!$D$76,Escala!$D$77)</f>
        <v>2</v>
      </c>
      <c r="I130" s="14">
        <f>IF('Form responses 1'!J130=Escala!$C$80,Escala!$D$80,IF('Form responses 1'!J130=Escala!$C$81,Escala!$D$81,Escala!$D$82))</f>
        <v>1</v>
      </c>
      <c r="J130" s="14">
        <f>IF('Form responses 1'!K130=Escala!$C$85,Escala!$D$85,IF('Form responses 1'!K130=Escala!$C$86,Escala!$D$86,Escala!$D$87))</f>
        <v>3</v>
      </c>
      <c r="K130">
        <f>IF('Form responses 1'!L130=Escala!$C$89,Escala!$D$89,IF('Form responses 1'!L130=Escala!$C$90,Escala!$D$90,IF('Form responses 1'!L130=Escala!$C$91,Escala!$D$91,Escala!$D$92)))</f>
        <v>2</v>
      </c>
      <c r="L130">
        <f>IF('Form responses 1'!M142=Escala!$C$96,Escala!$D$96,IF('Form responses 1'!M142=Escala!$C$97,Escala!$D$97,Escala!$D$98))</f>
        <v>3</v>
      </c>
      <c r="M130" s="3">
        <f>IF('Form responses 1'!N130=Escala!$C$101,Escala!$D$101,IF('Form responses 1'!N130=Escala!$C$102,Escala!$D$102,IF('Form responses 1'!N130=Escala!$C$103,Escala!$D$103,Escala!$D$104)))</f>
        <v>4</v>
      </c>
      <c r="N130" s="7">
        <f>IF('Form responses 1'!O130=Escala!$C$108,Escala!$D$108,Escala!$D$109)</f>
        <v>2</v>
      </c>
      <c r="O130" s="23">
        <f>IF('Form responses 1'!Q130=Escala!$C$118,Escala!$D$118,IF('Form responses 1'!Q130=Escala!$C$119,Escala!$D$119,IF('Form responses 1'!Q130=Escala!$C$120,Escala!$D$120,IF('Form responses 1'!Q130=Escala!$C$121,Escala!$D$121,Escala!$D$122))))</f>
        <v>5</v>
      </c>
    </row>
    <row r="131" spans="1:15" x14ac:dyDescent="0.2">
      <c r="A131" s="14">
        <f>IF('Form responses 1'!P131=Escala!$C$112,Escala!$D$112,IF('Form responses 1'!P131=Escala!$C$113,Escala!$D$113,IF('Form responses 1'!P131=Escala!$C$114,Escala!$D$114,IF('Form responses 1'!P131=Escala!$C$115,Escala!$D$115,Escala!$D$116))))</f>
        <v>3</v>
      </c>
      <c r="B131">
        <f>IF('Form responses 1'!B131=Escala!$C$2,Escala!$D$2,IF('Form responses 1'!B131=Escala!$C$3,Escala!$D$3,IF('Form responses 1'!B131=Escala!$C$4,Escala!$D$4,Escala!$D$5)))</f>
        <v>2</v>
      </c>
      <c r="C131">
        <f>IF('Form responses 1'!C131=Escala!$C$7,Escala!$D$7,Escala!$D$8)</f>
        <v>0</v>
      </c>
      <c r="D131">
        <f>IF('Form responses 1'!E131=Escala!$C$51,Escala!$D$51,IF('Form responses 1'!E131=Escala!$C$52,Escala!$D$52,IF('Form responses 1'!E131=Escala!$C$53,Escala!$D$53,IF('Form responses 1'!E131=Escala!$C$54,Escala!$D$54,Escala!$D$55))))</f>
        <v>4</v>
      </c>
      <c r="E131">
        <f>IF('Form responses 1'!F131=Escala!$C$58,Escala!$D$58,IF('Form responses 1'!F131=Escala!$C$59,Escala!$D$59,IF('Form responses 1'!F131=Escala!$C$60,Escala!$D$60,Escala!$D$61)))</f>
        <v>3</v>
      </c>
      <c r="F131">
        <f>IF('Form responses 1'!G131=Escala!$C$64,Escala!$D$64,IF('Form responses 1'!G131=Escala!$C$65,Escala!$D$65,IF('Form responses 1'!G131=Escala!$C$66,Escala!$D$66,IF('Form responses 1'!G131=Escala!$C$67,Escala!$D$67,Escala!$D$68))))</f>
        <v>2</v>
      </c>
      <c r="G131">
        <f>IF('Form responses 1'!H131=Escala!$C$71,Escala!$D$71,IF('Form responses 1'!H131=Escala!$C$72,Escala!$D$72,Escala!$D$73))</f>
        <v>2</v>
      </c>
      <c r="H131">
        <f>IF('Form responses 1'!I131=Escala!$C$76,Escala!$D$76,Escala!$D$77)</f>
        <v>1</v>
      </c>
      <c r="I131" s="14">
        <f>IF('Form responses 1'!J131=Escala!$C$80,Escala!$D$80,IF('Form responses 1'!J131=Escala!$C$81,Escala!$D$81,Escala!$D$82))</f>
        <v>2</v>
      </c>
      <c r="J131" s="14">
        <f>IF('Form responses 1'!K131=Escala!$C$85,Escala!$D$85,IF('Form responses 1'!K131=Escala!$C$86,Escala!$D$86,Escala!$D$87))</f>
        <v>3</v>
      </c>
      <c r="K131">
        <f>IF('Form responses 1'!L131=Escala!$C$89,Escala!$D$89,IF('Form responses 1'!L131=Escala!$C$90,Escala!$D$90,IF('Form responses 1'!L131=Escala!$C$91,Escala!$D$91,Escala!$D$92)))</f>
        <v>1</v>
      </c>
      <c r="L131">
        <f>IF('Form responses 1'!M143=Escala!$C$96,Escala!$D$96,IF('Form responses 1'!M143=Escala!$C$97,Escala!$D$97,Escala!$D$98))</f>
        <v>3</v>
      </c>
      <c r="M131" s="3">
        <f>IF('Form responses 1'!N131=Escala!$C$101,Escala!$D$101,IF('Form responses 1'!N131=Escala!$C$102,Escala!$D$102,IF('Form responses 1'!N131=Escala!$C$103,Escala!$D$103,Escala!$D$104)))</f>
        <v>2</v>
      </c>
      <c r="N131" s="7">
        <f>IF('Form responses 1'!O131=Escala!$C$108,Escala!$D$108,Escala!$D$109)</f>
        <v>1</v>
      </c>
      <c r="O131" s="23">
        <f>IF('Form responses 1'!Q131=Escala!$C$118,Escala!$D$118,IF('Form responses 1'!Q131=Escala!$C$119,Escala!$D$119,IF('Form responses 1'!Q131=Escala!$C$120,Escala!$D$120,IF('Form responses 1'!Q131=Escala!$C$121,Escala!$D$121,Escala!$D$122))))</f>
        <v>5</v>
      </c>
    </row>
    <row r="132" spans="1:15" x14ac:dyDescent="0.2">
      <c r="A132" s="14">
        <f>IF('Form responses 1'!P132=Escala!$C$112,Escala!$D$112,IF('Form responses 1'!P132=Escala!$C$113,Escala!$D$113,IF('Form responses 1'!P132=Escala!$C$114,Escala!$D$114,IF('Form responses 1'!P132=Escala!$C$115,Escala!$D$115,Escala!$D$116))))</f>
        <v>3</v>
      </c>
      <c r="B132">
        <f>IF('Form responses 1'!B132=Escala!$C$2,Escala!$D$2,IF('Form responses 1'!B132=Escala!$C$3,Escala!$D$3,IF('Form responses 1'!B132=Escala!$C$4,Escala!$D$4,Escala!$D$5)))</f>
        <v>2</v>
      </c>
      <c r="C132">
        <f>IF('Form responses 1'!C132=Escala!$C$7,Escala!$D$7,Escala!$D$8)</f>
        <v>0</v>
      </c>
      <c r="D132">
        <f>IF('Form responses 1'!E132=Escala!$C$51,Escala!$D$51,IF('Form responses 1'!E132=Escala!$C$52,Escala!$D$52,IF('Form responses 1'!E132=Escala!$C$53,Escala!$D$53,IF('Form responses 1'!E132=Escala!$C$54,Escala!$D$54,Escala!$D$55))))</f>
        <v>4</v>
      </c>
      <c r="E132">
        <f>IF('Form responses 1'!F132=Escala!$C$58,Escala!$D$58,IF('Form responses 1'!F132=Escala!$C$59,Escala!$D$59,IF('Form responses 1'!F132=Escala!$C$60,Escala!$D$60,Escala!$D$61)))</f>
        <v>3</v>
      </c>
      <c r="F132">
        <f>IF('Form responses 1'!G132=Escala!$C$64,Escala!$D$64,IF('Form responses 1'!G132=Escala!$C$65,Escala!$D$65,IF('Form responses 1'!G132=Escala!$C$66,Escala!$D$66,IF('Form responses 1'!G132=Escala!$C$67,Escala!$D$67,Escala!$D$68))))</f>
        <v>4</v>
      </c>
      <c r="G132">
        <f>IF('Form responses 1'!H132=Escala!$C$71,Escala!$D$71,IF('Form responses 1'!H132=Escala!$C$72,Escala!$D$72,Escala!$D$73))</f>
        <v>3</v>
      </c>
      <c r="H132">
        <f>IF('Form responses 1'!I132=Escala!$C$76,Escala!$D$76,Escala!$D$77)</f>
        <v>2</v>
      </c>
      <c r="I132" s="14">
        <f>IF('Form responses 1'!J132=Escala!$C$80,Escala!$D$80,IF('Form responses 1'!J132=Escala!$C$81,Escala!$D$81,Escala!$D$82))</f>
        <v>1</v>
      </c>
      <c r="J132" s="14">
        <f>IF('Form responses 1'!K132=Escala!$C$85,Escala!$D$85,IF('Form responses 1'!K132=Escala!$C$86,Escala!$D$86,Escala!$D$87))</f>
        <v>3</v>
      </c>
      <c r="K132">
        <f>IF('Form responses 1'!L132=Escala!$C$89,Escala!$D$89,IF('Form responses 1'!L132=Escala!$C$90,Escala!$D$90,IF('Form responses 1'!L132=Escala!$C$91,Escala!$D$91,Escala!$D$92)))</f>
        <v>1</v>
      </c>
      <c r="L132">
        <f>IF('Form responses 1'!M144=Escala!$C$96,Escala!$D$96,IF('Form responses 1'!M144=Escala!$C$97,Escala!$D$97,Escala!$D$98))</f>
        <v>1</v>
      </c>
      <c r="M132" s="3">
        <f>IF('Form responses 1'!N132=Escala!$C$101,Escala!$D$101,IF('Form responses 1'!N132=Escala!$C$102,Escala!$D$102,IF('Form responses 1'!N132=Escala!$C$103,Escala!$D$103,Escala!$D$104)))</f>
        <v>4</v>
      </c>
      <c r="N132" s="7">
        <f>IF('Form responses 1'!O132=Escala!$C$108,Escala!$D$108,Escala!$D$109)</f>
        <v>2</v>
      </c>
      <c r="O132" s="23">
        <f>IF('Form responses 1'!Q132=Escala!$C$118,Escala!$D$118,IF('Form responses 1'!Q132=Escala!$C$119,Escala!$D$119,IF('Form responses 1'!Q132=Escala!$C$120,Escala!$D$120,IF('Form responses 1'!Q132=Escala!$C$121,Escala!$D$121,Escala!$D$122))))</f>
        <v>3</v>
      </c>
    </row>
    <row r="133" spans="1:15" x14ac:dyDescent="0.2">
      <c r="A133" s="14">
        <f>IF('Form responses 1'!P133=Escala!$C$112,Escala!$D$112,IF('Form responses 1'!P133=Escala!$C$113,Escala!$D$113,IF('Form responses 1'!P133=Escala!$C$114,Escala!$D$114,IF('Form responses 1'!P133=Escala!$C$115,Escala!$D$115,Escala!$D$116))))</f>
        <v>2</v>
      </c>
      <c r="B133">
        <f>IF('Form responses 1'!B133=Escala!$C$2,Escala!$D$2,IF('Form responses 1'!B133=Escala!$C$3,Escala!$D$3,IF('Form responses 1'!B133=Escala!$C$4,Escala!$D$4,Escala!$D$5)))</f>
        <v>1</v>
      </c>
      <c r="C133">
        <f>IF('Form responses 1'!C133=Escala!$C$7,Escala!$D$7,Escala!$D$8)</f>
        <v>0</v>
      </c>
      <c r="D133">
        <f>IF('Form responses 1'!E133=Escala!$C$51,Escala!$D$51,IF('Form responses 1'!E133=Escala!$C$52,Escala!$D$52,IF('Form responses 1'!E133=Escala!$C$53,Escala!$D$53,IF('Form responses 1'!E133=Escala!$C$54,Escala!$D$54,Escala!$D$55))))</f>
        <v>4</v>
      </c>
      <c r="E133">
        <f>IF('Form responses 1'!F133=Escala!$C$58,Escala!$D$58,IF('Form responses 1'!F133=Escala!$C$59,Escala!$D$59,IF('Form responses 1'!F133=Escala!$C$60,Escala!$D$60,Escala!$D$61)))</f>
        <v>4</v>
      </c>
      <c r="F133">
        <f>IF('Form responses 1'!G133=Escala!$C$64,Escala!$D$64,IF('Form responses 1'!G133=Escala!$C$65,Escala!$D$65,IF('Form responses 1'!G133=Escala!$C$66,Escala!$D$66,IF('Form responses 1'!G133=Escala!$C$67,Escala!$D$67,Escala!$D$68))))</f>
        <v>1</v>
      </c>
      <c r="G133">
        <f>IF('Form responses 1'!H133=Escala!$C$71,Escala!$D$71,IF('Form responses 1'!H133=Escala!$C$72,Escala!$D$72,Escala!$D$73))</f>
        <v>2</v>
      </c>
      <c r="H133">
        <f>IF('Form responses 1'!I133=Escala!$C$76,Escala!$D$76,Escala!$D$77)</f>
        <v>2</v>
      </c>
      <c r="I133" s="14">
        <f>IF('Form responses 1'!J133=Escala!$C$80,Escala!$D$80,IF('Form responses 1'!J133=Escala!$C$81,Escala!$D$81,Escala!$D$82))</f>
        <v>2</v>
      </c>
      <c r="J133" s="14">
        <f>IF('Form responses 1'!K133=Escala!$C$85,Escala!$D$85,IF('Form responses 1'!K133=Escala!$C$86,Escala!$D$86,Escala!$D$87))</f>
        <v>3</v>
      </c>
      <c r="K133">
        <f>IF('Form responses 1'!L133=Escala!$C$89,Escala!$D$89,IF('Form responses 1'!L133=Escala!$C$90,Escala!$D$90,IF('Form responses 1'!L133=Escala!$C$91,Escala!$D$91,Escala!$D$92)))</f>
        <v>4</v>
      </c>
      <c r="L133">
        <f>IF('Form responses 1'!M145=Escala!$C$96,Escala!$D$96,IF('Form responses 1'!M145=Escala!$C$97,Escala!$D$97,Escala!$D$98))</f>
        <v>2</v>
      </c>
      <c r="M133" s="3">
        <f>IF('Form responses 1'!N133=Escala!$C$101,Escala!$D$101,IF('Form responses 1'!N133=Escala!$C$102,Escala!$D$102,IF('Form responses 1'!N133=Escala!$C$103,Escala!$D$103,Escala!$D$104)))</f>
        <v>1</v>
      </c>
      <c r="N133" s="7">
        <f>IF('Form responses 1'!O133=Escala!$C$108,Escala!$D$108,Escala!$D$109)</f>
        <v>1</v>
      </c>
      <c r="O133" s="23">
        <f>IF('Form responses 1'!Q133=Escala!$C$118,Escala!$D$118,IF('Form responses 1'!Q133=Escala!$C$119,Escala!$D$119,IF('Form responses 1'!Q133=Escala!$C$120,Escala!$D$120,IF('Form responses 1'!Q133=Escala!$C$121,Escala!$D$121,Escala!$D$122))))</f>
        <v>5</v>
      </c>
    </row>
    <row r="134" spans="1:15" x14ac:dyDescent="0.2">
      <c r="A134" s="14">
        <f>IF('Form responses 1'!P134=Escala!$C$112,Escala!$D$112,IF('Form responses 1'!P134=Escala!$C$113,Escala!$D$113,IF('Form responses 1'!P134=Escala!$C$114,Escala!$D$114,IF('Form responses 1'!P134=Escala!$C$115,Escala!$D$115,Escala!$D$116))))</f>
        <v>3</v>
      </c>
      <c r="B134">
        <f>IF('Form responses 1'!B134=Escala!$C$2,Escala!$D$2,IF('Form responses 1'!B134=Escala!$C$3,Escala!$D$3,IF('Form responses 1'!B134=Escala!$C$4,Escala!$D$4,Escala!$D$5)))</f>
        <v>2</v>
      </c>
      <c r="C134">
        <f>IF('Form responses 1'!C134=Escala!$C$7,Escala!$D$7,Escala!$D$8)</f>
        <v>0</v>
      </c>
      <c r="D134">
        <f>IF('Form responses 1'!E134=Escala!$C$51,Escala!$D$51,IF('Form responses 1'!E134=Escala!$C$52,Escala!$D$52,IF('Form responses 1'!E134=Escala!$C$53,Escala!$D$53,IF('Form responses 1'!E134=Escala!$C$54,Escala!$D$54,Escala!$D$55))))</f>
        <v>4</v>
      </c>
      <c r="E134">
        <f>IF('Form responses 1'!F134=Escala!$C$58,Escala!$D$58,IF('Form responses 1'!F134=Escala!$C$59,Escala!$D$59,IF('Form responses 1'!F134=Escala!$C$60,Escala!$D$60,Escala!$D$61)))</f>
        <v>4</v>
      </c>
      <c r="F134">
        <f>IF('Form responses 1'!G134=Escala!$C$64,Escala!$D$64,IF('Form responses 1'!G134=Escala!$C$65,Escala!$D$65,IF('Form responses 1'!G134=Escala!$C$66,Escala!$D$66,IF('Form responses 1'!G134=Escala!$C$67,Escala!$D$67,Escala!$D$68))))</f>
        <v>2</v>
      </c>
      <c r="G134">
        <f>IF('Form responses 1'!H134=Escala!$C$71,Escala!$D$71,IF('Form responses 1'!H134=Escala!$C$72,Escala!$D$72,Escala!$D$73))</f>
        <v>2</v>
      </c>
      <c r="H134">
        <f>IF('Form responses 1'!I134=Escala!$C$76,Escala!$D$76,Escala!$D$77)</f>
        <v>2</v>
      </c>
      <c r="I134" s="14">
        <f>IF('Form responses 1'!J134=Escala!$C$80,Escala!$D$80,IF('Form responses 1'!J134=Escala!$C$81,Escala!$D$81,Escala!$D$82))</f>
        <v>2</v>
      </c>
      <c r="J134" s="14">
        <f>IF('Form responses 1'!K134=Escala!$C$85,Escala!$D$85,IF('Form responses 1'!K134=Escala!$C$86,Escala!$D$86,Escala!$D$87))</f>
        <v>2</v>
      </c>
      <c r="K134">
        <f>IF('Form responses 1'!L134=Escala!$C$89,Escala!$D$89,IF('Form responses 1'!L134=Escala!$C$90,Escala!$D$90,IF('Form responses 1'!L134=Escala!$C$91,Escala!$D$91,Escala!$D$92)))</f>
        <v>4</v>
      </c>
      <c r="L134">
        <f>IF('Form responses 1'!M146=Escala!$C$96,Escala!$D$96,IF('Form responses 1'!M146=Escala!$C$97,Escala!$D$97,Escala!$D$98))</f>
        <v>3</v>
      </c>
      <c r="M134" s="3">
        <f>IF('Form responses 1'!N134=Escala!$C$101,Escala!$D$101,IF('Form responses 1'!N134=Escala!$C$102,Escala!$D$102,IF('Form responses 1'!N134=Escala!$C$103,Escala!$D$103,Escala!$D$104)))</f>
        <v>1</v>
      </c>
      <c r="N134" s="7">
        <f>IF('Form responses 1'!O134=Escala!$C$108,Escala!$D$108,Escala!$D$109)</f>
        <v>1</v>
      </c>
      <c r="O134" s="23">
        <f>IF('Form responses 1'!Q134=Escala!$C$118,Escala!$D$118,IF('Form responses 1'!Q134=Escala!$C$119,Escala!$D$119,IF('Form responses 1'!Q134=Escala!$C$120,Escala!$D$120,IF('Form responses 1'!Q134=Escala!$C$121,Escala!$D$121,Escala!$D$122))))</f>
        <v>3</v>
      </c>
    </row>
    <row r="135" spans="1:15" x14ac:dyDescent="0.2">
      <c r="A135" s="14">
        <f>IF('Form responses 1'!P135=Escala!$C$112,Escala!$D$112,IF('Form responses 1'!P135=Escala!$C$113,Escala!$D$113,IF('Form responses 1'!P135=Escala!$C$114,Escala!$D$114,IF('Form responses 1'!P135=Escala!$C$115,Escala!$D$115,Escala!$D$116))))</f>
        <v>3</v>
      </c>
      <c r="B135">
        <f>IF('Form responses 1'!B135=Escala!$C$2,Escala!$D$2,IF('Form responses 1'!B135=Escala!$C$3,Escala!$D$3,IF('Form responses 1'!B135=Escala!$C$4,Escala!$D$4,Escala!$D$5)))</f>
        <v>2</v>
      </c>
      <c r="C135">
        <f>IF('Form responses 1'!C135=Escala!$C$7,Escala!$D$7,Escala!$D$8)</f>
        <v>0</v>
      </c>
      <c r="D135">
        <f>IF('Form responses 1'!E135=Escala!$C$51,Escala!$D$51,IF('Form responses 1'!E135=Escala!$C$52,Escala!$D$52,IF('Form responses 1'!E135=Escala!$C$53,Escala!$D$53,IF('Form responses 1'!E135=Escala!$C$54,Escala!$D$54,Escala!$D$55))))</f>
        <v>4</v>
      </c>
      <c r="E135">
        <f>IF('Form responses 1'!F135=Escala!$C$58,Escala!$D$58,IF('Form responses 1'!F135=Escala!$C$59,Escala!$D$59,IF('Form responses 1'!F135=Escala!$C$60,Escala!$D$60,Escala!$D$61)))</f>
        <v>4</v>
      </c>
      <c r="F135">
        <f>IF('Form responses 1'!G135=Escala!$C$64,Escala!$D$64,IF('Form responses 1'!G135=Escala!$C$65,Escala!$D$65,IF('Form responses 1'!G135=Escala!$C$66,Escala!$D$66,IF('Form responses 1'!G135=Escala!$C$67,Escala!$D$67,Escala!$D$68))))</f>
        <v>2</v>
      </c>
      <c r="G135">
        <f>IF('Form responses 1'!H135=Escala!$C$71,Escala!$D$71,IF('Form responses 1'!H135=Escala!$C$72,Escala!$D$72,Escala!$D$73))</f>
        <v>3</v>
      </c>
      <c r="H135">
        <f>IF('Form responses 1'!I135=Escala!$C$76,Escala!$D$76,Escala!$D$77)</f>
        <v>2</v>
      </c>
      <c r="I135" s="14">
        <f>IF('Form responses 1'!J135=Escala!$C$80,Escala!$D$80,IF('Form responses 1'!J135=Escala!$C$81,Escala!$D$81,Escala!$D$82))</f>
        <v>1</v>
      </c>
      <c r="J135" s="14">
        <f>IF('Form responses 1'!K135=Escala!$C$85,Escala!$D$85,IF('Form responses 1'!K135=Escala!$C$86,Escala!$D$86,Escala!$D$87))</f>
        <v>1</v>
      </c>
      <c r="K135">
        <f>IF('Form responses 1'!L135=Escala!$C$89,Escala!$D$89,IF('Form responses 1'!L135=Escala!$C$90,Escala!$D$90,IF('Form responses 1'!L135=Escala!$C$91,Escala!$D$91,Escala!$D$92)))</f>
        <v>3</v>
      </c>
      <c r="L135">
        <f>IF('Form responses 1'!M147=Escala!$C$96,Escala!$D$96,IF('Form responses 1'!M147=Escala!$C$97,Escala!$D$97,Escala!$D$98))</f>
        <v>2</v>
      </c>
      <c r="M135" s="3">
        <f>IF('Form responses 1'!N135=Escala!$C$101,Escala!$D$101,IF('Form responses 1'!N135=Escala!$C$102,Escala!$D$102,IF('Form responses 1'!N135=Escala!$C$103,Escala!$D$103,Escala!$D$104)))</f>
        <v>4</v>
      </c>
      <c r="N135" s="7">
        <f>IF('Form responses 1'!O135=Escala!$C$108,Escala!$D$108,Escala!$D$109)</f>
        <v>2</v>
      </c>
      <c r="O135" s="23">
        <f>IF('Form responses 1'!Q135=Escala!$C$118,Escala!$D$118,IF('Form responses 1'!Q135=Escala!$C$119,Escala!$D$119,IF('Form responses 1'!Q135=Escala!$C$120,Escala!$D$120,IF('Form responses 1'!Q135=Escala!$C$121,Escala!$D$121,Escala!$D$122))))</f>
        <v>5</v>
      </c>
    </row>
    <row r="136" spans="1:15" x14ac:dyDescent="0.2">
      <c r="A136" s="14">
        <f>IF('Form responses 1'!P136=Escala!$C$112,Escala!$D$112,IF('Form responses 1'!P136=Escala!$C$113,Escala!$D$113,IF('Form responses 1'!P136=Escala!$C$114,Escala!$D$114,IF('Form responses 1'!P136=Escala!$C$115,Escala!$D$115,Escala!$D$116))))</f>
        <v>3</v>
      </c>
      <c r="B136">
        <f>IF('Form responses 1'!B136=Escala!$C$2,Escala!$D$2,IF('Form responses 1'!B136=Escala!$C$3,Escala!$D$3,IF('Form responses 1'!B136=Escala!$C$4,Escala!$D$4,Escala!$D$5)))</f>
        <v>2</v>
      </c>
      <c r="C136">
        <f>IF('Form responses 1'!C136=Escala!$C$7,Escala!$D$7,Escala!$D$8)</f>
        <v>0</v>
      </c>
      <c r="D136">
        <f>IF('Form responses 1'!E136=Escala!$C$51,Escala!$D$51,IF('Form responses 1'!E136=Escala!$C$52,Escala!$D$52,IF('Form responses 1'!E136=Escala!$C$53,Escala!$D$53,IF('Form responses 1'!E136=Escala!$C$54,Escala!$D$54,Escala!$D$55))))</f>
        <v>4</v>
      </c>
      <c r="E136">
        <f>IF('Form responses 1'!F136=Escala!$C$58,Escala!$D$58,IF('Form responses 1'!F136=Escala!$C$59,Escala!$D$59,IF('Form responses 1'!F136=Escala!$C$60,Escala!$D$60,Escala!$D$61)))</f>
        <v>3</v>
      </c>
      <c r="F136">
        <f>IF('Form responses 1'!G136=Escala!$C$64,Escala!$D$64,IF('Form responses 1'!G136=Escala!$C$65,Escala!$D$65,IF('Form responses 1'!G136=Escala!$C$66,Escala!$D$66,IF('Form responses 1'!G136=Escala!$C$67,Escala!$D$67,Escala!$D$68))))</f>
        <v>2</v>
      </c>
      <c r="G136">
        <f>IF('Form responses 1'!H136=Escala!$C$71,Escala!$D$71,IF('Form responses 1'!H136=Escala!$C$72,Escala!$D$72,Escala!$D$73))</f>
        <v>3</v>
      </c>
      <c r="H136">
        <f>IF('Form responses 1'!I136=Escala!$C$76,Escala!$D$76,Escala!$D$77)</f>
        <v>2</v>
      </c>
      <c r="I136" s="14">
        <f>IF('Form responses 1'!J136=Escala!$C$80,Escala!$D$80,IF('Form responses 1'!J136=Escala!$C$81,Escala!$D$81,Escala!$D$82))</f>
        <v>1</v>
      </c>
      <c r="J136" s="14">
        <f>IF('Form responses 1'!K136=Escala!$C$85,Escala!$D$85,IF('Form responses 1'!K136=Escala!$C$86,Escala!$D$86,Escala!$D$87))</f>
        <v>3</v>
      </c>
      <c r="K136">
        <f>IF('Form responses 1'!L136=Escala!$C$89,Escala!$D$89,IF('Form responses 1'!L136=Escala!$C$90,Escala!$D$90,IF('Form responses 1'!L136=Escala!$C$91,Escala!$D$91,Escala!$D$92)))</f>
        <v>1</v>
      </c>
      <c r="L136">
        <f>IF('Form responses 1'!M148=Escala!$C$96,Escala!$D$96,IF('Form responses 1'!M148=Escala!$C$97,Escala!$D$97,Escala!$D$98))</f>
        <v>3</v>
      </c>
      <c r="M136" s="3">
        <f>IF('Form responses 1'!N136=Escala!$C$101,Escala!$D$101,IF('Form responses 1'!N136=Escala!$C$102,Escala!$D$102,IF('Form responses 1'!N136=Escala!$C$103,Escala!$D$103,Escala!$D$104)))</f>
        <v>2</v>
      </c>
      <c r="N136" s="7">
        <f>IF('Form responses 1'!O136=Escala!$C$108,Escala!$D$108,Escala!$D$109)</f>
        <v>2</v>
      </c>
      <c r="O136" s="23">
        <f>IF('Form responses 1'!Q136=Escala!$C$118,Escala!$D$118,IF('Form responses 1'!Q136=Escala!$C$119,Escala!$D$119,IF('Form responses 1'!Q136=Escala!$C$120,Escala!$D$120,IF('Form responses 1'!Q136=Escala!$C$121,Escala!$D$121,Escala!$D$122))))</f>
        <v>5</v>
      </c>
    </row>
    <row r="137" spans="1:15" x14ac:dyDescent="0.2">
      <c r="A137" s="14">
        <f>IF('Form responses 1'!P137=Escala!$C$112,Escala!$D$112,IF('Form responses 1'!P137=Escala!$C$113,Escala!$D$113,IF('Form responses 1'!P137=Escala!$C$114,Escala!$D$114,IF('Form responses 1'!P137=Escala!$C$115,Escala!$D$115,Escala!$D$116))))</f>
        <v>0</v>
      </c>
      <c r="B137">
        <f>IF('Form responses 1'!B137=Escala!$C$2,Escala!$D$2,IF('Form responses 1'!B137=Escala!$C$3,Escala!$D$3,IF('Form responses 1'!B137=Escala!$C$4,Escala!$D$4,Escala!$D$5)))</f>
        <v>4</v>
      </c>
      <c r="C137">
        <f>IF('Form responses 1'!C137=Escala!$C$7,Escala!$D$7,Escala!$D$8)</f>
        <v>0</v>
      </c>
      <c r="D137">
        <f>IF('Form responses 1'!E137=Escala!$C$51,Escala!$D$51,IF('Form responses 1'!E137=Escala!$C$52,Escala!$D$52,IF('Form responses 1'!E137=Escala!$C$53,Escala!$D$53,IF('Form responses 1'!E137=Escala!$C$54,Escala!$D$54,Escala!$D$55))))</f>
        <v>4</v>
      </c>
      <c r="E137">
        <f>IF('Form responses 1'!F137=Escala!$C$58,Escala!$D$58,IF('Form responses 1'!F137=Escala!$C$59,Escala!$D$59,IF('Form responses 1'!F137=Escala!$C$60,Escala!$D$60,Escala!$D$61)))</f>
        <v>1</v>
      </c>
      <c r="F137">
        <f>IF('Form responses 1'!G137=Escala!$C$64,Escala!$D$64,IF('Form responses 1'!G137=Escala!$C$65,Escala!$D$65,IF('Form responses 1'!G137=Escala!$C$66,Escala!$D$66,IF('Form responses 1'!G137=Escala!$C$67,Escala!$D$67,Escala!$D$68))))</f>
        <v>2</v>
      </c>
      <c r="G137">
        <f>IF('Form responses 1'!H137=Escala!$C$71,Escala!$D$71,IF('Form responses 1'!H137=Escala!$C$72,Escala!$D$72,Escala!$D$73))</f>
        <v>2</v>
      </c>
      <c r="H137">
        <f>IF('Form responses 1'!I137=Escala!$C$76,Escala!$D$76,Escala!$D$77)</f>
        <v>2</v>
      </c>
      <c r="I137" s="14">
        <f>IF('Form responses 1'!J137=Escala!$C$80,Escala!$D$80,IF('Form responses 1'!J137=Escala!$C$81,Escala!$D$81,Escala!$D$82))</f>
        <v>2</v>
      </c>
      <c r="J137" s="14">
        <f>IF('Form responses 1'!K137=Escala!$C$85,Escala!$D$85,IF('Form responses 1'!K137=Escala!$C$86,Escala!$D$86,Escala!$D$87))</f>
        <v>2</v>
      </c>
      <c r="K137">
        <f>IF('Form responses 1'!L137=Escala!$C$89,Escala!$D$89,IF('Form responses 1'!L137=Escala!$C$90,Escala!$D$90,IF('Form responses 1'!L137=Escala!$C$91,Escala!$D$91,Escala!$D$92)))</f>
        <v>3</v>
      </c>
      <c r="L137">
        <f>IF('Form responses 1'!M149=Escala!$C$96,Escala!$D$96,IF('Form responses 1'!M149=Escala!$C$97,Escala!$D$97,Escala!$D$98))</f>
        <v>3</v>
      </c>
      <c r="M137" s="3">
        <f>IF('Form responses 1'!N137=Escala!$C$101,Escala!$D$101,IF('Form responses 1'!N137=Escala!$C$102,Escala!$D$102,IF('Form responses 1'!N137=Escala!$C$103,Escala!$D$103,Escala!$D$104)))</f>
        <v>2</v>
      </c>
      <c r="N137" s="7">
        <f>IF('Form responses 1'!O137=Escala!$C$108,Escala!$D$108,Escala!$D$109)</f>
        <v>1</v>
      </c>
      <c r="O137" s="23">
        <f>IF('Form responses 1'!Q137=Escala!$C$118,Escala!$D$118,IF('Form responses 1'!Q137=Escala!$C$119,Escala!$D$119,IF('Form responses 1'!Q137=Escala!$C$120,Escala!$D$120,IF('Form responses 1'!Q137=Escala!$C$121,Escala!$D$121,Escala!$D$122))))</f>
        <v>3</v>
      </c>
    </row>
    <row r="138" spans="1:15" x14ac:dyDescent="0.2">
      <c r="A138" s="14">
        <f>IF('Form responses 1'!P138=Escala!$C$112,Escala!$D$112,IF('Form responses 1'!P138=Escala!$C$113,Escala!$D$113,IF('Form responses 1'!P138=Escala!$C$114,Escala!$D$114,IF('Form responses 1'!P138=Escala!$C$115,Escala!$D$115,Escala!$D$116))))</f>
        <v>3</v>
      </c>
      <c r="B138">
        <f>IF('Form responses 1'!B138=Escala!$C$2,Escala!$D$2,IF('Form responses 1'!B138=Escala!$C$3,Escala!$D$3,IF('Form responses 1'!B138=Escala!$C$4,Escala!$D$4,Escala!$D$5)))</f>
        <v>2</v>
      </c>
      <c r="C138">
        <f>IF('Form responses 1'!C138=Escala!$C$7,Escala!$D$7,Escala!$D$8)</f>
        <v>0</v>
      </c>
      <c r="D138">
        <f>IF('Form responses 1'!E138=Escala!$C$51,Escala!$D$51,IF('Form responses 1'!E138=Escala!$C$52,Escala!$D$52,IF('Form responses 1'!E138=Escala!$C$53,Escala!$D$53,IF('Form responses 1'!E138=Escala!$C$54,Escala!$D$54,Escala!$D$55))))</f>
        <v>4</v>
      </c>
      <c r="E138">
        <f>IF('Form responses 1'!F138=Escala!$C$58,Escala!$D$58,IF('Form responses 1'!F138=Escala!$C$59,Escala!$D$59,IF('Form responses 1'!F138=Escala!$C$60,Escala!$D$60,Escala!$D$61)))</f>
        <v>4</v>
      </c>
      <c r="F138">
        <f>IF('Form responses 1'!G138=Escala!$C$64,Escala!$D$64,IF('Form responses 1'!G138=Escala!$C$65,Escala!$D$65,IF('Form responses 1'!G138=Escala!$C$66,Escala!$D$66,IF('Form responses 1'!G138=Escala!$C$67,Escala!$D$67,Escala!$D$68))))</f>
        <v>2</v>
      </c>
      <c r="G138">
        <f>IF('Form responses 1'!H138=Escala!$C$71,Escala!$D$71,IF('Form responses 1'!H138=Escala!$C$72,Escala!$D$72,Escala!$D$73))</f>
        <v>2</v>
      </c>
      <c r="H138">
        <f>IF('Form responses 1'!I138=Escala!$C$76,Escala!$D$76,Escala!$D$77)</f>
        <v>1</v>
      </c>
      <c r="I138" s="14">
        <f>IF('Form responses 1'!J138=Escala!$C$80,Escala!$D$80,IF('Form responses 1'!J138=Escala!$C$81,Escala!$D$81,Escala!$D$82))</f>
        <v>1</v>
      </c>
      <c r="J138" s="14">
        <f>IF('Form responses 1'!K138=Escala!$C$85,Escala!$D$85,IF('Form responses 1'!K138=Escala!$C$86,Escala!$D$86,Escala!$D$87))</f>
        <v>2</v>
      </c>
      <c r="K138">
        <f>IF('Form responses 1'!L138=Escala!$C$89,Escala!$D$89,IF('Form responses 1'!L138=Escala!$C$90,Escala!$D$90,IF('Form responses 1'!L138=Escala!$C$91,Escala!$D$91,Escala!$D$92)))</f>
        <v>2</v>
      </c>
      <c r="L138">
        <f>IF('Form responses 1'!M150=Escala!$C$96,Escala!$D$96,IF('Form responses 1'!M150=Escala!$C$97,Escala!$D$97,Escala!$D$98))</f>
        <v>2</v>
      </c>
      <c r="M138" s="3">
        <f>IF('Form responses 1'!N138=Escala!$C$101,Escala!$D$101,IF('Form responses 1'!N138=Escala!$C$102,Escala!$D$102,IF('Form responses 1'!N138=Escala!$C$103,Escala!$D$103,Escala!$D$104)))</f>
        <v>2</v>
      </c>
      <c r="N138" s="7">
        <f>IF('Form responses 1'!O138=Escala!$C$108,Escala!$D$108,Escala!$D$109)</f>
        <v>2</v>
      </c>
      <c r="O138" s="23">
        <f>IF('Form responses 1'!Q138=Escala!$C$118,Escala!$D$118,IF('Form responses 1'!Q138=Escala!$C$119,Escala!$D$119,IF('Form responses 1'!Q138=Escala!$C$120,Escala!$D$120,IF('Form responses 1'!Q138=Escala!$C$121,Escala!$D$121,Escala!$D$122))))</f>
        <v>2</v>
      </c>
    </row>
    <row r="139" spans="1:15" x14ac:dyDescent="0.2">
      <c r="A139" s="14">
        <f>IF('Form responses 1'!P139=Escala!$C$112,Escala!$D$112,IF('Form responses 1'!P139=Escala!$C$113,Escala!$D$113,IF('Form responses 1'!P139=Escala!$C$114,Escala!$D$114,IF('Form responses 1'!P139=Escala!$C$115,Escala!$D$115,Escala!$D$116))))</f>
        <v>4</v>
      </c>
      <c r="B139">
        <f>IF('Form responses 1'!B139=Escala!$C$2,Escala!$D$2,IF('Form responses 1'!B139=Escala!$C$3,Escala!$D$3,IF('Form responses 1'!B139=Escala!$C$4,Escala!$D$4,Escala!$D$5)))</f>
        <v>3</v>
      </c>
      <c r="C139">
        <f>IF('Form responses 1'!C139=Escala!$C$7,Escala!$D$7,Escala!$D$8)</f>
        <v>0</v>
      </c>
      <c r="D139">
        <f>IF('Form responses 1'!E139=Escala!$C$51,Escala!$D$51,IF('Form responses 1'!E139=Escala!$C$52,Escala!$D$52,IF('Form responses 1'!E139=Escala!$C$53,Escala!$D$53,IF('Form responses 1'!E139=Escala!$C$54,Escala!$D$54,Escala!$D$55))))</f>
        <v>4</v>
      </c>
      <c r="E139">
        <f>IF('Form responses 1'!F139=Escala!$C$58,Escala!$D$58,IF('Form responses 1'!F139=Escala!$C$59,Escala!$D$59,IF('Form responses 1'!F139=Escala!$C$60,Escala!$D$60,Escala!$D$61)))</f>
        <v>4</v>
      </c>
      <c r="F139">
        <f>IF('Form responses 1'!G139=Escala!$C$64,Escala!$D$64,IF('Form responses 1'!G139=Escala!$C$65,Escala!$D$65,IF('Form responses 1'!G139=Escala!$C$66,Escala!$D$66,IF('Form responses 1'!G139=Escala!$C$67,Escala!$D$67,Escala!$D$68))))</f>
        <v>2</v>
      </c>
      <c r="G139">
        <f>IF('Form responses 1'!H139=Escala!$C$71,Escala!$D$71,IF('Form responses 1'!H139=Escala!$C$72,Escala!$D$72,Escala!$D$73))</f>
        <v>3</v>
      </c>
      <c r="H139">
        <f>IF('Form responses 1'!I139=Escala!$C$76,Escala!$D$76,Escala!$D$77)</f>
        <v>1</v>
      </c>
      <c r="I139" s="14">
        <f>IF('Form responses 1'!J139=Escala!$C$80,Escala!$D$80,IF('Form responses 1'!J139=Escala!$C$81,Escala!$D$81,Escala!$D$82))</f>
        <v>2</v>
      </c>
      <c r="J139" s="14">
        <f>IF('Form responses 1'!K139=Escala!$C$85,Escala!$D$85,IF('Form responses 1'!K139=Escala!$C$86,Escala!$D$86,Escala!$D$87))</f>
        <v>3</v>
      </c>
      <c r="K139">
        <f>IF('Form responses 1'!L139=Escala!$C$89,Escala!$D$89,IF('Form responses 1'!L139=Escala!$C$90,Escala!$D$90,IF('Form responses 1'!L139=Escala!$C$91,Escala!$D$91,Escala!$D$92)))</f>
        <v>1</v>
      </c>
      <c r="L139">
        <f>IF('Form responses 1'!M151=Escala!$C$96,Escala!$D$96,IF('Form responses 1'!M151=Escala!$C$97,Escala!$D$97,Escala!$D$98))</f>
        <v>3</v>
      </c>
      <c r="M139" s="3">
        <f>IF('Form responses 1'!N139=Escala!$C$101,Escala!$D$101,IF('Form responses 1'!N139=Escala!$C$102,Escala!$D$102,IF('Form responses 1'!N139=Escala!$C$103,Escala!$D$103,Escala!$D$104)))</f>
        <v>4</v>
      </c>
      <c r="N139" s="7">
        <f>IF('Form responses 1'!O139=Escala!$C$108,Escala!$D$108,Escala!$D$109)</f>
        <v>2</v>
      </c>
      <c r="O139" s="23">
        <f>IF('Form responses 1'!Q139=Escala!$C$118,Escala!$D$118,IF('Form responses 1'!Q139=Escala!$C$119,Escala!$D$119,IF('Form responses 1'!Q139=Escala!$C$120,Escala!$D$120,IF('Form responses 1'!Q139=Escala!$C$121,Escala!$D$121,Escala!$D$122))))</f>
        <v>5</v>
      </c>
    </row>
    <row r="140" spans="1:15" x14ac:dyDescent="0.2">
      <c r="A140" s="14">
        <f>IF('Form responses 1'!P140=Escala!$C$112,Escala!$D$112,IF('Form responses 1'!P140=Escala!$C$113,Escala!$D$113,IF('Form responses 1'!P140=Escala!$C$114,Escala!$D$114,IF('Form responses 1'!P140=Escala!$C$115,Escala!$D$115,Escala!$D$116))))</f>
        <v>3</v>
      </c>
      <c r="B140">
        <f>IF('Form responses 1'!B140=Escala!$C$2,Escala!$D$2,IF('Form responses 1'!B140=Escala!$C$3,Escala!$D$3,IF('Form responses 1'!B140=Escala!$C$4,Escala!$D$4,Escala!$D$5)))</f>
        <v>4</v>
      </c>
      <c r="C140">
        <f>IF('Form responses 1'!C140=Escala!$C$7,Escala!$D$7,Escala!$D$8)</f>
        <v>0</v>
      </c>
      <c r="D140">
        <f>IF('Form responses 1'!E140=Escala!$C$51,Escala!$D$51,IF('Form responses 1'!E140=Escala!$C$52,Escala!$D$52,IF('Form responses 1'!E140=Escala!$C$53,Escala!$D$53,IF('Form responses 1'!E140=Escala!$C$54,Escala!$D$54,Escala!$D$55))))</f>
        <v>4</v>
      </c>
      <c r="E140">
        <f>IF('Form responses 1'!F140=Escala!$C$58,Escala!$D$58,IF('Form responses 1'!F140=Escala!$C$59,Escala!$D$59,IF('Form responses 1'!F140=Escala!$C$60,Escala!$D$60,Escala!$D$61)))</f>
        <v>4</v>
      </c>
      <c r="F140">
        <f>IF('Form responses 1'!G140=Escala!$C$64,Escala!$D$64,IF('Form responses 1'!G140=Escala!$C$65,Escala!$D$65,IF('Form responses 1'!G140=Escala!$C$66,Escala!$D$66,IF('Form responses 1'!G140=Escala!$C$67,Escala!$D$67,Escala!$D$68))))</f>
        <v>4</v>
      </c>
      <c r="G140">
        <f>IF('Form responses 1'!H140=Escala!$C$71,Escala!$D$71,IF('Form responses 1'!H140=Escala!$C$72,Escala!$D$72,Escala!$D$73))</f>
        <v>3</v>
      </c>
      <c r="H140">
        <f>IF('Form responses 1'!I140=Escala!$C$76,Escala!$D$76,Escala!$D$77)</f>
        <v>2</v>
      </c>
      <c r="I140" s="14">
        <f>IF('Form responses 1'!J140=Escala!$C$80,Escala!$D$80,IF('Form responses 1'!J140=Escala!$C$81,Escala!$D$81,Escala!$D$82))</f>
        <v>2</v>
      </c>
      <c r="J140" s="14">
        <f>IF('Form responses 1'!K140=Escala!$C$85,Escala!$D$85,IF('Form responses 1'!K140=Escala!$C$86,Escala!$D$86,Escala!$D$87))</f>
        <v>3</v>
      </c>
      <c r="K140">
        <f>IF('Form responses 1'!L140=Escala!$C$89,Escala!$D$89,IF('Form responses 1'!L140=Escala!$C$90,Escala!$D$90,IF('Form responses 1'!L140=Escala!$C$91,Escala!$D$91,Escala!$D$92)))</f>
        <v>3</v>
      </c>
      <c r="L140">
        <f>IF('Form responses 1'!M152=Escala!$C$96,Escala!$D$96,IF('Form responses 1'!M152=Escala!$C$97,Escala!$D$97,Escala!$D$98))</f>
        <v>3</v>
      </c>
      <c r="M140" s="3">
        <f>IF('Form responses 1'!N140=Escala!$C$101,Escala!$D$101,IF('Form responses 1'!N140=Escala!$C$102,Escala!$D$102,IF('Form responses 1'!N140=Escala!$C$103,Escala!$D$103,Escala!$D$104)))</f>
        <v>2</v>
      </c>
      <c r="N140" s="7">
        <f>IF('Form responses 1'!O140=Escala!$C$108,Escala!$D$108,Escala!$D$109)</f>
        <v>2</v>
      </c>
      <c r="O140" s="23">
        <f>IF('Form responses 1'!Q140=Escala!$C$118,Escala!$D$118,IF('Form responses 1'!Q140=Escala!$C$119,Escala!$D$119,IF('Form responses 1'!Q140=Escala!$C$120,Escala!$D$120,IF('Form responses 1'!Q140=Escala!$C$121,Escala!$D$121,Escala!$D$122))))</f>
        <v>3</v>
      </c>
    </row>
    <row r="141" spans="1:15" x14ac:dyDescent="0.2">
      <c r="A141" s="14">
        <f>IF('Form responses 1'!P141=Escala!$C$112,Escala!$D$112,IF('Form responses 1'!P141=Escala!$C$113,Escala!$D$113,IF('Form responses 1'!P141=Escala!$C$114,Escala!$D$114,IF('Form responses 1'!P141=Escala!$C$115,Escala!$D$115,Escala!$D$116))))</f>
        <v>2</v>
      </c>
      <c r="B141">
        <f>IF('Form responses 1'!B141=Escala!$C$2,Escala!$D$2,IF('Form responses 1'!B141=Escala!$C$3,Escala!$D$3,IF('Form responses 1'!B141=Escala!$C$4,Escala!$D$4,Escala!$D$5)))</f>
        <v>2</v>
      </c>
      <c r="C141">
        <f>IF('Form responses 1'!C141=Escala!$C$7,Escala!$D$7,Escala!$D$8)</f>
        <v>1</v>
      </c>
      <c r="D141">
        <f>IF('Form responses 1'!E141=Escala!$C$51,Escala!$D$51,IF('Form responses 1'!E141=Escala!$C$52,Escala!$D$52,IF('Form responses 1'!E141=Escala!$C$53,Escala!$D$53,IF('Form responses 1'!E141=Escala!$C$54,Escala!$D$54,Escala!$D$55))))</f>
        <v>4</v>
      </c>
      <c r="E141">
        <f>IF('Form responses 1'!F141=Escala!$C$58,Escala!$D$58,IF('Form responses 1'!F141=Escala!$C$59,Escala!$D$59,IF('Form responses 1'!F141=Escala!$C$60,Escala!$D$60,Escala!$D$61)))</f>
        <v>3</v>
      </c>
      <c r="F141">
        <f>IF('Form responses 1'!G141=Escala!$C$64,Escala!$D$64,IF('Form responses 1'!G141=Escala!$C$65,Escala!$D$65,IF('Form responses 1'!G141=Escala!$C$66,Escala!$D$66,IF('Form responses 1'!G141=Escala!$C$67,Escala!$D$67,Escala!$D$68))))</f>
        <v>4</v>
      </c>
      <c r="G141">
        <f>IF('Form responses 1'!H141=Escala!$C$71,Escala!$D$71,IF('Form responses 1'!H141=Escala!$C$72,Escala!$D$72,Escala!$D$73))</f>
        <v>3</v>
      </c>
      <c r="H141">
        <f>IF('Form responses 1'!I141=Escala!$C$76,Escala!$D$76,Escala!$D$77)</f>
        <v>2</v>
      </c>
      <c r="I141" s="14">
        <f>IF('Form responses 1'!J141=Escala!$C$80,Escala!$D$80,IF('Form responses 1'!J141=Escala!$C$81,Escala!$D$81,Escala!$D$82))</f>
        <v>1</v>
      </c>
      <c r="J141" s="14">
        <f>IF('Form responses 1'!K141=Escala!$C$85,Escala!$D$85,IF('Form responses 1'!K141=Escala!$C$86,Escala!$D$86,Escala!$D$87))</f>
        <v>2</v>
      </c>
      <c r="K141">
        <f>IF('Form responses 1'!L141=Escala!$C$89,Escala!$D$89,IF('Form responses 1'!L141=Escala!$C$90,Escala!$D$90,IF('Form responses 1'!L141=Escala!$C$91,Escala!$D$91,Escala!$D$92)))</f>
        <v>1</v>
      </c>
      <c r="L141">
        <f>IF('Form responses 1'!M153=Escala!$C$96,Escala!$D$96,IF('Form responses 1'!M153=Escala!$C$97,Escala!$D$97,Escala!$D$98))</f>
        <v>3</v>
      </c>
      <c r="M141" s="3">
        <f>IF('Form responses 1'!N141=Escala!$C$101,Escala!$D$101,IF('Form responses 1'!N141=Escala!$C$102,Escala!$D$102,IF('Form responses 1'!N141=Escala!$C$103,Escala!$D$103,Escala!$D$104)))</f>
        <v>2</v>
      </c>
      <c r="N141" s="7">
        <f>IF('Form responses 1'!O141=Escala!$C$108,Escala!$D$108,Escala!$D$109)</f>
        <v>1</v>
      </c>
      <c r="O141" s="23">
        <f>IF('Form responses 1'!Q141=Escala!$C$118,Escala!$D$118,IF('Form responses 1'!Q141=Escala!$C$119,Escala!$D$119,IF('Form responses 1'!Q141=Escala!$C$120,Escala!$D$120,IF('Form responses 1'!Q141=Escala!$C$121,Escala!$D$121,Escala!$D$122))))</f>
        <v>5</v>
      </c>
    </row>
    <row r="142" spans="1:15" x14ac:dyDescent="0.2">
      <c r="A142" s="14">
        <f>IF('Form responses 1'!P142=Escala!$C$112,Escala!$D$112,IF('Form responses 1'!P142=Escala!$C$113,Escala!$D$113,IF('Form responses 1'!P142=Escala!$C$114,Escala!$D$114,IF('Form responses 1'!P142=Escala!$C$115,Escala!$D$115,Escala!$D$116))))</f>
        <v>3</v>
      </c>
      <c r="B142">
        <f>IF('Form responses 1'!B142=Escala!$C$2,Escala!$D$2,IF('Form responses 1'!B142=Escala!$C$3,Escala!$D$3,IF('Form responses 1'!B142=Escala!$C$4,Escala!$D$4,Escala!$D$5)))</f>
        <v>2</v>
      </c>
      <c r="C142">
        <f>IF('Form responses 1'!C142=Escala!$C$7,Escala!$D$7,Escala!$D$8)</f>
        <v>1</v>
      </c>
      <c r="D142">
        <f>IF('Form responses 1'!E142=Escala!$C$51,Escala!$D$51,IF('Form responses 1'!E142=Escala!$C$52,Escala!$D$52,IF('Form responses 1'!E142=Escala!$C$53,Escala!$D$53,IF('Form responses 1'!E142=Escala!$C$54,Escala!$D$54,Escala!$D$55))))</f>
        <v>4</v>
      </c>
      <c r="E142">
        <f>IF('Form responses 1'!F142=Escala!$C$58,Escala!$D$58,IF('Form responses 1'!F142=Escala!$C$59,Escala!$D$59,IF('Form responses 1'!F142=Escala!$C$60,Escala!$D$60,Escala!$D$61)))</f>
        <v>4</v>
      </c>
      <c r="F142">
        <f>IF('Form responses 1'!G142=Escala!$C$64,Escala!$D$64,IF('Form responses 1'!G142=Escala!$C$65,Escala!$D$65,IF('Form responses 1'!G142=Escala!$C$66,Escala!$D$66,IF('Form responses 1'!G142=Escala!$C$67,Escala!$D$67,Escala!$D$68))))</f>
        <v>4</v>
      </c>
      <c r="G142">
        <f>IF('Form responses 1'!H142=Escala!$C$71,Escala!$D$71,IF('Form responses 1'!H142=Escala!$C$72,Escala!$D$72,Escala!$D$73))</f>
        <v>3</v>
      </c>
      <c r="H142">
        <f>IF('Form responses 1'!I142=Escala!$C$76,Escala!$D$76,Escala!$D$77)</f>
        <v>2</v>
      </c>
      <c r="I142" s="14">
        <f>IF('Form responses 1'!J142=Escala!$C$80,Escala!$D$80,IF('Form responses 1'!J142=Escala!$C$81,Escala!$D$81,Escala!$D$82))</f>
        <v>2</v>
      </c>
      <c r="J142" s="14">
        <f>IF('Form responses 1'!K142=Escala!$C$85,Escala!$D$85,IF('Form responses 1'!K142=Escala!$C$86,Escala!$D$86,Escala!$D$87))</f>
        <v>3</v>
      </c>
      <c r="K142">
        <f>IF('Form responses 1'!L142=Escala!$C$89,Escala!$D$89,IF('Form responses 1'!L142=Escala!$C$90,Escala!$D$90,IF('Form responses 1'!L142=Escala!$C$91,Escala!$D$91,Escala!$D$92)))</f>
        <v>2</v>
      </c>
      <c r="L142">
        <f>IF('Form responses 1'!M154=Escala!$C$96,Escala!$D$96,IF('Form responses 1'!M154=Escala!$C$97,Escala!$D$97,Escala!$D$98))</f>
        <v>3</v>
      </c>
      <c r="M142" s="3">
        <f>IF('Form responses 1'!N142=Escala!$C$101,Escala!$D$101,IF('Form responses 1'!N142=Escala!$C$102,Escala!$D$102,IF('Form responses 1'!N142=Escala!$C$103,Escala!$D$103,Escala!$D$104)))</f>
        <v>2</v>
      </c>
      <c r="N142" s="7">
        <f>IF('Form responses 1'!O142=Escala!$C$108,Escala!$D$108,Escala!$D$109)</f>
        <v>2</v>
      </c>
      <c r="O142" s="23">
        <f>IF('Form responses 1'!Q142=Escala!$C$118,Escala!$D$118,IF('Form responses 1'!Q142=Escala!$C$119,Escala!$D$119,IF('Form responses 1'!Q142=Escala!$C$120,Escala!$D$120,IF('Form responses 1'!Q142=Escala!$C$121,Escala!$D$121,Escala!$D$122))))</f>
        <v>5</v>
      </c>
    </row>
    <row r="143" spans="1:15" x14ac:dyDescent="0.2">
      <c r="A143" s="14">
        <f>IF('Form responses 1'!P143=Escala!$C$112,Escala!$D$112,IF('Form responses 1'!P143=Escala!$C$113,Escala!$D$113,IF('Form responses 1'!P143=Escala!$C$114,Escala!$D$114,IF('Form responses 1'!P143=Escala!$C$115,Escala!$D$115,Escala!$D$116))))</f>
        <v>4</v>
      </c>
      <c r="B143">
        <f>IF('Form responses 1'!B143=Escala!$C$2,Escala!$D$2,IF('Form responses 1'!B143=Escala!$C$3,Escala!$D$3,IF('Form responses 1'!B143=Escala!$C$4,Escala!$D$4,Escala!$D$5)))</f>
        <v>2</v>
      </c>
      <c r="C143">
        <f>IF('Form responses 1'!C143=Escala!$C$7,Escala!$D$7,Escala!$D$8)</f>
        <v>0</v>
      </c>
      <c r="D143">
        <f>IF('Form responses 1'!E143=Escala!$C$51,Escala!$D$51,IF('Form responses 1'!E143=Escala!$C$52,Escala!$D$52,IF('Form responses 1'!E143=Escala!$C$53,Escala!$D$53,IF('Form responses 1'!E143=Escala!$C$54,Escala!$D$54,Escala!$D$55))))</f>
        <v>4</v>
      </c>
      <c r="E143">
        <f>IF('Form responses 1'!F143=Escala!$C$58,Escala!$D$58,IF('Form responses 1'!F143=Escala!$C$59,Escala!$D$59,IF('Form responses 1'!F143=Escala!$C$60,Escala!$D$60,Escala!$D$61)))</f>
        <v>4</v>
      </c>
      <c r="F143">
        <f>IF('Form responses 1'!G143=Escala!$C$64,Escala!$D$64,IF('Form responses 1'!G143=Escala!$C$65,Escala!$D$65,IF('Form responses 1'!G143=Escala!$C$66,Escala!$D$66,IF('Form responses 1'!G143=Escala!$C$67,Escala!$D$67,Escala!$D$68))))</f>
        <v>2</v>
      </c>
      <c r="G143">
        <f>IF('Form responses 1'!H143=Escala!$C$71,Escala!$D$71,IF('Form responses 1'!H143=Escala!$C$72,Escala!$D$72,Escala!$D$73))</f>
        <v>3</v>
      </c>
      <c r="H143">
        <f>IF('Form responses 1'!I143=Escala!$C$76,Escala!$D$76,Escala!$D$77)</f>
        <v>1</v>
      </c>
      <c r="I143" s="14">
        <f>IF('Form responses 1'!J143=Escala!$C$80,Escala!$D$80,IF('Form responses 1'!J143=Escala!$C$81,Escala!$D$81,Escala!$D$82))</f>
        <v>2</v>
      </c>
      <c r="J143" s="14">
        <f>IF('Form responses 1'!K143=Escala!$C$85,Escala!$D$85,IF('Form responses 1'!K143=Escala!$C$86,Escala!$D$86,Escala!$D$87))</f>
        <v>2</v>
      </c>
      <c r="K143">
        <f>IF('Form responses 1'!L143=Escala!$C$89,Escala!$D$89,IF('Form responses 1'!L143=Escala!$C$90,Escala!$D$90,IF('Form responses 1'!L143=Escala!$C$91,Escala!$D$91,Escala!$D$92)))</f>
        <v>4</v>
      </c>
      <c r="L143">
        <f>IF('Form responses 1'!M155=Escala!$C$96,Escala!$D$96,IF('Form responses 1'!M155=Escala!$C$97,Escala!$D$97,Escala!$D$98))</f>
        <v>3</v>
      </c>
      <c r="M143" s="3">
        <f>IF('Form responses 1'!N143=Escala!$C$101,Escala!$D$101,IF('Form responses 1'!N143=Escala!$C$102,Escala!$D$102,IF('Form responses 1'!N143=Escala!$C$103,Escala!$D$103,Escala!$D$104)))</f>
        <v>2</v>
      </c>
      <c r="N143" s="7">
        <f>IF('Form responses 1'!O143=Escala!$C$108,Escala!$D$108,Escala!$D$109)</f>
        <v>2</v>
      </c>
      <c r="O143" s="23">
        <f>IF('Form responses 1'!Q143=Escala!$C$118,Escala!$D$118,IF('Form responses 1'!Q143=Escala!$C$119,Escala!$D$119,IF('Form responses 1'!Q143=Escala!$C$120,Escala!$D$120,IF('Form responses 1'!Q143=Escala!$C$121,Escala!$D$121,Escala!$D$122))))</f>
        <v>3</v>
      </c>
    </row>
    <row r="144" spans="1:15" x14ac:dyDescent="0.2">
      <c r="A144" s="14">
        <f>IF('Form responses 1'!P144=Escala!$C$112,Escala!$D$112,IF('Form responses 1'!P144=Escala!$C$113,Escala!$D$113,IF('Form responses 1'!P144=Escala!$C$114,Escala!$D$114,IF('Form responses 1'!P144=Escala!$C$115,Escala!$D$115,Escala!$D$116))))</f>
        <v>3</v>
      </c>
      <c r="B144">
        <f>IF('Form responses 1'!B144=Escala!$C$2,Escala!$D$2,IF('Form responses 1'!B144=Escala!$C$3,Escala!$D$3,IF('Form responses 1'!B144=Escala!$C$4,Escala!$D$4,Escala!$D$5)))</f>
        <v>2</v>
      </c>
      <c r="C144">
        <f>IF('Form responses 1'!C144=Escala!$C$7,Escala!$D$7,Escala!$D$8)</f>
        <v>1</v>
      </c>
      <c r="D144">
        <f>IF('Form responses 1'!E144=Escala!$C$51,Escala!$D$51,IF('Form responses 1'!E144=Escala!$C$52,Escala!$D$52,IF('Form responses 1'!E144=Escala!$C$53,Escala!$D$53,IF('Form responses 1'!E144=Escala!$C$54,Escala!$D$54,Escala!$D$55))))</f>
        <v>4</v>
      </c>
      <c r="E144">
        <f>IF('Form responses 1'!F144=Escala!$C$58,Escala!$D$58,IF('Form responses 1'!F144=Escala!$C$59,Escala!$D$59,IF('Form responses 1'!F144=Escala!$C$60,Escala!$D$60,Escala!$D$61)))</f>
        <v>3</v>
      </c>
      <c r="F144">
        <f>IF('Form responses 1'!G144=Escala!$C$64,Escala!$D$64,IF('Form responses 1'!G144=Escala!$C$65,Escala!$D$65,IF('Form responses 1'!G144=Escala!$C$66,Escala!$D$66,IF('Form responses 1'!G144=Escala!$C$67,Escala!$D$67,Escala!$D$68))))</f>
        <v>2</v>
      </c>
      <c r="G144">
        <f>IF('Form responses 1'!H144=Escala!$C$71,Escala!$D$71,IF('Form responses 1'!H144=Escala!$C$72,Escala!$D$72,Escala!$D$73))</f>
        <v>3</v>
      </c>
      <c r="H144">
        <f>IF('Form responses 1'!I144=Escala!$C$76,Escala!$D$76,Escala!$D$77)</f>
        <v>1</v>
      </c>
      <c r="I144" s="14">
        <f>IF('Form responses 1'!J144=Escala!$C$80,Escala!$D$80,IF('Form responses 1'!J144=Escala!$C$81,Escala!$D$81,Escala!$D$82))</f>
        <v>1</v>
      </c>
      <c r="J144" s="14">
        <f>IF('Form responses 1'!K144=Escala!$C$85,Escala!$D$85,IF('Form responses 1'!K144=Escala!$C$86,Escala!$D$86,Escala!$D$87))</f>
        <v>1</v>
      </c>
      <c r="K144">
        <f>IF('Form responses 1'!L144=Escala!$C$89,Escala!$D$89,IF('Form responses 1'!L144=Escala!$C$90,Escala!$D$90,IF('Form responses 1'!L144=Escala!$C$91,Escala!$D$91,Escala!$D$92)))</f>
        <v>2</v>
      </c>
      <c r="L144">
        <f>IF('Form responses 1'!M156=Escala!$C$96,Escala!$D$96,IF('Form responses 1'!M156=Escala!$C$97,Escala!$D$97,Escala!$D$98))</f>
        <v>3</v>
      </c>
      <c r="M144" s="3">
        <f>IF('Form responses 1'!N144=Escala!$C$101,Escala!$D$101,IF('Form responses 1'!N144=Escala!$C$102,Escala!$D$102,IF('Form responses 1'!N144=Escala!$C$103,Escala!$D$103,Escala!$D$104)))</f>
        <v>2</v>
      </c>
      <c r="N144" s="7">
        <f>IF('Form responses 1'!O144=Escala!$C$108,Escala!$D$108,Escala!$D$109)</f>
        <v>2</v>
      </c>
      <c r="O144" s="23">
        <f>IF('Form responses 1'!Q144=Escala!$C$118,Escala!$D$118,IF('Form responses 1'!Q144=Escala!$C$119,Escala!$D$119,IF('Form responses 1'!Q144=Escala!$C$120,Escala!$D$120,IF('Form responses 1'!Q144=Escala!$C$121,Escala!$D$121,Escala!$D$122))))</f>
        <v>2</v>
      </c>
    </row>
    <row r="145" spans="1:15" x14ac:dyDescent="0.2">
      <c r="A145" s="14">
        <f>IF('Form responses 1'!P145=Escala!$C$112,Escala!$D$112,IF('Form responses 1'!P145=Escala!$C$113,Escala!$D$113,IF('Form responses 1'!P145=Escala!$C$114,Escala!$D$114,IF('Form responses 1'!P145=Escala!$C$115,Escala!$D$115,Escala!$D$116))))</f>
        <v>3</v>
      </c>
      <c r="B145">
        <f>IF('Form responses 1'!B145=Escala!$C$2,Escala!$D$2,IF('Form responses 1'!B145=Escala!$C$3,Escala!$D$3,IF('Form responses 1'!B145=Escala!$C$4,Escala!$D$4,Escala!$D$5)))</f>
        <v>3</v>
      </c>
      <c r="C145">
        <f>IF('Form responses 1'!C145=Escala!$C$7,Escala!$D$7,Escala!$D$8)</f>
        <v>1</v>
      </c>
      <c r="D145">
        <f>IF('Form responses 1'!E145=Escala!$C$51,Escala!$D$51,IF('Form responses 1'!E145=Escala!$C$52,Escala!$D$52,IF('Form responses 1'!E145=Escala!$C$53,Escala!$D$53,IF('Form responses 1'!E145=Escala!$C$54,Escala!$D$54,Escala!$D$55))))</f>
        <v>4</v>
      </c>
      <c r="E145">
        <f>IF('Form responses 1'!F145=Escala!$C$58,Escala!$D$58,IF('Form responses 1'!F145=Escala!$C$59,Escala!$D$59,IF('Form responses 1'!F145=Escala!$C$60,Escala!$D$60,Escala!$D$61)))</f>
        <v>4</v>
      </c>
      <c r="F145">
        <f>IF('Form responses 1'!G145=Escala!$C$64,Escala!$D$64,IF('Form responses 1'!G145=Escala!$C$65,Escala!$D$65,IF('Form responses 1'!G145=Escala!$C$66,Escala!$D$66,IF('Form responses 1'!G145=Escala!$C$67,Escala!$D$67,Escala!$D$68))))</f>
        <v>2</v>
      </c>
      <c r="G145">
        <f>IF('Form responses 1'!H145=Escala!$C$71,Escala!$D$71,IF('Form responses 1'!H145=Escala!$C$72,Escala!$D$72,Escala!$D$73))</f>
        <v>3</v>
      </c>
      <c r="H145">
        <f>IF('Form responses 1'!I145=Escala!$C$76,Escala!$D$76,Escala!$D$77)</f>
        <v>2</v>
      </c>
      <c r="I145" s="14">
        <f>IF('Form responses 1'!J145=Escala!$C$80,Escala!$D$80,IF('Form responses 1'!J145=Escala!$C$81,Escala!$D$81,Escala!$D$82))</f>
        <v>2</v>
      </c>
      <c r="J145" s="14">
        <f>IF('Form responses 1'!K145=Escala!$C$85,Escala!$D$85,IF('Form responses 1'!K145=Escala!$C$86,Escala!$D$86,Escala!$D$87))</f>
        <v>2</v>
      </c>
      <c r="K145">
        <f>IF('Form responses 1'!L145=Escala!$C$89,Escala!$D$89,IF('Form responses 1'!L145=Escala!$C$90,Escala!$D$90,IF('Form responses 1'!L145=Escala!$C$91,Escala!$D$91,Escala!$D$92)))</f>
        <v>2</v>
      </c>
      <c r="L145">
        <f>IF('Form responses 1'!M157=Escala!$C$96,Escala!$D$96,IF('Form responses 1'!M157=Escala!$C$97,Escala!$D$97,Escala!$D$98))</f>
        <v>3</v>
      </c>
      <c r="M145" s="3">
        <f>IF('Form responses 1'!N145=Escala!$C$101,Escala!$D$101,IF('Form responses 1'!N145=Escala!$C$102,Escala!$D$102,IF('Form responses 1'!N145=Escala!$C$103,Escala!$D$103,Escala!$D$104)))</f>
        <v>3</v>
      </c>
      <c r="N145" s="7">
        <f>IF('Form responses 1'!O145=Escala!$C$108,Escala!$D$108,Escala!$D$109)</f>
        <v>2</v>
      </c>
      <c r="O145" s="23">
        <f>IF('Form responses 1'!Q145=Escala!$C$118,Escala!$D$118,IF('Form responses 1'!Q145=Escala!$C$119,Escala!$D$119,IF('Form responses 1'!Q145=Escala!$C$120,Escala!$D$120,IF('Form responses 1'!Q145=Escala!$C$121,Escala!$D$121,Escala!$D$122))))</f>
        <v>2</v>
      </c>
    </row>
    <row r="146" spans="1:15" x14ac:dyDescent="0.2">
      <c r="A146" s="14">
        <f>IF('Form responses 1'!P146=Escala!$C$112,Escala!$D$112,IF('Form responses 1'!P146=Escala!$C$113,Escala!$D$113,IF('Form responses 1'!P146=Escala!$C$114,Escala!$D$114,IF('Form responses 1'!P146=Escala!$C$115,Escala!$D$115,Escala!$D$116))))</f>
        <v>0</v>
      </c>
      <c r="B146">
        <f>IF('Form responses 1'!B146=Escala!$C$2,Escala!$D$2,IF('Form responses 1'!B146=Escala!$C$3,Escala!$D$3,IF('Form responses 1'!B146=Escala!$C$4,Escala!$D$4,Escala!$D$5)))</f>
        <v>2</v>
      </c>
      <c r="C146">
        <f>IF('Form responses 1'!C146=Escala!$C$7,Escala!$D$7,Escala!$D$8)</f>
        <v>1</v>
      </c>
      <c r="D146">
        <f>IF('Form responses 1'!E146=Escala!$C$51,Escala!$D$51,IF('Form responses 1'!E146=Escala!$C$52,Escala!$D$52,IF('Form responses 1'!E146=Escala!$C$53,Escala!$D$53,IF('Form responses 1'!E146=Escala!$C$54,Escala!$D$54,Escala!$D$55))))</f>
        <v>4</v>
      </c>
      <c r="E146">
        <f>IF('Form responses 1'!F146=Escala!$C$58,Escala!$D$58,IF('Form responses 1'!F146=Escala!$C$59,Escala!$D$59,IF('Form responses 1'!F146=Escala!$C$60,Escala!$D$60,Escala!$D$61)))</f>
        <v>2</v>
      </c>
      <c r="F146">
        <f>IF('Form responses 1'!G146=Escala!$C$64,Escala!$D$64,IF('Form responses 1'!G146=Escala!$C$65,Escala!$D$65,IF('Form responses 1'!G146=Escala!$C$66,Escala!$D$66,IF('Form responses 1'!G146=Escala!$C$67,Escala!$D$67,Escala!$D$68))))</f>
        <v>1</v>
      </c>
      <c r="G146">
        <f>IF('Form responses 1'!H146=Escala!$C$71,Escala!$D$71,IF('Form responses 1'!H146=Escala!$C$72,Escala!$D$72,Escala!$D$73))</f>
        <v>2</v>
      </c>
      <c r="H146">
        <f>IF('Form responses 1'!I146=Escala!$C$76,Escala!$D$76,Escala!$D$77)</f>
        <v>1</v>
      </c>
      <c r="I146" s="14">
        <f>IF('Form responses 1'!J146=Escala!$C$80,Escala!$D$80,IF('Form responses 1'!J146=Escala!$C$81,Escala!$D$81,Escala!$D$82))</f>
        <v>2</v>
      </c>
      <c r="J146" s="14">
        <f>IF('Form responses 1'!K146=Escala!$C$85,Escala!$D$85,IF('Form responses 1'!K146=Escala!$C$86,Escala!$D$86,Escala!$D$87))</f>
        <v>3</v>
      </c>
      <c r="K146">
        <f>IF('Form responses 1'!L146=Escala!$C$89,Escala!$D$89,IF('Form responses 1'!L146=Escala!$C$90,Escala!$D$90,IF('Form responses 1'!L146=Escala!$C$91,Escala!$D$91,Escala!$D$92)))</f>
        <v>1</v>
      </c>
      <c r="L146">
        <f>IF('Form responses 1'!M158=Escala!$C$96,Escala!$D$96,IF('Form responses 1'!M158=Escala!$C$97,Escala!$D$97,Escala!$D$98))</f>
        <v>3</v>
      </c>
      <c r="M146" s="3">
        <f>IF('Form responses 1'!N146=Escala!$C$101,Escala!$D$101,IF('Form responses 1'!N146=Escala!$C$102,Escala!$D$102,IF('Form responses 1'!N146=Escala!$C$103,Escala!$D$103,Escala!$D$104)))</f>
        <v>1</v>
      </c>
      <c r="N146" s="7">
        <f>IF('Form responses 1'!O146=Escala!$C$108,Escala!$D$108,Escala!$D$109)</f>
        <v>1</v>
      </c>
      <c r="O146" s="23">
        <f>IF('Form responses 1'!Q146=Escala!$C$118,Escala!$D$118,IF('Form responses 1'!Q146=Escala!$C$119,Escala!$D$119,IF('Form responses 1'!Q146=Escala!$C$120,Escala!$D$120,IF('Form responses 1'!Q146=Escala!$C$121,Escala!$D$121,Escala!$D$122))))</f>
        <v>5</v>
      </c>
    </row>
    <row r="147" spans="1:15" x14ac:dyDescent="0.2">
      <c r="A147" s="14">
        <f>IF('Form responses 1'!P147=Escala!$C$112,Escala!$D$112,IF('Form responses 1'!P147=Escala!$C$113,Escala!$D$113,IF('Form responses 1'!P147=Escala!$C$114,Escala!$D$114,IF('Form responses 1'!P147=Escala!$C$115,Escala!$D$115,Escala!$D$116))))</f>
        <v>3</v>
      </c>
      <c r="B147">
        <f>IF('Form responses 1'!B147=Escala!$C$2,Escala!$D$2,IF('Form responses 1'!B147=Escala!$C$3,Escala!$D$3,IF('Form responses 1'!B147=Escala!$C$4,Escala!$D$4,Escala!$D$5)))</f>
        <v>2</v>
      </c>
      <c r="C147">
        <f>IF('Form responses 1'!C147=Escala!$C$7,Escala!$D$7,Escala!$D$8)</f>
        <v>1</v>
      </c>
      <c r="D147">
        <f>IF('Form responses 1'!E147=Escala!$C$51,Escala!$D$51,IF('Form responses 1'!E147=Escala!$C$52,Escala!$D$52,IF('Form responses 1'!E147=Escala!$C$53,Escala!$D$53,IF('Form responses 1'!E147=Escala!$C$54,Escala!$D$54,Escala!$D$55))))</f>
        <v>4</v>
      </c>
      <c r="E147">
        <f>IF('Form responses 1'!F147=Escala!$C$58,Escala!$D$58,IF('Form responses 1'!F147=Escala!$C$59,Escala!$D$59,IF('Form responses 1'!F147=Escala!$C$60,Escala!$D$60,Escala!$D$61)))</f>
        <v>4</v>
      </c>
      <c r="F147">
        <f>IF('Form responses 1'!G147=Escala!$C$64,Escala!$D$64,IF('Form responses 1'!G147=Escala!$C$65,Escala!$D$65,IF('Form responses 1'!G147=Escala!$C$66,Escala!$D$66,IF('Form responses 1'!G147=Escala!$C$67,Escala!$D$67,Escala!$D$68))))</f>
        <v>1</v>
      </c>
      <c r="G147">
        <f>IF('Form responses 1'!H147=Escala!$C$71,Escala!$D$71,IF('Form responses 1'!H147=Escala!$C$72,Escala!$D$72,Escala!$D$73))</f>
        <v>1</v>
      </c>
      <c r="H147">
        <f>IF('Form responses 1'!I147=Escala!$C$76,Escala!$D$76,Escala!$D$77)</f>
        <v>2</v>
      </c>
      <c r="I147" s="14">
        <f>IF('Form responses 1'!J147=Escala!$C$80,Escala!$D$80,IF('Form responses 1'!J147=Escala!$C$81,Escala!$D$81,Escala!$D$82))</f>
        <v>2</v>
      </c>
      <c r="J147" s="14">
        <f>IF('Form responses 1'!K147=Escala!$C$85,Escala!$D$85,IF('Form responses 1'!K147=Escala!$C$86,Escala!$D$86,Escala!$D$87))</f>
        <v>1</v>
      </c>
      <c r="K147">
        <f>IF('Form responses 1'!L147=Escala!$C$89,Escala!$D$89,IF('Form responses 1'!L147=Escala!$C$90,Escala!$D$90,IF('Form responses 1'!L147=Escala!$C$91,Escala!$D$91,Escala!$D$92)))</f>
        <v>4</v>
      </c>
      <c r="L147">
        <f>IF('Form responses 1'!M159=Escala!$C$96,Escala!$D$96,IF('Form responses 1'!M159=Escala!$C$97,Escala!$D$97,Escala!$D$98))</f>
        <v>2</v>
      </c>
      <c r="M147" s="3">
        <f>IF('Form responses 1'!N147=Escala!$C$101,Escala!$D$101,IF('Form responses 1'!N147=Escala!$C$102,Escala!$D$102,IF('Form responses 1'!N147=Escala!$C$103,Escala!$D$103,Escala!$D$104)))</f>
        <v>4</v>
      </c>
      <c r="N147" s="7">
        <f>IF('Form responses 1'!O147=Escala!$C$108,Escala!$D$108,Escala!$D$109)</f>
        <v>2</v>
      </c>
      <c r="O147" s="23">
        <f>IF('Form responses 1'!Q147=Escala!$C$118,Escala!$D$118,IF('Form responses 1'!Q147=Escala!$C$119,Escala!$D$119,IF('Form responses 1'!Q147=Escala!$C$120,Escala!$D$120,IF('Form responses 1'!Q147=Escala!$C$121,Escala!$D$121,Escala!$D$122))))</f>
        <v>5</v>
      </c>
    </row>
    <row r="148" spans="1:15" x14ac:dyDescent="0.2">
      <c r="A148" s="14">
        <f>IF('Form responses 1'!P148=Escala!$C$112,Escala!$D$112,IF('Form responses 1'!P148=Escala!$C$113,Escala!$D$113,IF('Form responses 1'!P148=Escala!$C$114,Escala!$D$114,IF('Form responses 1'!P148=Escala!$C$115,Escala!$D$115,Escala!$D$116))))</f>
        <v>2</v>
      </c>
      <c r="B148">
        <f>IF('Form responses 1'!B148=Escala!$C$2,Escala!$D$2,IF('Form responses 1'!B148=Escala!$C$3,Escala!$D$3,IF('Form responses 1'!B148=Escala!$C$4,Escala!$D$4,Escala!$D$5)))</f>
        <v>4</v>
      </c>
      <c r="C148">
        <f>IF('Form responses 1'!C148=Escala!$C$7,Escala!$D$7,Escala!$D$8)</f>
        <v>0</v>
      </c>
      <c r="D148">
        <f>IF('Form responses 1'!E148=Escala!$C$51,Escala!$D$51,IF('Form responses 1'!E148=Escala!$C$52,Escala!$D$52,IF('Form responses 1'!E148=Escala!$C$53,Escala!$D$53,IF('Form responses 1'!E148=Escala!$C$54,Escala!$D$54,Escala!$D$55))))</f>
        <v>4</v>
      </c>
      <c r="E148">
        <f>IF('Form responses 1'!F148=Escala!$C$58,Escala!$D$58,IF('Form responses 1'!F148=Escala!$C$59,Escala!$D$59,IF('Form responses 1'!F148=Escala!$C$60,Escala!$D$60,Escala!$D$61)))</f>
        <v>2</v>
      </c>
      <c r="F148">
        <f>IF('Form responses 1'!G148=Escala!$C$64,Escala!$D$64,IF('Form responses 1'!G148=Escala!$C$65,Escala!$D$65,IF('Form responses 1'!G148=Escala!$C$66,Escala!$D$66,IF('Form responses 1'!G148=Escala!$C$67,Escala!$D$67,Escala!$D$68))))</f>
        <v>3</v>
      </c>
      <c r="G148">
        <f>IF('Form responses 1'!H148=Escala!$C$71,Escala!$D$71,IF('Form responses 1'!H148=Escala!$C$72,Escala!$D$72,Escala!$D$73))</f>
        <v>2</v>
      </c>
      <c r="H148">
        <f>IF('Form responses 1'!I148=Escala!$C$76,Escala!$D$76,Escala!$D$77)</f>
        <v>1</v>
      </c>
      <c r="I148" s="14">
        <f>IF('Form responses 1'!J148=Escala!$C$80,Escala!$D$80,IF('Form responses 1'!J148=Escala!$C$81,Escala!$D$81,Escala!$D$82))</f>
        <v>2</v>
      </c>
      <c r="J148" s="14">
        <f>IF('Form responses 1'!K148=Escala!$C$85,Escala!$D$85,IF('Form responses 1'!K148=Escala!$C$86,Escala!$D$86,Escala!$D$87))</f>
        <v>1</v>
      </c>
      <c r="K148">
        <f>IF('Form responses 1'!L148=Escala!$C$89,Escala!$D$89,IF('Form responses 1'!L148=Escala!$C$90,Escala!$D$90,IF('Form responses 1'!L148=Escala!$C$91,Escala!$D$91,Escala!$D$92)))</f>
        <v>1</v>
      </c>
      <c r="L148">
        <f>IF('Form responses 1'!M160=Escala!$C$96,Escala!$D$96,IF('Form responses 1'!M160=Escala!$C$97,Escala!$D$97,Escala!$D$98))</f>
        <v>1</v>
      </c>
      <c r="M148" s="3">
        <f>IF('Form responses 1'!N148=Escala!$C$101,Escala!$D$101,IF('Form responses 1'!N148=Escala!$C$102,Escala!$D$102,IF('Form responses 1'!N148=Escala!$C$103,Escala!$D$103,Escala!$D$104)))</f>
        <v>4</v>
      </c>
      <c r="N148" s="7">
        <f>IF('Form responses 1'!O148=Escala!$C$108,Escala!$D$108,Escala!$D$109)</f>
        <v>1</v>
      </c>
      <c r="O148" s="23">
        <f>IF('Form responses 1'!Q148=Escala!$C$118,Escala!$D$118,IF('Form responses 1'!Q148=Escala!$C$119,Escala!$D$119,IF('Form responses 1'!Q148=Escala!$C$120,Escala!$D$120,IF('Form responses 1'!Q148=Escala!$C$121,Escala!$D$121,Escala!$D$122))))</f>
        <v>4</v>
      </c>
    </row>
    <row r="149" spans="1:15" x14ac:dyDescent="0.2">
      <c r="A149" s="14">
        <f>IF('Form responses 1'!P149=Escala!$C$112,Escala!$D$112,IF('Form responses 1'!P149=Escala!$C$113,Escala!$D$113,IF('Form responses 1'!P149=Escala!$C$114,Escala!$D$114,IF('Form responses 1'!P149=Escala!$C$115,Escala!$D$115,Escala!$D$116))))</f>
        <v>4</v>
      </c>
      <c r="B149">
        <f>IF('Form responses 1'!B149=Escala!$C$2,Escala!$D$2,IF('Form responses 1'!B149=Escala!$C$3,Escala!$D$3,IF('Form responses 1'!B149=Escala!$C$4,Escala!$D$4,Escala!$D$5)))</f>
        <v>2</v>
      </c>
      <c r="C149">
        <f>IF('Form responses 1'!C149=Escala!$C$7,Escala!$D$7,Escala!$D$8)</f>
        <v>1</v>
      </c>
      <c r="D149">
        <f>IF('Form responses 1'!E149=Escala!$C$51,Escala!$D$51,IF('Form responses 1'!E149=Escala!$C$52,Escala!$D$52,IF('Form responses 1'!E149=Escala!$C$53,Escala!$D$53,IF('Form responses 1'!E149=Escala!$C$54,Escala!$D$54,Escala!$D$55))))</f>
        <v>4</v>
      </c>
      <c r="E149">
        <f>IF('Form responses 1'!F149=Escala!$C$58,Escala!$D$58,IF('Form responses 1'!F149=Escala!$C$59,Escala!$D$59,IF('Form responses 1'!F149=Escala!$C$60,Escala!$D$60,Escala!$D$61)))</f>
        <v>4</v>
      </c>
      <c r="F149">
        <f>IF('Form responses 1'!G149=Escala!$C$64,Escala!$D$64,IF('Form responses 1'!G149=Escala!$C$65,Escala!$D$65,IF('Form responses 1'!G149=Escala!$C$66,Escala!$D$66,IF('Form responses 1'!G149=Escala!$C$67,Escala!$D$67,Escala!$D$68))))</f>
        <v>4</v>
      </c>
      <c r="G149">
        <f>IF('Form responses 1'!H149=Escala!$C$71,Escala!$D$71,IF('Form responses 1'!H149=Escala!$C$72,Escala!$D$72,Escala!$D$73))</f>
        <v>3</v>
      </c>
      <c r="H149">
        <f>IF('Form responses 1'!I149=Escala!$C$76,Escala!$D$76,Escala!$D$77)</f>
        <v>2</v>
      </c>
      <c r="I149" s="14">
        <f>IF('Form responses 1'!J149=Escala!$C$80,Escala!$D$80,IF('Form responses 1'!J149=Escala!$C$81,Escala!$D$81,Escala!$D$82))</f>
        <v>1</v>
      </c>
      <c r="J149" s="14">
        <f>IF('Form responses 1'!K149=Escala!$C$85,Escala!$D$85,IF('Form responses 1'!K149=Escala!$C$86,Escala!$D$86,Escala!$D$87))</f>
        <v>3</v>
      </c>
      <c r="K149">
        <f>IF('Form responses 1'!L149=Escala!$C$89,Escala!$D$89,IF('Form responses 1'!L149=Escala!$C$90,Escala!$D$90,IF('Form responses 1'!L149=Escala!$C$91,Escala!$D$91,Escala!$D$92)))</f>
        <v>2</v>
      </c>
      <c r="L149">
        <f>IF('Form responses 1'!M161=Escala!$C$96,Escala!$D$96,IF('Form responses 1'!M161=Escala!$C$97,Escala!$D$97,Escala!$D$98))</f>
        <v>2</v>
      </c>
      <c r="M149" s="3">
        <f>IF('Form responses 1'!N149=Escala!$C$101,Escala!$D$101,IF('Form responses 1'!N149=Escala!$C$102,Escala!$D$102,IF('Form responses 1'!N149=Escala!$C$103,Escala!$D$103,Escala!$D$104)))</f>
        <v>2</v>
      </c>
      <c r="N149" s="7">
        <f>IF('Form responses 1'!O149=Escala!$C$108,Escala!$D$108,Escala!$D$109)</f>
        <v>2</v>
      </c>
      <c r="O149" s="23">
        <f>IF('Form responses 1'!Q149=Escala!$C$118,Escala!$D$118,IF('Form responses 1'!Q149=Escala!$C$119,Escala!$D$119,IF('Form responses 1'!Q149=Escala!$C$120,Escala!$D$120,IF('Form responses 1'!Q149=Escala!$C$121,Escala!$D$121,Escala!$D$122))))</f>
        <v>3</v>
      </c>
    </row>
    <row r="150" spans="1:15" x14ac:dyDescent="0.2">
      <c r="A150" s="14">
        <f>IF('Form responses 1'!P150=Escala!$C$112,Escala!$D$112,IF('Form responses 1'!P150=Escala!$C$113,Escala!$D$113,IF('Form responses 1'!P150=Escala!$C$114,Escala!$D$114,IF('Form responses 1'!P150=Escala!$C$115,Escala!$D$115,Escala!$D$116))))</f>
        <v>3</v>
      </c>
      <c r="B150">
        <f>IF('Form responses 1'!B150=Escala!$C$2,Escala!$D$2,IF('Form responses 1'!B150=Escala!$C$3,Escala!$D$3,IF('Form responses 1'!B150=Escala!$C$4,Escala!$D$4,Escala!$D$5)))</f>
        <v>2</v>
      </c>
      <c r="C150">
        <f>IF('Form responses 1'!C150=Escala!$C$7,Escala!$D$7,Escala!$D$8)</f>
        <v>1</v>
      </c>
      <c r="D150">
        <f>IF('Form responses 1'!E150=Escala!$C$51,Escala!$D$51,IF('Form responses 1'!E150=Escala!$C$52,Escala!$D$52,IF('Form responses 1'!E150=Escala!$C$53,Escala!$D$53,IF('Form responses 1'!E150=Escala!$C$54,Escala!$D$54,Escala!$D$55))))</f>
        <v>4</v>
      </c>
      <c r="E150">
        <f>IF('Form responses 1'!F150=Escala!$C$58,Escala!$D$58,IF('Form responses 1'!F150=Escala!$C$59,Escala!$D$59,IF('Form responses 1'!F150=Escala!$C$60,Escala!$D$60,Escala!$D$61)))</f>
        <v>4</v>
      </c>
      <c r="F150">
        <f>IF('Form responses 1'!G150=Escala!$C$64,Escala!$D$64,IF('Form responses 1'!G150=Escala!$C$65,Escala!$D$65,IF('Form responses 1'!G150=Escala!$C$66,Escala!$D$66,IF('Form responses 1'!G150=Escala!$C$67,Escala!$D$67,Escala!$D$68))))</f>
        <v>2</v>
      </c>
      <c r="G150">
        <f>IF('Form responses 1'!H150=Escala!$C$71,Escala!$D$71,IF('Form responses 1'!H150=Escala!$C$72,Escala!$D$72,Escala!$D$73))</f>
        <v>2</v>
      </c>
      <c r="H150">
        <f>IF('Form responses 1'!I150=Escala!$C$76,Escala!$D$76,Escala!$D$77)</f>
        <v>2</v>
      </c>
      <c r="I150" s="14">
        <f>IF('Form responses 1'!J150=Escala!$C$80,Escala!$D$80,IF('Form responses 1'!J150=Escala!$C$81,Escala!$D$81,Escala!$D$82))</f>
        <v>1</v>
      </c>
      <c r="J150" s="14">
        <f>IF('Form responses 1'!K150=Escala!$C$85,Escala!$D$85,IF('Form responses 1'!K150=Escala!$C$86,Escala!$D$86,Escala!$D$87))</f>
        <v>1</v>
      </c>
      <c r="K150">
        <f>IF('Form responses 1'!L150=Escala!$C$89,Escala!$D$89,IF('Form responses 1'!L150=Escala!$C$90,Escala!$D$90,IF('Form responses 1'!L150=Escala!$C$91,Escala!$D$91,Escala!$D$92)))</f>
        <v>4</v>
      </c>
      <c r="L150">
        <f>IF('Form responses 1'!M162=Escala!$C$96,Escala!$D$96,IF('Form responses 1'!M162=Escala!$C$97,Escala!$D$97,Escala!$D$98))</f>
        <v>2</v>
      </c>
      <c r="M150" s="3">
        <f>IF('Form responses 1'!N150=Escala!$C$101,Escala!$D$101,IF('Form responses 1'!N150=Escala!$C$102,Escala!$D$102,IF('Form responses 1'!N150=Escala!$C$103,Escala!$D$103,Escala!$D$104)))</f>
        <v>1</v>
      </c>
      <c r="N150" s="7">
        <f>IF('Form responses 1'!O150=Escala!$C$108,Escala!$D$108,Escala!$D$109)</f>
        <v>2</v>
      </c>
      <c r="O150" s="23">
        <f>IF('Form responses 1'!Q150=Escala!$C$118,Escala!$D$118,IF('Form responses 1'!Q150=Escala!$C$119,Escala!$D$119,IF('Form responses 1'!Q150=Escala!$C$120,Escala!$D$120,IF('Form responses 1'!Q150=Escala!$C$121,Escala!$D$121,Escala!$D$122))))</f>
        <v>5</v>
      </c>
    </row>
    <row r="151" spans="1:15" x14ac:dyDescent="0.2">
      <c r="A151" s="14">
        <f>IF('Form responses 1'!P151=Escala!$C$112,Escala!$D$112,IF('Form responses 1'!P151=Escala!$C$113,Escala!$D$113,IF('Form responses 1'!P151=Escala!$C$114,Escala!$D$114,IF('Form responses 1'!P151=Escala!$C$115,Escala!$D$115,Escala!$D$116))))</f>
        <v>3</v>
      </c>
      <c r="B151">
        <f>IF('Form responses 1'!B151=Escala!$C$2,Escala!$D$2,IF('Form responses 1'!B151=Escala!$C$3,Escala!$D$3,IF('Form responses 1'!B151=Escala!$C$4,Escala!$D$4,Escala!$D$5)))</f>
        <v>2</v>
      </c>
      <c r="C151">
        <f>IF('Form responses 1'!C151=Escala!$C$7,Escala!$D$7,Escala!$D$8)</f>
        <v>1</v>
      </c>
      <c r="D151">
        <f>IF('Form responses 1'!E151=Escala!$C$51,Escala!$D$51,IF('Form responses 1'!E151=Escala!$C$52,Escala!$D$52,IF('Form responses 1'!E151=Escala!$C$53,Escala!$D$53,IF('Form responses 1'!E151=Escala!$C$54,Escala!$D$54,Escala!$D$55))))</f>
        <v>4</v>
      </c>
      <c r="E151">
        <f>IF('Form responses 1'!F151=Escala!$C$58,Escala!$D$58,IF('Form responses 1'!F151=Escala!$C$59,Escala!$D$59,IF('Form responses 1'!F151=Escala!$C$60,Escala!$D$60,Escala!$D$61)))</f>
        <v>4</v>
      </c>
      <c r="F151">
        <f>IF('Form responses 1'!G151=Escala!$C$64,Escala!$D$64,IF('Form responses 1'!G151=Escala!$C$65,Escala!$D$65,IF('Form responses 1'!G151=Escala!$C$66,Escala!$D$66,IF('Form responses 1'!G151=Escala!$C$67,Escala!$D$67,Escala!$D$68))))</f>
        <v>4</v>
      </c>
      <c r="G151">
        <f>IF('Form responses 1'!H151=Escala!$C$71,Escala!$D$71,IF('Form responses 1'!H151=Escala!$C$72,Escala!$D$72,Escala!$D$73))</f>
        <v>3</v>
      </c>
      <c r="H151">
        <f>IF('Form responses 1'!I151=Escala!$C$76,Escala!$D$76,Escala!$D$77)</f>
        <v>2</v>
      </c>
      <c r="I151" s="14">
        <f>IF('Form responses 1'!J151=Escala!$C$80,Escala!$D$80,IF('Form responses 1'!J151=Escala!$C$81,Escala!$D$81,Escala!$D$82))</f>
        <v>2</v>
      </c>
      <c r="J151" s="14">
        <f>IF('Form responses 1'!K151=Escala!$C$85,Escala!$D$85,IF('Form responses 1'!K151=Escala!$C$86,Escala!$D$86,Escala!$D$87))</f>
        <v>3</v>
      </c>
      <c r="K151">
        <f>IF('Form responses 1'!L151=Escala!$C$89,Escala!$D$89,IF('Form responses 1'!L151=Escala!$C$90,Escala!$D$90,IF('Form responses 1'!L151=Escala!$C$91,Escala!$D$91,Escala!$D$92)))</f>
        <v>4</v>
      </c>
      <c r="L151">
        <f>IF('Form responses 1'!M163=Escala!$C$96,Escala!$D$96,IF('Form responses 1'!M163=Escala!$C$97,Escala!$D$97,Escala!$D$98))</f>
        <v>3</v>
      </c>
      <c r="M151" s="3">
        <f>IF('Form responses 1'!N151=Escala!$C$101,Escala!$D$101,IF('Form responses 1'!N151=Escala!$C$102,Escala!$D$102,IF('Form responses 1'!N151=Escala!$C$103,Escala!$D$103,Escala!$D$104)))</f>
        <v>2</v>
      </c>
      <c r="N151" s="7">
        <f>IF('Form responses 1'!O151=Escala!$C$108,Escala!$D$108,Escala!$D$109)</f>
        <v>2</v>
      </c>
      <c r="O151" s="23">
        <f>IF('Form responses 1'!Q151=Escala!$C$118,Escala!$D$118,IF('Form responses 1'!Q151=Escala!$C$119,Escala!$D$119,IF('Form responses 1'!Q151=Escala!$C$120,Escala!$D$120,IF('Form responses 1'!Q151=Escala!$C$121,Escala!$D$121,Escala!$D$122))))</f>
        <v>5</v>
      </c>
    </row>
    <row r="152" spans="1:15" x14ac:dyDescent="0.2">
      <c r="A152" s="14">
        <f>IF('Form responses 1'!P152=Escala!$C$112,Escala!$D$112,IF('Form responses 1'!P152=Escala!$C$113,Escala!$D$113,IF('Form responses 1'!P152=Escala!$C$114,Escala!$D$114,IF('Form responses 1'!P152=Escala!$C$115,Escala!$D$115,Escala!$D$116))))</f>
        <v>3</v>
      </c>
      <c r="B152">
        <f>IF('Form responses 1'!B152=Escala!$C$2,Escala!$D$2,IF('Form responses 1'!B152=Escala!$C$3,Escala!$D$3,IF('Form responses 1'!B152=Escala!$C$4,Escala!$D$4,Escala!$D$5)))</f>
        <v>1</v>
      </c>
      <c r="C152">
        <f>IF('Form responses 1'!C152=Escala!$C$7,Escala!$D$7,Escala!$D$8)</f>
        <v>0</v>
      </c>
      <c r="D152">
        <f>IF('Form responses 1'!E152=Escala!$C$51,Escala!$D$51,IF('Form responses 1'!E152=Escala!$C$52,Escala!$D$52,IF('Form responses 1'!E152=Escala!$C$53,Escala!$D$53,IF('Form responses 1'!E152=Escala!$C$54,Escala!$D$54,Escala!$D$55))))</f>
        <v>4</v>
      </c>
      <c r="E152">
        <f>IF('Form responses 1'!F152=Escala!$C$58,Escala!$D$58,IF('Form responses 1'!F152=Escala!$C$59,Escala!$D$59,IF('Form responses 1'!F152=Escala!$C$60,Escala!$D$60,Escala!$D$61)))</f>
        <v>1</v>
      </c>
      <c r="F152">
        <f>IF('Form responses 1'!G152=Escala!$C$64,Escala!$D$64,IF('Form responses 1'!G152=Escala!$C$65,Escala!$D$65,IF('Form responses 1'!G152=Escala!$C$66,Escala!$D$66,IF('Form responses 1'!G152=Escala!$C$67,Escala!$D$67,Escala!$D$68))))</f>
        <v>3</v>
      </c>
      <c r="G152">
        <f>IF('Form responses 1'!H152=Escala!$C$71,Escala!$D$71,IF('Form responses 1'!H152=Escala!$C$72,Escala!$D$72,Escala!$D$73))</f>
        <v>2</v>
      </c>
      <c r="H152">
        <f>IF('Form responses 1'!I152=Escala!$C$76,Escala!$D$76,Escala!$D$77)</f>
        <v>2</v>
      </c>
      <c r="I152" s="14">
        <f>IF('Form responses 1'!J152=Escala!$C$80,Escala!$D$80,IF('Form responses 1'!J152=Escala!$C$81,Escala!$D$81,Escala!$D$82))</f>
        <v>1</v>
      </c>
      <c r="J152" s="14">
        <f>IF('Form responses 1'!K152=Escala!$C$85,Escala!$D$85,IF('Form responses 1'!K152=Escala!$C$86,Escala!$D$86,Escala!$D$87))</f>
        <v>3</v>
      </c>
      <c r="K152">
        <f>IF('Form responses 1'!L152=Escala!$C$89,Escala!$D$89,IF('Form responses 1'!L152=Escala!$C$90,Escala!$D$90,IF('Form responses 1'!L152=Escala!$C$91,Escala!$D$91,Escala!$D$92)))</f>
        <v>2</v>
      </c>
      <c r="L152">
        <f>IF('Form responses 1'!M164=Escala!$C$96,Escala!$D$96,IF('Form responses 1'!M164=Escala!$C$97,Escala!$D$97,Escala!$D$98))</f>
        <v>3</v>
      </c>
      <c r="M152" s="3">
        <f>IF('Form responses 1'!N152=Escala!$C$101,Escala!$D$101,IF('Form responses 1'!N152=Escala!$C$102,Escala!$D$102,IF('Form responses 1'!N152=Escala!$C$103,Escala!$D$103,Escala!$D$104)))</f>
        <v>3</v>
      </c>
      <c r="N152" s="7">
        <f>IF('Form responses 1'!O152=Escala!$C$108,Escala!$D$108,Escala!$D$109)</f>
        <v>2</v>
      </c>
      <c r="O152" s="23">
        <f>IF('Form responses 1'!Q152=Escala!$C$118,Escala!$D$118,IF('Form responses 1'!Q152=Escala!$C$119,Escala!$D$119,IF('Form responses 1'!Q152=Escala!$C$120,Escala!$D$120,IF('Form responses 1'!Q152=Escala!$C$121,Escala!$D$121,Escala!$D$122))))</f>
        <v>2</v>
      </c>
    </row>
    <row r="153" spans="1:15" x14ac:dyDescent="0.2">
      <c r="A153" s="14">
        <f>IF('Form responses 1'!P153=Escala!$C$112,Escala!$D$112,IF('Form responses 1'!P153=Escala!$C$113,Escala!$D$113,IF('Form responses 1'!P153=Escala!$C$114,Escala!$D$114,IF('Form responses 1'!P153=Escala!$C$115,Escala!$D$115,Escala!$D$116))))</f>
        <v>3</v>
      </c>
      <c r="B153">
        <f>IF('Form responses 1'!B153=Escala!$C$2,Escala!$D$2,IF('Form responses 1'!B153=Escala!$C$3,Escala!$D$3,IF('Form responses 1'!B153=Escala!$C$4,Escala!$D$4,Escala!$D$5)))</f>
        <v>1</v>
      </c>
      <c r="C153">
        <f>IF('Form responses 1'!C153=Escala!$C$7,Escala!$D$7,Escala!$D$8)</f>
        <v>1</v>
      </c>
      <c r="D153">
        <f>IF('Form responses 1'!E153=Escala!$C$51,Escala!$D$51,IF('Form responses 1'!E153=Escala!$C$52,Escala!$D$52,IF('Form responses 1'!E153=Escala!$C$53,Escala!$D$53,IF('Form responses 1'!E153=Escala!$C$54,Escala!$D$54,Escala!$D$55))))</f>
        <v>4</v>
      </c>
      <c r="E153">
        <f>IF('Form responses 1'!F153=Escala!$C$58,Escala!$D$58,IF('Form responses 1'!F153=Escala!$C$59,Escala!$D$59,IF('Form responses 1'!F153=Escala!$C$60,Escala!$D$60,Escala!$D$61)))</f>
        <v>4</v>
      </c>
      <c r="F153">
        <f>IF('Form responses 1'!G153=Escala!$C$64,Escala!$D$64,IF('Form responses 1'!G153=Escala!$C$65,Escala!$D$65,IF('Form responses 1'!G153=Escala!$C$66,Escala!$D$66,IF('Form responses 1'!G153=Escala!$C$67,Escala!$D$67,Escala!$D$68))))</f>
        <v>3</v>
      </c>
      <c r="G153">
        <f>IF('Form responses 1'!H153=Escala!$C$71,Escala!$D$71,IF('Form responses 1'!H153=Escala!$C$72,Escala!$D$72,Escala!$D$73))</f>
        <v>3</v>
      </c>
      <c r="H153">
        <f>IF('Form responses 1'!I153=Escala!$C$76,Escala!$D$76,Escala!$D$77)</f>
        <v>2</v>
      </c>
      <c r="I153" s="14">
        <f>IF('Form responses 1'!J153=Escala!$C$80,Escala!$D$80,IF('Form responses 1'!J153=Escala!$C$81,Escala!$D$81,Escala!$D$82))</f>
        <v>1</v>
      </c>
      <c r="J153" s="14">
        <f>IF('Form responses 1'!K153=Escala!$C$85,Escala!$D$85,IF('Form responses 1'!K153=Escala!$C$86,Escala!$D$86,Escala!$D$87))</f>
        <v>3</v>
      </c>
      <c r="K153">
        <f>IF('Form responses 1'!L153=Escala!$C$89,Escala!$D$89,IF('Form responses 1'!L153=Escala!$C$90,Escala!$D$90,IF('Form responses 1'!L153=Escala!$C$91,Escala!$D$91,Escala!$D$92)))</f>
        <v>4</v>
      </c>
      <c r="L153">
        <f>IF('Form responses 1'!M165=Escala!$C$96,Escala!$D$96,IF('Form responses 1'!M165=Escala!$C$97,Escala!$D$97,Escala!$D$98))</f>
        <v>3</v>
      </c>
      <c r="M153" s="3">
        <f>IF('Form responses 1'!N153=Escala!$C$101,Escala!$D$101,IF('Form responses 1'!N153=Escala!$C$102,Escala!$D$102,IF('Form responses 1'!N153=Escala!$C$103,Escala!$D$103,Escala!$D$104)))</f>
        <v>3</v>
      </c>
      <c r="N153" s="7">
        <f>IF('Form responses 1'!O153=Escala!$C$108,Escala!$D$108,Escala!$D$109)</f>
        <v>1</v>
      </c>
      <c r="O153" s="23">
        <f>IF('Form responses 1'!Q153=Escala!$C$118,Escala!$D$118,IF('Form responses 1'!Q153=Escala!$C$119,Escala!$D$119,IF('Form responses 1'!Q153=Escala!$C$120,Escala!$D$120,IF('Form responses 1'!Q153=Escala!$C$121,Escala!$D$121,Escala!$D$122))))</f>
        <v>2</v>
      </c>
    </row>
    <row r="154" spans="1:15" x14ac:dyDescent="0.2">
      <c r="A154" s="14">
        <f>IF('Form responses 1'!P154=Escala!$C$112,Escala!$D$112,IF('Form responses 1'!P154=Escala!$C$113,Escala!$D$113,IF('Form responses 1'!P154=Escala!$C$114,Escala!$D$114,IF('Form responses 1'!P154=Escala!$C$115,Escala!$D$115,Escala!$D$116))))</f>
        <v>2</v>
      </c>
      <c r="B154">
        <f>IF('Form responses 1'!B154=Escala!$C$2,Escala!$D$2,IF('Form responses 1'!B154=Escala!$C$3,Escala!$D$3,IF('Form responses 1'!B154=Escala!$C$4,Escala!$D$4,Escala!$D$5)))</f>
        <v>2</v>
      </c>
      <c r="C154">
        <f>IF('Form responses 1'!C154=Escala!$C$7,Escala!$D$7,Escala!$D$8)</f>
        <v>0</v>
      </c>
      <c r="D154">
        <f>IF('Form responses 1'!E154=Escala!$C$51,Escala!$D$51,IF('Form responses 1'!E154=Escala!$C$52,Escala!$D$52,IF('Form responses 1'!E154=Escala!$C$53,Escala!$D$53,IF('Form responses 1'!E154=Escala!$C$54,Escala!$D$54,Escala!$D$55))))</f>
        <v>4</v>
      </c>
      <c r="E154">
        <f>IF('Form responses 1'!F154=Escala!$C$58,Escala!$D$58,IF('Form responses 1'!F154=Escala!$C$59,Escala!$D$59,IF('Form responses 1'!F154=Escala!$C$60,Escala!$D$60,Escala!$D$61)))</f>
        <v>4</v>
      </c>
      <c r="F154">
        <f>IF('Form responses 1'!G154=Escala!$C$64,Escala!$D$64,IF('Form responses 1'!G154=Escala!$C$65,Escala!$D$65,IF('Form responses 1'!G154=Escala!$C$66,Escala!$D$66,IF('Form responses 1'!G154=Escala!$C$67,Escala!$D$67,Escala!$D$68))))</f>
        <v>2</v>
      </c>
      <c r="G154">
        <f>IF('Form responses 1'!H154=Escala!$C$71,Escala!$D$71,IF('Form responses 1'!H154=Escala!$C$72,Escala!$D$72,Escala!$D$73))</f>
        <v>2</v>
      </c>
      <c r="H154">
        <f>IF('Form responses 1'!I154=Escala!$C$76,Escala!$D$76,Escala!$D$77)</f>
        <v>2</v>
      </c>
      <c r="I154" s="14">
        <f>IF('Form responses 1'!J154=Escala!$C$80,Escala!$D$80,IF('Form responses 1'!J154=Escala!$C$81,Escala!$D$81,Escala!$D$82))</f>
        <v>1</v>
      </c>
      <c r="J154" s="14">
        <f>IF('Form responses 1'!K154=Escala!$C$85,Escala!$D$85,IF('Form responses 1'!K154=Escala!$C$86,Escala!$D$86,Escala!$D$87))</f>
        <v>3</v>
      </c>
      <c r="K154">
        <f>IF('Form responses 1'!L154=Escala!$C$89,Escala!$D$89,IF('Form responses 1'!L154=Escala!$C$90,Escala!$D$90,IF('Form responses 1'!L154=Escala!$C$91,Escala!$D$91,Escala!$D$92)))</f>
        <v>1</v>
      </c>
      <c r="L154">
        <f>IF('Form responses 1'!M166=Escala!$C$96,Escala!$D$96,IF('Form responses 1'!M166=Escala!$C$97,Escala!$D$97,Escala!$D$98))</f>
        <v>1</v>
      </c>
      <c r="M154" s="3">
        <f>IF('Form responses 1'!N154=Escala!$C$101,Escala!$D$101,IF('Form responses 1'!N154=Escala!$C$102,Escala!$D$102,IF('Form responses 1'!N154=Escala!$C$103,Escala!$D$103,Escala!$D$104)))</f>
        <v>1</v>
      </c>
      <c r="N154" s="7">
        <f>IF('Form responses 1'!O154=Escala!$C$108,Escala!$D$108,Escala!$D$109)</f>
        <v>2</v>
      </c>
      <c r="O154" s="23">
        <f>IF('Form responses 1'!Q154=Escala!$C$118,Escala!$D$118,IF('Form responses 1'!Q154=Escala!$C$119,Escala!$D$119,IF('Form responses 1'!Q154=Escala!$C$120,Escala!$D$120,IF('Form responses 1'!Q154=Escala!$C$121,Escala!$D$121,Escala!$D$122))))</f>
        <v>5</v>
      </c>
    </row>
    <row r="155" spans="1:15" x14ac:dyDescent="0.2">
      <c r="A155" s="14">
        <f>IF('Form responses 1'!P155=Escala!$C$112,Escala!$D$112,IF('Form responses 1'!P155=Escala!$C$113,Escala!$D$113,IF('Form responses 1'!P155=Escala!$C$114,Escala!$D$114,IF('Form responses 1'!P155=Escala!$C$115,Escala!$D$115,Escala!$D$116))))</f>
        <v>3</v>
      </c>
      <c r="B155">
        <f>IF('Form responses 1'!B155=Escala!$C$2,Escala!$D$2,IF('Form responses 1'!B155=Escala!$C$3,Escala!$D$3,IF('Form responses 1'!B155=Escala!$C$4,Escala!$D$4,Escala!$D$5)))</f>
        <v>2</v>
      </c>
      <c r="C155">
        <f>IF('Form responses 1'!C155=Escala!$C$7,Escala!$D$7,Escala!$D$8)</f>
        <v>1</v>
      </c>
      <c r="D155">
        <f>IF('Form responses 1'!E155=Escala!$C$51,Escala!$D$51,IF('Form responses 1'!E155=Escala!$C$52,Escala!$D$52,IF('Form responses 1'!E155=Escala!$C$53,Escala!$D$53,IF('Form responses 1'!E155=Escala!$C$54,Escala!$D$54,Escala!$D$55))))</f>
        <v>4</v>
      </c>
      <c r="E155">
        <f>IF('Form responses 1'!F155=Escala!$C$58,Escala!$D$58,IF('Form responses 1'!F155=Escala!$C$59,Escala!$D$59,IF('Form responses 1'!F155=Escala!$C$60,Escala!$D$60,Escala!$D$61)))</f>
        <v>1</v>
      </c>
      <c r="F155">
        <f>IF('Form responses 1'!G155=Escala!$C$64,Escala!$D$64,IF('Form responses 1'!G155=Escala!$C$65,Escala!$D$65,IF('Form responses 1'!G155=Escala!$C$66,Escala!$D$66,IF('Form responses 1'!G155=Escala!$C$67,Escala!$D$67,Escala!$D$68))))</f>
        <v>1</v>
      </c>
      <c r="G155">
        <f>IF('Form responses 1'!H155=Escala!$C$71,Escala!$D$71,IF('Form responses 1'!H155=Escala!$C$72,Escala!$D$72,Escala!$D$73))</f>
        <v>3</v>
      </c>
      <c r="H155">
        <f>IF('Form responses 1'!I155=Escala!$C$76,Escala!$D$76,Escala!$D$77)</f>
        <v>2</v>
      </c>
      <c r="I155" s="14">
        <f>IF('Form responses 1'!J155=Escala!$C$80,Escala!$D$80,IF('Form responses 1'!J155=Escala!$C$81,Escala!$D$81,Escala!$D$82))</f>
        <v>2</v>
      </c>
      <c r="J155" s="14">
        <f>IF('Form responses 1'!K155=Escala!$C$85,Escala!$D$85,IF('Form responses 1'!K155=Escala!$C$86,Escala!$D$86,Escala!$D$87))</f>
        <v>1</v>
      </c>
      <c r="K155">
        <f>IF('Form responses 1'!L155=Escala!$C$89,Escala!$D$89,IF('Form responses 1'!L155=Escala!$C$90,Escala!$D$90,IF('Form responses 1'!L155=Escala!$C$91,Escala!$D$91,Escala!$D$92)))</f>
        <v>4</v>
      </c>
      <c r="L155">
        <f>IF('Form responses 1'!M167=Escala!$C$96,Escala!$D$96,IF('Form responses 1'!M167=Escala!$C$97,Escala!$D$97,Escala!$D$98))</f>
        <v>1</v>
      </c>
      <c r="M155" s="3">
        <f>IF('Form responses 1'!N155=Escala!$C$101,Escala!$D$101,IF('Form responses 1'!N155=Escala!$C$102,Escala!$D$102,IF('Form responses 1'!N155=Escala!$C$103,Escala!$D$103,Escala!$D$104)))</f>
        <v>4</v>
      </c>
      <c r="N155" s="7">
        <f>IF('Form responses 1'!O155=Escala!$C$108,Escala!$D$108,Escala!$D$109)</f>
        <v>1</v>
      </c>
      <c r="O155" s="23">
        <f>IF('Form responses 1'!Q155=Escala!$C$118,Escala!$D$118,IF('Form responses 1'!Q155=Escala!$C$119,Escala!$D$119,IF('Form responses 1'!Q155=Escala!$C$120,Escala!$D$120,IF('Form responses 1'!Q155=Escala!$C$121,Escala!$D$121,Escala!$D$122))))</f>
        <v>3</v>
      </c>
    </row>
    <row r="156" spans="1:15" x14ac:dyDescent="0.2">
      <c r="A156" s="14">
        <f>IF('Form responses 1'!P156=Escala!$C$112,Escala!$D$112,IF('Form responses 1'!P156=Escala!$C$113,Escala!$D$113,IF('Form responses 1'!P156=Escala!$C$114,Escala!$D$114,IF('Form responses 1'!P156=Escala!$C$115,Escala!$D$115,Escala!$D$116))))</f>
        <v>3</v>
      </c>
      <c r="B156">
        <f>IF('Form responses 1'!B156=Escala!$C$2,Escala!$D$2,IF('Form responses 1'!B156=Escala!$C$3,Escala!$D$3,IF('Form responses 1'!B156=Escala!$C$4,Escala!$D$4,Escala!$D$5)))</f>
        <v>2</v>
      </c>
      <c r="C156">
        <f>IF('Form responses 1'!C156=Escala!$C$7,Escala!$D$7,Escala!$D$8)</f>
        <v>1</v>
      </c>
      <c r="D156">
        <f>IF('Form responses 1'!E156=Escala!$C$51,Escala!$D$51,IF('Form responses 1'!E156=Escala!$C$52,Escala!$D$52,IF('Form responses 1'!E156=Escala!$C$53,Escala!$D$53,IF('Form responses 1'!E156=Escala!$C$54,Escala!$D$54,Escala!$D$55))))</f>
        <v>4</v>
      </c>
      <c r="E156">
        <f>IF('Form responses 1'!F156=Escala!$C$58,Escala!$D$58,IF('Form responses 1'!F156=Escala!$C$59,Escala!$D$59,IF('Form responses 1'!F156=Escala!$C$60,Escala!$D$60,Escala!$D$61)))</f>
        <v>4</v>
      </c>
      <c r="F156">
        <f>IF('Form responses 1'!G156=Escala!$C$64,Escala!$D$64,IF('Form responses 1'!G156=Escala!$C$65,Escala!$D$65,IF('Form responses 1'!G156=Escala!$C$66,Escala!$D$66,IF('Form responses 1'!G156=Escala!$C$67,Escala!$D$67,Escala!$D$68))))</f>
        <v>4</v>
      </c>
      <c r="G156">
        <f>IF('Form responses 1'!H156=Escala!$C$71,Escala!$D$71,IF('Form responses 1'!H156=Escala!$C$72,Escala!$D$72,Escala!$D$73))</f>
        <v>3</v>
      </c>
      <c r="H156">
        <f>IF('Form responses 1'!I156=Escala!$C$76,Escala!$D$76,Escala!$D$77)</f>
        <v>2</v>
      </c>
      <c r="I156" s="14">
        <f>IF('Form responses 1'!J156=Escala!$C$80,Escala!$D$80,IF('Form responses 1'!J156=Escala!$C$81,Escala!$D$81,Escala!$D$82))</f>
        <v>1</v>
      </c>
      <c r="J156" s="14">
        <f>IF('Form responses 1'!K156=Escala!$C$85,Escala!$D$85,IF('Form responses 1'!K156=Escala!$C$86,Escala!$D$86,Escala!$D$87))</f>
        <v>3</v>
      </c>
      <c r="K156">
        <f>IF('Form responses 1'!L156=Escala!$C$89,Escala!$D$89,IF('Form responses 1'!L156=Escala!$C$90,Escala!$D$90,IF('Form responses 1'!L156=Escala!$C$91,Escala!$D$91,Escala!$D$92)))</f>
        <v>4</v>
      </c>
      <c r="L156">
        <f>IF('Form responses 1'!M168=Escala!$C$96,Escala!$D$96,IF('Form responses 1'!M168=Escala!$C$97,Escala!$D$97,Escala!$D$98))</f>
        <v>2</v>
      </c>
      <c r="M156" s="3">
        <f>IF('Form responses 1'!N156=Escala!$C$101,Escala!$D$101,IF('Form responses 1'!N156=Escala!$C$102,Escala!$D$102,IF('Form responses 1'!N156=Escala!$C$103,Escala!$D$103,Escala!$D$104)))</f>
        <v>3</v>
      </c>
      <c r="N156" s="7">
        <f>IF('Form responses 1'!O156=Escala!$C$108,Escala!$D$108,Escala!$D$109)</f>
        <v>2</v>
      </c>
      <c r="O156" s="23">
        <f>IF('Form responses 1'!Q156=Escala!$C$118,Escala!$D$118,IF('Form responses 1'!Q156=Escala!$C$119,Escala!$D$119,IF('Form responses 1'!Q156=Escala!$C$120,Escala!$D$120,IF('Form responses 1'!Q156=Escala!$C$121,Escala!$D$121,Escala!$D$122))))</f>
        <v>5</v>
      </c>
    </row>
    <row r="157" spans="1:15" x14ac:dyDescent="0.2">
      <c r="A157" s="14">
        <f>IF('Form responses 1'!P157=Escala!$C$112,Escala!$D$112,IF('Form responses 1'!P157=Escala!$C$113,Escala!$D$113,IF('Form responses 1'!P157=Escala!$C$114,Escala!$D$114,IF('Form responses 1'!P157=Escala!$C$115,Escala!$D$115,Escala!$D$116))))</f>
        <v>2</v>
      </c>
      <c r="B157">
        <f>IF('Form responses 1'!B157=Escala!$C$2,Escala!$D$2,IF('Form responses 1'!B157=Escala!$C$3,Escala!$D$3,IF('Form responses 1'!B157=Escala!$C$4,Escala!$D$4,Escala!$D$5)))</f>
        <v>3</v>
      </c>
      <c r="C157">
        <f>IF('Form responses 1'!C157=Escala!$C$7,Escala!$D$7,Escala!$D$8)</f>
        <v>1</v>
      </c>
      <c r="D157">
        <f>IF('Form responses 1'!E157=Escala!$C$51,Escala!$D$51,IF('Form responses 1'!E157=Escala!$C$52,Escala!$D$52,IF('Form responses 1'!E157=Escala!$C$53,Escala!$D$53,IF('Form responses 1'!E157=Escala!$C$54,Escala!$D$54,Escala!$D$55))))</f>
        <v>4</v>
      </c>
      <c r="E157">
        <f>IF('Form responses 1'!F157=Escala!$C$58,Escala!$D$58,IF('Form responses 1'!F157=Escala!$C$59,Escala!$D$59,IF('Form responses 1'!F157=Escala!$C$60,Escala!$D$60,Escala!$D$61)))</f>
        <v>4</v>
      </c>
      <c r="F157">
        <f>IF('Form responses 1'!G157=Escala!$C$64,Escala!$D$64,IF('Form responses 1'!G157=Escala!$C$65,Escala!$D$65,IF('Form responses 1'!G157=Escala!$C$66,Escala!$D$66,IF('Form responses 1'!G157=Escala!$C$67,Escala!$D$67,Escala!$D$68))))</f>
        <v>2</v>
      </c>
      <c r="G157">
        <f>IF('Form responses 1'!H157=Escala!$C$71,Escala!$D$71,IF('Form responses 1'!H157=Escala!$C$72,Escala!$D$72,Escala!$D$73))</f>
        <v>3</v>
      </c>
      <c r="H157">
        <f>IF('Form responses 1'!I157=Escala!$C$76,Escala!$D$76,Escala!$D$77)</f>
        <v>2</v>
      </c>
      <c r="I157" s="14">
        <f>IF('Form responses 1'!J157=Escala!$C$80,Escala!$D$80,IF('Form responses 1'!J157=Escala!$C$81,Escala!$D$81,Escala!$D$82))</f>
        <v>2</v>
      </c>
      <c r="J157" s="14">
        <f>IF('Form responses 1'!K157=Escala!$C$85,Escala!$D$85,IF('Form responses 1'!K157=Escala!$C$86,Escala!$D$86,Escala!$D$87))</f>
        <v>3</v>
      </c>
      <c r="K157">
        <f>IF('Form responses 1'!L157=Escala!$C$89,Escala!$D$89,IF('Form responses 1'!L157=Escala!$C$90,Escala!$D$90,IF('Form responses 1'!L157=Escala!$C$91,Escala!$D$91,Escala!$D$92)))</f>
        <v>1</v>
      </c>
      <c r="L157">
        <f>IF('Form responses 1'!M169=Escala!$C$96,Escala!$D$96,IF('Form responses 1'!M169=Escala!$C$97,Escala!$D$97,Escala!$D$98))</f>
        <v>1</v>
      </c>
      <c r="M157" s="3">
        <f>IF('Form responses 1'!N157=Escala!$C$101,Escala!$D$101,IF('Form responses 1'!N157=Escala!$C$102,Escala!$D$102,IF('Form responses 1'!N157=Escala!$C$103,Escala!$D$103,Escala!$D$104)))</f>
        <v>2</v>
      </c>
      <c r="N157" s="7">
        <f>IF('Form responses 1'!O157=Escala!$C$108,Escala!$D$108,Escala!$D$109)</f>
        <v>1</v>
      </c>
      <c r="O157" s="23">
        <f>IF('Form responses 1'!Q157=Escala!$C$118,Escala!$D$118,IF('Form responses 1'!Q157=Escala!$C$119,Escala!$D$119,IF('Form responses 1'!Q157=Escala!$C$120,Escala!$D$120,IF('Form responses 1'!Q157=Escala!$C$121,Escala!$D$121,Escala!$D$122))))</f>
        <v>5</v>
      </c>
    </row>
    <row r="158" spans="1:15" x14ac:dyDescent="0.2">
      <c r="A158" s="14">
        <f>IF('Form responses 1'!P158=Escala!$C$112,Escala!$D$112,IF('Form responses 1'!P158=Escala!$C$113,Escala!$D$113,IF('Form responses 1'!P158=Escala!$C$114,Escala!$D$114,IF('Form responses 1'!P158=Escala!$C$115,Escala!$D$115,Escala!$D$116))))</f>
        <v>4</v>
      </c>
      <c r="B158">
        <f>IF('Form responses 1'!B158=Escala!$C$2,Escala!$D$2,IF('Form responses 1'!B158=Escala!$C$3,Escala!$D$3,IF('Form responses 1'!B158=Escala!$C$4,Escala!$D$4,Escala!$D$5)))</f>
        <v>2</v>
      </c>
      <c r="C158">
        <f>IF('Form responses 1'!C158=Escala!$C$7,Escala!$D$7,Escala!$D$8)</f>
        <v>1</v>
      </c>
      <c r="D158">
        <f>IF('Form responses 1'!E158=Escala!$C$51,Escala!$D$51,IF('Form responses 1'!E158=Escala!$C$52,Escala!$D$52,IF('Form responses 1'!E158=Escala!$C$53,Escala!$D$53,IF('Form responses 1'!E158=Escala!$C$54,Escala!$D$54,Escala!$D$55))))</f>
        <v>4</v>
      </c>
      <c r="E158">
        <f>IF('Form responses 1'!F158=Escala!$C$58,Escala!$D$58,IF('Form responses 1'!F158=Escala!$C$59,Escala!$D$59,IF('Form responses 1'!F158=Escala!$C$60,Escala!$D$60,Escala!$D$61)))</f>
        <v>3</v>
      </c>
      <c r="F158">
        <f>IF('Form responses 1'!G158=Escala!$C$64,Escala!$D$64,IF('Form responses 1'!G158=Escala!$C$65,Escala!$D$65,IF('Form responses 1'!G158=Escala!$C$66,Escala!$D$66,IF('Form responses 1'!G158=Escala!$C$67,Escala!$D$67,Escala!$D$68))))</f>
        <v>4</v>
      </c>
      <c r="G158">
        <f>IF('Form responses 1'!H158=Escala!$C$71,Escala!$D$71,IF('Form responses 1'!H158=Escala!$C$72,Escala!$D$72,Escala!$D$73))</f>
        <v>3</v>
      </c>
      <c r="H158">
        <f>IF('Form responses 1'!I158=Escala!$C$76,Escala!$D$76,Escala!$D$77)</f>
        <v>2</v>
      </c>
      <c r="I158" s="14">
        <f>IF('Form responses 1'!J158=Escala!$C$80,Escala!$D$80,IF('Form responses 1'!J158=Escala!$C$81,Escala!$D$81,Escala!$D$82))</f>
        <v>3</v>
      </c>
      <c r="J158" s="14">
        <f>IF('Form responses 1'!K158=Escala!$C$85,Escala!$D$85,IF('Form responses 1'!K158=Escala!$C$86,Escala!$D$86,Escala!$D$87))</f>
        <v>3</v>
      </c>
      <c r="K158">
        <f>IF('Form responses 1'!L158=Escala!$C$89,Escala!$D$89,IF('Form responses 1'!L158=Escala!$C$90,Escala!$D$90,IF('Form responses 1'!L158=Escala!$C$91,Escala!$D$91,Escala!$D$92)))</f>
        <v>3</v>
      </c>
      <c r="L158">
        <f>IF('Form responses 1'!M170=Escala!$C$96,Escala!$D$96,IF('Form responses 1'!M170=Escala!$C$97,Escala!$D$97,Escala!$D$98))</f>
        <v>1</v>
      </c>
      <c r="M158" s="3">
        <f>IF('Form responses 1'!N158=Escala!$C$101,Escala!$D$101,IF('Form responses 1'!N158=Escala!$C$102,Escala!$D$102,IF('Form responses 1'!N158=Escala!$C$103,Escala!$D$103,Escala!$D$104)))</f>
        <v>3</v>
      </c>
      <c r="N158" s="7">
        <f>IF('Form responses 1'!O158=Escala!$C$108,Escala!$D$108,Escala!$D$109)</f>
        <v>1</v>
      </c>
      <c r="O158" s="23">
        <f>IF('Form responses 1'!Q158=Escala!$C$118,Escala!$D$118,IF('Form responses 1'!Q158=Escala!$C$119,Escala!$D$119,IF('Form responses 1'!Q158=Escala!$C$120,Escala!$D$120,IF('Form responses 1'!Q158=Escala!$C$121,Escala!$D$121,Escala!$D$122))))</f>
        <v>5</v>
      </c>
    </row>
    <row r="159" spans="1:15" x14ac:dyDescent="0.2">
      <c r="A159" s="14">
        <f>IF('Form responses 1'!P159=Escala!$C$112,Escala!$D$112,IF('Form responses 1'!P159=Escala!$C$113,Escala!$D$113,IF('Form responses 1'!P159=Escala!$C$114,Escala!$D$114,IF('Form responses 1'!P159=Escala!$C$115,Escala!$D$115,Escala!$D$116))))</f>
        <v>2</v>
      </c>
      <c r="B159">
        <f>IF('Form responses 1'!B159=Escala!$C$2,Escala!$D$2,IF('Form responses 1'!B159=Escala!$C$3,Escala!$D$3,IF('Form responses 1'!B159=Escala!$C$4,Escala!$D$4,Escala!$D$5)))</f>
        <v>1</v>
      </c>
      <c r="C159">
        <f>IF('Form responses 1'!C159=Escala!$C$7,Escala!$D$7,Escala!$D$8)</f>
        <v>1</v>
      </c>
      <c r="D159">
        <f>IF('Form responses 1'!E159=Escala!$C$51,Escala!$D$51,IF('Form responses 1'!E159=Escala!$C$52,Escala!$D$52,IF('Form responses 1'!E159=Escala!$C$53,Escala!$D$53,IF('Form responses 1'!E159=Escala!$C$54,Escala!$D$54,Escala!$D$55))))</f>
        <v>4</v>
      </c>
      <c r="E159">
        <f>IF('Form responses 1'!F159=Escala!$C$58,Escala!$D$58,IF('Form responses 1'!F159=Escala!$C$59,Escala!$D$59,IF('Form responses 1'!F159=Escala!$C$60,Escala!$D$60,Escala!$D$61)))</f>
        <v>1</v>
      </c>
      <c r="F159">
        <f>IF('Form responses 1'!G159=Escala!$C$64,Escala!$D$64,IF('Form responses 1'!G159=Escala!$C$65,Escala!$D$65,IF('Form responses 1'!G159=Escala!$C$66,Escala!$D$66,IF('Form responses 1'!G159=Escala!$C$67,Escala!$D$67,Escala!$D$68))))</f>
        <v>1</v>
      </c>
      <c r="G159">
        <f>IF('Form responses 1'!H159=Escala!$C$71,Escala!$D$71,IF('Form responses 1'!H159=Escala!$C$72,Escala!$D$72,Escala!$D$73))</f>
        <v>1</v>
      </c>
      <c r="H159">
        <f>IF('Form responses 1'!I159=Escala!$C$76,Escala!$D$76,Escala!$D$77)</f>
        <v>1</v>
      </c>
      <c r="I159" s="14">
        <f>IF('Form responses 1'!J159=Escala!$C$80,Escala!$D$80,IF('Form responses 1'!J159=Escala!$C$81,Escala!$D$81,Escala!$D$82))</f>
        <v>1</v>
      </c>
      <c r="J159" s="14">
        <f>IF('Form responses 1'!K159=Escala!$C$85,Escala!$D$85,IF('Form responses 1'!K159=Escala!$C$86,Escala!$D$86,Escala!$D$87))</f>
        <v>3</v>
      </c>
      <c r="K159">
        <f>IF('Form responses 1'!L159=Escala!$C$89,Escala!$D$89,IF('Form responses 1'!L159=Escala!$C$90,Escala!$D$90,IF('Form responses 1'!L159=Escala!$C$91,Escala!$D$91,Escala!$D$92)))</f>
        <v>2</v>
      </c>
      <c r="L159">
        <f>IF('Form responses 1'!M171=Escala!$C$96,Escala!$D$96,IF('Form responses 1'!M171=Escala!$C$97,Escala!$D$97,Escala!$D$98))</f>
        <v>3</v>
      </c>
      <c r="M159" s="3">
        <f>IF('Form responses 1'!N159=Escala!$C$101,Escala!$D$101,IF('Form responses 1'!N159=Escala!$C$102,Escala!$D$102,IF('Form responses 1'!N159=Escala!$C$103,Escala!$D$103,Escala!$D$104)))</f>
        <v>1</v>
      </c>
      <c r="N159" s="7">
        <f>IF('Form responses 1'!O159=Escala!$C$108,Escala!$D$108,Escala!$D$109)</f>
        <v>1</v>
      </c>
      <c r="O159" s="23">
        <f>IF('Form responses 1'!Q159=Escala!$C$118,Escala!$D$118,IF('Form responses 1'!Q159=Escala!$C$119,Escala!$D$119,IF('Form responses 1'!Q159=Escala!$C$120,Escala!$D$120,IF('Form responses 1'!Q159=Escala!$C$121,Escala!$D$121,Escala!$D$122))))</f>
        <v>2</v>
      </c>
    </row>
    <row r="160" spans="1:15" x14ac:dyDescent="0.2">
      <c r="A160" s="14">
        <f>IF('Form responses 1'!P160=Escala!$C$112,Escala!$D$112,IF('Form responses 1'!P160=Escala!$C$113,Escala!$D$113,IF('Form responses 1'!P160=Escala!$C$114,Escala!$D$114,IF('Form responses 1'!P160=Escala!$C$115,Escala!$D$115,Escala!$D$116))))</f>
        <v>3</v>
      </c>
      <c r="B160">
        <f>IF('Form responses 1'!B160=Escala!$C$2,Escala!$D$2,IF('Form responses 1'!B160=Escala!$C$3,Escala!$D$3,IF('Form responses 1'!B160=Escala!$C$4,Escala!$D$4,Escala!$D$5)))</f>
        <v>2</v>
      </c>
      <c r="C160">
        <f>IF('Form responses 1'!C160=Escala!$C$7,Escala!$D$7,Escala!$D$8)</f>
        <v>1</v>
      </c>
      <c r="D160">
        <f>IF('Form responses 1'!E160=Escala!$C$51,Escala!$D$51,IF('Form responses 1'!E160=Escala!$C$52,Escala!$D$52,IF('Form responses 1'!E160=Escala!$C$53,Escala!$D$53,IF('Form responses 1'!E160=Escala!$C$54,Escala!$D$54,Escala!$D$55))))</f>
        <v>4</v>
      </c>
      <c r="E160">
        <f>IF('Form responses 1'!F160=Escala!$C$58,Escala!$D$58,IF('Form responses 1'!F160=Escala!$C$59,Escala!$D$59,IF('Form responses 1'!F160=Escala!$C$60,Escala!$D$60,Escala!$D$61)))</f>
        <v>3</v>
      </c>
      <c r="F160">
        <f>IF('Form responses 1'!G160=Escala!$C$64,Escala!$D$64,IF('Form responses 1'!G160=Escala!$C$65,Escala!$D$65,IF('Form responses 1'!G160=Escala!$C$66,Escala!$D$66,IF('Form responses 1'!G160=Escala!$C$67,Escala!$D$67,Escala!$D$68))))</f>
        <v>1</v>
      </c>
      <c r="G160">
        <f>IF('Form responses 1'!H160=Escala!$C$71,Escala!$D$71,IF('Form responses 1'!H160=Escala!$C$72,Escala!$D$72,Escala!$D$73))</f>
        <v>3</v>
      </c>
      <c r="H160">
        <f>IF('Form responses 1'!I160=Escala!$C$76,Escala!$D$76,Escala!$D$77)</f>
        <v>2</v>
      </c>
      <c r="I160" s="14">
        <f>IF('Form responses 1'!J160=Escala!$C$80,Escala!$D$80,IF('Form responses 1'!J160=Escala!$C$81,Escala!$D$81,Escala!$D$82))</f>
        <v>3</v>
      </c>
      <c r="J160" s="14">
        <f>IF('Form responses 1'!K160=Escala!$C$85,Escala!$D$85,IF('Form responses 1'!K160=Escala!$C$86,Escala!$D$86,Escala!$D$87))</f>
        <v>3</v>
      </c>
      <c r="K160">
        <f>IF('Form responses 1'!L160=Escala!$C$89,Escala!$D$89,IF('Form responses 1'!L160=Escala!$C$90,Escala!$D$90,IF('Form responses 1'!L160=Escala!$C$91,Escala!$D$91,Escala!$D$92)))</f>
        <v>1</v>
      </c>
      <c r="L160">
        <f>IF('Form responses 1'!M172=Escala!$C$96,Escala!$D$96,IF('Form responses 1'!M172=Escala!$C$97,Escala!$D$97,Escala!$D$98))</f>
        <v>2</v>
      </c>
      <c r="M160" s="3">
        <f>IF('Form responses 1'!N160=Escala!$C$101,Escala!$D$101,IF('Form responses 1'!N160=Escala!$C$102,Escala!$D$102,IF('Form responses 1'!N160=Escala!$C$103,Escala!$D$103,Escala!$D$104)))</f>
        <v>3</v>
      </c>
      <c r="N160" s="7">
        <f>IF('Form responses 1'!O160=Escala!$C$108,Escala!$D$108,Escala!$D$109)</f>
        <v>2</v>
      </c>
      <c r="O160" s="23">
        <f>IF('Form responses 1'!Q160=Escala!$C$118,Escala!$D$118,IF('Form responses 1'!Q160=Escala!$C$119,Escala!$D$119,IF('Form responses 1'!Q160=Escala!$C$120,Escala!$D$120,IF('Form responses 1'!Q160=Escala!$C$121,Escala!$D$121,Escala!$D$122))))</f>
        <v>3</v>
      </c>
    </row>
    <row r="161" spans="1:15" x14ac:dyDescent="0.2">
      <c r="A161" s="14">
        <f>IF('Form responses 1'!P161=Escala!$C$112,Escala!$D$112,IF('Form responses 1'!P161=Escala!$C$113,Escala!$D$113,IF('Form responses 1'!P161=Escala!$C$114,Escala!$D$114,IF('Form responses 1'!P161=Escala!$C$115,Escala!$D$115,Escala!$D$116))))</f>
        <v>2</v>
      </c>
      <c r="B161">
        <f>IF('Form responses 1'!B161=Escala!$C$2,Escala!$D$2,IF('Form responses 1'!B161=Escala!$C$3,Escala!$D$3,IF('Form responses 1'!B161=Escala!$C$4,Escala!$D$4,Escala!$D$5)))</f>
        <v>4</v>
      </c>
      <c r="C161">
        <f>IF('Form responses 1'!C161=Escala!$C$7,Escala!$D$7,Escala!$D$8)</f>
        <v>0</v>
      </c>
      <c r="D161">
        <f>IF('Form responses 1'!E161=Escala!$C$51,Escala!$D$51,IF('Form responses 1'!E161=Escala!$C$52,Escala!$D$52,IF('Form responses 1'!E161=Escala!$C$53,Escala!$D$53,IF('Form responses 1'!E161=Escala!$C$54,Escala!$D$54,Escala!$D$55))))</f>
        <v>4</v>
      </c>
      <c r="E161">
        <f>IF('Form responses 1'!F161=Escala!$C$58,Escala!$D$58,IF('Form responses 1'!F161=Escala!$C$59,Escala!$D$59,IF('Form responses 1'!F161=Escala!$C$60,Escala!$D$60,Escala!$D$61)))</f>
        <v>2</v>
      </c>
      <c r="F161">
        <f>IF('Form responses 1'!G161=Escala!$C$64,Escala!$D$64,IF('Form responses 1'!G161=Escala!$C$65,Escala!$D$65,IF('Form responses 1'!G161=Escala!$C$66,Escala!$D$66,IF('Form responses 1'!G161=Escala!$C$67,Escala!$D$67,Escala!$D$68))))</f>
        <v>2</v>
      </c>
      <c r="G161">
        <f>IF('Form responses 1'!H161=Escala!$C$71,Escala!$D$71,IF('Form responses 1'!H161=Escala!$C$72,Escala!$D$72,Escala!$D$73))</f>
        <v>3</v>
      </c>
      <c r="H161">
        <f>IF('Form responses 1'!I161=Escala!$C$76,Escala!$D$76,Escala!$D$77)</f>
        <v>2</v>
      </c>
      <c r="I161" s="14">
        <f>IF('Form responses 1'!J161=Escala!$C$80,Escala!$D$80,IF('Form responses 1'!J161=Escala!$C$81,Escala!$D$81,Escala!$D$82))</f>
        <v>1</v>
      </c>
      <c r="J161" s="14">
        <f>IF('Form responses 1'!K161=Escala!$C$85,Escala!$D$85,IF('Form responses 1'!K161=Escala!$C$86,Escala!$D$86,Escala!$D$87))</f>
        <v>2</v>
      </c>
      <c r="K161">
        <f>IF('Form responses 1'!L161=Escala!$C$89,Escala!$D$89,IF('Form responses 1'!L161=Escala!$C$90,Escala!$D$90,IF('Form responses 1'!L161=Escala!$C$91,Escala!$D$91,Escala!$D$92)))</f>
        <v>1</v>
      </c>
      <c r="L161">
        <f>IF('Form responses 1'!M173=Escala!$C$96,Escala!$D$96,IF('Form responses 1'!M173=Escala!$C$97,Escala!$D$97,Escala!$D$98))</f>
        <v>3</v>
      </c>
      <c r="M161" s="3">
        <f>IF('Form responses 1'!N161=Escala!$C$101,Escala!$D$101,IF('Form responses 1'!N161=Escala!$C$102,Escala!$D$102,IF('Form responses 1'!N161=Escala!$C$103,Escala!$D$103,Escala!$D$104)))</f>
        <v>3</v>
      </c>
      <c r="N161" s="7">
        <f>IF('Form responses 1'!O161=Escala!$C$108,Escala!$D$108,Escala!$D$109)</f>
        <v>2</v>
      </c>
      <c r="O161" s="23">
        <f>IF('Form responses 1'!Q161=Escala!$C$118,Escala!$D$118,IF('Form responses 1'!Q161=Escala!$C$119,Escala!$D$119,IF('Form responses 1'!Q161=Escala!$C$120,Escala!$D$120,IF('Form responses 1'!Q161=Escala!$C$121,Escala!$D$121,Escala!$D$122))))</f>
        <v>5</v>
      </c>
    </row>
    <row r="162" spans="1:15" x14ac:dyDescent="0.2">
      <c r="A162" s="14">
        <f>IF('Form responses 1'!P162=Escala!$C$112,Escala!$D$112,IF('Form responses 1'!P162=Escala!$C$113,Escala!$D$113,IF('Form responses 1'!P162=Escala!$C$114,Escala!$D$114,IF('Form responses 1'!P162=Escala!$C$115,Escala!$D$115,Escala!$D$116))))</f>
        <v>4</v>
      </c>
      <c r="B162">
        <f>IF('Form responses 1'!B162=Escala!$C$2,Escala!$D$2,IF('Form responses 1'!B162=Escala!$C$3,Escala!$D$3,IF('Form responses 1'!B162=Escala!$C$4,Escala!$D$4,Escala!$D$5)))</f>
        <v>2</v>
      </c>
      <c r="C162">
        <f>IF('Form responses 1'!C162=Escala!$C$7,Escala!$D$7,Escala!$D$8)</f>
        <v>1</v>
      </c>
      <c r="D162">
        <f>IF('Form responses 1'!E162=Escala!$C$51,Escala!$D$51,IF('Form responses 1'!E162=Escala!$C$52,Escala!$D$52,IF('Form responses 1'!E162=Escala!$C$53,Escala!$D$53,IF('Form responses 1'!E162=Escala!$C$54,Escala!$D$54,Escala!$D$55))))</f>
        <v>4</v>
      </c>
      <c r="E162">
        <f>IF('Form responses 1'!F162=Escala!$C$58,Escala!$D$58,IF('Form responses 1'!F162=Escala!$C$59,Escala!$D$59,IF('Form responses 1'!F162=Escala!$C$60,Escala!$D$60,Escala!$D$61)))</f>
        <v>3</v>
      </c>
      <c r="F162">
        <f>IF('Form responses 1'!G162=Escala!$C$64,Escala!$D$64,IF('Form responses 1'!G162=Escala!$C$65,Escala!$D$65,IF('Form responses 1'!G162=Escala!$C$66,Escala!$D$66,IF('Form responses 1'!G162=Escala!$C$67,Escala!$D$67,Escala!$D$68))))</f>
        <v>4</v>
      </c>
      <c r="G162">
        <f>IF('Form responses 1'!H162=Escala!$C$71,Escala!$D$71,IF('Form responses 1'!H162=Escala!$C$72,Escala!$D$72,Escala!$D$73))</f>
        <v>3</v>
      </c>
      <c r="H162">
        <f>IF('Form responses 1'!I162=Escala!$C$76,Escala!$D$76,Escala!$D$77)</f>
        <v>2</v>
      </c>
      <c r="I162" s="14">
        <f>IF('Form responses 1'!J162=Escala!$C$80,Escala!$D$80,IF('Form responses 1'!J162=Escala!$C$81,Escala!$D$81,Escala!$D$82))</f>
        <v>3</v>
      </c>
      <c r="J162" s="14">
        <f>IF('Form responses 1'!K162=Escala!$C$85,Escala!$D$85,IF('Form responses 1'!K162=Escala!$C$86,Escala!$D$86,Escala!$D$87))</f>
        <v>2</v>
      </c>
      <c r="K162">
        <f>IF('Form responses 1'!L162=Escala!$C$89,Escala!$D$89,IF('Form responses 1'!L162=Escala!$C$90,Escala!$D$90,IF('Form responses 1'!L162=Escala!$C$91,Escala!$D$91,Escala!$D$92)))</f>
        <v>1</v>
      </c>
      <c r="L162">
        <f>IF('Form responses 1'!M174=Escala!$C$96,Escala!$D$96,IF('Form responses 1'!M174=Escala!$C$97,Escala!$D$97,Escala!$D$98))</f>
        <v>2</v>
      </c>
      <c r="M162" s="3">
        <f>IF('Form responses 1'!N162=Escala!$C$101,Escala!$D$101,IF('Form responses 1'!N162=Escala!$C$102,Escala!$D$102,IF('Form responses 1'!N162=Escala!$C$103,Escala!$D$103,Escala!$D$104)))</f>
        <v>2</v>
      </c>
      <c r="N162" s="7">
        <f>IF('Form responses 1'!O162=Escala!$C$108,Escala!$D$108,Escala!$D$109)</f>
        <v>1</v>
      </c>
      <c r="O162" s="23">
        <f>IF('Form responses 1'!Q162=Escala!$C$118,Escala!$D$118,IF('Form responses 1'!Q162=Escala!$C$119,Escala!$D$119,IF('Form responses 1'!Q162=Escala!$C$120,Escala!$D$120,IF('Form responses 1'!Q162=Escala!$C$121,Escala!$D$121,Escala!$D$122))))</f>
        <v>3</v>
      </c>
    </row>
    <row r="163" spans="1:15" x14ac:dyDescent="0.2">
      <c r="A163" s="14">
        <f>IF('Form responses 1'!P163=Escala!$C$112,Escala!$D$112,IF('Form responses 1'!P163=Escala!$C$113,Escala!$D$113,IF('Form responses 1'!P163=Escala!$C$114,Escala!$D$114,IF('Form responses 1'!P163=Escala!$C$115,Escala!$D$115,Escala!$D$116))))</f>
        <v>4</v>
      </c>
      <c r="B163">
        <f>IF('Form responses 1'!B163=Escala!$C$2,Escala!$D$2,IF('Form responses 1'!B163=Escala!$C$3,Escala!$D$3,IF('Form responses 1'!B163=Escala!$C$4,Escala!$D$4,Escala!$D$5)))</f>
        <v>2</v>
      </c>
      <c r="C163">
        <f>IF('Form responses 1'!C163=Escala!$C$7,Escala!$D$7,Escala!$D$8)</f>
        <v>0</v>
      </c>
      <c r="D163">
        <f>IF('Form responses 1'!E163=Escala!$C$51,Escala!$D$51,IF('Form responses 1'!E163=Escala!$C$52,Escala!$D$52,IF('Form responses 1'!E163=Escala!$C$53,Escala!$D$53,IF('Form responses 1'!E163=Escala!$C$54,Escala!$D$54,Escala!$D$55))))</f>
        <v>4</v>
      </c>
      <c r="E163">
        <f>IF('Form responses 1'!F163=Escala!$C$58,Escala!$D$58,IF('Form responses 1'!F163=Escala!$C$59,Escala!$D$59,IF('Form responses 1'!F163=Escala!$C$60,Escala!$D$60,Escala!$D$61)))</f>
        <v>4</v>
      </c>
      <c r="F163">
        <f>IF('Form responses 1'!G163=Escala!$C$64,Escala!$D$64,IF('Form responses 1'!G163=Escala!$C$65,Escala!$D$65,IF('Form responses 1'!G163=Escala!$C$66,Escala!$D$66,IF('Form responses 1'!G163=Escala!$C$67,Escala!$D$67,Escala!$D$68))))</f>
        <v>3</v>
      </c>
      <c r="G163">
        <f>IF('Form responses 1'!H163=Escala!$C$71,Escala!$D$71,IF('Form responses 1'!H163=Escala!$C$72,Escala!$D$72,Escala!$D$73))</f>
        <v>3</v>
      </c>
      <c r="H163">
        <f>IF('Form responses 1'!I163=Escala!$C$76,Escala!$D$76,Escala!$D$77)</f>
        <v>2</v>
      </c>
      <c r="I163" s="14">
        <f>IF('Form responses 1'!J163=Escala!$C$80,Escala!$D$80,IF('Form responses 1'!J163=Escala!$C$81,Escala!$D$81,Escala!$D$82))</f>
        <v>1</v>
      </c>
      <c r="J163" s="14">
        <f>IF('Form responses 1'!K163=Escala!$C$85,Escala!$D$85,IF('Form responses 1'!K163=Escala!$C$86,Escala!$D$86,Escala!$D$87))</f>
        <v>3</v>
      </c>
      <c r="K163">
        <f>IF('Form responses 1'!L163=Escala!$C$89,Escala!$D$89,IF('Form responses 1'!L163=Escala!$C$90,Escala!$D$90,IF('Form responses 1'!L163=Escala!$C$91,Escala!$D$91,Escala!$D$92)))</f>
        <v>3</v>
      </c>
      <c r="L163">
        <f>IF('Form responses 1'!M175=Escala!$C$96,Escala!$D$96,IF('Form responses 1'!M175=Escala!$C$97,Escala!$D$97,Escala!$D$98))</f>
        <v>3</v>
      </c>
      <c r="M163" s="3">
        <f>IF('Form responses 1'!N163=Escala!$C$101,Escala!$D$101,IF('Form responses 1'!N163=Escala!$C$102,Escala!$D$102,IF('Form responses 1'!N163=Escala!$C$103,Escala!$D$103,Escala!$D$104)))</f>
        <v>3</v>
      </c>
      <c r="N163" s="7">
        <f>IF('Form responses 1'!O163=Escala!$C$108,Escala!$D$108,Escala!$D$109)</f>
        <v>2</v>
      </c>
      <c r="O163" s="23">
        <f>IF('Form responses 1'!Q163=Escala!$C$118,Escala!$D$118,IF('Form responses 1'!Q163=Escala!$C$119,Escala!$D$119,IF('Form responses 1'!Q163=Escala!$C$120,Escala!$D$120,IF('Form responses 1'!Q163=Escala!$C$121,Escala!$D$121,Escala!$D$122))))</f>
        <v>4</v>
      </c>
    </row>
    <row r="164" spans="1:15" x14ac:dyDescent="0.2">
      <c r="A164" s="14">
        <f>IF('Form responses 1'!P164=Escala!$C$112,Escala!$D$112,IF('Form responses 1'!P164=Escala!$C$113,Escala!$D$113,IF('Form responses 1'!P164=Escala!$C$114,Escala!$D$114,IF('Form responses 1'!P164=Escala!$C$115,Escala!$D$115,Escala!$D$116))))</f>
        <v>3</v>
      </c>
      <c r="B164">
        <f>IF('Form responses 1'!B164=Escala!$C$2,Escala!$D$2,IF('Form responses 1'!B164=Escala!$C$3,Escala!$D$3,IF('Form responses 1'!B164=Escala!$C$4,Escala!$D$4,Escala!$D$5)))</f>
        <v>2</v>
      </c>
      <c r="C164">
        <f>IF('Form responses 1'!C164=Escala!$C$7,Escala!$D$7,Escala!$D$8)</f>
        <v>1</v>
      </c>
      <c r="D164">
        <f>IF('Form responses 1'!E164=Escala!$C$51,Escala!$D$51,IF('Form responses 1'!E164=Escala!$C$52,Escala!$D$52,IF('Form responses 1'!E164=Escala!$C$53,Escala!$D$53,IF('Form responses 1'!E164=Escala!$C$54,Escala!$D$54,Escala!$D$55))))</f>
        <v>4</v>
      </c>
      <c r="E164">
        <f>IF('Form responses 1'!F164=Escala!$C$58,Escala!$D$58,IF('Form responses 1'!F164=Escala!$C$59,Escala!$D$59,IF('Form responses 1'!F164=Escala!$C$60,Escala!$D$60,Escala!$D$61)))</f>
        <v>4</v>
      </c>
      <c r="F164">
        <f>IF('Form responses 1'!G164=Escala!$C$64,Escala!$D$64,IF('Form responses 1'!G164=Escala!$C$65,Escala!$D$65,IF('Form responses 1'!G164=Escala!$C$66,Escala!$D$66,IF('Form responses 1'!G164=Escala!$C$67,Escala!$D$67,Escala!$D$68))))</f>
        <v>2</v>
      </c>
      <c r="G164">
        <f>IF('Form responses 1'!H164=Escala!$C$71,Escala!$D$71,IF('Form responses 1'!H164=Escala!$C$72,Escala!$D$72,Escala!$D$73))</f>
        <v>3</v>
      </c>
      <c r="H164">
        <f>IF('Form responses 1'!I164=Escala!$C$76,Escala!$D$76,Escala!$D$77)</f>
        <v>2</v>
      </c>
      <c r="I164" s="14">
        <f>IF('Form responses 1'!J164=Escala!$C$80,Escala!$D$80,IF('Form responses 1'!J164=Escala!$C$81,Escala!$D$81,Escala!$D$82))</f>
        <v>2</v>
      </c>
      <c r="J164" s="14">
        <f>IF('Form responses 1'!K164=Escala!$C$85,Escala!$D$85,IF('Form responses 1'!K164=Escala!$C$86,Escala!$D$86,Escala!$D$87))</f>
        <v>3</v>
      </c>
      <c r="K164">
        <f>IF('Form responses 1'!L164=Escala!$C$89,Escala!$D$89,IF('Form responses 1'!L164=Escala!$C$90,Escala!$D$90,IF('Form responses 1'!L164=Escala!$C$91,Escala!$D$91,Escala!$D$92)))</f>
        <v>2</v>
      </c>
      <c r="L164">
        <f>IF('Form responses 1'!M176=Escala!$C$96,Escala!$D$96,IF('Form responses 1'!M176=Escala!$C$97,Escala!$D$97,Escala!$D$98))</f>
        <v>3</v>
      </c>
      <c r="M164" s="3">
        <f>IF('Form responses 1'!N164=Escala!$C$101,Escala!$D$101,IF('Form responses 1'!N164=Escala!$C$102,Escala!$D$102,IF('Form responses 1'!N164=Escala!$C$103,Escala!$D$103,Escala!$D$104)))</f>
        <v>2</v>
      </c>
      <c r="N164" s="7">
        <f>IF('Form responses 1'!O164=Escala!$C$108,Escala!$D$108,Escala!$D$109)</f>
        <v>1</v>
      </c>
      <c r="O164" s="23">
        <f>IF('Form responses 1'!Q164=Escala!$C$118,Escala!$D$118,IF('Form responses 1'!Q164=Escala!$C$119,Escala!$D$119,IF('Form responses 1'!Q164=Escala!$C$120,Escala!$D$120,IF('Form responses 1'!Q164=Escala!$C$121,Escala!$D$121,Escala!$D$122))))</f>
        <v>5</v>
      </c>
    </row>
    <row r="165" spans="1:15" x14ac:dyDescent="0.2">
      <c r="A165" s="14">
        <f>IF('Form responses 1'!P165=Escala!$C$112,Escala!$D$112,IF('Form responses 1'!P165=Escala!$C$113,Escala!$D$113,IF('Form responses 1'!P165=Escala!$C$114,Escala!$D$114,IF('Form responses 1'!P165=Escala!$C$115,Escala!$D$115,Escala!$D$116))))</f>
        <v>4</v>
      </c>
      <c r="B165">
        <f>IF('Form responses 1'!B165=Escala!$C$2,Escala!$D$2,IF('Form responses 1'!B165=Escala!$C$3,Escala!$D$3,IF('Form responses 1'!B165=Escala!$C$4,Escala!$D$4,Escala!$D$5)))</f>
        <v>2</v>
      </c>
      <c r="C165">
        <f>IF('Form responses 1'!C165=Escala!$C$7,Escala!$D$7,Escala!$D$8)</f>
        <v>0</v>
      </c>
      <c r="D165">
        <f>IF('Form responses 1'!E165=Escala!$C$51,Escala!$D$51,IF('Form responses 1'!E165=Escala!$C$52,Escala!$D$52,IF('Form responses 1'!E165=Escala!$C$53,Escala!$D$53,IF('Form responses 1'!E165=Escala!$C$54,Escala!$D$54,Escala!$D$55))))</f>
        <v>4</v>
      </c>
      <c r="E165">
        <f>IF('Form responses 1'!F165=Escala!$C$58,Escala!$D$58,IF('Form responses 1'!F165=Escala!$C$59,Escala!$D$59,IF('Form responses 1'!F165=Escala!$C$60,Escala!$D$60,Escala!$D$61)))</f>
        <v>4</v>
      </c>
      <c r="F165">
        <f>IF('Form responses 1'!G165=Escala!$C$64,Escala!$D$64,IF('Form responses 1'!G165=Escala!$C$65,Escala!$D$65,IF('Form responses 1'!G165=Escala!$C$66,Escala!$D$66,IF('Form responses 1'!G165=Escala!$C$67,Escala!$D$67,Escala!$D$68))))</f>
        <v>3</v>
      </c>
      <c r="G165">
        <f>IF('Form responses 1'!H165=Escala!$C$71,Escala!$D$71,IF('Form responses 1'!H165=Escala!$C$72,Escala!$D$72,Escala!$D$73))</f>
        <v>3</v>
      </c>
      <c r="H165">
        <f>IF('Form responses 1'!I165=Escala!$C$76,Escala!$D$76,Escala!$D$77)</f>
        <v>2</v>
      </c>
      <c r="I165" s="14">
        <f>IF('Form responses 1'!J165=Escala!$C$80,Escala!$D$80,IF('Form responses 1'!J165=Escala!$C$81,Escala!$D$81,Escala!$D$82))</f>
        <v>1</v>
      </c>
      <c r="J165" s="14">
        <f>IF('Form responses 1'!K165=Escala!$C$85,Escala!$D$85,IF('Form responses 1'!K165=Escala!$C$86,Escala!$D$86,Escala!$D$87))</f>
        <v>1</v>
      </c>
      <c r="K165">
        <f>IF('Form responses 1'!L165=Escala!$C$89,Escala!$D$89,IF('Form responses 1'!L165=Escala!$C$90,Escala!$D$90,IF('Form responses 1'!L165=Escala!$C$91,Escala!$D$91,Escala!$D$92)))</f>
        <v>1</v>
      </c>
      <c r="L165">
        <f>IF('Form responses 1'!M177=Escala!$C$96,Escala!$D$96,IF('Form responses 1'!M177=Escala!$C$97,Escala!$D$97,Escala!$D$98))</f>
        <v>3</v>
      </c>
      <c r="M165" s="3">
        <f>IF('Form responses 1'!N165=Escala!$C$101,Escala!$D$101,IF('Form responses 1'!N165=Escala!$C$102,Escala!$D$102,IF('Form responses 1'!N165=Escala!$C$103,Escala!$D$103,Escala!$D$104)))</f>
        <v>2</v>
      </c>
      <c r="N165" s="7">
        <f>IF('Form responses 1'!O165=Escala!$C$108,Escala!$D$108,Escala!$D$109)</f>
        <v>1</v>
      </c>
      <c r="O165" s="23">
        <f>IF('Form responses 1'!Q165=Escala!$C$118,Escala!$D$118,IF('Form responses 1'!Q165=Escala!$C$119,Escala!$D$119,IF('Form responses 1'!Q165=Escala!$C$120,Escala!$D$120,IF('Form responses 1'!Q165=Escala!$C$121,Escala!$D$121,Escala!$D$122))))</f>
        <v>5</v>
      </c>
    </row>
    <row r="166" spans="1:15" x14ac:dyDescent="0.2">
      <c r="A166" s="14">
        <f>IF('Form responses 1'!P166=Escala!$C$112,Escala!$D$112,IF('Form responses 1'!P166=Escala!$C$113,Escala!$D$113,IF('Form responses 1'!P166=Escala!$C$114,Escala!$D$114,IF('Form responses 1'!P166=Escala!$C$115,Escala!$D$115,Escala!$D$116))))</f>
        <v>3</v>
      </c>
      <c r="B166">
        <f>IF('Form responses 1'!B166=Escala!$C$2,Escala!$D$2,IF('Form responses 1'!B166=Escala!$C$3,Escala!$D$3,IF('Form responses 1'!B166=Escala!$C$4,Escala!$D$4,Escala!$D$5)))</f>
        <v>2</v>
      </c>
      <c r="C166">
        <f>IF('Form responses 1'!C166=Escala!$C$7,Escala!$D$7,Escala!$D$8)</f>
        <v>1</v>
      </c>
      <c r="D166">
        <f>IF('Form responses 1'!E166=Escala!$C$51,Escala!$D$51,IF('Form responses 1'!E166=Escala!$C$52,Escala!$D$52,IF('Form responses 1'!E166=Escala!$C$53,Escala!$D$53,IF('Form responses 1'!E166=Escala!$C$54,Escala!$D$54,Escala!$D$55))))</f>
        <v>4</v>
      </c>
      <c r="E166">
        <f>IF('Form responses 1'!F166=Escala!$C$58,Escala!$D$58,IF('Form responses 1'!F166=Escala!$C$59,Escala!$D$59,IF('Form responses 1'!F166=Escala!$C$60,Escala!$D$60,Escala!$D$61)))</f>
        <v>4</v>
      </c>
      <c r="F166">
        <f>IF('Form responses 1'!G166=Escala!$C$64,Escala!$D$64,IF('Form responses 1'!G166=Escala!$C$65,Escala!$D$65,IF('Form responses 1'!G166=Escala!$C$66,Escala!$D$66,IF('Form responses 1'!G166=Escala!$C$67,Escala!$D$67,Escala!$D$68))))</f>
        <v>3</v>
      </c>
      <c r="G166">
        <f>IF('Form responses 1'!H166=Escala!$C$71,Escala!$D$71,IF('Form responses 1'!H166=Escala!$C$72,Escala!$D$72,Escala!$D$73))</f>
        <v>3</v>
      </c>
      <c r="H166">
        <f>IF('Form responses 1'!I166=Escala!$C$76,Escala!$D$76,Escala!$D$77)</f>
        <v>2</v>
      </c>
      <c r="I166" s="14">
        <f>IF('Form responses 1'!J166=Escala!$C$80,Escala!$D$80,IF('Form responses 1'!J166=Escala!$C$81,Escala!$D$81,Escala!$D$82))</f>
        <v>1</v>
      </c>
      <c r="J166" s="14">
        <f>IF('Form responses 1'!K166=Escala!$C$85,Escala!$D$85,IF('Form responses 1'!K166=Escala!$C$86,Escala!$D$86,Escala!$D$87))</f>
        <v>3</v>
      </c>
      <c r="K166">
        <f>IF('Form responses 1'!L166=Escala!$C$89,Escala!$D$89,IF('Form responses 1'!L166=Escala!$C$90,Escala!$D$90,IF('Form responses 1'!L166=Escala!$C$91,Escala!$D$91,Escala!$D$92)))</f>
        <v>2</v>
      </c>
      <c r="L166">
        <f>IF('Form responses 1'!M178=Escala!$C$96,Escala!$D$96,IF('Form responses 1'!M178=Escala!$C$97,Escala!$D$97,Escala!$D$98))</f>
        <v>2</v>
      </c>
      <c r="M166" s="3">
        <f>IF('Form responses 1'!N166=Escala!$C$101,Escala!$D$101,IF('Form responses 1'!N166=Escala!$C$102,Escala!$D$102,IF('Form responses 1'!N166=Escala!$C$103,Escala!$D$103,Escala!$D$104)))</f>
        <v>4</v>
      </c>
      <c r="N166" s="7">
        <f>IF('Form responses 1'!O166=Escala!$C$108,Escala!$D$108,Escala!$D$109)</f>
        <v>2</v>
      </c>
      <c r="O166" s="23">
        <f>IF('Form responses 1'!Q166=Escala!$C$118,Escala!$D$118,IF('Form responses 1'!Q166=Escala!$C$119,Escala!$D$119,IF('Form responses 1'!Q166=Escala!$C$120,Escala!$D$120,IF('Form responses 1'!Q166=Escala!$C$121,Escala!$D$121,Escala!$D$122))))</f>
        <v>5</v>
      </c>
    </row>
    <row r="167" spans="1:15" x14ac:dyDescent="0.2">
      <c r="A167" s="14">
        <f>IF('Form responses 1'!P167=Escala!$C$112,Escala!$D$112,IF('Form responses 1'!P167=Escala!$C$113,Escala!$D$113,IF('Form responses 1'!P167=Escala!$C$114,Escala!$D$114,IF('Form responses 1'!P167=Escala!$C$115,Escala!$D$115,Escala!$D$116))))</f>
        <v>3</v>
      </c>
      <c r="B167">
        <f>IF('Form responses 1'!B167=Escala!$C$2,Escala!$D$2,IF('Form responses 1'!B167=Escala!$C$3,Escala!$D$3,IF('Form responses 1'!B167=Escala!$C$4,Escala!$D$4,Escala!$D$5)))</f>
        <v>2</v>
      </c>
      <c r="C167">
        <f>IF('Form responses 1'!C167=Escala!$C$7,Escala!$D$7,Escala!$D$8)</f>
        <v>1</v>
      </c>
      <c r="D167">
        <f>IF('Form responses 1'!E167=Escala!$C$51,Escala!$D$51,IF('Form responses 1'!E167=Escala!$C$52,Escala!$D$52,IF('Form responses 1'!E167=Escala!$C$53,Escala!$D$53,IF('Form responses 1'!E167=Escala!$C$54,Escala!$D$54,Escala!$D$55))))</f>
        <v>4</v>
      </c>
      <c r="E167">
        <f>IF('Form responses 1'!F167=Escala!$C$58,Escala!$D$58,IF('Form responses 1'!F167=Escala!$C$59,Escala!$D$59,IF('Form responses 1'!F167=Escala!$C$60,Escala!$D$60,Escala!$D$61)))</f>
        <v>2</v>
      </c>
      <c r="F167">
        <f>IF('Form responses 1'!G167=Escala!$C$64,Escala!$D$64,IF('Form responses 1'!G167=Escala!$C$65,Escala!$D$65,IF('Form responses 1'!G167=Escala!$C$66,Escala!$D$66,IF('Form responses 1'!G167=Escala!$C$67,Escala!$D$67,Escala!$D$68))))</f>
        <v>1</v>
      </c>
      <c r="G167">
        <f>IF('Form responses 1'!H167=Escala!$C$71,Escala!$D$71,IF('Form responses 1'!H167=Escala!$C$72,Escala!$D$72,Escala!$D$73))</f>
        <v>2</v>
      </c>
      <c r="H167">
        <f>IF('Form responses 1'!I167=Escala!$C$76,Escala!$D$76,Escala!$D$77)</f>
        <v>2</v>
      </c>
      <c r="I167" s="14">
        <f>IF('Form responses 1'!J167=Escala!$C$80,Escala!$D$80,IF('Form responses 1'!J167=Escala!$C$81,Escala!$D$81,Escala!$D$82))</f>
        <v>1</v>
      </c>
      <c r="J167" s="14">
        <f>IF('Form responses 1'!K167=Escala!$C$85,Escala!$D$85,IF('Form responses 1'!K167=Escala!$C$86,Escala!$D$86,Escala!$D$87))</f>
        <v>1</v>
      </c>
      <c r="K167">
        <f>IF('Form responses 1'!L167=Escala!$C$89,Escala!$D$89,IF('Form responses 1'!L167=Escala!$C$90,Escala!$D$90,IF('Form responses 1'!L167=Escala!$C$91,Escala!$D$91,Escala!$D$92)))</f>
        <v>3</v>
      </c>
      <c r="L167">
        <f>IF('Form responses 1'!M179=Escala!$C$96,Escala!$D$96,IF('Form responses 1'!M179=Escala!$C$97,Escala!$D$97,Escala!$D$98))</f>
        <v>3</v>
      </c>
      <c r="M167" s="3">
        <f>IF('Form responses 1'!N167=Escala!$C$101,Escala!$D$101,IF('Form responses 1'!N167=Escala!$C$102,Escala!$D$102,IF('Form responses 1'!N167=Escala!$C$103,Escala!$D$103,Escala!$D$104)))</f>
        <v>3</v>
      </c>
      <c r="N167" s="7">
        <f>IF('Form responses 1'!O167=Escala!$C$108,Escala!$D$108,Escala!$D$109)</f>
        <v>1</v>
      </c>
      <c r="O167" s="23">
        <f>IF('Form responses 1'!Q167=Escala!$C$118,Escala!$D$118,IF('Form responses 1'!Q167=Escala!$C$119,Escala!$D$119,IF('Form responses 1'!Q167=Escala!$C$120,Escala!$D$120,IF('Form responses 1'!Q167=Escala!$C$121,Escala!$D$121,Escala!$D$122))))</f>
        <v>5</v>
      </c>
    </row>
    <row r="168" spans="1:15" x14ac:dyDescent="0.2">
      <c r="A168" s="14">
        <f>IF('Form responses 1'!P168=Escala!$C$112,Escala!$D$112,IF('Form responses 1'!P168=Escala!$C$113,Escala!$D$113,IF('Form responses 1'!P168=Escala!$C$114,Escala!$D$114,IF('Form responses 1'!P168=Escala!$C$115,Escala!$D$115,Escala!$D$116))))</f>
        <v>3</v>
      </c>
      <c r="B168">
        <f>IF('Form responses 1'!B168=Escala!$C$2,Escala!$D$2,IF('Form responses 1'!B168=Escala!$C$3,Escala!$D$3,IF('Form responses 1'!B168=Escala!$C$4,Escala!$D$4,Escala!$D$5)))</f>
        <v>2</v>
      </c>
      <c r="C168">
        <f>IF('Form responses 1'!C168=Escala!$C$7,Escala!$D$7,Escala!$D$8)</f>
        <v>1</v>
      </c>
      <c r="D168">
        <f>IF('Form responses 1'!E168=Escala!$C$51,Escala!$D$51,IF('Form responses 1'!E168=Escala!$C$52,Escala!$D$52,IF('Form responses 1'!E168=Escala!$C$53,Escala!$D$53,IF('Form responses 1'!E168=Escala!$C$54,Escala!$D$54,Escala!$D$55))))</f>
        <v>4</v>
      </c>
      <c r="E168">
        <f>IF('Form responses 1'!F168=Escala!$C$58,Escala!$D$58,IF('Form responses 1'!F168=Escala!$C$59,Escala!$D$59,IF('Form responses 1'!F168=Escala!$C$60,Escala!$D$60,Escala!$D$61)))</f>
        <v>3</v>
      </c>
      <c r="F168">
        <f>IF('Form responses 1'!G168=Escala!$C$64,Escala!$D$64,IF('Form responses 1'!G168=Escala!$C$65,Escala!$D$65,IF('Form responses 1'!G168=Escala!$C$66,Escala!$D$66,IF('Form responses 1'!G168=Escala!$C$67,Escala!$D$67,Escala!$D$68))))</f>
        <v>1</v>
      </c>
      <c r="G168">
        <f>IF('Form responses 1'!H168=Escala!$C$71,Escala!$D$71,IF('Form responses 1'!H168=Escala!$C$72,Escala!$D$72,Escala!$D$73))</f>
        <v>2</v>
      </c>
      <c r="H168">
        <f>IF('Form responses 1'!I168=Escala!$C$76,Escala!$D$76,Escala!$D$77)</f>
        <v>1</v>
      </c>
      <c r="I168" s="14">
        <f>IF('Form responses 1'!J168=Escala!$C$80,Escala!$D$80,IF('Form responses 1'!J168=Escala!$C$81,Escala!$D$81,Escala!$D$82))</f>
        <v>1</v>
      </c>
      <c r="J168" s="14">
        <f>IF('Form responses 1'!K168=Escala!$C$85,Escala!$D$85,IF('Form responses 1'!K168=Escala!$C$86,Escala!$D$86,Escala!$D$87))</f>
        <v>1</v>
      </c>
      <c r="K168">
        <f>IF('Form responses 1'!L168=Escala!$C$89,Escala!$D$89,IF('Form responses 1'!L168=Escala!$C$90,Escala!$D$90,IF('Form responses 1'!L168=Escala!$C$91,Escala!$D$91,Escala!$D$92)))</f>
        <v>1</v>
      </c>
      <c r="L168">
        <f>IF('Form responses 1'!M180=Escala!$C$96,Escala!$D$96,IF('Form responses 1'!M180=Escala!$C$97,Escala!$D$97,Escala!$D$98))</f>
        <v>2</v>
      </c>
      <c r="M168" s="3">
        <f>IF('Form responses 1'!N168=Escala!$C$101,Escala!$D$101,IF('Form responses 1'!N168=Escala!$C$102,Escala!$D$102,IF('Form responses 1'!N168=Escala!$C$103,Escala!$D$103,Escala!$D$104)))</f>
        <v>2</v>
      </c>
      <c r="N168" s="7">
        <f>IF('Form responses 1'!O168=Escala!$C$108,Escala!$D$108,Escala!$D$109)</f>
        <v>1</v>
      </c>
      <c r="O168" s="23">
        <f>IF('Form responses 1'!Q168=Escala!$C$118,Escala!$D$118,IF('Form responses 1'!Q168=Escala!$C$119,Escala!$D$119,IF('Form responses 1'!Q168=Escala!$C$120,Escala!$D$120,IF('Form responses 1'!Q168=Escala!$C$121,Escala!$D$121,Escala!$D$122))))</f>
        <v>1</v>
      </c>
    </row>
    <row r="169" spans="1:15" x14ac:dyDescent="0.2">
      <c r="A169" s="14">
        <f>IF('Form responses 1'!P169=Escala!$C$112,Escala!$D$112,IF('Form responses 1'!P169=Escala!$C$113,Escala!$D$113,IF('Form responses 1'!P169=Escala!$C$114,Escala!$D$114,IF('Form responses 1'!P169=Escala!$C$115,Escala!$D$115,Escala!$D$116))))</f>
        <v>0</v>
      </c>
      <c r="B169">
        <f>IF('Form responses 1'!B169=Escala!$C$2,Escala!$D$2,IF('Form responses 1'!B169=Escala!$C$3,Escala!$D$3,IF('Form responses 1'!B169=Escala!$C$4,Escala!$D$4,Escala!$D$5)))</f>
        <v>1</v>
      </c>
      <c r="C169">
        <f>IF('Form responses 1'!C169=Escala!$C$7,Escala!$D$7,Escala!$D$8)</f>
        <v>1</v>
      </c>
      <c r="D169">
        <f>IF('Form responses 1'!E169=Escala!$C$51,Escala!$D$51,IF('Form responses 1'!E169=Escala!$C$52,Escala!$D$52,IF('Form responses 1'!E169=Escala!$C$53,Escala!$D$53,IF('Form responses 1'!E169=Escala!$C$54,Escala!$D$54,Escala!$D$55))))</f>
        <v>4</v>
      </c>
      <c r="E169">
        <f>IF('Form responses 1'!F169=Escala!$C$58,Escala!$D$58,IF('Form responses 1'!F169=Escala!$C$59,Escala!$D$59,IF('Form responses 1'!F169=Escala!$C$60,Escala!$D$60,Escala!$D$61)))</f>
        <v>1</v>
      </c>
      <c r="F169">
        <f>IF('Form responses 1'!G169=Escala!$C$64,Escala!$D$64,IF('Form responses 1'!G169=Escala!$C$65,Escala!$D$65,IF('Form responses 1'!G169=Escala!$C$66,Escala!$D$66,IF('Form responses 1'!G169=Escala!$C$67,Escala!$D$67,Escala!$D$68))))</f>
        <v>1</v>
      </c>
      <c r="G169">
        <f>IF('Form responses 1'!H169=Escala!$C$71,Escala!$D$71,IF('Form responses 1'!H169=Escala!$C$72,Escala!$D$72,Escala!$D$73))</f>
        <v>2</v>
      </c>
      <c r="H169">
        <f>IF('Form responses 1'!I169=Escala!$C$76,Escala!$D$76,Escala!$D$77)</f>
        <v>1</v>
      </c>
      <c r="I169" s="14">
        <f>IF('Form responses 1'!J169=Escala!$C$80,Escala!$D$80,IF('Form responses 1'!J169=Escala!$C$81,Escala!$D$81,Escala!$D$82))</f>
        <v>1</v>
      </c>
      <c r="J169" s="14">
        <f>IF('Form responses 1'!K169=Escala!$C$85,Escala!$D$85,IF('Form responses 1'!K169=Escala!$C$86,Escala!$D$86,Escala!$D$87))</f>
        <v>1</v>
      </c>
      <c r="K169">
        <f>IF('Form responses 1'!L169=Escala!$C$89,Escala!$D$89,IF('Form responses 1'!L169=Escala!$C$90,Escala!$D$90,IF('Form responses 1'!L169=Escala!$C$91,Escala!$D$91,Escala!$D$92)))</f>
        <v>1</v>
      </c>
      <c r="L169">
        <f>IF('Form responses 1'!M181=Escala!$C$96,Escala!$D$96,IF('Form responses 1'!M181=Escala!$C$97,Escala!$D$97,Escala!$D$98))</f>
        <v>2</v>
      </c>
      <c r="M169" s="3">
        <f>IF('Form responses 1'!N169=Escala!$C$101,Escala!$D$101,IF('Form responses 1'!N169=Escala!$C$102,Escala!$D$102,IF('Form responses 1'!N169=Escala!$C$103,Escala!$D$103,Escala!$D$104)))</f>
        <v>4</v>
      </c>
      <c r="N169" s="7">
        <f>IF('Form responses 1'!O169=Escala!$C$108,Escala!$D$108,Escala!$D$109)</f>
        <v>1</v>
      </c>
      <c r="O169" s="23">
        <f>IF('Form responses 1'!Q169=Escala!$C$118,Escala!$D$118,IF('Form responses 1'!Q169=Escala!$C$119,Escala!$D$119,IF('Form responses 1'!Q169=Escala!$C$120,Escala!$D$120,IF('Form responses 1'!Q169=Escala!$C$121,Escala!$D$121,Escala!$D$122))))</f>
        <v>1</v>
      </c>
    </row>
    <row r="170" spans="1:15" x14ac:dyDescent="0.2">
      <c r="A170" s="14">
        <f>IF('Form responses 1'!P170=Escala!$C$112,Escala!$D$112,IF('Form responses 1'!P170=Escala!$C$113,Escala!$D$113,IF('Form responses 1'!P170=Escala!$C$114,Escala!$D$114,IF('Form responses 1'!P170=Escala!$C$115,Escala!$D$115,Escala!$D$116))))</f>
        <v>0</v>
      </c>
      <c r="B170">
        <f>IF('Form responses 1'!B170=Escala!$C$2,Escala!$D$2,IF('Form responses 1'!B170=Escala!$C$3,Escala!$D$3,IF('Form responses 1'!B170=Escala!$C$4,Escala!$D$4,Escala!$D$5)))</f>
        <v>1</v>
      </c>
      <c r="C170">
        <f>IF('Form responses 1'!C170=Escala!$C$7,Escala!$D$7,Escala!$D$8)</f>
        <v>1</v>
      </c>
      <c r="D170">
        <f>IF('Form responses 1'!E170=Escala!$C$51,Escala!$D$51,IF('Form responses 1'!E170=Escala!$C$52,Escala!$D$52,IF('Form responses 1'!E170=Escala!$C$53,Escala!$D$53,IF('Form responses 1'!E170=Escala!$C$54,Escala!$D$54,Escala!$D$55))))</f>
        <v>4</v>
      </c>
      <c r="E170">
        <f>IF('Form responses 1'!F170=Escala!$C$58,Escala!$D$58,IF('Form responses 1'!F170=Escala!$C$59,Escala!$D$59,IF('Form responses 1'!F170=Escala!$C$60,Escala!$D$60,Escala!$D$61)))</f>
        <v>3</v>
      </c>
      <c r="F170">
        <f>IF('Form responses 1'!G170=Escala!$C$64,Escala!$D$64,IF('Form responses 1'!G170=Escala!$C$65,Escala!$D$65,IF('Form responses 1'!G170=Escala!$C$66,Escala!$D$66,IF('Form responses 1'!G170=Escala!$C$67,Escala!$D$67,Escala!$D$68))))</f>
        <v>2</v>
      </c>
      <c r="G170">
        <f>IF('Form responses 1'!H170=Escala!$C$71,Escala!$D$71,IF('Form responses 1'!H170=Escala!$C$72,Escala!$D$72,Escala!$D$73))</f>
        <v>1</v>
      </c>
      <c r="H170">
        <f>IF('Form responses 1'!I170=Escala!$C$76,Escala!$D$76,Escala!$D$77)</f>
        <v>1</v>
      </c>
      <c r="I170" s="14">
        <f>IF('Form responses 1'!J170=Escala!$C$80,Escala!$D$80,IF('Form responses 1'!J170=Escala!$C$81,Escala!$D$81,Escala!$D$82))</f>
        <v>3</v>
      </c>
      <c r="J170" s="14">
        <f>IF('Form responses 1'!K170=Escala!$C$85,Escala!$D$85,IF('Form responses 1'!K170=Escala!$C$86,Escala!$D$86,Escala!$D$87))</f>
        <v>1</v>
      </c>
      <c r="K170">
        <f>IF('Form responses 1'!L170=Escala!$C$89,Escala!$D$89,IF('Form responses 1'!L170=Escala!$C$90,Escala!$D$90,IF('Form responses 1'!L170=Escala!$C$91,Escala!$D$91,Escala!$D$92)))</f>
        <v>2</v>
      </c>
      <c r="L170">
        <f>IF('Form responses 1'!M182=Escala!$C$96,Escala!$D$96,IF('Form responses 1'!M182=Escala!$C$97,Escala!$D$97,Escala!$D$98))</f>
        <v>2</v>
      </c>
      <c r="M170" s="3">
        <f>IF('Form responses 1'!N170=Escala!$C$101,Escala!$D$101,IF('Form responses 1'!N170=Escala!$C$102,Escala!$D$102,IF('Form responses 1'!N170=Escala!$C$103,Escala!$D$103,Escala!$D$104)))</f>
        <v>2</v>
      </c>
      <c r="N170" s="7">
        <f>IF('Form responses 1'!O170=Escala!$C$108,Escala!$D$108,Escala!$D$109)</f>
        <v>1</v>
      </c>
      <c r="O170" s="23">
        <f>IF('Form responses 1'!Q170=Escala!$C$118,Escala!$D$118,IF('Form responses 1'!Q170=Escala!$C$119,Escala!$D$119,IF('Form responses 1'!Q170=Escala!$C$120,Escala!$D$120,IF('Form responses 1'!Q170=Escala!$C$121,Escala!$D$121,Escala!$D$122))))</f>
        <v>2</v>
      </c>
    </row>
    <row r="171" spans="1:15" x14ac:dyDescent="0.2">
      <c r="A171" s="14">
        <f>IF('Form responses 1'!P171=Escala!$C$112,Escala!$D$112,IF('Form responses 1'!P171=Escala!$C$113,Escala!$D$113,IF('Form responses 1'!P171=Escala!$C$114,Escala!$D$114,IF('Form responses 1'!P171=Escala!$C$115,Escala!$D$115,Escala!$D$116))))</f>
        <v>4</v>
      </c>
      <c r="B171">
        <f>IF('Form responses 1'!B171=Escala!$C$2,Escala!$D$2,IF('Form responses 1'!B171=Escala!$C$3,Escala!$D$3,IF('Form responses 1'!B171=Escala!$C$4,Escala!$D$4,Escala!$D$5)))</f>
        <v>2</v>
      </c>
      <c r="C171">
        <f>IF('Form responses 1'!C171=Escala!$C$7,Escala!$D$7,Escala!$D$8)</f>
        <v>1</v>
      </c>
      <c r="D171">
        <f>IF('Form responses 1'!E171=Escala!$C$51,Escala!$D$51,IF('Form responses 1'!E171=Escala!$C$52,Escala!$D$52,IF('Form responses 1'!E171=Escala!$C$53,Escala!$D$53,IF('Form responses 1'!E171=Escala!$C$54,Escala!$D$54,Escala!$D$55))))</f>
        <v>4</v>
      </c>
      <c r="E171">
        <f>IF('Form responses 1'!F171=Escala!$C$58,Escala!$D$58,IF('Form responses 1'!F171=Escala!$C$59,Escala!$D$59,IF('Form responses 1'!F171=Escala!$C$60,Escala!$D$60,Escala!$D$61)))</f>
        <v>4</v>
      </c>
      <c r="F171">
        <f>IF('Form responses 1'!G171=Escala!$C$64,Escala!$D$64,IF('Form responses 1'!G171=Escala!$C$65,Escala!$D$65,IF('Form responses 1'!G171=Escala!$C$66,Escala!$D$66,IF('Form responses 1'!G171=Escala!$C$67,Escala!$D$67,Escala!$D$68))))</f>
        <v>2</v>
      </c>
      <c r="G171">
        <f>IF('Form responses 1'!H171=Escala!$C$71,Escala!$D$71,IF('Form responses 1'!H171=Escala!$C$72,Escala!$D$72,Escala!$D$73))</f>
        <v>3</v>
      </c>
      <c r="H171">
        <f>IF('Form responses 1'!I171=Escala!$C$76,Escala!$D$76,Escala!$D$77)</f>
        <v>2</v>
      </c>
      <c r="I171" s="14">
        <f>IF('Form responses 1'!J171=Escala!$C$80,Escala!$D$80,IF('Form responses 1'!J171=Escala!$C$81,Escala!$D$81,Escala!$D$82))</f>
        <v>1</v>
      </c>
      <c r="J171" s="14">
        <f>IF('Form responses 1'!K171=Escala!$C$85,Escala!$D$85,IF('Form responses 1'!K171=Escala!$C$86,Escala!$D$86,Escala!$D$87))</f>
        <v>3</v>
      </c>
      <c r="K171">
        <f>IF('Form responses 1'!L171=Escala!$C$89,Escala!$D$89,IF('Form responses 1'!L171=Escala!$C$90,Escala!$D$90,IF('Form responses 1'!L171=Escala!$C$91,Escala!$D$91,Escala!$D$92)))</f>
        <v>4</v>
      </c>
      <c r="L171">
        <f>IF('Form responses 1'!M183=Escala!$C$96,Escala!$D$96,IF('Form responses 1'!M183=Escala!$C$97,Escala!$D$97,Escala!$D$98))</f>
        <v>3</v>
      </c>
      <c r="M171" s="3">
        <f>IF('Form responses 1'!N171=Escala!$C$101,Escala!$D$101,IF('Form responses 1'!N171=Escala!$C$102,Escala!$D$102,IF('Form responses 1'!N171=Escala!$C$103,Escala!$D$103,Escala!$D$104)))</f>
        <v>2</v>
      </c>
      <c r="N171" s="7">
        <f>IF('Form responses 1'!O171=Escala!$C$108,Escala!$D$108,Escala!$D$109)</f>
        <v>2</v>
      </c>
      <c r="O171" s="23">
        <f>IF('Form responses 1'!Q171=Escala!$C$118,Escala!$D$118,IF('Form responses 1'!Q171=Escala!$C$119,Escala!$D$119,IF('Form responses 1'!Q171=Escala!$C$120,Escala!$D$120,IF('Form responses 1'!Q171=Escala!$C$121,Escala!$D$121,Escala!$D$122))))</f>
        <v>3</v>
      </c>
    </row>
    <row r="172" spans="1:15" x14ac:dyDescent="0.2">
      <c r="A172" s="14">
        <f>IF('Form responses 1'!P172=Escala!$C$112,Escala!$D$112,IF('Form responses 1'!P172=Escala!$C$113,Escala!$D$113,IF('Form responses 1'!P172=Escala!$C$114,Escala!$D$114,IF('Form responses 1'!P172=Escala!$C$115,Escala!$D$115,Escala!$D$116))))</f>
        <v>3</v>
      </c>
      <c r="B172">
        <f>IF('Form responses 1'!B172=Escala!$C$2,Escala!$D$2,IF('Form responses 1'!B172=Escala!$C$3,Escala!$D$3,IF('Form responses 1'!B172=Escala!$C$4,Escala!$D$4,Escala!$D$5)))</f>
        <v>2</v>
      </c>
      <c r="C172">
        <f>IF('Form responses 1'!C172=Escala!$C$7,Escala!$D$7,Escala!$D$8)</f>
        <v>1</v>
      </c>
      <c r="D172">
        <f>IF('Form responses 1'!E172=Escala!$C$51,Escala!$D$51,IF('Form responses 1'!E172=Escala!$C$52,Escala!$D$52,IF('Form responses 1'!E172=Escala!$C$53,Escala!$D$53,IF('Form responses 1'!E172=Escala!$C$54,Escala!$D$54,Escala!$D$55))))</f>
        <v>4</v>
      </c>
      <c r="E172">
        <f>IF('Form responses 1'!F172=Escala!$C$58,Escala!$D$58,IF('Form responses 1'!F172=Escala!$C$59,Escala!$D$59,IF('Form responses 1'!F172=Escala!$C$60,Escala!$D$60,Escala!$D$61)))</f>
        <v>4</v>
      </c>
      <c r="F172">
        <f>IF('Form responses 1'!G172=Escala!$C$64,Escala!$D$64,IF('Form responses 1'!G172=Escala!$C$65,Escala!$D$65,IF('Form responses 1'!G172=Escala!$C$66,Escala!$D$66,IF('Form responses 1'!G172=Escala!$C$67,Escala!$D$67,Escala!$D$68))))</f>
        <v>1</v>
      </c>
      <c r="G172">
        <f>IF('Form responses 1'!H172=Escala!$C$71,Escala!$D$71,IF('Form responses 1'!H172=Escala!$C$72,Escala!$D$72,Escala!$D$73))</f>
        <v>3</v>
      </c>
      <c r="H172">
        <f>IF('Form responses 1'!I172=Escala!$C$76,Escala!$D$76,Escala!$D$77)</f>
        <v>2</v>
      </c>
      <c r="I172" s="14">
        <f>IF('Form responses 1'!J172=Escala!$C$80,Escala!$D$80,IF('Form responses 1'!J172=Escala!$C$81,Escala!$D$81,Escala!$D$82))</f>
        <v>2</v>
      </c>
      <c r="J172" s="14">
        <f>IF('Form responses 1'!K172=Escala!$C$85,Escala!$D$85,IF('Form responses 1'!K172=Escala!$C$86,Escala!$D$86,Escala!$D$87))</f>
        <v>2</v>
      </c>
      <c r="K172">
        <f>IF('Form responses 1'!L172=Escala!$C$89,Escala!$D$89,IF('Form responses 1'!L172=Escala!$C$90,Escala!$D$90,IF('Form responses 1'!L172=Escala!$C$91,Escala!$D$91,Escala!$D$92)))</f>
        <v>1</v>
      </c>
      <c r="L172">
        <f>IF('Form responses 1'!M184=Escala!$C$96,Escala!$D$96,IF('Form responses 1'!M184=Escala!$C$97,Escala!$D$97,Escala!$D$98))</f>
        <v>2</v>
      </c>
      <c r="M172" s="3">
        <f>IF('Form responses 1'!N172=Escala!$C$101,Escala!$D$101,IF('Form responses 1'!N172=Escala!$C$102,Escala!$D$102,IF('Form responses 1'!N172=Escala!$C$103,Escala!$D$103,Escala!$D$104)))</f>
        <v>2</v>
      </c>
      <c r="N172" s="7">
        <f>IF('Form responses 1'!O172=Escala!$C$108,Escala!$D$108,Escala!$D$109)</f>
        <v>2</v>
      </c>
      <c r="O172" s="23">
        <f>IF('Form responses 1'!Q172=Escala!$C$118,Escala!$D$118,IF('Form responses 1'!Q172=Escala!$C$119,Escala!$D$119,IF('Form responses 1'!Q172=Escala!$C$120,Escala!$D$120,IF('Form responses 1'!Q172=Escala!$C$121,Escala!$D$121,Escala!$D$122))))</f>
        <v>2</v>
      </c>
    </row>
    <row r="173" spans="1:15" x14ac:dyDescent="0.2">
      <c r="A173" s="14">
        <f>IF('Form responses 1'!P173=Escala!$C$112,Escala!$D$112,IF('Form responses 1'!P173=Escala!$C$113,Escala!$D$113,IF('Form responses 1'!P173=Escala!$C$114,Escala!$D$114,IF('Form responses 1'!P173=Escala!$C$115,Escala!$D$115,Escala!$D$116))))</f>
        <v>3</v>
      </c>
      <c r="B173">
        <f>IF('Form responses 1'!B173=Escala!$C$2,Escala!$D$2,IF('Form responses 1'!B173=Escala!$C$3,Escala!$D$3,IF('Form responses 1'!B173=Escala!$C$4,Escala!$D$4,Escala!$D$5)))</f>
        <v>2</v>
      </c>
      <c r="C173">
        <f>IF('Form responses 1'!C173=Escala!$C$7,Escala!$D$7,Escala!$D$8)</f>
        <v>1</v>
      </c>
      <c r="D173">
        <f>IF('Form responses 1'!E173=Escala!$C$51,Escala!$D$51,IF('Form responses 1'!E173=Escala!$C$52,Escala!$D$52,IF('Form responses 1'!E173=Escala!$C$53,Escala!$D$53,IF('Form responses 1'!E173=Escala!$C$54,Escala!$D$54,Escala!$D$55))))</f>
        <v>4</v>
      </c>
      <c r="E173">
        <f>IF('Form responses 1'!F173=Escala!$C$58,Escala!$D$58,IF('Form responses 1'!F173=Escala!$C$59,Escala!$D$59,IF('Form responses 1'!F173=Escala!$C$60,Escala!$D$60,Escala!$D$61)))</f>
        <v>4</v>
      </c>
      <c r="F173">
        <f>IF('Form responses 1'!G173=Escala!$C$64,Escala!$D$64,IF('Form responses 1'!G173=Escala!$C$65,Escala!$D$65,IF('Form responses 1'!G173=Escala!$C$66,Escala!$D$66,IF('Form responses 1'!G173=Escala!$C$67,Escala!$D$67,Escala!$D$68))))</f>
        <v>4</v>
      </c>
      <c r="G173">
        <f>IF('Form responses 1'!H173=Escala!$C$71,Escala!$D$71,IF('Form responses 1'!H173=Escala!$C$72,Escala!$D$72,Escala!$D$73))</f>
        <v>3</v>
      </c>
      <c r="H173">
        <f>IF('Form responses 1'!I173=Escala!$C$76,Escala!$D$76,Escala!$D$77)</f>
        <v>2</v>
      </c>
      <c r="I173" s="14">
        <f>IF('Form responses 1'!J173=Escala!$C$80,Escala!$D$80,IF('Form responses 1'!J173=Escala!$C$81,Escala!$D$81,Escala!$D$82))</f>
        <v>2</v>
      </c>
      <c r="J173" s="14">
        <f>IF('Form responses 1'!K173=Escala!$C$85,Escala!$D$85,IF('Form responses 1'!K173=Escala!$C$86,Escala!$D$86,Escala!$D$87))</f>
        <v>2</v>
      </c>
      <c r="K173">
        <f>IF('Form responses 1'!L173=Escala!$C$89,Escala!$D$89,IF('Form responses 1'!L173=Escala!$C$90,Escala!$D$90,IF('Form responses 1'!L173=Escala!$C$91,Escala!$D$91,Escala!$D$92)))</f>
        <v>4</v>
      </c>
      <c r="L173">
        <f>IF('Form responses 1'!M185=Escala!$C$96,Escala!$D$96,IF('Form responses 1'!M185=Escala!$C$97,Escala!$D$97,Escala!$D$98))</f>
        <v>3</v>
      </c>
      <c r="M173" s="3">
        <f>IF('Form responses 1'!N173=Escala!$C$101,Escala!$D$101,IF('Form responses 1'!N173=Escala!$C$102,Escala!$D$102,IF('Form responses 1'!N173=Escala!$C$103,Escala!$D$103,Escala!$D$104)))</f>
        <v>4</v>
      </c>
      <c r="N173" s="7">
        <f>IF('Form responses 1'!O173=Escala!$C$108,Escala!$D$108,Escala!$D$109)</f>
        <v>2</v>
      </c>
      <c r="O173" s="23">
        <f>IF('Form responses 1'!Q173=Escala!$C$118,Escala!$D$118,IF('Form responses 1'!Q173=Escala!$C$119,Escala!$D$119,IF('Form responses 1'!Q173=Escala!$C$120,Escala!$D$120,IF('Form responses 1'!Q173=Escala!$C$121,Escala!$D$121,Escala!$D$122))))</f>
        <v>5</v>
      </c>
    </row>
    <row r="174" spans="1:15" x14ac:dyDescent="0.2">
      <c r="A174" s="14">
        <f>IF('Form responses 1'!P174=Escala!$C$112,Escala!$D$112,IF('Form responses 1'!P174=Escala!$C$113,Escala!$D$113,IF('Form responses 1'!P174=Escala!$C$114,Escala!$D$114,IF('Form responses 1'!P174=Escala!$C$115,Escala!$D$115,Escala!$D$116))))</f>
        <v>0</v>
      </c>
      <c r="B174">
        <f>IF('Form responses 1'!B174=Escala!$C$2,Escala!$D$2,IF('Form responses 1'!B174=Escala!$C$3,Escala!$D$3,IF('Form responses 1'!B174=Escala!$C$4,Escala!$D$4,Escala!$D$5)))</f>
        <v>2</v>
      </c>
      <c r="C174">
        <f>IF('Form responses 1'!C174=Escala!$C$7,Escala!$D$7,Escala!$D$8)</f>
        <v>1</v>
      </c>
      <c r="D174">
        <f>IF('Form responses 1'!E174=Escala!$C$51,Escala!$D$51,IF('Form responses 1'!E174=Escala!$C$52,Escala!$D$52,IF('Form responses 1'!E174=Escala!$C$53,Escala!$D$53,IF('Form responses 1'!E174=Escala!$C$54,Escala!$D$54,Escala!$D$55))))</f>
        <v>4</v>
      </c>
      <c r="E174">
        <f>IF('Form responses 1'!F174=Escala!$C$58,Escala!$D$58,IF('Form responses 1'!F174=Escala!$C$59,Escala!$D$59,IF('Form responses 1'!F174=Escala!$C$60,Escala!$D$60,Escala!$D$61)))</f>
        <v>4</v>
      </c>
      <c r="F174">
        <f>IF('Form responses 1'!G174=Escala!$C$64,Escala!$D$64,IF('Form responses 1'!G174=Escala!$C$65,Escala!$D$65,IF('Form responses 1'!G174=Escala!$C$66,Escala!$D$66,IF('Form responses 1'!G174=Escala!$C$67,Escala!$D$67,Escala!$D$68))))</f>
        <v>1</v>
      </c>
      <c r="G174">
        <f>IF('Form responses 1'!H174=Escala!$C$71,Escala!$D$71,IF('Form responses 1'!H174=Escala!$C$72,Escala!$D$72,Escala!$D$73))</f>
        <v>3</v>
      </c>
      <c r="H174">
        <f>IF('Form responses 1'!I174=Escala!$C$76,Escala!$D$76,Escala!$D$77)</f>
        <v>2</v>
      </c>
      <c r="I174" s="14">
        <f>IF('Form responses 1'!J174=Escala!$C$80,Escala!$D$80,IF('Form responses 1'!J174=Escala!$C$81,Escala!$D$81,Escala!$D$82))</f>
        <v>2</v>
      </c>
      <c r="J174" s="14">
        <f>IF('Form responses 1'!K174=Escala!$C$85,Escala!$D$85,IF('Form responses 1'!K174=Escala!$C$86,Escala!$D$86,Escala!$D$87))</f>
        <v>3</v>
      </c>
      <c r="K174">
        <f>IF('Form responses 1'!L174=Escala!$C$89,Escala!$D$89,IF('Form responses 1'!L174=Escala!$C$90,Escala!$D$90,IF('Form responses 1'!L174=Escala!$C$91,Escala!$D$91,Escala!$D$92)))</f>
        <v>4</v>
      </c>
      <c r="L174">
        <f>IF('Form responses 1'!M186=Escala!$C$96,Escala!$D$96,IF('Form responses 1'!M186=Escala!$C$97,Escala!$D$97,Escala!$D$98))</f>
        <v>3</v>
      </c>
      <c r="M174" s="3">
        <f>IF('Form responses 1'!N174=Escala!$C$101,Escala!$D$101,IF('Form responses 1'!N174=Escala!$C$102,Escala!$D$102,IF('Form responses 1'!N174=Escala!$C$103,Escala!$D$103,Escala!$D$104)))</f>
        <v>1</v>
      </c>
      <c r="N174" s="7">
        <f>IF('Form responses 1'!O174=Escala!$C$108,Escala!$D$108,Escala!$D$109)</f>
        <v>1</v>
      </c>
      <c r="O174" s="23">
        <f>IF('Form responses 1'!Q174=Escala!$C$118,Escala!$D$118,IF('Form responses 1'!Q174=Escala!$C$119,Escala!$D$119,IF('Form responses 1'!Q174=Escala!$C$120,Escala!$D$120,IF('Form responses 1'!Q174=Escala!$C$121,Escala!$D$121,Escala!$D$122))))</f>
        <v>3</v>
      </c>
    </row>
    <row r="175" spans="1:15" x14ac:dyDescent="0.2">
      <c r="A175" s="14">
        <f>IF('Form responses 1'!P175=Escala!$C$112,Escala!$D$112,IF('Form responses 1'!P175=Escala!$C$113,Escala!$D$113,IF('Form responses 1'!P175=Escala!$C$114,Escala!$D$114,IF('Form responses 1'!P175=Escala!$C$115,Escala!$D$115,Escala!$D$116))))</f>
        <v>3</v>
      </c>
      <c r="B175">
        <f>IF('Form responses 1'!B175=Escala!$C$2,Escala!$D$2,IF('Form responses 1'!B175=Escala!$C$3,Escala!$D$3,IF('Form responses 1'!B175=Escala!$C$4,Escala!$D$4,Escala!$D$5)))</f>
        <v>3</v>
      </c>
      <c r="C175">
        <f>IF('Form responses 1'!C175=Escala!$C$7,Escala!$D$7,Escala!$D$8)</f>
        <v>0</v>
      </c>
      <c r="D175">
        <f>IF('Form responses 1'!E175=Escala!$C$51,Escala!$D$51,IF('Form responses 1'!E175=Escala!$C$52,Escala!$D$52,IF('Form responses 1'!E175=Escala!$C$53,Escala!$D$53,IF('Form responses 1'!E175=Escala!$C$54,Escala!$D$54,Escala!$D$55))))</f>
        <v>4</v>
      </c>
      <c r="E175">
        <f>IF('Form responses 1'!F175=Escala!$C$58,Escala!$D$58,IF('Form responses 1'!F175=Escala!$C$59,Escala!$D$59,IF('Form responses 1'!F175=Escala!$C$60,Escala!$D$60,Escala!$D$61)))</f>
        <v>4</v>
      </c>
      <c r="F175">
        <f>IF('Form responses 1'!G175=Escala!$C$64,Escala!$D$64,IF('Form responses 1'!G175=Escala!$C$65,Escala!$D$65,IF('Form responses 1'!G175=Escala!$C$66,Escala!$D$66,IF('Form responses 1'!G175=Escala!$C$67,Escala!$D$67,Escala!$D$68))))</f>
        <v>2</v>
      </c>
      <c r="G175">
        <f>IF('Form responses 1'!H175=Escala!$C$71,Escala!$D$71,IF('Form responses 1'!H175=Escala!$C$72,Escala!$D$72,Escala!$D$73))</f>
        <v>2</v>
      </c>
      <c r="H175">
        <f>IF('Form responses 1'!I175=Escala!$C$76,Escala!$D$76,Escala!$D$77)</f>
        <v>2</v>
      </c>
      <c r="I175" s="14">
        <f>IF('Form responses 1'!J175=Escala!$C$80,Escala!$D$80,IF('Form responses 1'!J175=Escala!$C$81,Escala!$D$81,Escala!$D$82))</f>
        <v>2</v>
      </c>
      <c r="J175" s="14">
        <f>IF('Form responses 1'!K175=Escala!$C$85,Escala!$D$85,IF('Form responses 1'!K175=Escala!$C$86,Escala!$D$86,Escala!$D$87))</f>
        <v>2</v>
      </c>
      <c r="K175">
        <f>IF('Form responses 1'!L175=Escala!$C$89,Escala!$D$89,IF('Form responses 1'!L175=Escala!$C$90,Escala!$D$90,IF('Form responses 1'!L175=Escala!$C$91,Escala!$D$91,Escala!$D$92)))</f>
        <v>1</v>
      </c>
      <c r="L175">
        <f>IF('Form responses 1'!M187=Escala!$C$96,Escala!$D$96,IF('Form responses 1'!M187=Escala!$C$97,Escala!$D$97,Escala!$D$98))</f>
        <v>3</v>
      </c>
      <c r="M175" s="3">
        <f>IF('Form responses 1'!N175=Escala!$C$101,Escala!$D$101,IF('Form responses 1'!N175=Escala!$C$102,Escala!$D$102,IF('Form responses 1'!N175=Escala!$C$103,Escala!$D$103,Escala!$D$104)))</f>
        <v>2</v>
      </c>
      <c r="N175" s="7">
        <f>IF('Form responses 1'!O175=Escala!$C$108,Escala!$D$108,Escala!$D$109)</f>
        <v>1</v>
      </c>
      <c r="O175" s="23">
        <f>IF('Form responses 1'!Q175=Escala!$C$118,Escala!$D$118,IF('Form responses 1'!Q175=Escala!$C$119,Escala!$D$119,IF('Form responses 1'!Q175=Escala!$C$120,Escala!$D$120,IF('Form responses 1'!Q175=Escala!$C$121,Escala!$D$121,Escala!$D$122))))</f>
        <v>5</v>
      </c>
    </row>
    <row r="176" spans="1:15" x14ac:dyDescent="0.2">
      <c r="A176" s="14">
        <f>IF('Form responses 1'!P176=Escala!$C$112,Escala!$D$112,IF('Form responses 1'!P176=Escala!$C$113,Escala!$D$113,IF('Form responses 1'!P176=Escala!$C$114,Escala!$D$114,IF('Form responses 1'!P176=Escala!$C$115,Escala!$D$115,Escala!$D$116))))</f>
        <v>3</v>
      </c>
      <c r="B176">
        <f>IF('Form responses 1'!B176=Escala!$C$2,Escala!$D$2,IF('Form responses 1'!B176=Escala!$C$3,Escala!$D$3,IF('Form responses 1'!B176=Escala!$C$4,Escala!$D$4,Escala!$D$5)))</f>
        <v>2</v>
      </c>
      <c r="C176">
        <f>IF('Form responses 1'!C176=Escala!$C$7,Escala!$D$7,Escala!$D$8)</f>
        <v>1</v>
      </c>
      <c r="D176">
        <f>IF('Form responses 1'!E176=Escala!$C$51,Escala!$D$51,IF('Form responses 1'!E176=Escala!$C$52,Escala!$D$52,IF('Form responses 1'!E176=Escala!$C$53,Escala!$D$53,IF('Form responses 1'!E176=Escala!$C$54,Escala!$D$54,Escala!$D$55))))</f>
        <v>4</v>
      </c>
      <c r="E176">
        <f>IF('Form responses 1'!F176=Escala!$C$58,Escala!$D$58,IF('Form responses 1'!F176=Escala!$C$59,Escala!$D$59,IF('Form responses 1'!F176=Escala!$C$60,Escala!$D$60,Escala!$D$61)))</f>
        <v>3</v>
      </c>
      <c r="F176">
        <f>IF('Form responses 1'!G176=Escala!$C$64,Escala!$D$64,IF('Form responses 1'!G176=Escala!$C$65,Escala!$D$65,IF('Form responses 1'!G176=Escala!$C$66,Escala!$D$66,IF('Form responses 1'!G176=Escala!$C$67,Escala!$D$67,Escala!$D$68))))</f>
        <v>2</v>
      </c>
      <c r="G176">
        <f>IF('Form responses 1'!H176=Escala!$C$71,Escala!$D$71,IF('Form responses 1'!H176=Escala!$C$72,Escala!$D$72,Escala!$D$73))</f>
        <v>3</v>
      </c>
      <c r="H176">
        <f>IF('Form responses 1'!I176=Escala!$C$76,Escala!$D$76,Escala!$D$77)</f>
        <v>2</v>
      </c>
      <c r="I176" s="14">
        <f>IF('Form responses 1'!J176=Escala!$C$80,Escala!$D$80,IF('Form responses 1'!J176=Escala!$C$81,Escala!$D$81,Escala!$D$82))</f>
        <v>1</v>
      </c>
      <c r="J176" s="14">
        <f>IF('Form responses 1'!K176=Escala!$C$85,Escala!$D$85,IF('Form responses 1'!K176=Escala!$C$86,Escala!$D$86,Escala!$D$87))</f>
        <v>2</v>
      </c>
      <c r="K176">
        <f>IF('Form responses 1'!L176=Escala!$C$89,Escala!$D$89,IF('Form responses 1'!L176=Escala!$C$90,Escala!$D$90,IF('Form responses 1'!L176=Escala!$C$91,Escala!$D$91,Escala!$D$92)))</f>
        <v>1</v>
      </c>
      <c r="L176">
        <f>IF('Form responses 1'!M188=Escala!$C$96,Escala!$D$96,IF('Form responses 1'!M188=Escala!$C$97,Escala!$D$97,Escala!$D$98))</f>
        <v>3</v>
      </c>
      <c r="M176" s="3">
        <f>IF('Form responses 1'!N176=Escala!$C$101,Escala!$D$101,IF('Form responses 1'!N176=Escala!$C$102,Escala!$D$102,IF('Form responses 1'!N176=Escala!$C$103,Escala!$D$103,Escala!$D$104)))</f>
        <v>2</v>
      </c>
      <c r="N176" s="7">
        <f>IF('Form responses 1'!O176=Escala!$C$108,Escala!$D$108,Escala!$D$109)</f>
        <v>2</v>
      </c>
      <c r="O176" s="23">
        <f>IF('Form responses 1'!Q176=Escala!$C$118,Escala!$D$118,IF('Form responses 1'!Q176=Escala!$C$119,Escala!$D$119,IF('Form responses 1'!Q176=Escala!$C$120,Escala!$D$120,IF('Form responses 1'!Q176=Escala!$C$121,Escala!$D$121,Escala!$D$122))))</f>
        <v>1</v>
      </c>
    </row>
    <row r="177" spans="1:15" x14ac:dyDescent="0.2">
      <c r="A177" s="14">
        <f>IF('Form responses 1'!P177=Escala!$C$112,Escala!$D$112,IF('Form responses 1'!P177=Escala!$C$113,Escala!$D$113,IF('Form responses 1'!P177=Escala!$C$114,Escala!$D$114,IF('Form responses 1'!P177=Escala!$C$115,Escala!$D$115,Escala!$D$116))))</f>
        <v>2</v>
      </c>
      <c r="B177">
        <f>IF('Form responses 1'!B177=Escala!$C$2,Escala!$D$2,IF('Form responses 1'!B177=Escala!$C$3,Escala!$D$3,IF('Form responses 1'!B177=Escala!$C$4,Escala!$D$4,Escala!$D$5)))</f>
        <v>3</v>
      </c>
      <c r="C177">
        <f>IF('Form responses 1'!C177=Escala!$C$7,Escala!$D$7,Escala!$D$8)</f>
        <v>0</v>
      </c>
      <c r="D177">
        <f>IF('Form responses 1'!E177=Escala!$C$51,Escala!$D$51,IF('Form responses 1'!E177=Escala!$C$52,Escala!$D$52,IF('Form responses 1'!E177=Escala!$C$53,Escala!$D$53,IF('Form responses 1'!E177=Escala!$C$54,Escala!$D$54,Escala!$D$55))))</f>
        <v>4</v>
      </c>
      <c r="E177">
        <f>IF('Form responses 1'!F177=Escala!$C$58,Escala!$D$58,IF('Form responses 1'!F177=Escala!$C$59,Escala!$D$59,IF('Form responses 1'!F177=Escala!$C$60,Escala!$D$60,Escala!$D$61)))</f>
        <v>3</v>
      </c>
      <c r="F177">
        <f>IF('Form responses 1'!G177=Escala!$C$64,Escala!$D$64,IF('Form responses 1'!G177=Escala!$C$65,Escala!$D$65,IF('Form responses 1'!G177=Escala!$C$66,Escala!$D$66,IF('Form responses 1'!G177=Escala!$C$67,Escala!$D$67,Escala!$D$68))))</f>
        <v>1</v>
      </c>
      <c r="G177">
        <f>IF('Form responses 1'!H177=Escala!$C$71,Escala!$D$71,IF('Form responses 1'!H177=Escala!$C$72,Escala!$D$72,Escala!$D$73))</f>
        <v>3</v>
      </c>
      <c r="H177">
        <f>IF('Form responses 1'!I177=Escala!$C$76,Escala!$D$76,Escala!$D$77)</f>
        <v>2</v>
      </c>
      <c r="I177" s="14">
        <f>IF('Form responses 1'!J177=Escala!$C$80,Escala!$D$80,IF('Form responses 1'!J177=Escala!$C$81,Escala!$D$81,Escala!$D$82))</f>
        <v>1</v>
      </c>
      <c r="J177" s="14">
        <f>IF('Form responses 1'!K177=Escala!$C$85,Escala!$D$85,IF('Form responses 1'!K177=Escala!$C$86,Escala!$D$86,Escala!$D$87))</f>
        <v>3</v>
      </c>
      <c r="K177">
        <f>IF('Form responses 1'!L177=Escala!$C$89,Escala!$D$89,IF('Form responses 1'!L177=Escala!$C$90,Escala!$D$90,IF('Form responses 1'!L177=Escala!$C$91,Escala!$D$91,Escala!$D$92)))</f>
        <v>3</v>
      </c>
      <c r="L177">
        <f>IF('Form responses 1'!M189=Escala!$C$96,Escala!$D$96,IF('Form responses 1'!M189=Escala!$C$97,Escala!$D$97,Escala!$D$98))</f>
        <v>3</v>
      </c>
      <c r="M177" s="3">
        <f>IF('Form responses 1'!N177=Escala!$C$101,Escala!$D$101,IF('Form responses 1'!N177=Escala!$C$102,Escala!$D$102,IF('Form responses 1'!N177=Escala!$C$103,Escala!$D$103,Escala!$D$104)))</f>
        <v>2</v>
      </c>
      <c r="N177" s="7">
        <f>IF('Form responses 1'!O177=Escala!$C$108,Escala!$D$108,Escala!$D$109)</f>
        <v>2</v>
      </c>
      <c r="O177" s="23">
        <f>IF('Form responses 1'!Q177=Escala!$C$118,Escala!$D$118,IF('Form responses 1'!Q177=Escala!$C$119,Escala!$D$119,IF('Form responses 1'!Q177=Escala!$C$120,Escala!$D$120,IF('Form responses 1'!Q177=Escala!$C$121,Escala!$D$121,Escala!$D$122))))</f>
        <v>2</v>
      </c>
    </row>
    <row r="178" spans="1:15" x14ac:dyDescent="0.2">
      <c r="A178" s="14">
        <f>IF('Form responses 1'!P178=Escala!$C$112,Escala!$D$112,IF('Form responses 1'!P178=Escala!$C$113,Escala!$D$113,IF('Form responses 1'!P178=Escala!$C$114,Escala!$D$114,IF('Form responses 1'!P178=Escala!$C$115,Escala!$D$115,Escala!$D$116))))</f>
        <v>0</v>
      </c>
      <c r="B178">
        <f>IF('Form responses 1'!B178=Escala!$C$2,Escala!$D$2,IF('Form responses 1'!B178=Escala!$C$3,Escala!$D$3,IF('Form responses 1'!B178=Escala!$C$4,Escala!$D$4,Escala!$D$5)))</f>
        <v>2</v>
      </c>
      <c r="C178">
        <f>IF('Form responses 1'!C178=Escala!$C$7,Escala!$D$7,Escala!$D$8)</f>
        <v>1</v>
      </c>
      <c r="D178">
        <f>IF('Form responses 1'!E178=Escala!$C$51,Escala!$D$51,IF('Form responses 1'!E178=Escala!$C$52,Escala!$D$52,IF('Form responses 1'!E178=Escala!$C$53,Escala!$D$53,IF('Form responses 1'!E178=Escala!$C$54,Escala!$D$54,Escala!$D$55))))</f>
        <v>4</v>
      </c>
      <c r="E178">
        <f>IF('Form responses 1'!F178=Escala!$C$58,Escala!$D$58,IF('Form responses 1'!F178=Escala!$C$59,Escala!$D$59,IF('Form responses 1'!F178=Escala!$C$60,Escala!$D$60,Escala!$D$61)))</f>
        <v>2</v>
      </c>
      <c r="F178">
        <f>IF('Form responses 1'!G178=Escala!$C$64,Escala!$D$64,IF('Form responses 1'!G178=Escala!$C$65,Escala!$D$65,IF('Form responses 1'!G178=Escala!$C$66,Escala!$D$66,IF('Form responses 1'!G178=Escala!$C$67,Escala!$D$67,Escala!$D$68))))</f>
        <v>1</v>
      </c>
      <c r="G178">
        <f>IF('Form responses 1'!H178=Escala!$C$71,Escala!$D$71,IF('Form responses 1'!H178=Escala!$C$72,Escala!$D$72,Escala!$D$73))</f>
        <v>2</v>
      </c>
      <c r="H178">
        <f>IF('Form responses 1'!I178=Escala!$C$76,Escala!$D$76,Escala!$D$77)</f>
        <v>1</v>
      </c>
      <c r="I178" s="14">
        <f>IF('Form responses 1'!J178=Escala!$C$80,Escala!$D$80,IF('Form responses 1'!J178=Escala!$C$81,Escala!$D$81,Escala!$D$82))</f>
        <v>2</v>
      </c>
      <c r="J178" s="14">
        <f>IF('Form responses 1'!K178=Escala!$C$85,Escala!$D$85,IF('Form responses 1'!K178=Escala!$C$86,Escala!$D$86,Escala!$D$87))</f>
        <v>2</v>
      </c>
      <c r="K178">
        <f>IF('Form responses 1'!L178=Escala!$C$89,Escala!$D$89,IF('Form responses 1'!L178=Escala!$C$90,Escala!$D$90,IF('Form responses 1'!L178=Escala!$C$91,Escala!$D$91,Escala!$D$92)))</f>
        <v>4</v>
      </c>
      <c r="L178">
        <f>IF('Form responses 1'!M190=Escala!$C$96,Escala!$D$96,IF('Form responses 1'!M190=Escala!$C$97,Escala!$D$97,Escala!$D$98))</f>
        <v>3</v>
      </c>
      <c r="M178" s="3">
        <f>IF('Form responses 1'!N178=Escala!$C$101,Escala!$D$101,IF('Form responses 1'!N178=Escala!$C$102,Escala!$D$102,IF('Form responses 1'!N178=Escala!$C$103,Escala!$D$103,Escala!$D$104)))</f>
        <v>1</v>
      </c>
      <c r="N178" s="7">
        <f>IF('Form responses 1'!O178=Escala!$C$108,Escala!$D$108,Escala!$D$109)</f>
        <v>1</v>
      </c>
      <c r="O178" s="23">
        <f>IF('Form responses 1'!Q178=Escala!$C$118,Escala!$D$118,IF('Form responses 1'!Q178=Escala!$C$119,Escala!$D$119,IF('Form responses 1'!Q178=Escala!$C$120,Escala!$D$120,IF('Form responses 1'!Q178=Escala!$C$121,Escala!$D$121,Escala!$D$122))))</f>
        <v>5</v>
      </c>
    </row>
    <row r="179" spans="1:15" x14ac:dyDescent="0.2">
      <c r="A179" s="14">
        <f>IF('Form responses 1'!P179=Escala!$C$112,Escala!$D$112,IF('Form responses 1'!P179=Escala!$C$113,Escala!$D$113,IF('Form responses 1'!P179=Escala!$C$114,Escala!$D$114,IF('Form responses 1'!P179=Escala!$C$115,Escala!$D$115,Escala!$D$116))))</f>
        <v>3</v>
      </c>
      <c r="B179">
        <f>IF('Form responses 1'!B179=Escala!$C$2,Escala!$D$2,IF('Form responses 1'!B179=Escala!$C$3,Escala!$D$3,IF('Form responses 1'!B179=Escala!$C$4,Escala!$D$4,Escala!$D$5)))</f>
        <v>3</v>
      </c>
      <c r="C179">
        <f>IF('Form responses 1'!C179=Escala!$C$7,Escala!$D$7,Escala!$D$8)</f>
        <v>0</v>
      </c>
      <c r="D179">
        <f>IF('Form responses 1'!E179=Escala!$C$51,Escala!$D$51,IF('Form responses 1'!E179=Escala!$C$52,Escala!$D$52,IF('Form responses 1'!E179=Escala!$C$53,Escala!$D$53,IF('Form responses 1'!E179=Escala!$C$54,Escala!$D$54,Escala!$D$55))))</f>
        <v>4</v>
      </c>
      <c r="E179">
        <f>IF('Form responses 1'!F179=Escala!$C$58,Escala!$D$58,IF('Form responses 1'!F179=Escala!$C$59,Escala!$D$59,IF('Form responses 1'!F179=Escala!$C$60,Escala!$D$60,Escala!$D$61)))</f>
        <v>4</v>
      </c>
      <c r="F179">
        <f>IF('Form responses 1'!G179=Escala!$C$64,Escala!$D$64,IF('Form responses 1'!G179=Escala!$C$65,Escala!$D$65,IF('Form responses 1'!G179=Escala!$C$66,Escala!$D$66,IF('Form responses 1'!G179=Escala!$C$67,Escala!$D$67,Escala!$D$68))))</f>
        <v>2</v>
      </c>
      <c r="G179">
        <f>IF('Form responses 1'!H179=Escala!$C$71,Escala!$D$71,IF('Form responses 1'!H179=Escala!$C$72,Escala!$D$72,Escala!$D$73))</f>
        <v>3</v>
      </c>
      <c r="H179">
        <f>IF('Form responses 1'!I179=Escala!$C$76,Escala!$D$76,Escala!$D$77)</f>
        <v>2</v>
      </c>
      <c r="I179" s="14">
        <f>IF('Form responses 1'!J179=Escala!$C$80,Escala!$D$80,IF('Form responses 1'!J179=Escala!$C$81,Escala!$D$81,Escala!$D$82))</f>
        <v>2</v>
      </c>
      <c r="J179" s="14">
        <f>IF('Form responses 1'!K179=Escala!$C$85,Escala!$D$85,IF('Form responses 1'!K179=Escala!$C$86,Escala!$D$86,Escala!$D$87))</f>
        <v>3</v>
      </c>
      <c r="K179">
        <f>IF('Form responses 1'!L179=Escala!$C$89,Escala!$D$89,IF('Form responses 1'!L179=Escala!$C$90,Escala!$D$90,IF('Form responses 1'!L179=Escala!$C$91,Escala!$D$91,Escala!$D$92)))</f>
        <v>3</v>
      </c>
      <c r="L179">
        <f>IF('Form responses 1'!M191=Escala!$C$96,Escala!$D$96,IF('Form responses 1'!M191=Escala!$C$97,Escala!$D$97,Escala!$D$98))</f>
        <v>2</v>
      </c>
      <c r="M179" s="3">
        <f>IF('Form responses 1'!N179=Escala!$C$101,Escala!$D$101,IF('Form responses 1'!N179=Escala!$C$102,Escala!$D$102,IF('Form responses 1'!N179=Escala!$C$103,Escala!$D$103,Escala!$D$104)))</f>
        <v>2</v>
      </c>
      <c r="N179" s="7">
        <f>IF('Form responses 1'!O179=Escala!$C$108,Escala!$D$108,Escala!$D$109)</f>
        <v>2</v>
      </c>
      <c r="O179" s="23">
        <f>IF('Form responses 1'!Q179=Escala!$C$118,Escala!$D$118,IF('Form responses 1'!Q179=Escala!$C$119,Escala!$D$119,IF('Form responses 1'!Q179=Escala!$C$120,Escala!$D$120,IF('Form responses 1'!Q179=Escala!$C$121,Escala!$D$121,Escala!$D$122))))</f>
        <v>1</v>
      </c>
    </row>
    <row r="180" spans="1:15" x14ac:dyDescent="0.2">
      <c r="A180" s="14">
        <f>IF('Form responses 1'!P180=Escala!$C$112,Escala!$D$112,IF('Form responses 1'!P180=Escala!$C$113,Escala!$D$113,IF('Form responses 1'!P180=Escala!$C$114,Escala!$D$114,IF('Form responses 1'!P180=Escala!$C$115,Escala!$D$115,Escala!$D$116))))</f>
        <v>4</v>
      </c>
      <c r="B180">
        <f>IF('Form responses 1'!B180=Escala!$C$2,Escala!$D$2,IF('Form responses 1'!B180=Escala!$C$3,Escala!$D$3,IF('Form responses 1'!B180=Escala!$C$4,Escala!$D$4,Escala!$D$5)))</f>
        <v>2</v>
      </c>
      <c r="C180">
        <f>IF('Form responses 1'!C180=Escala!$C$7,Escala!$D$7,Escala!$D$8)</f>
        <v>0</v>
      </c>
      <c r="D180">
        <f>IF('Form responses 1'!E180=Escala!$C$51,Escala!$D$51,IF('Form responses 1'!E180=Escala!$C$52,Escala!$D$52,IF('Form responses 1'!E180=Escala!$C$53,Escala!$D$53,IF('Form responses 1'!E180=Escala!$C$54,Escala!$D$54,Escala!$D$55))))</f>
        <v>4</v>
      </c>
      <c r="E180">
        <f>IF('Form responses 1'!F180=Escala!$C$58,Escala!$D$58,IF('Form responses 1'!F180=Escala!$C$59,Escala!$D$59,IF('Form responses 1'!F180=Escala!$C$60,Escala!$D$60,Escala!$D$61)))</f>
        <v>4</v>
      </c>
      <c r="F180">
        <f>IF('Form responses 1'!G180=Escala!$C$64,Escala!$D$64,IF('Form responses 1'!G180=Escala!$C$65,Escala!$D$65,IF('Form responses 1'!G180=Escala!$C$66,Escala!$D$66,IF('Form responses 1'!G180=Escala!$C$67,Escala!$D$67,Escala!$D$68))))</f>
        <v>1</v>
      </c>
      <c r="G180">
        <f>IF('Form responses 1'!H180=Escala!$C$71,Escala!$D$71,IF('Form responses 1'!H180=Escala!$C$72,Escala!$D$72,Escala!$D$73))</f>
        <v>2</v>
      </c>
      <c r="H180">
        <f>IF('Form responses 1'!I180=Escala!$C$76,Escala!$D$76,Escala!$D$77)</f>
        <v>2</v>
      </c>
      <c r="I180" s="14">
        <f>IF('Form responses 1'!J180=Escala!$C$80,Escala!$D$80,IF('Form responses 1'!J180=Escala!$C$81,Escala!$D$81,Escala!$D$82))</f>
        <v>2</v>
      </c>
      <c r="J180" s="14">
        <f>IF('Form responses 1'!K180=Escala!$C$85,Escala!$D$85,IF('Form responses 1'!K180=Escala!$C$86,Escala!$D$86,Escala!$D$87))</f>
        <v>3</v>
      </c>
      <c r="K180">
        <f>IF('Form responses 1'!L180=Escala!$C$89,Escala!$D$89,IF('Form responses 1'!L180=Escala!$C$90,Escala!$D$90,IF('Form responses 1'!L180=Escala!$C$91,Escala!$D$91,Escala!$D$92)))</f>
        <v>1</v>
      </c>
      <c r="L180">
        <f>IF('Form responses 1'!M192=Escala!$C$96,Escala!$D$96,IF('Form responses 1'!M192=Escala!$C$97,Escala!$D$97,Escala!$D$98))</f>
        <v>2</v>
      </c>
      <c r="M180" s="3">
        <f>IF('Form responses 1'!N180=Escala!$C$101,Escala!$D$101,IF('Form responses 1'!N180=Escala!$C$102,Escala!$D$102,IF('Form responses 1'!N180=Escala!$C$103,Escala!$D$103,Escala!$D$104)))</f>
        <v>2</v>
      </c>
      <c r="N180" s="7">
        <f>IF('Form responses 1'!O180=Escala!$C$108,Escala!$D$108,Escala!$D$109)</f>
        <v>1</v>
      </c>
      <c r="O180" s="23">
        <f>IF('Form responses 1'!Q180=Escala!$C$118,Escala!$D$118,IF('Form responses 1'!Q180=Escala!$C$119,Escala!$D$119,IF('Form responses 1'!Q180=Escala!$C$120,Escala!$D$120,IF('Form responses 1'!Q180=Escala!$C$121,Escala!$D$121,Escala!$D$122))))</f>
        <v>3</v>
      </c>
    </row>
    <row r="181" spans="1:15" x14ac:dyDescent="0.2">
      <c r="A181" s="14">
        <f>IF('Form responses 1'!P181=Escala!$C$112,Escala!$D$112,IF('Form responses 1'!P181=Escala!$C$113,Escala!$D$113,IF('Form responses 1'!P181=Escala!$C$114,Escala!$D$114,IF('Form responses 1'!P181=Escala!$C$115,Escala!$D$115,Escala!$D$116))))</f>
        <v>3</v>
      </c>
      <c r="B181">
        <f>IF('Form responses 1'!B181=Escala!$C$2,Escala!$D$2,IF('Form responses 1'!B181=Escala!$C$3,Escala!$D$3,IF('Form responses 1'!B181=Escala!$C$4,Escala!$D$4,Escala!$D$5)))</f>
        <v>2</v>
      </c>
      <c r="C181">
        <f>IF('Form responses 1'!C181=Escala!$C$7,Escala!$D$7,Escala!$D$8)</f>
        <v>0</v>
      </c>
      <c r="D181">
        <f>IF('Form responses 1'!E181=Escala!$C$51,Escala!$D$51,IF('Form responses 1'!E181=Escala!$C$52,Escala!$D$52,IF('Form responses 1'!E181=Escala!$C$53,Escala!$D$53,IF('Form responses 1'!E181=Escala!$C$54,Escala!$D$54,Escala!$D$55))))</f>
        <v>4</v>
      </c>
      <c r="E181">
        <f>IF('Form responses 1'!F181=Escala!$C$58,Escala!$D$58,IF('Form responses 1'!F181=Escala!$C$59,Escala!$D$59,IF('Form responses 1'!F181=Escala!$C$60,Escala!$D$60,Escala!$D$61)))</f>
        <v>2</v>
      </c>
      <c r="F181">
        <f>IF('Form responses 1'!G181=Escala!$C$64,Escala!$D$64,IF('Form responses 1'!G181=Escala!$C$65,Escala!$D$65,IF('Form responses 1'!G181=Escala!$C$66,Escala!$D$66,IF('Form responses 1'!G181=Escala!$C$67,Escala!$D$67,Escala!$D$68))))</f>
        <v>2</v>
      </c>
      <c r="G181">
        <f>IF('Form responses 1'!H181=Escala!$C$71,Escala!$D$71,IF('Form responses 1'!H181=Escala!$C$72,Escala!$D$72,Escala!$D$73))</f>
        <v>1</v>
      </c>
      <c r="H181">
        <f>IF('Form responses 1'!I181=Escala!$C$76,Escala!$D$76,Escala!$D$77)</f>
        <v>1</v>
      </c>
      <c r="I181" s="14">
        <f>IF('Form responses 1'!J181=Escala!$C$80,Escala!$D$80,IF('Form responses 1'!J181=Escala!$C$81,Escala!$D$81,Escala!$D$82))</f>
        <v>1</v>
      </c>
      <c r="J181" s="14">
        <f>IF('Form responses 1'!K181=Escala!$C$85,Escala!$D$85,IF('Form responses 1'!K181=Escala!$C$86,Escala!$D$86,Escala!$D$87))</f>
        <v>1</v>
      </c>
      <c r="K181">
        <f>IF('Form responses 1'!L181=Escala!$C$89,Escala!$D$89,IF('Form responses 1'!L181=Escala!$C$90,Escala!$D$90,IF('Form responses 1'!L181=Escala!$C$91,Escala!$D$91,Escala!$D$92)))</f>
        <v>1</v>
      </c>
      <c r="L181">
        <f>IF('Form responses 1'!M193=Escala!$C$96,Escala!$D$96,IF('Form responses 1'!M193=Escala!$C$97,Escala!$D$97,Escala!$D$98))</f>
        <v>3</v>
      </c>
      <c r="M181" s="3">
        <f>IF('Form responses 1'!N181=Escala!$C$101,Escala!$D$101,IF('Form responses 1'!N181=Escala!$C$102,Escala!$D$102,IF('Form responses 1'!N181=Escala!$C$103,Escala!$D$103,Escala!$D$104)))</f>
        <v>1</v>
      </c>
      <c r="N181" s="7">
        <f>IF('Form responses 1'!O181=Escala!$C$108,Escala!$D$108,Escala!$D$109)</f>
        <v>1</v>
      </c>
      <c r="O181" s="23">
        <f>IF('Form responses 1'!Q181=Escala!$C$118,Escala!$D$118,IF('Form responses 1'!Q181=Escala!$C$119,Escala!$D$119,IF('Form responses 1'!Q181=Escala!$C$120,Escala!$D$120,IF('Form responses 1'!Q181=Escala!$C$121,Escala!$D$121,Escala!$D$122))))</f>
        <v>2</v>
      </c>
    </row>
    <row r="182" spans="1:15" x14ac:dyDescent="0.2">
      <c r="A182" s="14">
        <f>IF('Form responses 1'!P182=Escala!$C$112,Escala!$D$112,IF('Form responses 1'!P182=Escala!$C$113,Escala!$D$113,IF('Form responses 1'!P182=Escala!$C$114,Escala!$D$114,IF('Form responses 1'!P182=Escala!$C$115,Escala!$D$115,Escala!$D$116))))</f>
        <v>2</v>
      </c>
      <c r="B182">
        <f>IF('Form responses 1'!B182=Escala!$C$2,Escala!$D$2,IF('Form responses 1'!B182=Escala!$C$3,Escala!$D$3,IF('Form responses 1'!B182=Escala!$C$4,Escala!$D$4,Escala!$D$5)))</f>
        <v>3</v>
      </c>
      <c r="C182">
        <f>IF('Form responses 1'!C182=Escala!$C$7,Escala!$D$7,Escala!$D$8)</f>
        <v>0</v>
      </c>
      <c r="D182">
        <f>IF('Form responses 1'!E182=Escala!$C$51,Escala!$D$51,IF('Form responses 1'!E182=Escala!$C$52,Escala!$D$52,IF('Form responses 1'!E182=Escala!$C$53,Escala!$D$53,IF('Form responses 1'!E182=Escala!$C$54,Escala!$D$54,Escala!$D$55))))</f>
        <v>4</v>
      </c>
      <c r="E182">
        <f>IF('Form responses 1'!F182=Escala!$C$58,Escala!$D$58,IF('Form responses 1'!F182=Escala!$C$59,Escala!$D$59,IF('Form responses 1'!F182=Escala!$C$60,Escala!$D$60,Escala!$D$61)))</f>
        <v>2</v>
      </c>
      <c r="F182">
        <f>IF('Form responses 1'!G182=Escala!$C$64,Escala!$D$64,IF('Form responses 1'!G182=Escala!$C$65,Escala!$D$65,IF('Form responses 1'!G182=Escala!$C$66,Escala!$D$66,IF('Form responses 1'!G182=Escala!$C$67,Escala!$D$67,Escala!$D$68))))</f>
        <v>4</v>
      </c>
      <c r="G182">
        <f>IF('Form responses 1'!H182=Escala!$C$71,Escala!$D$71,IF('Form responses 1'!H182=Escala!$C$72,Escala!$D$72,Escala!$D$73))</f>
        <v>2</v>
      </c>
      <c r="H182">
        <f>IF('Form responses 1'!I182=Escala!$C$76,Escala!$D$76,Escala!$D$77)</f>
        <v>1</v>
      </c>
      <c r="I182" s="14">
        <f>IF('Form responses 1'!J182=Escala!$C$80,Escala!$D$80,IF('Form responses 1'!J182=Escala!$C$81,Escala!$D$81,Escala!$D$82))</f>
        <v>2</v>
      </c>
      <c r="J182" s="14">
        <f>IF('Form responses 1'!K182=Escala!$C$85,Escala!$D$85,IF('Form responses 1'!K182=Escala!$C$86,Escala!$D$86,Escala!$D$87))</f>
        <v>3</v>
      </c>
      <c r="K182">
        <f>IF('Form responses 1'!L182=Escala!$C$89,Escala!$D$89,IF('Form responses 1'!L182=Escala!$C$90,Escala!$D$90,IF('Form responses 1'!L182=Escala!$C$91,Escala!$D$91,Escala!$D$92)))</f>
        <v>1</v>
      </c>
      <c r="L182">
        <f>IF('Form responses 1'!M194=Escala!$C$96,Escala!$D$96,IF('Form responses 1'!M194=Escala!$C$97,Escala!$D$97,Escala!$D$98))</f>
        <v>3</v>
      </c>
      <c r="M182" s="3">
        <f>IF('Form responses 1'!N182=Escala!$C$101,Escala!$D$101,IF('Form responses 1'!N182=Escala!$C$102,Escala!$D$102,IF('Form responses 1'!N182=Escala!$C$103,Escala!$D$103,Escala!$D$104)))</f>
        <v>2</v>
      </c>
      <c r="N182" s="7">
        <f>IF('Form responses 1'!O182=Escala!$C$108,Escala!$D$108,Escala!$D$109)</f>
        <v>1</v>
      </c>
      <c r="O182" s="23">
        <f>IF('Form responses 1'!Q182=Escala!$C$118,Escala!$D$118,IF('Form responses 1'!Q182=Escala!$C$119,Escala!$D$119,IF('Form responses 1'!Q182=Escala!$C$120,Escala!$D$120,IF('Form responses 1'!Q182=Escala!$C$121,Escala!$D$121,Escala!$D$122))))</f>
        <v>5</v>
      </c>
    </row>
    <row r="183" spans="1:15" x14ac:dyDescent="0.2">
      <c r="A183" s="14">
        <f>IF('Form responses 1'!P183=Escala!$C$112,Escala!$D$112,IF('Form responses 1'!P183=Escala!$C$113,Escala!$D$113,IF('Form responses 1'!P183=Escala!$C$114,Escala!$D$114,IF('Form responses 1'!P183=Escala!$C$115,Escala!$D$115,Escala!$D$116))))</f>
        <v>0</v>
      </c>
      <c r="B183">
        <f>IF('Form responses 1'!B183=Escala!$C$2,Escala!$D$2,IF('Form responses 1'!B183=Escala!$C$3,Escala!$D$3,IF('Form responses 1'!B183=Escala!$C$4,Escala!$D$4,Escala!$D$5)))</f>
        <v>3</v>
      </c>
      <c r="C183">
        <f>IF('Form responses 1'!C183=Escala!$C$7,Escala!$D$7,Escala!$D$8)</f>
        <v>0</v>
      </c>
      <c r="D183">
        <f>IF('Form responses 1'!E183=Escala!$C$51,Escala!$D$51,IF('Form responses 1'!E183=Escala!$C$52,Escala!$D$52,IF('Form responses 1'!E183=Escala!$C$53,Escala!$D$53,IF('Form responses 1'!E183=Escala!$C$54,Escala!$D$54,Escala!$D$55))))</f>
        <v>4</v>
      </c>
      <c r="E183">
        <f>IF('Form responses 1'!F183=Escala!$C$58,Escala!$D$58,IF('Form responses 1'!F183=Escala!$C$59,Escala!$D$59,IF('Form responses 1'!F183=Escala!$C$60,Escala!$D$60,Escala!$D$61)))</f>
        <v>4</v>
      </c>
      <c r="F183">
        <f>IF('Form responses 1'!G183=Escala!$C$64,Escala!$D$64,IF('Form responses 1'!G183=Escala!$C$65,Escala!$D$65,IF('Form responses 1'!G183=Escala!$C$66,Escala!$D$66,IF('Form responses 1'!G183=Escala!$C$67,Escala!$D$67,Escala!$D$68))))</f>
        <v>2</v>
      </c>
      <c r="G183">
        <f>IF('Form responses 1'!H183=Escala!$C$71,Escala!$D$71,IF('Form responses 1'!H183=Escala!$C$72,Escala!$D$72,Escala!$D$73))</f>
        <v>2</v>
      </c>
      <c r="H183">
        <f>IF('Form responses 1'!I183=Escala!$C$76,Escala!$D$76,Escala!$D$77)</f>
        <v>1</v>
      </c>
      <c r="I183" s="14">
        <f>IF('Form responses 1'!J183=Escala!$C$80,Escala!$D$80,IF('Form responses 1'!J183=Escala!$C$81,Escala!$D$81,Escala!$D$82))</f>
        <v>2</v>
      </c>
      <c r="J183" s="14">
        <f>IF('Form responses 1'!K183=Escala!$C$85,Escala!$D$85,IF('Form responses 1'!K183=Escala!$C$86,Escala!$D$86,Escala!$D$87))</f>
        <v>2</v>
      </c>
      <c r="K183">
        <f>IF('Form responses 1'!L183=Escala!$C$89,Escala!$D$89,IF('Form responses 1'!L183=Escala!$C$90,Escala!$D$90,IF('Form responses 1'!L183=Escala!$C$91,Escala!$D$91,Escala!$D$92)))</f>
        <v>2</v>
      </c>
      <c r="L183">
        <f>IF('Form responses 1'!M195=Escala!$C$96,Escala!$D$96,IF('Form responses 1'!M195=Escala!$C$97,Escala!$D$97,Escala!$D$98))</f>
        <v>3</v>
      </c>
      <c r="M183" s="3">
        <f>IF('Form responses 1'!N183=Escala!$C$101,Escala!$D$101,IF('Form responses 1'!N183=Escala!$C$102,Escala!$D$102,IF('Form responses 1'!N183=Escala!$C$103,Escala!$D$103,Escala!$D$104)))</f>
        <v>2</v>
      </c>
      <c r="N183" s="7">
        <f>IF('Form responses 1'!O183=Escala!$C$108,Escala!$D$108,Escala!$D$109)</f>
        <v>1</v>
      </c>
      <c r="O183" s="23">
        <f>IF('Form responses 1'!Q183=Escala!$C$118,Escala!$D$118,IF('Form responses 1'!Q183=Escala!$C$119,Escala!$D$119,IF('Form responses 1'!Q183=Escala!$C$120,Escala!$D$120,IF('Form responses 1'!Q183=Escala!$C$121,Escala!$D$121,Escala!$D$122))))</f>
        <v>1</v>
      </c>
    </row>
    <row r="184" spans="1:15" x14ac:dyDescent="0.2">
      <c r="A184" s="14">
        <f>IF('Form responses 1'!P184=Escala!$C$112,Escala!$D$112,IF('Form responses 1'!P184=Escala!$C$113,Escala!$D$113,IF('Form responses 1'!P184=Escala!$C$114,Escala!$D$114,IF('Form responses 1'!P184=Escala!$C$115,Escala!$D$115,Escala!$D$116))))</f>
        <v>3</v>
      </c>
      <c r="B184">
        <f>IF('Form responses 1'!B184=Escala!$C$2,Escala!$D$2,IF('Form responses 1'!B184=Escala!$C$3,Escala!$D$3,IF('Form responses 1'!B184=Escala!$C$4,Escala!$D$4,Escala!$D$5)))</f>
        <v>2</v>
      </c>
      <c r="C184">
        <f>IF('Form responses 1'!C184=Escala!$C$7,Escala!$D$7,Escala!$D$8)</f>
        <v>0</v>
      </c>
      <c r="D184">
        <f>IF('Form responses 1'!E184=Escala!$C$51,Escala!$D$51,IF('Form responses 1'!E184=Escala!$C$52,Escala!$D$52,IF('Form responses 1'!E184=Escala!$C$53,Escala!$D$53,IF('Form responses 1'!E184=Escala!$C$54,Escala!$D$54,Escala!$D$55))))</f>
        <v>4</v>
      </c>
      <c r="E184">
        <f>IF('Form responses 1'!F184=Escala!$C$58,Escala!$D$58,IF('Form responses 1'!F184=Escala!$C$59,Escala!$D$59,IF('Form responses 1'!F184=Escala!$C$60,Escala!$D$60,Escala!$D$61)))</f>
        <v>4</v>
      </c>
      <c r="F184">
        <f>IF('Form responses 1'!G184=Escala!$C$64,Escala!$D$64,IF('Form responses 1'!G184=Escala!$C$65,Escala!$D$65,IF('Form responses 1'!G184=Escala!$C$66,Escala!$D$66,IF('Form responses 1'!G184=Escala!$C$67,Escala!$D$67,Escala!$D$68))))</f>
        <v>1</v>
      </c>
      <c r="G184">
        <f>IF('Form responses 1'!H184=Escala!$C$71,Escala!$D$71,IF('Form responses 1'!H184=Escala!$C$72,Escala!$D$72,Escala!$D$73))</f>
        <v>2</v>
      </c>
      <c r="H184">
        <f>IF('Form responses 1'!I184=Escala!$C$76,Escala!$D$76,Escala!$D$77)</f>
        <v>2</v>
      </c>
      <c r="I184" s="14">
        <f>IF('Form responses 1'!J184=Escala!$C$80,Escala!$D$80,IF('Form responses 1'!J184=Escala!$C$81,Escala!$D$81,Escala!$D$82))</f>
        <v>1</v>
      </c>
      <c r="J184" s="14">
        <f>IF('Form responses 1'!K184=Escala!$C$85,Escala!$D$85,IF('Form responses 1'!K184=Escala!$C$86,Escala!$D$86,Escala!$D$87))</f>
        <v>1</v>
      </c>
      <c r="K184">
        <f>IF('Form responses 1'!L184=Escala!$C$89,Escala!$D$89,IF('Form responses 1'!L184=Escala!$C$90,Escala!$D$90,IF('Form responses 1'!L184=Escala!$C$91,Escala!$D$91,Escala!$D$92)))</f>
        <v>2</v>
      </c>
      <c r="L184">
        <f>IF('Form responses 1'!M196=Escala!$C$96,Escala!$D$96,IF('Form responses 1'!M196=Escala!$C$97,Escala!$D$97,Escala!$D$98))</f>
        <v>3</v>
      </c>
      <c r="M184" s="3">
        <f>IF('Form responses 1'!N184=Escala!$C$101,Escala!$D$101,IF('Form responses 1'!N184=Escala!$C$102,Escala!$D$102,IF('Form responses 1'!N184=Escala!$C$103,Escala!$D$103,Escala!$D$104)))</f>
        <v>2</v>
      </c>
      <c r="N184" s="7">
        <f>IF('Form responses 1'!O184=Escala!$C$108,Escala!$D$108,Escala!$D$109)</f>
        <v>2</v>
      </c>
      <c r="O184" s="23">
        <f>IF('Form responses 1'!Q184=Escala!$C$118,Escala!$D$118,IF('Form responses 1'!Q184=Escala!$C$119,Escala!$D$119,IF('Form responses 1'!Q184=Escala!$C$120,Escala!$D$120,IF('Form responses 1'!Q184=Escala!$C$121,Escala!$D$121,Escala!$D$122))))</f>
        <v>2</v>
      </c>
    </row>
    <row r="185" spans="1:15" x14ac:dyDescent="0.2">
      <c r="A185" s="14">
        <f>IF('Form responses 1'!P185=Escala!$C$112,Escala!$D$112,IF('Form responses 1'!P185=Escala!$C$113,Escala!$D$113,IF('Form responses 1'!P185=Escala!$C$114,Escala!$D$114,IF('Form responses 1'!P185=Escala!$C$115,Escala!$D$115,Escala!$D$116))))</f>
        <v>2</v>
      </c>
      <c r="B185">
        <f>IF('Form responses 1'!B185=Escala!$C$2,Escala!$D$2,IF('Form responses 1'!B185=Escala!$C$3,Escala!$D$3,IF('Form responses 1'!B185=Escala!$C$4,Escala!$D$4,Escala!$D$5)))</f>
        <v>2</v>
      </c>
      <c r="C185">
        <f>IF('Form responses 1'!C185=Escala!$C$7,Escala!$D$7,Escala!$D$8)</f>
        <v>1</v>
      </c>
      <c r="D185">
        <f>IF('Form responses 1'!E185=Escala!$C$51,Escala!$D$51,IF('Form responses 1'!E185=Escala!$C$52,Escala!$D$52,IF('Form responses 1'!E185=Escala!$C$53,Escala!$D$53,IF('Form responses 1'!E185=Escala!$C$54,Escala!$D$54,Escala!$D$55))))</f>
        <v>4</v>
      </c>
      <c r="E185">
        <f>IF('Form responses 1'!F185=Escala!$C$58,Escala!$D$58,IF('Form responses 1'!F185=Escala!$C$59,Escala!$D$59,IF('Form responses 1'!F185=Escala!$C$60,Escala!$D$60,Escala!$D$61)))</f>
        <v>4</v>
      </c>
      <c r="F185">
        <f>IF('Form responses 1'!G185=Escala!$C$64,Escala!$D$64,IF('Form responses 1'!G185=Escala!$C$65,Escala!$D$65,IF('Form responses 1'!G185=Escala!$C$66,Escala!$D$66,IF('Form responses 1'!G185=Escala!$C$67,Escala!$D$67,Escala!$D$68))))</f>
        <v>4</v>
      </c>
      <c r="G185">
        <f>IF('Form responses 1'!H185=Escala!$C$71,Escala!$D$71,IF('Form responses 1'!H185=Escala!$C$72,Escala!$D$72,Escala!$D$73))</f>
        <v>3</v>
      </c>
      <c r="H185">
        <f>IF('Form responses 1'!I185=Escala!$C$76,Escala!$D$76,Escala!$D$77)</f>
        <v>2</v>
      </c>
      <c r="I185" s="14">
        <f>IF('Form responses 1'!J185=Escala!$C$80,Escala!$D$80,IF('Form responses 1'!J185=Escala!$C$81,Escala!$D$81,Escala!$D$82))</f>
        <v>1</v>
      </c>
      <c r="J185" s="14">
        <f>IF('Form responses 1'!K185=Escala!$C$85,Escala!$D$85,IF('Form responses 1'!K185=Escala!$C$86,Escala!$D$86,Escala!$D$87))</f>
        <v>3</v>
      </c>
      <c r="K185">
        <f>IF('Form responses 1'!L185=Escala!$C$89,Escala!$D$89,IF('Form responses 1'!L185=Escala!$C$90,Escala!$D$90,IF('Form responses 1'!L185=Escala!$C$91,Escala!$D$91,Escala!$D$92)))</f>
        <v>3</v>
      </c>
      <c r="L185">
        <f>IF('Form responses 1'!M197=Escala!$C$96,Escala!$D$96,IF('Form responses 1'!M197=Escala!$C$97,Escala!$D$97,Escala!$D$98))</f>
        <v>1</v>
      </c>
      <c r="M185" s="3">
        <f>IF('Form responses 1'!N185=Escala!$C$101,Escala!$D$101,IF('Form responses 1'!N185=Escala!$C$102,Escala!$D$102,IF('Form responses 1'!N185=Escala!$C$103,Escala!$D$103,Escala!$D$104)))</f>
        <v>2</v>
      </c>
      <c r="N185" s="7">
        <f>IF('Form responses 1'!O185=Escala!$C$108,Escala!$D$108,Escala!$D$109)</f>
        <v>2</v>
      </c>
      <c r="O185" s="23">
        <f>IF('Form responses 1'!Q185=Escala!$C$118,Escala!$D$118,IF('Form responses 1'!Q185=Escala!$C$119,Escala!$D$119,IF('Form responses 1'!Q185=Escala!$C$120,Escala!$D$120,IF('Form responses 1'!Q185=Escala!$C$121,Escala!$D$121,Escala!$D$122))))</f>
        <v>5</v>
      </c>
    </row>
    <row r="186" spans="1:15" x14ac:dyDescent="0.2">
      <c r="A186" s="14">
        <f>IF('Form responses 1'!P186=Escala!$C$112,Escala!$D$112,IF('Form responses 1'!P186=Escala!$C$113,Escala!$D$113,IF('Form responses 1'!P186=Escala!$C$114,Escala!$D$114,IF('Form responses 1'!P186=Escala!$C$115,Escala!$D$115,Escala!$D$116))))</f>
        <v>4</v>
      </c>
      <c r="B186">
        <f>IF('Form responses 1'!B186=Escala!$C$2,Escala!$D$2,IF('Form responses 1'!B186=Escala!$C$3,Escala!$D$3,IF('Form responses 1'!B186=Escala!$C$4,Escala!$D$4,Escala!$D$5)))</f>
        <v>2</v>
      </c>
      <c r="C186">
        <f>IF('Form responses 1'!C186=Escala!$C$7,Escala!$D$7,Escala!$D$8)</f>
        <v>0</v>
      </c>
      <c r="D186">
        <f>IF('Form responses 1'!E186=Escala!$C$51,Escala!$D$51,IF('Form responses 1'!E186=Escala!$C$52,Escala!$D$52,IF('Form responses 1'!E186=Escala!$C$53,Escala!$D$53,IF('Form responses 1'!E186=Escala!$C$54,Escala!$D$54,Escala!$D$55))))</f>
        <v>4</v>
      </c>
      <c r="E186">
        <f>IF('Form responses 1'!F186=Escala!$C$58,Escala!$D$58,IF('Form responses 1'!F186=Escala!$C$59,Escala!$D$59,IF('Form responses 1'!F186=Escala!$C$60,Escala!$D$60,Escala!$D$61)))</f>
        <v>4</v>
      </c>
      <c r="F186">
        <f>IF('Form responses 1'!G186=Escala!$C$64,Escala!$D$64,IF('Form responses 1'!G186=Escala!$C$65,Escala!$D$65,IF('Form responses 1'!G186=Escala!$C$66,Escala!$D$66,IF('Form responses 1'!G186=Escala!$C$67,Escala!$D$67,Escala!$D$68))))</f>
        <v>2</v>
      </c>
      <c r="G186">
        <f>IF('Form responses 1'!H186=Escala!$C$71,Escala!$D$71,IF('Form responses 1'!H186=Escala!$C$72,Escala!$D$72,Escala!$D$73))</f>
        <v>3</v>
      </c>
      <c r="H186">
        <f>IF('Form responses 1'!I186=Escala!$C$76,Escala!$D$76,Escala!$D$77)</f>
        <v>2</v>
      </c>
      <c r="I186" s="14">
        <f>IF('Form responses 1'!J186=Escala!$C$80,Escala!$D$80,IF('Form responses 1'!J186=Escala!$C$81,Escala!$D$81,Escala!$D$82))</f>
        <v>3</v>
      </c>
      <c r="J186" s="14">
        <f>IF('Form responses 1'!K186=Escala!$C$85,Escala!$D$85,IF('Form responses 1'!K186=Escala!$C$86,Escala!$D$86,Escala!$D$87))</f>
        <v>3</v>
      </c>
      <c r="K186">
        <f>IF('Form responses 1'!L186=Escala!$C$89,Escala!$D$89,IF('Form responses 1'!L186=Escala!$C$90,Escala!$D$90,IF('Form responses 1'!L186=Escala!$C$91,Escala!$D$91,Escala!$D$92)))</f>
        <v>2</v>
      </c>
      <c r="L186">
        <f>IF('Form responses 1'!M198=Escala!$C$96,Escala!$D$96,IF('Form responses 1'!M198=Escala!$C$97,Escala!$D$97,Escala!$D$98))</f>
        <v>2</v>
      </c>
      <c r="M186" s="3">
        <f>IF('Form responses 1'!N186=Escala!$C$101,Escala!$D$101,IF('Form responses 1'!N186=Escala!$C$102,Escala!$D$102,IF('Form responses 1'!N186=Escala!$C$103,Escala!$D$103,Escala!$D$104)))</f>
        <v>2</v>
      </c>
      <c r="N186" s="7">
        <f>IF('Form responses 1'!O186=Escala!$C$108,Escala!$D$108,Escala!$D$109)</f>
        <v>2</v>
      </c>
      <c r="O186" s="23">
        <f>IF('Form responses 1'!Q186=Escala!$C$118,Escala!$D$118,IF('Form responses 1'!Q186=Escala!$C$119,Escala!$D$119,IF('Form responses 1'!Q186=Escala!$C$120,Escala!$D$120,IF('Form responses 1'!Q186=Escala!$C$121,Escala!$D$121,Escala!$D$122))))</f>
        <v>4</v>
      </c>
    </row>
    <row r="187" spans="1:15" x14ac:dyDescent="0.2">
      <c r="A187" s="14">
        <f>IF('Form responses 1'!P187=Escala!$C$112,Escala!$D$112,IF('Form responses 1'!P187=Escala!$C$113,Escala!$D$113,IF('Form responses 1'!P187=Escala!$C$114,Escala!$D$114,IF('Form responses 1'!P187=Escala!$C$115,Escala!$D$115,Escala!$D$116))))</f>
        <v>3</v>
      </c>
      <c r="B187">
        <f>IF('Form responses 1'!B187=Escala!$C$2,Escala!$D$2,IF('Form responses 1'!B187=Escala!$C$3,Escala!$D$3,IF('Form responses 1'!B187=Escala!$C$4,Escala!$D$4,Escala!$D$5)))</f>
        <v>2</v>
      </c>
      <c r="C187">
        <f>IF('Form responses 1'!C187=Escala!$C$7,Escala!$D$7,Escala!$D$8)</f>
        <v>0</v>
      </c>
      <c r="D187">
        <f>IF('Form responses 1'!E187=Escala!$C$51,Escala!$D$51,IF('Form responses 1'!E187=Escala!$C$52,Escala!$D$52,IF('Form responses 1'!E187=Escala!$C$53,Escala!$D$53,IF('Form responses 1'!E187=Escala!$C$54,Escala!$D$54,Escala!$D$55))))</f>
        <v>4</v>
      </c>
      <c r="E187">
        <f>IF('Form responses 1'!F187=Escala!$C$58,Escala!$D$58,IF('Form responses 1'!F187=Escala!$C$59,Escala!$D$59,IF('Form responses 1'!F187=Escala!$C$60,Escala!$D$60,Escala!$D$61)))</f>
        <v>4</v>
      </c>
      <c r="F187">
        <f>IF('Form responses 1'!G187=Escala!$C$64,Escala!$D$64,IF('Form responses 1'!G187=Escala!$C$65,Escala!$D$65,IF('Form responses 1'!G187=Escala!$C$66,Escala!$D$66,IF('Form responses 1'!G187=Escala!$C$67,Escala!$D$67,Escala!$D$68))))</f>
        <v>3</v>
      </c>
      <c r="G187">
        <f>IF('Form responses 1'!H187=Escala!$C$71,Escala!$D$71,IF('Form responses 1'!H187=Escala!$C$72,Escala!$D$72,Escala!$D$73))</f>
        <v>2</v>
      </c>
      <c r="H187">
        <f>IF('Form responses 1'!I187=Escala!$C$76,Escala!$D$76,Escala!$D$77)</f>
        <v>1</v>
      </c>
      <c r="I187" s="14">
        <f>IF('Form responses 1'!J187=Escala!$C$80,Escala!$D$80,IF('Form responses 1'!J187=Escala!$C$81,Escala!$D$81,Escala!$D$82))</f>
        <v>2</v>
      </c>
      <c r="J187" s="14">
        <f>IF('Form responses 1'!K187=Escala!$C$85,Escala!$D$85,IF('Form responses 1'!K187=Escala!$C$86,Escala!$D$86,Escala!$D$87))</f>
        <v>2</v>
      </c>
      <c r="K187">
        <f>IF('Form responses 1'!L187=Escala!$C$89,Escala!$D$89,IF('Form responses 1'!L187=Escala!$C$90,Escala!$D$90,IF('Form responses 1'!L187=Escala!$C$91,Escala!$D$91,Escala!$D$92)))</f>
        <v>4</v>
      </c>
      <c r="L187">
        <f>IF('Form responses 1'!M199=Escala!$C$96,Escala!$D$96,IF('Form responses 1'!M199=Escala!$C$97,Escala!$D$97,Escala!$D$98))</f>
        <v>3</v>
      </c>
      <c r="M187" s="3">
        <f>IF('Form responses 1'!N187=Escala!$C$101,Escala!$D$101,IF('Form responses 1'!N187=Escala!$C$102,Escala!$D$102,IF('Form responses 1'!N187=Escala!$C$103,Escala!$D$103,Escala!$D$104)))</f>
        <v>3</v>
      </c>
      <c r="N187" s="7">
        <f>IF('Form responses 1'!O187=Escala!$C$108,Escala!$D$108,Escala!$D$109)</f>
        <v>2</v>
      </c>
      <c r="O187" s="23">
        <f>IF('Form responses 1'!Q187=Escala!$C$118,Escala!$D$118,IF('Form responses 1'!Q187=Escala!$C$119,Escala!$D$119,IF('Form responses 1'!Q187=Escala!$C$120,Escala!$D$120,IF('Form responses 1'!Q187=Escala!$C$121,Escala!$D$121,Escala!$D$122))))</f>
        <v>3</v>
      </c>
    </row>
    <row r="188" spans="1:15" x14ac:dyDescent="0.2">
      <c r="A188" s="14">
        <f>IF('Form responses 1'!P188=Escala!$C$112,Escala!$D$112,IF('Form responses 1'!P188=Escala!$C$113,Escala!$D$113,IF('Form responses 1'!P188=Escala!$C$114,Escala!$D$114,IF('Form responses 1'!P188=Escala!$C$115,Escala!$D$115,Escala!$D$116))))</f>
        <v>3</v>
      </c>
      <c r="B188">
        <f>IF('Form responses 1'!B188=Escala!$C$2,Escala!$D$2,IF('Form responses 1'!B188=Escala!$C$3,Escala!$D$3,IF('Form responses 1'!B188=Escala!$C$4,Escala!$D$4,Escala!$D$5)))</f>
        <v>3</v>
      </c>
      <c r="C188">
        <f>IF('Form responses 1'!C188=Escala!$C$7,Escala!$D$7,Escala!$D$8)</f>
        <v>0</v>
      </c>
      <c r="D188">
        <f>IF('Form responses 1'!E188=Escala!$C$51,Escala!$D$51,IF('Form responses 1'!E188=Escala!$C$52,Escala!$D$52,IF('Form responses 1'!E188=Escala!$C$53,Escala!$D$53,IF('Form responses 1'!E188=Escala!$C$54,Escala!$D$54,Escala!$D$55))))</f>
        <v>4</v>
      </c>
      <c r="E188">
        <f>IF('Form responses 1'!F188=Escala!$C$58,Escala!$D$58,IF('Form responses 1'!F188=Escala!$C$59,Escala!$D$59,IF('Form responses 1'!F188=Escala!$C$60,Escala!$D$60,Escala!$D$61)))</f>
        <v>4</v>
      </c>
      <c r="F188">
        <f>IF('Form responses 1'!G188=Escala!$C$64,Escala!$D$64,IF('Form responses 1'!G188=Escala!$C$65,Escala!$D$65,IF('Form responses 1'!G188=Escala!$C$66,Escala!$D$66,IF('Form responses 1'!G188=Escala!$C$67,Escala!$D$67,Escala!$D$68))))</f>
        <v>4</v>
      </c>
      <c r="G188">
        <f>IF('Form responses 1'!H188=Escala!$C$71,Escala!$D$71,IF('Form responses 1'!H188=Escala!$C$72,Escala!$D$72,Escala!$D$73))</f>
        <v>1</v>
      </c>
      <c r="H188">
        <f>IF('Form responses 1'!I188=Escala!$C$76,Escala!$D$76,Escala!$D$77)</f>
        <v>2</v>
      </c>
      <c r="I188" s="14">
        <f>IF('Form responses 1'!J188=Escala!$C$80,Escala!$D$80,IF('Form responses 1'!J188=Escala!$C$81,Escala!$D$81,Escala!$D$82))</f>
        <v>1</v>
      </c>
      <c r="J188" s="14">
        <f>IF('Form responses 1'!K188=Escala!$C$85,Escala!$D$85,IF('Form responses 1'!K188=Escala!$C$86,Escala!$D$86,Escala!$D$87))</f>
        <v>2</v>
      </c>
      <c r="K188">
        <f>IF('Form responses 1'!L188=Escala!$C$89,Escala!$D$89,IF('Form responses 1'!L188=Escala!$C$90,Escala!$D$90,IF('Form responses 1'!L188=Escala!$C$91,Escala!$D$91,Escala!$D$92)))</f>
        <v>4</v>
      </c>
      <c r="L188">
        <f>IF('Form responses 1'!M200=Escala!$C$96,Escala!$D$96,IF('Form responses 1'!M200=Escala!$C$97,Escala!$D$97,Escala!$D$98))</f>
        <v>3</v>
      </c>
      <c r="M188" s="3">
        <f>IF('Form responses 1'!N188=Escala!$C$101,Escala!$D$101,IF('Form responses 1'!N188=Escala!$C$102,Escala!$D$102,IF('Form responses 1'!N188=Escala!$C$103,Escala!$D$103,Escala!$D$104)))</f>
        <v>3</v>
      </c>
      <c r="N188" s="7">
        <f>IF('Form responses 1'!O188=Escala!$C$108,Escala!$D$108,Escala!$D$109)</f>
        <v>2</v>
      </c>
      <c r="O188" s="23">
        <f>IF('Form responses 1'!Q188=Escala!$C$118,Escala!$D$118,IF('Form responses 1'!Q188=Escala!$C$119,Escala!$D$119,IF('Form responses 1'!Q188=Escala!$C$120,Escala!$D$120,IF('Form responses 1'!Q188=Escala!$C$121,Escala!$D$121,Escala!$D$122))))</f>
        <v>5</v>
      </c>
    </row>
    <row r="189" spans="1:15" x14ac:dyDescent="0.2">
      <c r="A189" s="14">
        <f>IF('Form responses 1'!P189=Escala!$C$112,Escala!$D$112,IF('Form responses 1'!P189=Escala!$C$113,Escala!$D$113,IF('Form responses 1'!P189=Escala!$C$114,Escala!$D$114,IF('Form responses 1'!P189=Escala!$C$115,Escala!$D$115,Escala!$D$116))))</f>
        <v>3</v>
      </c>
      <c r="B189">
        <f>IF('Form responses 1'!B189=Escala!$C$2,Escala!$D$2,IF('Form responses 1'!B189=Escala!$C$3,Escala!$D$3,IF('Form responses 1'!B189=Escala!$C$4,Escala!$D$4,Escala!$D$5)))</f>
        <v>3</v>
      </c>
      <c r="C189">
        <f>IF('Form responses 1'!C189=Escala!$C$7,Escala!$D$7,Escala!$D$8)</f>
        <v>0</v>
      </c>
      <c r="D189">
        <f>IF('Form responses 1'!E189=Escala!$C$51,Escala!$D$51,IF('Form responses 1'!E189=Escala!$C$52,Escala!$D$52,IF('Form responses 1'!E189=Escala!$C$53,Escala!$D$53,IF('Form responses 1'!E189=Escala!$C$54,Escala!$D$54,Escala!$D$55))))</f>
        <v>4</v>
      </c>
      <c r="E189">
        <f>IF('Form responses 1'!F189=Escala!$C$58,Escala!$D$58,IF('Form responses 1'!F189=Escala!$C$59,Escala!$D$59,IF('Form responses 1'!F189=Escala!$C$60,Escala!$D$60,Escala!$D$61)))</f>
        <v>4</v>
      </c>
      <c r="F189">
        <f>IF('Form responses 1'!G189=Escala!$C$64,Escala!$D$64,IF('Form responses 1'!G189=Escala!$C$65,Escala!$D$65,IF('Form responses 1'!G189=Escala!$C$66,Escala!$D$66,IF('Form responses 1'!G189=Escala!$C$67,Escala!$D$67,Escala!$D$68))))</f>
        <v>4</v>
      </c>
      <c r="G189">
        <f>IF('Form responses 1'!H189=Escala!$C$71,Escala!$D$71,IF('Form responses 1'!H189=Escala!$C$72,Escala!$D$72,Escala!$D$73))</f>
        <v>3</v>
      </c>
      <c r="H189">
        <f>IF('Form responses 1'!I189=Escala!$C$76,Escala!$D$76,Escala!$D$77)</f>
        <v>1</v>
      </c>
      <c r="I189" s="14">
        <f>IF('Form responses 1'!J189=Escala!$C$80,Escala!$D$80,IF('Form responses 1'!J189=Escala!$C$81,Escala!$D$81,Escala!$D$82))</f>
        <v>2</v>
      </c>
      <c r="J189" s="14">
        <f>IF('Form responses 1'!K189=Escala!$C$85,Escala!$D$85,IF('Form responses 1'!K189=Escala!$C$86,Escala!$D$86,Escala!$D$87))</f>
        <v>2</v>
      </c>
      <c r="K189">
        <f>IF('Form responses 1'!L189=Escala!$C$89,Escala!$D$89,IF('Form responses 1'!L189=Escala!$C$90,Escala!$D$90,IF('Form responses 1'!L189=Escala!$C$91,Escala!$D$91,Escala!$D$92)))</f>
        <v>4</v>
      </c>
      <c r="L189">
        <f>IF('Form responses 1'!M201=Escala!$C$96,Escala!$D$96,IF('Form responses 1'!M201=Escala!$C$97,Escala!$D$97,Escala!$D$98))</f>
        <v>2</v>
      </c>
      <c r="M189" s="3">
        <f>IF('Form responses 1'!N189=Escala!$C$101,Escala!$D$101,IF('Form responses 1'!N189=Escala!$C$102,Escala!$D$102,IF('Form responses 1'!N189=Escala!$C$103,Escala!$D$103,Escala!$D$104)))</f>
        <v>4</v>
      </c>
      <c r="N189" s="7">
        <f>IF('Form responses 1'!O189=Escala!$C$108,Escala!$D$108,Escala!$D$109)</f>
        <v>1</v>
      </c>
      <c r="O189" s="23">
        <f>IF('Form responses 1'!Q189=Escala!$C$118,Escala!$D$118,IF('Form responses 1'!Q189=Escala!$C$119,Escala!$D$119,IF('Form responses 1'!Q189=Escala!$C$120,Escala!$D$120,IF('Form responses 1'!Q189=Escala!$C$121,Escala!$D$121,Escala!$D$122))))</f>
        <v>5</v>
      </c>
    </row>
    <row r="190" spans="1:15" x14ac:dyDescent="0.2">
      <c r="A190" s="14">
        <f>IF('Form responses 1'!P190=Escala!$C$112,Escala!$D$112,IF('Form responses 1'!P190=Escala!$C$113,Escala!$D$113,IF('Form responses 1'!P190=Escala!$C$114,Escala!$D$114,IF('Form responses 1'!P190=Escala!$C$115,Escala!$D$115,Escala!$D$116))))</f>
        <v>4</v>
      </c>
      <c r="B190">
        <f>IF('Form responses 1'!B190=Escala!$C$2,Escala!$D$2,IF('Form responses 1'!B190=Escala!$C$3,Escala!$D$3,IF('Form responses 1'!B190=Escala!$C$4,Escala!$D$4,Escala!$D$5)))</f>
        <v>2</v>
      </c>
      <c r="C190">
        <f>IF('Form responses 1'!C190=Escala!$C$7,Escala!$D$7,Escala!$D$8)</f>
        <v>0</v>
      </c>
      <c r="D190">
        <f>IF('Form responses 1'!E190=Escala!$C$51,Escala!$D$51,IF('Form responses 1'!E190=Escala!$C$52,Escala!$D$52,IF('Form responses 1'!E190=Escala!$C$53,Escala!$D$53,IF('Form responses 1'!E190=Escala!$C$54,Escala!$D$54,Escala!$D$55))))</f>
        <v>4</v>
      </c>
      <c r="E190">
        <f>IF('Form responses 1'!F190=Escala!$C$58,Escala!$D$58,IF('Form responses 1'!F190=Escala!$C$59,Escala!$D$59,IF('Form responses 1'!F190=Escala!$C$60,Escala!$D$60,Escala!$D$61)))</f>
        <v>4</v>
      </c>
      <c r="F190">
        <f>IF('Form responses 1'!G190=Escala!$C$64,Escala!$D$64,IF('Form responses 1'!G190=Escala!$C$65,Escala!$D$65,IF('Form responses 1'!G190=Escala!$C$66,Escala!$D$66,IF('Form responses 1'!G190=Escala!$C$67,Escala!$D$67,Escala!$D$68))))</f>
        <v>4</v>
      </c>
      <c r="G190">
        <f>IF('Form responses 1'!H190=Escala!$C$71,Escala!$D$71,IF('Form responses 1'!H190=Escala!$C$72,Escala!$D$72,Escala!$D$73))</f>
        <v>3</v>
      </c>
      <c r="H190">
        <f>IF('Form responses 1'!I190=Escala!$C$76,Escala!$D$76,Escala!$D$77)</f>
        <v>1</v>
      </c>
      <c r="I190" s="14">
        <f>IF('Form responses 1'!J190=Escala!$C$80,Escala!$D$80,IF('Form responses 1'!J190=Escala!$C$81,Escala!$D$81,Escala!$D$82))</f>
        <v>1</v>
      </c>
      <c r="J190" s="14">
        <f>IF('Form responses 1'!K190=Escala!$C$85,Escala!$D$85,IF('Form responses 1'!K190=Escala!$C$86,Escala!$D$86,Escala!$D$87))</f>
        <v>2</v>
      </c>
      <c r="K190">
        <f>IF('Form responses 1'!L190=Escala!$C$89,Escala!$D$89,IF('Form responses 1'!L190=Escala!$C$90,Escala!$D$90,IF('Form responses 1'!L190=Escala!$C$91,Escala!$D$91,Escala!$D$92)))</f>
        <v>4</v>
      </c>
      <c r="L190">
        <f>IF('Form responses 1'!M202=Escala!$C$96,Escala!$D$96,IF('Form responses 1'!M202=Escala!$C$97,Escala!$D$97,Escala!$D$98))</f>
        <v>1</v>
      </c>
      <c r="M190" s="3">
        <f>IF('Form responses 1'!N190=Escala!$C$101,Escala!$D$101,IF('Form responses 1'!N190=Escala!$C$102,Escala!$D$102,IF('Form responses 1'!N190=Escala!$C$103,Escala!$D$103,Escala!$D$104)))</f>
        <v>3</v>
      </c>
      <c r="N190" s="7">
        <f>IF('Form responses 1'!O190=Escala!$C$108,Escala!$D$108,Escala!$D$109)</f>
        <v>2</v>
      </c>
      <c r="O190" s="23">
        <f>IF('Form responses 1'!Q190=Escala!$C$118,Escala!$D$118,IF('Form responses 1'!Q190=Escala!$C$119,Escala!$D$119,IF('Form responses 1'!Q190=Escala!$C$120,Escala!$D$120,IF('Form responses 1'!Q190=Escala!$C$121,Escala!$D$121,Escala!$D$122))))</f>
        <v>5</v>
      </c>
    </row>
    <row r="191" spans="1:15" x14ac:dyDescent="0.2">
      <c r="A191" s="14">
        <f>IF('Form responses 1'!P191=Escala!$C$112,Escala!$D$112,IF('Form responses 1'!P191=Escala!$C$113,Escala!$D$113,IF('Form responses 1'!P191=Escala!$C$114,Escala!$D$114,IF('Form responses 1'!P191=Escala!$C$115,Escala!$D$115,Escala!$D$116))))</f>
        <v>2</v>
      </c>
      <c r="B191">
        <f>IF('Form responses 1'!B191=Escala!$C$2,Escala!$D$2,IF('Form responses 1'!B191=Escala!$C$3,Escala!$D$3,IF('Form responses 1'!B191=Escala!$C$4,Escala!$D$4,Escala!$D$5)))</f>
        <v>2</v>
      </c>
      <c r="C191">
        <f>IF('Form responses 1'!C191=Escala!$C$7,Escala!$D$7,Escala!$D$8)</f>
        <v>0</v>
      </c>
      <c r="D191">
        <f>IF('Form responses 1'!E191=Escala!$C$51,Escala!$D$51,IF('Form responses 1'!E191=Escala!$C$52,Escala!$D$52,IF('Form responses 1'!E191=Escala!$C$53,Escala!$D$53,IF('Form responses 1'!E191=Escala!$C$54,Escala!$D$54,Escala!$D$55))))</f>
        <v>4</v>
      </c>
      <c r="E191">
        <f>IF('Form responses 1'!F191=Escala!$C$58,Escala!$D$58,IF('Form responses 1'!F191=Escala!$C$59,Escala!$D$59,IF('Form responses 1'!F191=Escala!$C$60,Escala!$D$60,Escala!$D$61)))</f>
        <v>3</v>
      </c>
      <c r="F191">
        <f>IF('Form responses 1'!G191=Escala!$C$64,Escala!$D$64,IF('Form responses 1'!G191=Escala!$C$65,Escala!$D$65,IF('Form responses 1'!G191=Escala!$C$66,Escala!$D$66,IF('Form responses 1'!G191=Escala!$C$67,Escala!$D$67,Escala!$D$68))))</f>
        <v>1</v>
      </c>
      <c r="G191">
        <f>IF('Form responses 1'!H191=Escala!$C$71,Escala!$D$71,IF('Form responses 1'!H191=Escala!$C$72,Escala!$D$72,Escala!$D$73))</f>
        <v>2</v>
      </c>
      <c r="H191">
        <f>IF('Form responses 1'!I191=Escala!$C$76,Escala!$D$76,Escala!$D$77)</f>
        <v>1</v>
      </c>
      <c r="I191" s="14">
        <f>IF('Form responses 1'!J191=Escala!$C$80,Escala!$D$80,IF('Form responses 1'!J191=Escala!$C$81,Escala!$D$81,Escala!$D$82))</f>
        <v>2</v>
      </c>
      <c r="J191" s="14">
        <f>IF('Form responses 1'!K191=Escala!$C$85,Escala!$D$85,IF('Form responses 1'!K191=Escala!$C$86,Escala!$D$86,Escala!$D$87))</f>
        <v>1</v>
      </c>
      <c r="K191">
        <f>IF('Form responses 1'!L191=Escala!$C$89,Escala!$D$89,IF('Form responses 1'!L191=Escala!$C$90,Escala!$D$90,IF('Form responses 1'!L191=Escala!$C$91,Escala!$D$91,Escala!$D$92)))</f>
        <v>2</v>
      </c>
      <c r="L191">
        <f>IF('Form responses 1'!M203=Escala!$C$96,Escala!$D$96,IF('Form responses 1'!M203=Escala!$C$97,Escala!$D$97,Escala!$D$98))</f>
        <v>2</v>
      </c>
      <c r="M191" s="3">
        <f>IF('Form responses 1'!N191=Escala!$C$101,Escala!$D$101,IF('Form responses 1'!N191=Escala!$C$102,Escala!$D$102,IF('Form responses 1'!N191=Escala!$C$103,Escala!$D$103,Escala!$D$104)))</f>
        <v>3</v>
      </c>
      <c r="N191" s="7">
        <f>IF('Form responses 1'!O191=Escala!$C$108,Escala!$D$108,Escala!$D$109)</f>
        <v>1</v>
      </c>
      <c r="O191" s="23">
        <f>IF('Form responses 1'!Q191=Escala!$C$118,Escala!$D$118,IF('Form responses 1'!Q191=Escala!$C$119,Escala!$D$119,IF('Form responses 1'!Q191=Escala!$C$120,Escala!$D$120,IF('Form responses 1'!Q191=Escala!$C$121,Escala!$D$121,Escala!$D$122))))</f>
        <v>2</v>
      </c>
    </row>
    <row r="192" spans="1:15" x14ac:dyDescent="0.2">
      <c r="A192" s="14">
        <f>IF('Form responses 1'!P192=Escala!$C$112,Escala!$D$112,IF('Form responses 1'!P192=Escala!$C$113,Escala!$D$113,IF('Form responses 1'!P192=Escala!$C$114,Escala!$D$114,IF('Form responses 1'!P192=Escala!$C$115,Escala!$D$115,Escala!$D$116))))</f>
        <v>3</v>
      </c>
      <c r="B192">
        <f>IF('Form responses 1'!B192=Escala!$C$2,Escala!$D$2,IF('Form responses 1'!B192=Escala!$C$3,Escala!$D$3,IF('Form responses 1'!B192=Escala!$C$4,Escala!$D$4,Escala!$D$5)))</f>
        <v>1</v>
      </c>
      <c r="C192">
        <f>IF('Form responses 1'!C192=Escala!$C$7,Escala!$D$7,Escala!$D$8)</f>
        <v>0</v>
      </c>
      <c r="D192">
        <f>IF('Form responses 1'!E192=Escala!$C$51,Escala!$D$51,IF('Form responses 1'!E192=Escala!$C$52,Escala!$D$52,IF('Form responses 1'!E192=Escala!$C$53,Escala!$D$53,IF('Form responses 1'!E192=Escala!$C$54,Escala!$D$54,Escala!$D$55))))</f>
        <v>4</v>
      </c>
      <c r="E192">
        <f>IF('Form responses 1'!F192=Escala!$C$58,Escala!$D$58,IF('Form responses 1'!F192=Escala!$C$59,Escala!$D$59,IF('Form responses 1'!F192=Escala!$C$60,Escala!$D$60,Escala!$D$61)))</f>
        <v>3</v>
      </c>
      <c r="F192">
        <f>IF('Form responses 1'!G192=Escala!$C$64,Escala!$D$64,IF('Form responses 1'!G192=Escala!$C$65,Escala!$D$65,IF('Form responses 1'!G192=Escala!$C$66,Escala!$D$66,IF('Form responses 1'!G192=Escala!$C$67,Escala!$D$67,Escala!$D$68))))</f>
        <v>2</v>
      </c>
      <c r="G192">
        <f>IF('Form responses 1'!H192=Escala!$C$71,Escala!$D$71,IF('Form responses 1'!H192=Escala!$C$72,Escala!$D$72,Escala!$D$73))</f>
        <v>3</v>
      </c>
      <c r="H192">
        <f>IF('Form responses 1'!I192=Escala!$C$76,Escala!$D$76,Escala!$D$77)</f>
        <v>1</v>
      </c>
      <c r="I192" s="14">
        <f>IF('Form responses 1'!J192=Escala!$C$80,Escala!$D$80,IF('Form responses 1'!J192=Escala!$C$81,Escala!$D$81,Escala!$D$82))</f>
        <v>2</v>
      </c>
      <c r="J192" s="14">
        <f>IF('Form responses 1'!K192=Escala!$C$85,Escala!$D$85,IF('Form responses 1'!K192=Escala!$C$86,Escala!$D$86,Escala!$D$87))</f>
        <v>3</v>
      </c>
      <c r="K192">
        <f>IF('Form responses 1'!L192=Escala!$C$89,Escala!$D$89,IF('Form responses 1'!L192=Escala!$C$90,Escala!$D$90,IF('Form responses 1'!L192=Escala!$C$91,Escala!$D$91,Escala!$D$92)))</f>
        <v>4</v>
      </c>
      <c r="L192">
        <f>IF('Form responses 1'!M204=Escala!$C$96,Escala!$D$96,IF('Form responses 1'!M204=Escala!$C$97,Escala!$D$97,Escala!$D$98))</f>
        <v>2</v>
      </c>
      <c r="M192" s="3">
        <f>IF('Form responses 1'!N192=Escala!$C$101,Escala!$D$101,IF('Form responses 1'!N192=Escala!$C$102,Escala!$D$102,IF('Form responses 1'!N192=Escala!$C$103,Escala!$D$103,Escala!$D$104)))</f>
        <v>2</v>
      </c>
      <c r="N192" s="7">
        <f>IF('Form responses 1'!O192=Escala!$C$108,Escala!$D$108,Escala!$D$109)</f>
        <v>1</v>
      </c>
      <c r="O192" s="23">
        <f>IF('Form responses 1'!Q192=Escala!$C$118,Escala!$D$118,IF('Form responses 1'!Q192=Escala!$C$119,Escala!$D$119,IF('Form responses 1'!Q192=Escala!$C$120,Escala!$D$120,IF('Form responses 1'!Q192=Escala!$C$121,Escala!$D$121,Escala!$D$122))))</f>
        <v>5</v>
      </c>
    </row>
    <row r="193" spans="1:15" x14ac:dyDescent="0.2">
      <c r="A193" s="14">
        <f>IF('Form responses 1'!P193=Escala!$C$112,Escala!$D$112,IF('Form responses 1'!P193=Escala!$C$113,Escala!$D$113,IF('Form responses 1'!P193=Escala!$C$114,Escala!$D$114,IF('Form responses 1'!P193=Escala!$C$115,Escala!$D$115,Escala!$D$116))))</f>
        <v>3</v>
      </c>
      <c r="B193">
        <f>IF('Form responses 1'!B193=Escala!$C$2,Escala!$D$2,IF('Form responses 1'!B193=Escala!$C$3,Escala!$D$3,IF('Form responses 1'!B193=Escala!$C$4,Escala!$D$4,Escala!$D$5)))</f>
        <v>2</v>
      </c>
      <c r="C193">
        <f>IF('Form responses 1'!C193=Escala!$C$7,Escala!$D$7,Escala!$D$8)</f>
        <v>0</v>
      </c>
      <c r="D193">
        <f>IF('Form responses 1'!E193=Escala!$C$51,Escala!$D$51,IF('Form responses 1'!E193=Escala!$C$52,Escala!$D$52,IF('Form responses 1'!E193=Escala!$C$53,Escala!$D$53,IF('Form responses 1'!E193=Escala!$C$54,Escala!$D$54,Escala!$D$55))))</f>
        <v>4</v>
      </c>
      <c r="E193">
        <f>IF('Form responses 1'!F193=Escala!$C$58,Escala!$D$58,IF('Form responses 1'!F193=Escala!$C$59,Escala!$D$59,IF('Form responses 1'!F193=Escala!$C$60,Escala!$D$60,Escala!$D$61)))</f>
        <v>4</v>
      </c>
      <c r="F193">
        <f>IF('Form responses 1'!G193=Escala!$C$64,Escala!$D$64,IF('Form responses 1'!G193=Escala!$C$65,Escala!$D$65,IF('Form responses 1'!G193=Escala!$C$66,Escala!$D$66,IF('Form responses 1'!G193=Escala!$C$67,Escala!$D$67,Escala!$D$68))))</f>
        <v>3</v>
      </c>
      <c r="G193">
        <f>IF('Form responses 1'!H193=Escala!$C$71,Escala!$D$71,IF('Form responses 1'!H193=Escala!$C$72,Escala!$D$72,Escala!$D$73))</f>
        <v>2</v>
      </c>
      <c r="H193">
        <f>IF('Form responses 1'!I193=Escala!$C$76,Escala!$D$76,Escala!$D$77)</f>
        <v>2</v>
      </c>
      <c r="I193" s="14">
        <f>IF('Form responses 1'!J193=Escala!$C$80,Escala!$D$80,IF('Form responses 1'!J193=Escala!$C$81,Escala!$D$81,Escala!$D$82))</f>
        <v>2</v>
      </c>
      <c r="J193" s="14">
        <f>IF('Form responses 1'!K193=Escala!$C$85,Escala!$D$85,IF('Form responses 1'!K193=Escala!$C$86,Escala!$D$86,Escala!$D$87))</f>
        <v>2</v>
      </c>
      <c r="K193">
        <f>IF('Form responses 1'!L193=Escala!$C$89,Escala!$D$89,IF('Form responses 1'!L193=Escala!$C$90,Escala!$D$90,IF('Form responses 1'!L193=Escala!$C$91,Escala!$D$91,Escala!$D$92)))</f>
        <v>2</v>
      </c>
      <c r="L193">
        <f>IF('Form responses 1'!M205=Escala!$C$96,Escala!$D$96,IF('Form responses 1'!M205=Escala!$C$97,Escala!$D$97,Escala!$D$98))</f>
        <v>3</v>
      </c>
      <c r="M193" s="3">
        <f>IF('Form responses 1'!N193=Escala!$C$101,Escala!$D$101,IF('Form responses 1'!N193=Escala!$C$102,Escala!$D$102,IF('Form responses 1'!N193=Escala!$C$103,Escala!$D$103,Escala!$D$104)))</f>
        <v>3</v>
      </c>
      <c r="N193" s="7">
        <f>IF('Form responses 1'!O193=Escala!$C$108,Escala!$D$108,Escala!$D$109)</f>
        <v>2</v>
      </c>
      <c r="O193" s="23">
        <f>IF('Form responses 1'!Q193=Escala!$C$118,Escala!$D$118,IF('Form responses 1'!Q193=Escala!$C$119,Escala!$D$119,IF('Form responses 1'!Q193=Escala!$C$120,Escala!$D$120,IF('Form responses 1'!Q193=Escala!$C$121,Escala!$D$121,Escala!$D$122))))</f>
        <v>2</v>
      </c>
    </row>
    <row r="194" spans="1:15" x14ac:dyDescent="0.2">
      <c r="A194" s="14">
        <f>IF('Form responses 1'!P194=Escala!$C$112,Escala!$D$112,IF('Form responses 1'!P194=Escala!$C$113,Escala!$D$113,IF('Form responses 1'!P194=Escala!$C$114,Escala!$D$114,IF('Form responses 1'!P194=Escala!$C$115,Escala!$D$115,Escala!$D$116))))</f>
        <v>2</v>
      </c>
      <c r="B194">
        <f>IF('Form responses 1'!B194=Escala!$C$2,Escala!$D$2,IF('Form responses 1'!B194=Escala!$C$3,Escala!$D$3,IF('Form responses 1'!B194=Escala!$C$4,Escala!$D$4,Escala!$D$5)))</f>
        <v>2</v>
      </c>
      <c r="C194">
        <f>IF('Form responses 1'!C194=Escala!$C$7,Escala!$D$7,Escala!$D$8)</f>
        <v>0</v>
      </c>
      <c r="D194">
        <f>IF('Form responses 1'!E194=Escala!$C$51,Escala!$D$51,IF('Form responses 1'!E194=Escala!$C$52,Escala!$D$52,IF('Form responses 1'!E194=Escala!$C$53,Escala!$D$53,IF('Form responses 1'!E194=Escala!$C$54,Escala!$D$54,Escala!$D$55))))</f>
        <v>4</v>
      </c>
      <c r="E194">
        <f>IF('Form responses 1'!F194=Escala!$C$58,Escala!$D$58,IF('Form responses 1'!F194=Escala!$C$59,Escala!$D$59,IF('Form responses 1'!F194=Escala!$C$60,Escala!$D$60,Escala!$D$61)))</f>
        <v>4</v>
      </c>
      <c r="F194">
        <f>IF('Form responses 1'!G194=Escala!$C$64,Escala!$D$64,IF('Form responses 1'!G194=Escala!$C$65,Escala!$D$65,IF('Form responses 1'!G194=Escala!$C$66,Escala!$D$66,IF('Form responses 1'!G194=Escala!$C$67,Escala!$D$67,Escala!$D$68))))</f>
        <v>2</v>
      </c>
      <c r="G194">
        <f>IF('Form responses 1'!H194=Escala!$C$71,Escala!$D$71,IF('Form responses 1'!H194=Escala!$C$72,Escala!$D$72,Escala!$D$73))</f>
        <v>3</v>
      </c>
      <c r="H194">
        <f>IF('Form responses 1'!I194=Escala!$C$76,Escala!$D$76,Escala!$D$77)</f>
        <v>1</v>
      </c>
      <c r="I194" s="14">
        <f>IF('Form responses 1'!J194=Escala!$C$80,Escala!$D$80,IF('Form responses 1'!J194=Escala!$C$81,Escala!$D$81,Escala!$D$82))</f>
        <v>1</v>
      </c>
      <c r="J194" s="14">
        <f>IF('Form responses 1'!K194=Escala!$C$85,Escala!$D$85,IF('Form responses 1'!K194=Escala!$C$86,Escala!$D$86,Escala!$D$87))</f>
        <v>3</v>
      </c>
      <c r="K194">
        <f>IF('Form responses 1'!L194=Escala!$C$89,Escala!$D$89,IF('Form responses 1'!L194=Escala!$C$90,Escala!$D$90,IF('Form responses 1'!L194=Escala!$C$91,Escala!$D$91,Escala!$D$92)))</f>
        <v>4</v>
      </c>
      <c r="L194">
        <f>IF('Form responses 1'!M206=Escala!$C$96,Escala!$D$96,IF('Form responses 1'!M206=Escala!$C$97,Escala!$D$97,Escala!$D$98))</f>
        <v>3</v>
      </c>
      <c r="M194" s="3">
        <f>IF('Form responses 1'!N194=Escala!$C$101,Escala!$D$101,IF('Form responses 1'!N194=Escala!$C$102,Escala!$D$102,IF('Form responses 1'!N194=Escala!$C$103,Escala!$D$103,Escala!$D$104)))</f>
        <v>2</v>
      </c>
      <c r="N194" s="7">
        <f>IF('Form responses 1'!O194=Escala!$C$108,Escala!$D$108,Escala!$D$109)</f>
        <v>1</v>
      </c>
      <c r="O194" s="23">
        <f>IF('Form responses 1'!Q194=Escala!$C$118,Escala!$D$118,IF('Form responses 1'!Q194=Escala!$C$119,Escala!$D$119,IF('Form responses 1'!Q194=Escala!$C$120,Escala!$D$120,IF('Form responses 1'!Q194=Escala!$C$121,Escala!$D$121,Escala!$D$122))))</f>
        <v>1</v>
      </c>
    </row>
    <row r="195" spans="1:15" x14ac:dyDescent="0.2">
      <c r="A195" s="14">
        <f>IF('Form responses 1'!P195=Escala!$C$112,Escala!$D$112,IF('Form responses 1'!P195=Escala!$C$113,Escala!$D$113,IF('Form responses 1'!P195=Escala!$C$114,Escala!$D$114,IF('Form responses 1'!P195=Escala!$C$115,Escala!$D$115,Escala!$D$116))))</f>
        <v>3</v>
      </c>
      <c r="B195">
        <f>IF('Form responses 1'!B195=Escala!$C$2,Escala!$D$2,IF('Form responses 1'!B195=Escala!$C$3,Escala!$D$3,IF('Form responses 1'!B195=Escala!$C$4,Escala!$D$4,Escala!$D$5)))</f>
        <v>1</v>
      </c>
      <c r="C195">
        <f>IF('Form responses 1'!C195=Escala!$C$7,Escala!$D$7,Escala!$D$8)</f>
        <v>1</v>
      </c>
      <c r="D195">
        <f>IF('Form responses 1'!E195=Escala!$C$51,Escala!$D$51,IF('Form responses 1'!E195=Escala!$C$52,Escala!$D$52,IF('Form responses 1'!E195=Escala!$C$53,Escala!$D$53,IF('Form responses 1'!E195=Escala!$C$54,Escala!$D$54,Escala!$D$55))))</f>
        <v>4</v>
      </c>
      <c r="E195">
        <f>IF('Form responses 1'!F195=Escala!$C$58,Escala!$D$58,IF('Form responses 1'!F195=Escala!$C$59,Escala!$D$59,IF('Form responses 1'!F195=Escala!$C$60,Escala!$D$60,Escala!$D$61)))</f>
        <v>4</v>
      </c>
      <c r="F195">
        <f>IF('Form responses 1'!G195=Escala!$C$64,Escala!$D$64,IF('Form responses 1'!G195=Escala!$C$65,Escala!$D$65,IF('Form responses 1'!G195=Escala!$C$66,Escala!$D$66,IF('Form responses 1'!G195=Escala!$C$67,Escala!$D$67,Escala!$D$68))))</f>
        <v>4</v>
      </c>
      <c r="G195">
        <f>IF('Form responses 1'!H195=Escala!$C$71,Escala!$D$71,IF('Form responses 1'!H195=Escala!$C$72,Escala!$D$72,Escala!$D$73))</f>
        <v>3</v>
      </c>
      <c r="H195">
        <f>IF('Form responses 1'!I195=Escala!$C$76,Escala!$D$76,Escala!$D$77)</f>
        <v>2</v>
      </c>
      <c r="I195" s="14">
        <f>IF('Form responses 1'!J195=Escala!$C$80,Escala!$D$80,IF('Form responses 1'!J195=Escala!$C$81,Escala!$D$81,Escala!$D$82))</f>
        <v>1</v>
      </c>
      <c r="J195" s="14">
        <f>IF('Form responses 1'!K195=Escala!$C$85,Escala!$D$85,IF('Form responses 1'!K195=Escala!$C$86,Escala!$D$86,Escala!$D$87))</f>
        <v>3</v>
      </c>
      <c r="K195">
        <f>IF('Form responses 1'!L195=Escala!$C$89,Escala!$D$89,IF('Form responses 1'!L195=Escala!$C$90,Escala!$D$90,IF('Form responses 1'!L195=Escala!$C$91,Escala!$D$91,Escala!$D$92)))</f>
        <v>4</v>
      </c>
      <c r="L195">
        <f>IF('Form responses 1'!M207=Escala!$C$96,Escala!$D$96,IF('Form responses 1'!M207=Escala!$C$97,Escala!$D$97,Escala!$D$98))</f>
        <v>1</v>
      </c>
      <c r="M195" s="3">
        <f>IF('Form responses 1'!N195=Escala!$C$101,Escala!$D$101,IF('Form responses 1'!N195=Escala!$C$102,Escala!$D$102,IF('Form responses 1'!N195=Escala!$C$103,Escala!$D$103,Escala!$D$104)))</f>
        <v>2</v>
      </c>
      <c r="N195" s="7">
        <f>IF('Form responses 1'!O195=Escala!$C$108,Escala!$D$108,Escala!$D$109)</f>
        <v>2</v>
      </c>
      <c r="O195" s="23">
        <f>IF('Form responses 1'!Q195=Escala!$C$118,Escala!$D$118,IF('Form responses 1'!Q195=Escala!$C$119,Escala!$D$119,IF('Form responses 1'!Q195=Escala!$C$120,Escala!$D$120,IF('Form responses 1'!Q195=Escala!$C$121,Escala!$D$121,Escala!$D$122))))</f>
        <v>3</v>
      </c>
    </row>
    <row r="196" spans="1:15" x14ac:dyDescent="0.2">
      <c r="A196" s="14">
        <f>IF('Form responses 1'!P196=Escala!$C$112,Escala!$D$112,IF('Form responses 1'!P196=Escala!$C$113,Escala!$D$113,IF('Form responses 1'!P196=Escala!$C$114,Escala!$D$114,IF('Form responses 1'!P196=Escala!$C$115,Escala!$D$115,Escala!$D$116))))</f>
        <v>3</v>
      </c>
      <c r="B196">
        <f>IF('Form responses 1'!B196=Escala!$C$2,Escala!$D$2,IF('Form responses 1'!B196=Escala!$C$3,Escala!$D$3,IF('Form responses 1'!B196=Escala!$C$4,Escala!$D$4,Escala!$D$5)))</f>
        <v>2</v>
      </c>
      <c r="C196">
        <f>IF('Form responses 1'!C196=Escala!$C$7,Escala!$D$7,Escala!$D$8)</f>
        <v>0</v>
      </c>
      <c r="D196">
        <f>IF('Form responses 1'!E196=Escala!$C$51,Escala!$D$51,IF('Form responses 1'!E196=Escala!$C$52,Escala!$D$52,IF('Form responses 1'!E196=Escala!$C$53,Escala!$D$53,IF('Form responses 1'!E196=Escala!$C$54,Escala!$D$54,Escala!$D$55))))</f>
        <v>4</v>
      </c>
      <c r="E196">
        <f>IF('Form responses 1'!F196=Escala!$C$58,Escala!$D$58,IF('Form responses 1'!F196=Escala!$C$59,Escala!$D$59,IF('Form responses 1'!F196=Escala!$C$60,Escala!$D$60,Escala!$D$61)))</f>
        <v>3</v>
      </c>
      <c r="F196">
        <f>IF('Form responses 1'!G196=Escala!$C$64,Escala!$D$64,IF('Form responses 1'!G196=Escala!$C$65,Escala!$D$65,IF('Form responses 1'!G196=Escala!$C$66,Escala!$D$66,IF('Form responses 1'!G196=Escala!$C$67,Escala!$D$67,Escala!$D$68))))</f>
        <v>2</v>
      </c>
      <c r="G196">
        <f>IF('Form responses 1'!H196=Escala!$C$71,Escala!$D$71,IF('Form responses 1'!H196=Escala!$C$72,Escala!$D$72,Escala!$D$73))</f>
        <v>3</v>
      </c>
      <c r="H196">
        <f>IF('Form responses 1'!I196=Escala!$C$76,Escala!$D$76,Escala!$D$77)</f>
        <v>2</v>
      </c>
      <c r="I196" s="14">
        <f>IF('Form responses 1'!J196=Escala!$C$80,Escala!$D$80,IF('Form responses 1'!J196=Escala!$C$81,Escala!$D$81,Escala!$D$82))</f>
        <v>2</v>
      </c>
      <c r="J196" s="14">
        <f>IF('Form responses 1'!K196=Escala!$C$85,Escala!$D$85,IF('Form responses 1'!K196=Escala!$C$86,Escala!$D$86,Escala!$D$87))</f>
        <v>3</v>
      </c>
      <c r="K196">
        <f>IF('Form responses 1'!L196=Escala!$C$89,Escala!$D$89,IF('Form responses 1'!L196=Escala!$C$90,Escala!$D$90,IF('Form responses 1'!L196=Escala!$C$91,Escala!$D$91,Escala!$D$92)))</f>
        <v>2</v>
      </c>
      <c r="L196">
        <f>IF('Form responses 1'!M208=Escala!$C$96,Escala!$D$96,IF('Form responses 1'!M208=Escala!$C$97,Escala!$D$97,Escala!$D$98))</f>
        <v>2</v>
      </c>
      <c r="M196" s="3">
        <f>IF('Form responses 1'!N196=Escala!$C$101,Escala!$D$101,IF('Form responses 1'!N196=Escala!$C$102,Escala!$D$102,IF('Form responses 1'!N196=Escala!$C$103,Escala!$D$103,Escala!$D$104)))</f>
        <v>2</v>
      </c>
      <c r="N196" s="7">
        <f>IF('Form responses 1'!O196=Escala!$C$108,Escala!$D$108,Escala!$D$109)</f>
        <v>2</v>
      </c>
      <c r="O196" s="23">
        <f>IF('Form responses 1'!Q196=Escala!$C$118,Escala!$D$118,IF('Form responses 1'!Q196=Escala!$C$119,Escala!$D$119,IF('Form responses 1'!Q196=Escala!$C$120,Escala!$D$120,IF('Form responses 1'!Q196=Escala!$C$121,Escala!$D$121,Escala!$D$122))))</f>
        <v>5</v>
      </c>
    </row>
    <row r="197" spans="1:15" x14ac:dyDescent="0.2">
      <c r="A197" s="14">
        <f>IF('Form responses 1'!P197=Escala!$C$112,Escala!$D$112,IF('Form responses 1'!P197=Escala!$C$113,Escala!$D$113,IF('Form responses 1'!P197=Escala!$C$114,Escala!$D$114,IF('Form responses 1'!P197=Escala!$C$115,Escala!$D$115,Escala!$D$116))))</f>
        <v>2</v>
      </c>
      <c r="B197">
        <f>IF('Form responses 1'!B197=Escala!$C$2,Escala!$D$2,IF('Form responses 1'!B197=Escala!$C$3,Escala!$D$3,IF('Form responses 1'!B197=Escala!$C$4,Escala!$D$4,Escala!$D$5)))</f>
        <v>3</v>
      </c>
      <c r="C197">
        <f>IF('Form responses 1'!C197=Escala!$C$7,Escala!$D$7,Escala!$D$8)</f>
        <v>0</v>
      </c>
      <c r="D197">
        <f>IF('Form responses 1'!E197=Escala!$C$51,Escala!$D$51,IF('Form responses 1'!E197=Escala!$C$52,Escala!$D$52,IF('Form responses 1'!E197=Escala!$C$53,Escala!$D$53,IF('Form responses 1'!E197=Escala!$C$54,Escala!$D$54,Escala!$D$55))))</f>
        <v>4</v>
      </c>
      <c r="E197">
        <f>IF('Form responses 1'!F197=Escala!$C$58,Escala!$D$58,IF('Form responses 1'!F197=Escala!$C$59,Escala!$D$59,IF('Form responses 1'!F197=Escala!$C$60,Escala!$D$60,Escala!$D$61)))</f>
        <v>2</v>
      </c>
      <c r="F197">
        <f>IF('Form responses 1'!G197=Escala!$C$64,Escala!$D$64,IF('Form responses 1'!G197=Escala!$C$65,Escala!$D$65,IF('Form responses 1'!G197=Escala!$C$66,Escala!$D$66,IF('Form responses 1'!G197=Escala!$C$67,Escala!$D$67,Escala!$D$68))))</f>
        <v>1</v>
      </c>
      <c r="G197">
        <f>IF('Form responses 1'!H197=Escala!$C$71,Escala!$D$71,IF('Form responses 1'!H197=Escala!$C$72,Escala!$D$72,Escala!$D$73))</f>
        <v>2</v>
      </c>
      <c r="H197">
        <f>IF('Form responses 1'!I197=Escala!$C$76,Escala!$D$76,Escala!$D$77)</f>
        <v>1</v>
      </c>
      <c r="I197" s="14">
        <f>IF('Form responses 1'!J197=Escala!$C$80,Escala!$D$80,IF('Form responses 1'!J197=Escala!$C$81,Escala!$D$81,Escala!$D$82))</f>
        <v>1</v>
      </c>
      <c r="J197" s="14">
        <f>IF('Form responses 1'!K197=Escala!$C$85,Escala!$D$85,IF('Form responses 1'!K197=Escala!$C$86,Escala!$D$86,Escala!$D$87))</f>
        <v>2</v>
      </c>
      <c r="K197">
        <f>IF('Form responses 1'!L197=Escala!$C$89,Escala!$D$89,IF('Form responses 1'!L197=Escala!$C$90,Escala!$D$90,IF('Form responses 1'!L197=Escala!$C$91,Escala!$D$91,Escala!$D$92)))</f>
        <v>1</v>
      </c>
      <c r="L197">
        <f>IF('Form responses 1'!M209=Escala!$C$96,Escala!$D$96,IF('Form responses 1'!M209=Escala!$C$97,Escala!$D$97,Escala!$D$98))</f>
        <v>2</v>
      </c>
      <c r="M197" s="3">
        <f>IF('Form responses 1'!N197=Escala!$C$101,Escala!$D$101,IF('Form responses 1'!N197=Escala!$C$102,Escala!$D$102,IF('Form responses 1'!N197=Escala!$C$103,Escala!$D$103,Escala!$D$104)))</f>
        <v>2</v>
      </c>
      <c r="N197" s="7">
        <f>IF('Form responses 1'!O197=Escala!$C$108,Escala!$D$108,Escala!$D$109)</f>
        <v>1</v>
      </c>
      <c r="O197" s="23">
        <f>IF('Form responses 1'!Q197=Escala!$C$118,Escala!$D$118,IF('Form responses 1'!Q197=Escala!$C$119,Escala!$D$119,IF('Form responses 1'!Q197=Escala!$C$120,Escala!$D$120,IF('Form responses 1'!Q197=Escala!$C$121,Escala!$D$121,Escala!$D$122))))</f>
        <v>1</v>
      </c>
    </row>
    <row r="198" spans="1:15" x14ac:dyDescent="0.2">
      <c r="A198" s="14">
        <f>IF('Form responses 1'!P198=Escala!$C$112,Escala!$D$112,IF('Form responses 1'!P198=Escala!$C$113,Escala!$D$113,IF('Form responses 1'!P198=Escala!$C$114,Escala!$D$114,IF('Form responses 1'!P198=Escala!$C$115,Escala!$D$115,Escala!$D$116))))</f>
        <v>3</v>
      </c>
      <c r="B198">
        <f>IF('Form responses 1'!B198=Escala!$C$2,Escala!$D$2,IF('Form responses 1'!B198=Escala!$C$3,Escala!$D$3,IF('Form responses 1'!B198=Escala!$C$4,Escala!$D$4,Escala!$D$5)))</f>
        <v>3</v>
      </c>
      <c r="C198">
        <f>IF('Form responses 1'!C198=Escala!$C$7,Escala!$D$7,Escala!$D$8)</f>
        <v>0</v>
      </c>
      <c r="D198">
        <f>IF('Form responses 1'!E198=Escala!$C$51,Escala!$D$51,IF('Form responses 1'!E198=Escala!$C$52,Escala!$D$52,IF('Form responses 1'!E198=Escala!$C$53,Escala!$D$53,IF('Form responses 1'!E198=Escala!$C$54,Escala!$D$54,Escala!$D$55))))</f>
        <v>4</v>
      </c>
      <c r="E198">
        <f>IF('Form responses 1'!F198=Escala!$C$58,Escala!$D$58,IF('Form responses 1'!F198=Escala!$C$59,Escala!$D$59,IF('Form responses 1'!F198=Escala!$C$60,Escala!$D$60,Escala!$D$61)))</f>
        <v>4</v>
      </c>
      <c r="F198">
        <f>IF('Form responses 1'!G198=Escala!$C$64,Escala!$D$64,IF('Form responses 1'!G198=Escala!$C$65,Escala!$D$65,IF('Form responses 1'!G198=Escala!$C$66,Escala!$D$66,IF('Form responses 1'!G198=Escala!$C$67,Escala!$D$67,Escala!$D$68))))</f>
        <v>1</v>
      </c>
      <c r="G198">
        <f>IF('Form responses 1'!H198=Escala!$C$71,Escala!$D$71,IF('Form responses 1'!H198=Escala!$C$72,Escala!$D$72,Escala!$D$73))</f>
        <v>1</v>
      </c>
      <c r="H198">
        <f>IF('Form responses 1'!I198=Escala!$C$76,Escala!$D$76,Escala!$D$77)</f>
        <v>2</v>
      </c>
      <c r="I198" s="14">
        <f>IF('Form responses 1'!J198=Escala!$C$80,Escala!$D$80,IF('Form responses 1'!J198=Escala!$C$81,Escala!$D$81,Escala!$D$82))</f>
        <v>1</v>
      </c>
      <c r="J198" s="14">
        <f>IF('Form responses 1'!K198=Escala!$C$85,Escala!$D$85,IF('Form responses 1'!K198=Escala!$C$86,Escala!$D$86,Escala!$D$87))</f>
        <v>2</v>
      </c>
      <c r="K198">
        <f>IF('Form responses 1'!L198=Escala!$C$89,Escala!$D$89,IF('Form responses 1'!L198=Escala!$C$90,Escala!$D$90,IF('Form responses 1'!L198=Escala!$C$91,Escala!$D$91,Escala!$D$92)))</f>
        <v>1</v>
      </c>
      <c r="L198">
        <f>IF('Form responses 1'!M210=Escala!$C$96,Escala!$D$96,IF('Form responses 1'!M210=Escala!$C$97,Escala!$D$97,Escala!$D$98))</f>
        <v>1</v>
      </c>
      <c r="M198" s="3">
        <f>IF('Form responses 1'!N198=Escala!$C$101,Escala!$D$101,IF('Form responses 1'!N198=Escala!$C$102,Escala!$D$102,IF('Form responses 1'!N198=Escala!$C$103,Escala!$D$103,Escala!$D$104)))</f>
        <v>3</v>
      </c>
      <c r="N198" s="7">
        <f>IF('Form responses 1'!O198=Escala!$C$108,Escala!$D$108,Escala!$D$109)</f>
        <v>2</v>
      </c>
      <c r="O198" s="23">
        <f>IF('Form responses 1'!Q198=Escala!$C$118,Escala!$D$118,IF('Form responses 1'!Q198=Escala!$C$119,Escala!$D$119,IF('Form responses 1'!Q198=Escala!$C$120,Escala!$D$120,IF('Form responses 1'!Q198=Escala!$C$121,Escala!$D$121,Escala!$D$122))))</f>
        <v>5</v>
      </c>
    </row>
    <row r="199" spans="1:15" x14ac:dyDescent="0.2">
      <c r="A199" s="14">
        <f>IF('Form responses 1'!P199=Escala!$C$112,Escala!$D$112,IF('Form responses 1'!P199=Escala!$C$113,Escala!$D$113,IF('Form responses 1'!P199=Escala!$C$114,Escala!$D$114,IF('Form responses 1'!P199=Escala!$C$115,Escala!$D$115,Escala!$D$116))))</f>
        <v>3</v>
      </c>
      <c r="B199">
        <f>IF('Form responses 1'!B199=Escala!$C$2,Escala!$D$2,IF('Form responses 1'!B199=Escala!$C$3,Escala!$D$3,IF('Form responses 1'!B199=Escala!$C$4,Escala!$D$4,Escala!$D$5)))</f>
        <v>2</v>
      </c>
      <c r="C199">
        <f>IF('Form responses 1'!C199=Escala!$C$7,Escala!$D$7,Escala!$D$8)</f>
        <v>1</v>
      </c>
      <c r="D199">
        <f>IF('Form responses 1'!E199=Escala!$C$51,Escala!$D$51,IF('Form responses 1'!E199=Escala!$C$52,Escala!$D$52,IF('Form responses 1'!E199=Escala!$C$53,Escala!$D$53,IF('Form responses 1'!E199=Escala!$C$54,Escala!$D$54,Escala!$D$55))))</f>
        <v>4</v>
      </c>
      <c r="E199">
        <f>IF('Form responses 1'!F199=Escala!$C$58,Escala!$D$58,IF('Form responses 1'!F199=Escala!$C$59,Escala!$D$59,IF('Form responses 1'!F199=Escala!$C$60,Escala!$D$60,Escala!$D$61)))</f>
        <v>4</v>
      </c>
      <c r="F199">
        <f>IF('Form responses 1'!G199=Escala!$C$64,Escala!$D$64,IF('Form responses 1'!G199=Escala!$C$65,Escala!$D$65,IF('Form responses 1'!G199=Escala!$C$66,Escala!$D$66,IF('Form responses 1'!G199=Escala!$C$67,Escala!$D$67,Escala!$D$68))))</f>
        <v>1</v>
      </c>
      <c r="G199">
        <f>IF('Form responses 1'!H199=Escala!$C$71,Escala!$D$71,IF('Form responses 1'!H199=Escala!$C$72,Escala!$D$72,Escala!$D$73))</f>
        <v>2</v>
      </c>
      <c r="H199">
        <f>IF('Form responses 1'!I199=Escala!$C$76,Escala!$D$76,Escala!$D$77)</f>
        <v>2</v>
      </c>
      <c r="I199" s="14">
        <f>IF('Form responses 1'!J199=Escala!$C$80,Escala!$D$80,IF('Form responses 1'!J199=Escala!$C$81,Escala!$D$81,Escala!$D$82))</f>
        <v>1</v>
      </c>
      <c r="J199" s="14">
        <f>IF('Form responses 1'!K199=Escala!$C$85,Escala!$D$85,IF('Form responses 1'!K199=Escala!$C$86,Escala!$D$86,Escala!$D$87))</f>
        <v>3</v>
      </c>
      <c r="K199">
        <f>IF('Form responses 1'!L199=Escala!$C$89,Escala!$D$89,IF('Form responses 1'!L199=Escala!$C$90,Escala!$D$90,IF('Form responses 1'!L199=Escala!$C$91,Escala!$D$91,Escala!$D$92)))</f>
        <v>3</v>
      </c>
      <c r="L199">
        <f>IF('Form responses 1'!M211=Escala!$C$96,Escala!$D$96,IF('Form responses 1'!M211=Escala!$C$97,Escala!$D$97,Escala!$D$98))</f>
        <v>3</v>
      </c>
      <c r="M199" s="3">
        <f>IF('Form responses 1'!N199=Escala!$C$101,Escala!$D$101,IF('Form responses 1'!N199=Escala!$C$102,Escala!$D$102,IF('Form responses 1'!N199=Escala!$C$103,Escala!$D$103,Escala!$D$104)))</f>
        <v>3</v>
      </c>
      <c r="N199" s="7">
        <f>IF('Form responses 1'!O199=Escala!$C$108,Escala!$D$108,Escala!$D$109)</f>
        <v>1</v>
      </c>
      <c r="O199" s="23">
        <f>IF('Form responses 1'!Q199=Escala!$C$118,Escala!$D$118,IF('Form responses 1'!Q199=Escala!$C$119,Escala!$D$119,IF('Form responses 1'!Q199=Escala!$C$120,Escala!$D$120,IF('Form responses 1'!Q199=Escala!$C$121,Escala!$D$121,Escala!$D$122))))</f>
        <v>2</v>
      </c>
    </row>
    <row r="200" spans="1:15" x14ac:dyDescent="0.2">
      <c r="A200" s="14">
        <f>IF('Form responses 1'!P200=Escala!$C$112,Escala!$D$112,IF('Form responses 1'!P200=Escala!$C$113,Escala!$D$113,IF('Form responses 1'!P200=Escala!$C$114,Escala!$D$114,IF('Form responses 1'!P200=Escala!$C$115,Escala!$D$115,Escala!$D$116))))</f>
        <v>2</v>
      </c>
      <c r="B200">
        <f>IF('Form responses 1'!B200=Escala!$C$2,Escala!$D$2,IF('Form responses 1'!B200=Escala!$C$3,Escala!$D$3,IF('Form responses 1'!B200=Escala!$C$4,Escala!$D$4,Escala!$D$5)))</f>
        <v>3</v>
      </c>
      <c r="C200">
        <f>IF('Form responses 1'!C200=Escala!$C$7,Escala!$D$7,Escala!$D$8)</f>
        <v>0</v>
      </c>
      <c r="D200">
        <f>IF('Form responses 1'!E200=Escala!$C$51,Escala!$D$51,IF('Form responses 1'!E200=Escala!$C$52,Escala!$D$52,IF('Form responses 1'!E200=Escala!$C$53,Escala!$D$53,IF('Form responses 1'!E200=Escala!$C$54,Escala!$D$54,Escala!$D$55))))</f>
        <v>4</v>
      </c>
      <c r="E200">
        <f>IF('Form responses 1'!F200=Escala!$C$58,Escala!$D$58,IF('Form responses 1'!F200=Escala!$C$59,Escala!$D$59,IF('Form responses 1'!F200=Escala!$C$60,Escala!$D$60,Escala!$D$61)))</f>
        <v>4</v>
      </c>
      <c r="F200">
        <f>IF('Form responses 1'!G200=Escala!$C$64,Escala!$D$64,IF('Form responses 1'!G200=Escala!$C$65,Escala!$D$65,IF('Form responses 1'!G200=Escala!$C$66,Escala!$D$66,IF('Form responses 1'!G200=Escala!$C$67,Escala!$D$67,Escala!$D$68))))</f>
        <v>2</v>
      </c>
      <c r="G200">
        <f>IF('Form responses 1'!H200=Escala!$C$71,Escala!$D$71,IF('Form responses 1'!H200=Escala!$C$72,Escala!$D$72,Escala!$D$73))</f>
        <v>3</v>
      </c>
      <c r="H200">
        <f>IF('Form responses 1'!I200=Escala!$C$76,Escala!$D$76,Escala!$D$77)</f>
        <v>2</v>
      </c>
      <c r="I200" s="14">
        <f>IF('Form responses 1'!J200=Escala!$C$80,Escala!$D$80,IF('Form responses 1'!J200=Escala!$C$81,Escala!$D$81,Escala!$D$82))</f>
        <v>2</v>
      </c>
      <c r="J200" s="14">
        <f>IF('Form responses 1'!K200=Escala!$C$85,Escala!$D$85,IF('Form responses 1'!K200=Escala!$C$86,Escala!$D$86,Escala!$D$87))</f>
        <v>2</v>
      </c>
      <c r="K200">
        <f>IF('Form responses 1'!L200=Escala!$C$89,Escala!$D$89,IF('Form responses 1'!L200=Escala!$C$90,Escala!$D$90,IF('Form responses 1'!L200=Escala!$C$91,Escala!$D$91,Escala!$D$92)))</f>
        <v>3</v>
      </c>
      <c r="L200">
        <f>IF('Form responses 1'!M212=Escala!$C$96,Escala!$D$96,IF('Form responses 1'!M212=Escala!$C$97,Escala!$D$97,Escala!$D$98))</f>
        <v>1</v>
      </c>
      <c r="M200" s="3">
        <f>IF('Form responses 1'!N200=Escala!$C$101,Escala!$D$101,IF('Form responses 1'!N200=Escala!$C$102,Escala!$D$102,IF('Form responses 1'!N200=Escala!$C$103,Escala!$D$103,Escala!$D$104)))</f>
        <v>1</v>
      </c>
      <c r="N200" s="7">
        <f>IF('Form responses 1'!O200=Escala!$C$108,Escala!$D$108,Escala!$D$109)</f>
        <v>1</v>
      </c>
      <c r="O200" s="23">
        <f>IF('Form responses 1'!Q200=Escala!$C$118,Escala!$D$118,IF('Form responses 1'!Q200=Escala!$C$119,Escala!$D$119,IF('Form responses 1'!Q200=Escala!$C$120,Escala!$D$120,IF('Form responses 1'!Q200=Escala!$C$121,Escala!$D$121,Escala!$D$122))))</f>
        <v>3</v>
      </c>
    </row>
    <row r="201" spans="1:15" x14ac:dyDescent="0.2">
      <c r="A201" s="14">
        <f>IF('Form responses 1'!P201=Escala!$C$112,Escala!$D$112,IF('Form responses 1'!P201=Escala!$C$113,Escala!$D$113,IF('Form responses 1'!P201=Escala!$C$114,Escala!$D$114,IF('Form responses 1'!P201=Escala!$C$115,Escala!$D$115,Escala!$D$116))))</f>
        <v>2</v>
      </c>
      <c r="B201">
        <f>IF('Form responses 1'!B201=Escala!$C$2,Escala!$D$2,IF('Form responses 1'!B201=Escala!$C$3,Escala!$D$3,IF('Form responses 1'!B201=Escala!$C$4,Escala!$D$4,Escala!$D$5)))</f>
        <v>2</v>
      </c>
      <c r="C201">
        <f>IF('Form responses 1'!C201=Escala!$C$7,Escala!$D$7,Escala!$D$8)</f>
        <v>0</v>
      </c>
      <c r="D201">
        <f>IF('Form responses 1'!E201=Escala!$C$51,Escala!$D$51,IF('Form responses 1'!E201=Escala!$C$52,Escala!$D$52,IF('Form responses 1'!E201=Escala!$C$53,Escala!$D$53,IF('Form responses 1'!E201=Escala!$C$54,Escala!$D$54,Escala!$D$55))))</f>
        <v>4</v>
      </c>
      <c r="E201">
        <f>IF('Form responses 1'!F201=Escala!$C$58,Escala!$D$58,IF('Form responses 1'!F201=Escala!$C$59,Escala!$D$59,IF('Form responses 1'!F201=Escala!$C$60,Escala!$D$60,Escala!$D$61)))</f>
        <v>4</v>
      </c>
      <c r="F201">
        <f>IF('Form responses 1'!G201=Escala!$C$64,Escala!$D$64,IF('Form responses 1'!G201=Escala!$C$65,Escala!$D$65,IF('Form responses 1'!G201=Escala!$C$66,Escala!$D$66,IF('Form responses 1'!G201=Escala!$C$67,Escala!$D$67,Escala!$D$68))))</f>
        <v>1</v>
      </c>
      <c r="G201">
        <f>IF('Form responses 1'!H201=Escala!$C$71,Escala!$D$71,IF('Form responses 1'!H201=Escala!$C$72,Escala!$D$72,Escala!$D$73))</f>
        <v>2</v>
      </c>
      <c r="H201">
        <f>IF('Form responses 1'!I201=Escala!$C$76,Escala!$D$76,Escala!$D$77)</f>
        <v>2</v>
      </c>
      <c r="I201" s="14">
        <f>IF('Form responses 1'!J201=Escala!$C$80,Escala!$D$80,IF('Form responses 1'!J201=Escala!$C$81,Escala!$D$81,Escala!$D$82))</f>
        <v>1</v>
      </c>
      <c r="J201" s="14">
        <f>IF('Form responses 1'!K201=Escala!$C$85,Escala!$D$85,IF('Form responses 1'!K201=Escala!$C$86,Escala!$D$86,Escala!$D$87))</f>
        <v>3</v>
      </c>
      <c r="K201">
        <f>IF('Form responses 1'!L201=Escala!$C$89,Escala!$D$89,IF('Form responses 1'!L201=Escala!$C$90,Escala!$D$90,IF('Form responses 1'!L201=Escala!$C$91,Escala!$D$91,Escala!$D$92)))</f>
        <v>2</v>
      </c>
      <c r="L201">
        <f>IF('Form responses 1'!M213=Escala!$C$96,Escala!$D$96,IF('Form responses 1'!M213=Escala!$C$97,Escala!$D$97,Escala!$D$98))</f>
        <v>2</v>
      </c>
      <c r="M201" s="3">
        <f>IF('Form responses 1'!N201=Escala!$C$101,Escala!$D$101,IF('Form responses 1'!N201=Escala!$C$102,Escala!$D$102,IF('Form responses 1'!N201=Escala!$C$103,Escala!$D$103,Escala!$D$104)))</f>
        <v>2</v>
      </c>
      <c r="N201" s="7">
        <f>IF('Form responses 1'!O201=Escala!$C$108,Escala!$D$108,Escala!$D$109)</f>
        <v>2</v>
      </c>
      <c r="O201" s="23">
        <f>IF('Form responses 1'!Q201=Escala!$C$118,Escala!$D$118,IF('Form responses 1'!Q201=Escala!$C$119,Escala!$D$119,IF('Form responses 1'!Q201=Escala!$C$120,Escala!$D$120,IF('Form responses 1'!Q201=Escala!$C$121,Escala!$D$121,Escala!$D$122))))</f>
        <v>1</v>
      </c>
    </row>
    <row r="202" spans="1:15" x14ac:dyDescent="0.2">
      <c r="A202" s="14">
        <f>IF('Form responses 1'!P202=Escala!$C$112,Escala!$D$112,IF('Form responses 1'!P202=Escala!$C$113,Escala!$D$113,IF('Form responses 1'!P202=Escala!$C$114,Escala!$D$114,IF('Form responses 1'!P202=Escala!$C$115,Escala!$D$115,Escala!$D$116))))</f>
        <v>0</v>
      </c>
      <c r="B202">
        <f>IF('Form responses 1'!B202=Escala!$C$2,Escala!$D$2,IF('Form responses 1'!B202=Escala!$C$3,Escala!$D$3,IF('Form responses 1'!B202=Escala!$C$4,Escala!$D$4,Escala!$D$5)))</f>
        <v>1</v>
      </c>
      <c r="C202">
        <f>IF('Form responses 1'!C202=Escala!$C$7,Escala!$D$7,Escala!$D$8)</f>
        <v>0</v>
      </c>
      <c r="D202">
        <f>IF('Form responses 1'!E202=Escala!$C$51,Escala!$D$51,IF('Form responses 1'!E202=Escala!$C$52,Escala!$D$52,IF('Form responses 1'!E202=Escala!$C$53,Escala!$D$53,IF('Form responses 1'!E202=Escala!$C$54,Escala!$D$54,Escala!$D$55))))</f>
        <v>4</v>
      </c>
      <c r="E202">
        <f>IF('Form responses 1'!F202=Escala!$C$58,Escala!$D$58,IF('Form responses 1'!F202=Escala!$C$59,Escala!$D$59,IF('Form responses 1'!F202=Escala!$C$60,Escala!$D$60,Escala!$D$61)))</f>
        <v>2</v>
      </c>
      <c r="F202">
        <f>IF('Form responses 1'!G202=Escala!$C$64,Escala!$D$64,IF('Form responses 1'!G202=Escala!$C$65,Escala!$D$65,IF('Form responses 1'!G202=Escala!$C$66,Escala!$D$66,IF('Form responses 1'!G202=Escala!$C$67,Escala!$D$67,Escala!$D$68))))</f>
        <v>1</v>
      </c>
      <c r="G202">
        <f>IF('Form responses 1'!H202=Escala!$C$71,Escala!$D$71,IF('Form responses 1'!H202=Escala!$C$72,Escala!$D$72,Escala!$D$73))</f>
        <v>2</v>
      </c>
      <c r="H202">
        <f>IF('Form responses 1'!I202=Escala!$C$76,Escala!$D$76,Escala!$D$77)</f>
        <v>2</v>
      </c>
      <c r="I202" s="14">
        <f>IF('Form responses 1'!J202=Escala!$C$80,Escala!$D$80,IF('Form responses 1'!J202=Escala!$C$81,Escala!$D$81,Escala!$D$82))</f>
        <v>1</v>
      </c>
      <c r="J202" s="14">
        <f>IF('Form responses 1'!K202=Escala!$C$85,Escala!$D$85,IF('Form responses 1'!K202=Escala!$C$86,Escala!$D$86,Escala!$D$87))</f>
        <v>2</v>
      </c>
      <c r="K202">
        <f>IF('Form responses 1'!L202=Escala!$C$89,Escala!$D$89,IF('Form responses 1'!L202=Escala!$C$90,Escala!$D$90,IF('Form responses 1'!L202=Escala!$C$91,Escala!$D$91,Escala!$D$92)))</f>
        <v>1</v>
      </c>
      <c r="L202">
        <f>IF('Form responses 1'!M214=Escala!$C$96,Escala!$D$96,IF('Form responses 1'!M214=Escala!$C$97,Escala!$D$97,Escala!$D$98))</f>
        <v>2</v>
      </c>
      <c r="M202" s="3">
        <f>IF('Form responses 1'!N202=Escala!$C$101,Escala!$D$101,IF('Form responses 1'!N202=Escala!$C$102,Escala!$D$102,IF('Form responses 1'!N202=Escala!$C$103,Escala!$D$103,Escala!$D$104)))</f>
        <v>1</v>
      </c>
      <c r="N202" s="7">
        <f>IF('Form responses 1'!O202=Escala!$C$108,Escala!$D$108,Escala!$D$109)</f>
        <v>1</v>
      </c>
      <c r="O202" s="23">
        <f>IF('Form responses 1'!Q202=Escala!$C$118,Escala!$D$118,IF('Form responses 1'!Q202=Escala!$C$119,Escala!$D$119,IF('Form responses 1'!Q202=Escala!$C$120,Escala!$D$120,IF('Form responses 1'!Q202=Escala!$C$121,Escala!$D$121,Escala!$D$122))))</f>
        <v>5</v>
      </c>
    </row>
    <row r="203" spans="1:15" x14ac:dyDescent="0.2">
      <c r="A203" s="14">
        <f>IF('Form responses 1'!P203=Escala!$C$112,Escala!$D$112,IF('Form responses 1'!P203=Escala!$C$113,Escala!$D$113,IF('Form responses 1'!P203=Escala!$C$114,Escala!$D$114,IF('Form responses 1'!P203=Escala!$C$115,Escala!$D$115,Escala!$D$116))))</f>
        <v>3</v>
      </c>
      <c r="B203">
        <f>IF('Form responses 1'!B203=Escala!$C$2,Escala!$D$2,IF('Form responses 1'!B203=Escala!$C$3,Escala!$D$3,IF('Form responses 1'!B203=Escala!$C$4,Escala!$D$4,Escala!$D$5)))</f>
        <v>1</v>
      </c>
      <c r="C203">
        <f>IF('Form responses 1'!C203=Escala!$C$7,Escala!$D$7,Escala!$D$8)</f>
        <v>0</v>
      </c>
      <c r="D203">
        <f>IF('Form responses 1'!E203=Escala!$C$51,Escala!$D$51,IF('Form responses 1'!E203=Escala!$C$52,Escala!$D$52,IF('Form responses 1'!E203=Escala!$C$53,Escala!$D$53,IF('Form responses 1'!E203=Escala!$C$54,Escala!$D$54,Escala!$D$55))))</f>
        <v>4</v>
      </c>
      <c r="E203">
        <f>IF('Form responses 1'!F203=Escala!$C$58,Escala!$D$58,IF('Form responses 1'!F203=Escala!$C$59,Escala!$D$59,IF('Form responses 1'!F203=Escala!$C$60,Escala!$D$60,Escala!$D$61)))</f>
        <v>4</v>
      </c>
      <c r="F203">
        <f>IF('Form responses 1'!G203=Escala!$C$64,Escala!$D$64,IF('Form responses 1'!G203=Escala!$C$65,Escala!$D$65,IF('Form responses 1'!G203=Escala!$C$66,Escala!$D$66,IF('Form responses 1'!G203=Escala!$C$67,Escala!$D$67,Escala!$D$68))))</f>
        <v>3</v>
      </c>
      <c r="G203">
        <f>IF('Form responses 1'!H203=Escala!$C$71,Escala!$D$71,IF('Form responses 1'!H203=Escala!$C$72,Escala!$D$72,Escala!$D$73))</f>
        <v>3</v>
      </c>
      <c r="H203">
        <f>IF('Form responses 1'!I203=Escala!$C$76,Escala!$D$76,Escala!$D$77)</f>
        <v>2</v>
      </c>
      <c r="I203" s="14">
        <f>IF('Form responses 1'!J203=Escala!$C$80,Escala!$D$80,IF('Form responses 1'!J203=Escala!$C$81,Escala!$D$81,Escala!$D$82))</f>
        <v>1</v>
      </c>
      <c r="J203" s="14">
        <f>IF('Form responses 1'!K203=Escala!$C$85,Escala!$D$85,IF('Form responses 1'!K203=Escala!$C$86,Escala!$D$86,Escala!$D$87))</f>
        <v>3</v>
      </c>
      <c r="K203">
        <f>IF('Form responses 1'!L203=Escala!$C$89,Escala!$D$89,IF('Form responses 1'!L203=Escala!$C$90,Escala!$D$90,IF('Form responses 1'!L203=Escala!$C$91,Escala!$D$91,Escala!$D$92)))</f>
        <v>4</v>
      </c>
      <c r="L203">
        <f>IF('Form responses 1'!M215=Escala!$C$96,Escala!$D$96,IF('Form responses 1'!M215=Escala!$C$97,Escala!$D$97,Escala!$D$98))</f>
        <v>3</v>
      </c>
      <c r="M203" s="3">
        <f>IF('Form responses 1'!N203=Escala!$C$101,Escala!$D$101,IF('Form responses 1'!N203=Escala!$C$102,Escala!$D$102,IF('Form responses 1'!N203=Escala!$C$103,Escala!$D$103,Escala!$D$104)))</f>
        <v>3</v>
      </c>
      <c r="N203" s="7">
        <f>IF('Form responses 1'!O203=Escala!$C$108,Escala!$D$108,Escala!$D$109)</f>
        <v>2</v>
      </c>
      <c r="O203" s="23">
        <f>IF('Form responses 1'!Q203=Escala!$C$118,Escala!$D$118,IF('Form responses 1'!Q203=Escala!$C$119,Escala!$D$119,IF('Form responses 1'!Q203=Escala!$C$120,Escala!$D$120,IF('Form responses 1'!Q203=Escala!$C$121,Escala!$D$121,Escala!$D$122))))</f>
        <v>1</v>
      </c>
    </row>
    <row r="204" spans="1:15" x14ac:dyDescent="0.2">
      <c r="A204" s="14">
        <f>IF('Form responses 1'!P204=Escala!$C$112,Escala!$D$112,IF('Form responses 1'!P204=Escala!$C$113,Escala!$D$113,IF('Form responses 1'!P204=Escala!$C$114,Escala!$D$114,IF('Form responses 1'!P204=Escala!$C$115,Escala!$D$115,Escala!$D$116))))</f>
        <v>3</v>
      </c>
      <c r="B204">
        <f>IF('Form responses 1'!B204=Escala!$C$2,Escala!$D$2,IF('Form responses 1'!B204=Escala!$C$3,Escala!$D$3,IF('Form responses 1'!B204=Escala!$C$4,Escala!$D$4,Escala!$D$5)))</f>
        <v>2</v>
      </c>
      <c r="C204">
        <f>IF('Form responses 1'!C204=Escala!$C$7,Escala!$D$7,Escala!$D$8)</f>
        <v>1</v>
      </c>
      <c r="D204">
        <f>IF('Form responses 1'!E204=Escala!$C$51,Escala!$D$51,IF('Form responses 1'!E204=Escala!$C$52,Escala!$D$52,IF('Form responses 1'!E204=Escala!$C$53,Escala!$D$53,IF('Form responses 1'!E204=Escala!$C$54,Escala!$D$54,Escala!$D$55))))</f>
        <v>4</v>
      </c>
      <c r="E204">
        <f>IF('Form responses 1'!F204=Escala!$C$58,Escala!$D$58,IF('Form responses 1'!F204=Escala!$C$59,Escala!$D$59,IF('Form responses 1'!F204=Escala!$C$60,Escala!$D$60,Escala!$D$61)))</f>
        <v>4</v>
      </c>
      <c r="F204">
        <f>IF('Form responses 1'!G204=Escala!$C$64,Escala!$D$64,IF('Form responses 1'!G204=Escala!$C$65,Escala!$D$65,IF('Form responses 1'!G204=Escala!$C$66,Escala!$D$66,IF('Form responses 1'!G204=Escala!$C$67,Escala!$D$67,Escala!$D$68))))</f>
        <v>2</v>
      </c>
      <c r="G204">
        <f>IF('Form responses 1'!H204=Escala!$C$71,Escala!$D$71,IF('Form responses 1'!H204=Escala!$C$72,Escala!$D$72,Escala!$D$73))</f>
        <v>3</v>
      </c>
      <c r="H204">
        <f>IF('Form responses 1'!I204=Escala!$C$76,Escala!$D$76,Escala!$D$77)</f>
        <v>2</v>
      </c>
      <c r="I204" s="14">
        <f>IF('Form responses 1'!J204=Escala!$C$80,Escala!$D$80,IF('Form responses 1'!J204=Escala!$C$81,Escala!$D$81,Escala!$D$82))</f>
        <v>1</v>
      </c>
      <c r="J204" s="14">
        <f>IF('Form responses 1'!K204=Escala!$C$85,Escala!$D$85,IF('Form responses 1'!K204=Escala!$C$86,Escala!$D$86,Escala!$D$87))</f>
        <v>3</v>
      </c>
      <c r="K204">
        <f>IF('Form responses 1'!L204=Escala!$C$89,Escala!$D$89,IF('Form responses 1'!L204=Escala!$C$90,Escala!$D$90,IF('Form responses 1'!L204=Escala!$C$91,Escala!$D$91,Escala!$D$92)))</f>
        <v>3</v>
      </c>
      <c r="L204">
        <f>IF('Form responses 1'!M216=Escala!$C$96,Escala!$D$96,IF('Form responses 1'!M216=Escala!$C$97,Escala!$D$97,Escala!$D$98))</f>
        <v>3</v>
      </c>
      <c r="M204" s="3">
        <f>IF('Form responses 1'!N204=Escala!$C$101,Escala!$D$101,IF('Form responses 1'!N204=Escala!$C$102,Escala!$D$102,IF('Form responses 1'!N204=Escala!$C$103,Escala!$D$103,Escala!$D$104)))</f>
        <v>2</v>
      </c>
      <c r="N204" s="7">
        <f>IF('Form responses 1'!O204=Escala!$C$108,Escala!$D$108,Escala!$D$109)</f>
        <v>1</v>
      </c>
      <c r="O204" s="23">
        <f>IF('Form responses 1'!Q204=Escala!$C$118,Escala!$D$118,IF('Form responses 1'!Q204=Escala!$C$119,Escala!$D$119,IF('Form responses 1'!Q204=Escala!$C$120,Escala!$D$120,IF('Form responses 1'!Q204=Escala!$C$121,Escala!$D$121,Escala!$D$122))))</f>
        <v>3</v>
      </c>
    </row>
    <row r="205" spans="1:15" x14ac:dyDescent="0.2">
      <c r="A205" s="14">
        <f>IF('Form responses 1'!P205=Escala!$C$112,Escala!$D$112,IF('Form responses 1'!P205=Escala!$C$113,Escala!$D$113,IF('Form responses 1'!P205=Escala!$C$114,Escala!$D$114,IF('Form responses 1'!P205=Escala!$C$115,Escala!$D$115,Escala!$D$116))))</f>
        <v>3</v>
      </c>
      <c r="B205">
        <f>IF('Form responses 1'!B205=Escala!$C$2,Escala!$D$2,IF('Form responses 1'!B205=Escala!$C$3,Escala!$D$3,IF('Form responses 1'!B205=Escala!$C$4,Escala!$D$4,Escala!$D$5)))</f>
        <v>3</v>
      </c>
      <c r="C205">
        <f>IF('Form responses 1'!C205=Escala!$C$7,Escala!$D$7,Escala!$D$8)</f>
        <v>0</v>
      </c>
      <c r="D205">
        <f>IF('Form responses 1'!E205=Escala!$C$51,Escala!$D$51,IF('Form responses 1'!E205=Escala!$C$52,Escala!$D$52,IF('Form responses 1'!E205=Escala!$C$53,Escala!$D$53,IF('Form responses 1'!E205=Escala!$C$54,Escala!$D$54,Escala!$D$55))))</f>
        <v>4</v>
      </c>
      <c r="E205">
        <f>IF('Form responses 1'!F205=Escala!$C$58,Escala!$D$58,IF('Form responses 1'!F205=Escala!$C$59,Escala!$D$59,IF('Form responses 1'!F205=Escala!$C$60,Escala!$D$60,Escala!$D$61)))</f>
        <v>4</v>
      </c>
      <c r="F205">
        <f>IF('Form responses 1'!G205=Escala!$C$64,Escala!$D$64,IF('Form responses 1'!G205=Escala!$C$65,Escala!$D$65,IF('Form responses 1'!G205=Escala!$C$66,Escala!$D$66,IF('Form responses 1'!G205=Escala!$C$67,Escala!$D$67,Escala!$D$68))))</f>
        <v>4</v>
      </c>
      <c r="G205">
        <f>IF('Form responses 1'!H205=Escala!$C$71,Escala!$D$71,IF('Form responses 1'!H205=Escala!$C$72,Escala!$D$72,Escala!$D$73))</f>
        <v>2</v>
      </c>
      <c r="H205">
        <f>IF('Form responses 1'!I205=Escala!$C$76,Escala!$D$76,Escala!$D$77)</f>
        <v>1</v>
      </c>
      <c r="I205" s="14">
        <f>IF('Form responses 1'!J205=Escala!$C$80,Escala!$D$80,IF('Form responses 1'!J205=Escala!$C$81,Escala!$D$81,Escala!$D$82))</f>
        <v>2</v>
      </c>
      <c r="J205" s="14">
        <f>IF('Form responses 1'!K205=Escala!$C$85,Escala!$D$85,IF('Form responses 1'!K205=Escala!$C$86,Escala!$D$86,Escala!$D$87))</f>
        <v>2</v>
      </c>
      <c r="K205">
        <f>IF('Form responses 1'!L205=Escala!$C$89,Escala!$D$89,IF('Form responses 1'!L205=Escala!$C$90,Escala!$D$90,IF('Form responses 1'!L205=Escala!$C$91,Escala!$D$91,Escala!$D$92)))</f>
        <v>2</v>
      </c>
      <c r="L205">
        <f>IF('Form responses 1'!M217=Escala!$C$96,Escala!$D$96,IF('Form responses 1'!M217=Escala!$C$97,Escala!$D$97,Escala!$D$98))</f>
        <v>2</v>
      </c>
      <c r="M205" s="3">
        <f>IF('Form responses 1'!N205=Escala!$C$101,Escala!$D$101,IF('Form responses 1'!N205=Escala!$C$102,Escala!$D$102,IF('Form responses 1'!N205=Escala!$C$103,Escala!$D$103,Escala!$D$104)))</f>
        <v>2</v>
      </c>
      <c r="N205" s="7">
        <f>IF('Form responses 1'!O205=Escala!$C$108,Escala!$D$108,Escala!$D$109)</f>
        <v>1</v>
      </c>
      <c r="O205" s="23">
        <f>IF('Form responses 1'!Q205=Escala!$C$118,Escala!$D$118,IF('Form responses 1'!Q205=Escala!$C$119,Escala!$D$119,IF('Form responses 1'!Q205=Escala!$C$120,Escala!$D$120,IF('Form responses 1'!Q205=Escala!$C$121,Escala!$D$121,Escala!$D$122))))</f>
        <v>4</v>
      </c>
    </row>
    <row r="206" spans="1:15" x14ac:dyDescent="0.2">
      <c r="A206" s="14">
        <f>IF('Form responses 1'!P206=Escala!$C$112,Escala!$D$112,IF('Form responses 1'!P206=Escala!$C$113,Escala!$D$113,IF('Form responses 1'!P206=Escala!$C$114,Escala!$D$114,IF('Form responses 1'!P206=Escala!$C$115,Escala!$D$115,Escala!$D$116))))</f>
        <v>2</v>
      </c>
      <c r="B206">
        <f>IF('Form responses 1'!B206=Escala!$C$2,Escala!$D$2,IF('Form responses 1'!B206=Escala!$C$3,Escala!$D$3,IF('Form responses 1'!B206=Escala!$C$4,Escala!$D$4,Escala!$D$5)))</f>
        <v>3</v>
      </c>
      <c r="C206">
        <f>IF('Form responses 1'!C206=Escala!$C$7,Escala!$D$7,Escala!$D$8)</f>
        <v>1</v>
      </c>
      <c r="D206">
        <f>IF('Form responses 1'!E206=Escala!$C$51,Escala!$D$51,IF('Form responses 1'!E206=Escala!$C$52,Escala!$D$52,IF('Form responses 1'!E206=Escala!$C$53,Escala!$D$53,IF('Form responses 1'!E206=Escala!$C$54,Escala!$D$54,Escala!$D$55))))</f>
        <v>4</v>
      </c>
      <c r="E206">
        <f>IF('Form responses 1'!F206=Escala!$C$58,Escala!$D$58,IF('Form responses 1'!F206=Escala!$C$59,Escala!$D$59,IF('Form responses 1'!F206=Escala!$C$60,Escala!$D$60,Escala!$D$61)))</f>
        <v>4</v>
      </c>
      <c r="F206">
        <f>IF('Form responses 1'!G206=Escala!$C$64,Escala!$D$64,IF('Form responses 1'!G206=Escala!$C$65,Escala!$D$65,IF('Form responses 1'!G206=Escala!$C$66,Escala!$D$66,IF('Form responses 1'!G206=Escala!$C$67,Escala!$D$67,Escala!$D$68))))</f>
        <v>1</v>
      </c>
      <c r="G206">
        <f>IF('Form responses 1'!H206=Escala!$C$71,Escala!$D$71,IF('Form responses 1'!H206=Escala!$C$72,Escala!$D$72,Escala!$D$73))</f>
        <v>1</v>
      </c>
      <c r="H206">
        <f>IF('Form responses 1'!I206=Escala!$C$76,Escala!$D$76,Escala!$D$77)</f>
        <v>1</v>
      </c>
      <c r="I206" s="14">
        <f>IF('Form responses 1'!J206=Escala!$C$80,Escala!$D$80,IF('Form responses 1'!J206=Escala!$C$81,Escala!$D$81,Escala!$D$82))</f>
        <v>1</v>
      </c>
      <c r="J206" s="14">
        <f>IF('Form responses 1'!K206=Escala!$C$85,Escala!$D$85,IF('Form responses 1'!K206=Escala!$C$86,Escala!$D$86,Escala!$D$87))</f>
        <v>1</v>
      </c>
      <c r="K206">
        <f>IF('Form responses 1'!L206=Escala!$C$89,Escala!$D$89,IF('Form responses 1'!L206=Escala!$C$90,Escala!$D$90,IF('Form responses 1'!L206=Escala!$C$91,Escala!$D$91,Escala!$D$92)))</f>
        <v>2</v>
      </c>
      <c r="L206">
        <f>IF('Form responses 1'!M218=Escala!$C$96,Escala!$D$96,IF('Form responses 1'!M218=Escala!$C$97,Escala!$D$97,Escala!$D$98))</f>
        <v>1</v>
      </c>
      <c r="M206" s="3">
        <f>IF('Form responses 1'!N206=Escala!$C$101,Escala!$D$101,IF('Form responses 1'!N206=Escala!$C$102,Escala!$D$102,IF('Form responses 1'!N206=Escala!$C$103,Escala!$D$103,Escala!$D$104)))</f>
        <v>2</v>
      </c>
      <c r="N206" s="7">
        <f>IF('Form responses 1'!O206=Escala!$C$108,Escala!$D$108,Escala!$D$109)</f>
        <v>1</v>
      </c>
      <c r="O206" s="23">
        <f>IF('Form responses 1'!Q206=Escala!$C$118,Escala!$D$118,IF('Form responses 1'!Q206=Escala!$C$119,Escala!$D$119,IF('Form responses 1'!Q206=Escala!$C$120,Escala!$D$120,IF('Form responses 1'!Q206=Escala!$C$121,Escala!$D$121,Escala!$D$122))))</f>
        <v>2</v>
      </c>
    </row>
    <row r="207" spans="1:15" x14ac:dyDescent="0.2">
      <c r="A207" s="14">
        <f>IF('Form responses 1'!P207=Escala!$C$112,Escala!$D$112,IF('Form responses 1'!P207=Escala!$C$113,Escala!$D$113,IF('Form responses 1'!P207=Escala!$C$114,Escala!$D$114,IF('Form responses 1'!P207=Escala!$C$115,Escala!$D$115,Escala!$D$116))))</f>
        <v>5</v>
      </c>
      <c r="B207">
        <f>IF('Form responses 1'!B207=Escala!$C$2,Escala!$D$2,IF('Form responses 1'!B207=Escala!$C$3,Escala!$D$3,IF('Form responses 1'!B207=Escala!$C$4,Escala!$D$4,Escala!$D$5)))</f>
        <v>2</v>
      </c>
      <c r="C207">
        <f>IF('Form responses 1'!C207=Escala!$C$7,Escala!$D$7,Escala!$D$8)</f>
        <v>1</v>
      </c>
      <c r="D207">
        <f>IF('Form responses 1'!E207=Escala!$C$51,Escala!$D$51,IF('Form responses 1'!E207=Escala!$C$52,Escala!$D$52,IF('Form responses 1'!E207=Escala!$C$53,Escala!$D$53,IF('Form responses 1'!E207=Escala!$C$54,Escala!$D$54,Escala!$D$55))))</f>
        <v>4</v>
      </c>
      <c r="E207">
        <f>IF('Form responses 1'!F207=Escala!$C$58,Escala!$D$58,IF('Form responses 1'!F207=Escala!$C$59,Escala!$D$59,IF('Form responses 1'!F207=Escala!$C$60,Escala!$D$60,Escala!$D$61)))</f>
        <v>4</v>
      </c>
      <c r="F207">
        <f>IF('Form responses 1'!G207=Escala!$C$64,Escala!$D$64,IF('Form responses 1'!G207=Escala!$C$65,Escala!$D$65,IF('Form responses 1'!G207=Escala!$C$66,Escala!$D$66,IF('Form responses 1'!G207=Escala!$C$67,Escala!$D$67,Escala!$D$68))))</f>
        <v>4</v>
      </c>
      <c r="G207">
        <f>IF('Form responses 1'!H207=Escala!$C$71,Escala!$D$71,IF('Form responses 1'!H207=Escala!$C$72,Escala!$D$72,Escala!$D$73))</f>
        <v>3</v>
      </c>
      <c r="H207">
        <f>IF('Form responses 1'!I207=Escala!$C$76,Escala!$D$76,Escala!$D$77)</f>
        <v>1</v>
      </c>
      <c r="I207" s="14">
        <f>IF('Form responses 1'!J207=Escala!$C$80,Escala!$D$80,IF('Form responses 1'!J207=Escala!$C$81,Escala!$D$81,Escala!$D$82))</f>
        <v>1</v>
      </c>
      <c r="J207" s="14">
        <f>IF('Form responses 1'!K207=Escala!$C$85,Escala!$D$85,IF('Form responses 1'!K207=Escala!$C$86,Escala!$D$86,Escala!$D$87))</f>
        <v>2</v>
      </c>
      <c r="K207">
        <f>IF('Form responses 1'!L207=Escala!$C$89,Escala!$D$89,IF('Form responses 1'!L207=Escala!$C$90,Escala!$D$90,IF('Form responses 1'!L207=Escala!$C$91,Escala!$D$91,Escala!$D$92)))</f>
        <v>4</v>
      </c>
      <c r="L207">
        <f>IF('Form responses 1'!M219=Escala!$C$96,Escala!$D$96,IF('Form responses 1'!M219=Escala!$C$97,Escala!$D$97,Escala!$D$98))</f>
        <v>3</v>
      </c>
      <c r="M207" s="3">
        <f>IF('Form responses 1'!N207=Escala!$C$101,Escala!$D$101,IF('Form responses 1'!N207=Escala!$C$102,Escala!$D$102,IF('Form responses 1'!N207=Escala!$C$103,Escala!$D$103,Escala!$D$104)))</f>
        <v>4</v>
      </c>
      <c r="N207" s="7">
        <f>IF('Form responses 1'!O207=Escala!$C$108,Escala!$D$108,Escala!$D$109)</f>
        <v>2</v>
      </c>
      <c r="O207" s="23">
        <f>IF('Form responses 1'!Q207=Escala!$C$118,Escala!$D$118,IF('Form responses 1'!Q207=Escala!$C$119,Escala!$D$119,IF('Form responses 1'!Q207=Escala!$C$120,Escala!$D$120,IF('Form responses 1'!Q207=Escala!$C$121,Escala!$D$121,Escala!$D$122))))</f>
        <v>3</v>
      </c>
    </row>
    <row r="208" spans="1:15" x14ac:dyDescent="0.2">
      <c r="A208" s="14">
        <f>IF('Form responses 1'!P208=Escala!$C$112,Escala!$D$112,IF('Form responses 1'!P208=Escala!$C$113,Escala!$D$113,IF('Form responses 1'!P208=Escala!$C$114,Escala!$D$114,IF('Form responses 1'!P208=Escala!$C$115,Escala!$D$115,Escala!$D$116))))</f>
        <v>2</v>
      </c>
      <c r="B208">
        <f>IF('Form responses 1'!B208=Escala!$C$2,Escala!$D$2,IF('Form responses 1'!B208=Escala!$C$3,Escala!$D$3,IF('Form responses 1'!B208=Escala!$C$4,Escala!$D$4,Escala!$D$5)))</f>
        <v>3</v>
      </c>
      <c r="C208">
        <f>IF('Form responses 1'!C208=Escala!$C$7,Escala!$D$7,Escala!$D$8)</f>
        <v>0</v>
      </c>
      <c r="D208">
        <f>IF('Form responses 1'!E208=Escala!$C$51,Escala!$D$51,IF('Form responses 1'!E208=Escala!$C$52,Escala!$D$52,IF('Form responses 1'!E208=Escala!$C$53,Escala!$D$53,IF('Form responses 1'!E208=Escala!$C$54,Escala!$D$54,Escala!$D$55))))</f>
        <v>4</v>
      </c>
      <c r="E208">
        <f>IF('Form responses 1'!F208=Escala!$C$58,Escala!$D$58,IF('Form responses 1'!F208=Escala!$C$59,Escala!$D$59,IF('Form responses 1'!F208=Escala!$C$60,Escala!$D$60,Escala!$D$61)))</f>
        <v>3</v>
      </c>
      <c r="F208">
        <f>IF('Form responses 1'!G208=Escala!$C$64,Escala!$D$64,IF('Form responses 1'!G208=Escala!$C$65,Escala!$D$65,IF('Form responses 1'!G208=Escala!$C$66,Escala!$D$66,IF('Form responses 1'!G208=Escala!$C$67,Escala!$D$67,Escala!$D$68))))</f>
        <v>3</v>
      </c>
      <c r="G208">
        <f>IF('Form responses 1'!H208=Escala!$C$71,Escala!$D$71,IF('Form responses 1'!H208=Escala!$C$72,Escala!$D$72,Escala!$D$73))</f>
        <v>2</v>
      </c>
      <c r="H208">
        <f>IF('Form responses 1'!I208=Escala!$C$76,Escala!$D$76,Escala!$D$77)</f>
        <v>1</v>
      </c>
      <c r="I208" s="14">
        <f>IF('Form responses 1'!J208=Escala!$C$80,Escala!$D$80,IF('Form responses 1'!J208=Escala!$C$81,Escala!$D$81,Escala!$D$82))</f>
        <v>1</v>
      </c>
      <c r="J208" s="14">
        <f>IF('Form responses 1'!K208=Escala!$C$85,Escala!$D$85,IF('Form responses 1'!K208=Escala!$C$86,Escala!$D$86,Escala!$D$87))</f>
        <v>2</v>
      </c>
      <c r="K208">
        <f>IF('Form responses 1'!L208=Escala!$C$89,Escala!$D$89,IF('Form responses 1'!L208=Escala!$C$90,Escala!$D$90,IF('Form responses 1'!L208=Escala!$C$91,Escala!$D$91,Escala!$D$92)))</f>
        <v>1</v>
      </c>
      <c r="L208">
        <f>IF('Form responses 1'!M220=Escala!$C$96,Escala!$D$96,IF('Form responses 1'!M220=Escala!$C$97,Escala!$D$97,Escala!$D$98))</f>
        <v>3</v>
      </c>
      <c r="M208" s="3">
        <f>IF('Form responses 1'!N208=Escala!$C$101,Escala!$D$101,IF('Form responses 1'!N208=Escala!$C$102,Escala!$D$102,IF('Form responses 1'!N208=Escala!$C$103,Escala!$D$103,Escala!$D$104)))</f>
        <v>2</v>
      </c>
      <c r="N208" s="7">
        <f>IF('Form responses 1'!O208=Escala!$C$108,Escala!$D$108,Escala!$D$109)</f>
        <v>2</v>
      </c>
      <c r="O208" s="23">
        <f>IF('Form responses 1'!Q208=Escala!$C$118,Escala!$D$118,IF('Form responses 1'!Q208=Escala!$C$119,Escala!$D$119,IF('Form responses 1'!Q208=Escala!$C$120,Escala!$D$120,IF('Form responses 1'!Q208=Escala!$C$121,Escala!$D$121,Escala!$D$122))))</f>
        <v>5</v>
      </c>
    </row>
    <row r="209" spans="1:15" x14ac:dyDescent="0.2">
      <c r="A209" s="14">
        <f>IF('Form responses 1'!P209=Escala!$C$112,Escala!$D$112,IF('Form responses 1'!P209=Escala!$C$113,Escala!$D$113,IF('Form responses 1'!P209=Escala!$C$114,Escala!$D$114,IF('Form responses 1'!P209=Escala!$C$115,Escala!$D$115,Escala!$D$116))))</f>
        <v>2</v>
      </c>
      <c r="B209">
        <f>IF('Form responses 1'!B209=Escala!$C$2,Escala!$D$2,IF('Form responses 1'!B209=Escala!$C$3,Escala!$D$3,IF('Form responses 1'!B209=Escala!$C$4,Escala!$D$4,Escala!$D$5)))</f>
        <v>2</v>
      </c>
      <c r="C209">
        <f>IF('Form responses 1'!C209=Escala!$C$7,Escala!$D$7,Escala!$D$8)</f>
        <v>0</v>
      </c>
      <c r="D209">
        <f>IF('Form responses 1'!E209=Escala!$C$51,Escala!$D$51,IF('Form responses 1'!E209=Escala!$C$52,Escala!$D$52,IF('Form responses 1'!E209=Escala!$C$53,Escala!$D$53,IF('Form responses 1'!E209=Escala!$C$54,Escala!$D$54,Escala!$D$55))))</f>
        <v>4</v>
      </c>
      <c r="E209">
        <f>IF('Form responses 1'!F209=Escala!$C$58,Escala!$D$58,IF('Form responses 1'!F209=Escala!$C$59,Escala!$D$59,IF('Form responses 1'!F209=Escala!$C$60,Escala!$D$60,Escala!$D$61)))</f>
        <v>2</v>
      </c>
      <c r="F209">
        <f>IF('Form responses 1'!G209=Escala!$C$64,Escala!$D$64,IF('Form responses 1'!G209=Escala!$C$65,Escala!$D$65,IF('Form responses 1'!G209=Escala!$C$66,Escala!$D$66,IF('Form responses 1'!G209=Escala!$C$67,Escala!$D$67,Escala!$D$68))))</f>
        <v>4</v>
      </c>
      <c r="G209">
        <f>IF('Form responses 1'!H209=Escala!$C$71,Escala!$D$71,IF('Form responses 1'!H209=Escala!$C$72,Escala!$D$72,Escala!$D$73))</f>
        <v>3</v>
      </c>
      <c r="H209">
        <f>IF('Form responses 1'!I209=Escala!$C$76,Escala!$D$76,Escala!$D$77)</f>
        <v>1</v>
      </c>
      <c r="I209" s="14">
        <f>IF('Form responses 1'!J209=Escala!$C$80,Escala!$D$80,IF('Form responses 1'!J209=Escala!$C$81,Escala!$D$81,Escala!$D$82))</f>
        <v>1</v>
      </c>
      <c r="J209" s="14">
        <f>IF('Form responses 1'!K209=Escala!$C$85,Escala!$D$85,IF('Form responses 1'!K209=Escala!$C$86,Escala!$D$86,Escala!$D$87))</f>
        <v>3</v>
      </c>
      <c r="K209">
        <f>IF('Form responses 1'!L209=Escala!$C$89,Escala!$D$89,IF('Form responses 1'!L209=Escala!$C$90,Escala!$D$90,IF('Form responses 1'!L209=Escala!$C$91,Escala!$D$91,Escala!$D$92)))</f>
        <v>1</v>
      </c>
      <c r="L209">
        <f>IF('Form responses 1'!M221=Escala!$C$96,Escala!$D$96,IF('Form responses 1'!M221=Escala!$C$97,Escala!$D$97,Escala!$D$98))</f>
        <v>3</v>
      </c>
      <c r="M209" s="3">
        <f>IF('Form responses 1'!N209=Escala!$C$101,Escala!$D$101,IF('Form responses 1'!N209=Escala!$C$102,Escala!$D$102,IF('Form responses 1'!N209=Escala!$C$103,Escala!$D$103,Escala!$D$104)))</f>
        <v>1</v>
      </c>
      <c r="N209" s="7">
        <f>IF('Form responses 1'!O209=Escala!$C$108,Escala!$D$108,Escala!$D$109)</f>
        <v>1</v>
      </c>
      <c r="O209" s="23">
        <f>IF('Form responses 1'!Q209=Escala!$C$118,Escala!$D$118,IF('Form responses 1'!Q209=Escala!$C$119,Escala!$D$119,IF('Form responses 1'!Q209=Escala!$C$120,Escala!$D$120,IF('Form responses 1'!Q209=Escala!$C$121,Escala!$D$121,Escala!$D$122))))</f>
        <v>1</v>
      </c>
    </row>
    <row r="210" spans="1:15" x14ac:dyDescent="0.2">
      <c r="A210" s="14">
        <f>IF('Form responses 1'!P210=Escala!$C$112,Escala!$D$112,IF('Form responses 1'!P210=Escala!$C$113,Escala!$D$113,IF('Form responses 1'!P210=Escala!$C$114,Escala!$D$114,IF('Form responses 1'!P210=Escala!$C$115,Escala!$D$115,Escala!$D$116))))</f>
        <v>2</v>
      </c>
      <c r="B210">
        <f>IF('Form responses 1'!B210=Escala!$C$2,Escala!$D$2,IF('Form responses 1'!B210=Escala!$C$3,Escala!$D$3,IF('Form responses 1'!B210=Escala!$C$4,Escala!$D$4,Escala!$D$5)))</f>
        <v>3</v>
      </c>
      <c r="C210">
        <f>IF('Form responses 1'!C210=Escala!$C$7,Escala!$D$7,Escala!$D$8)</f>
        <v>1</v>
      </c>
      <c r="D210">
        <f>IF('Form responses 1'!E210=Escala!$C$51,Escala!$D$51,IF('Form responses 1'!E210=Escala!$C$52,Escala!$D$52,IF('Form responses 1'!E210=Escala!$C$53,Escala!$D$53,IF('Form responses 1'!E210=Escala!$C$54,Escala!$D$54,Escala!$D$55))))</f>
        <v>4</v>
      </c>
      <c r="E210">
        <f>IF('Form responses 1'!F210=Escala!$C$58,Escala!$D$58,IF('Form responses 1'!F210=Escala!$C$59,Escala!$D$59,IF('Form responses 1'!F210=Escala!$C$60,Escala!$D$60,Escala!$D$61)))</f>
        <v>4</v>
      </c>
      <c r="F210">
        <f>IF('Form responses 1'!G210=Escala!$C$64,Escala!$D$64,IF('Form responses 1'!G210=Escala!$C$65,Escala!$D$65,IF('Form responses 1'!G210=Escala!$C$66,Escala!$D$66,IF('Form responses 1'!G210=Escala!$C$67,Escala!$D$67,Escala!$D$68))))</f>
        <v>3</v>
      </c>
      <c r="G210">
        <f>IF('Form responses 1'!H210=Escala!$C$71,Escala!$D$71,IF('Form responses 1'!H210=Escala!$C$72,Escala!$D$72,Escala!$D$73))</f>
        <v>3</v>
      </c>
      <c r="H210">
        <f>IF('Form responses 1'!I210=Escala!$C$76,Escala!$D$76,Escala!$D$77)</f>
        <v>2</v>
      </c>
      <c r="I210" s="14">
        <f>IF('Form responses 1'!J210=Escala!$C$80,Escala!$D$80,IF('Form responses 1'!J210=Escala!$C$81,Escala!$D$81,Escala!$D$82))</f>
        <v>1</v>
      </c>
      <c r="J210" s="14">
        <f>IF('Form responses 1'!K210=Escala!$C$85,Escala!$D$85,IF('Form responses 1'!K210=Escala!$C$86,Escala!$D$86,Escala!$D$87))</f>
        <v>3</v>
      </c>
      <c r="K210">
        <f>IF('Form responses 1'!L210=Escala!$C$89,Escala!$D$89,IF('Form responses 1'!L210=Escala!$C$90,Escala!$D$90,IF('Form responses 1'!L210=Escala!$C$91,Escala!$D$91,Escala!$D$92)))</f>
        <v>4</v>
      </c>
      <c r="L210">
        <f>IF('Form responses 1'!M222=Escala!$C$96,Escala!$D$96,IF('Form responses 1'!M222=Escala!$C$97,Escala!$D$97,Escala!$D$98))</f>
        <v>2</v>
      </c>
      <c r="M210" s="3">
        <f>IF('Form responses 1'!N210=Escala!$C$101,Escala!$D$101,IF('Form responses 1'!N210=Escala!$C$102,Escala!$D$102,IF('Form responses 1'!N210=Escala!$C$103,Escala!$D$103,Escala!$D$104)))</f>
        <v>4</v>
      </c>
      <c r="N210" s="7">
        <f>IF('Form responses 1'!O210=Escala!$C$108,Escala!$D$108,Escala!$D$109)</f>
        <v>1</v>
      </c>
      <c r="O210" s="23">
        <f>IF('Form responses 1'!Q210=Escala!$C$118,Escala!$D$118,IF('Form responses 1'!Q210=Escala!$C$119,Escala!$D$119,IF('Form responses 1'!Q210=Escala!$C$120,Escala!$D$120,IF('Form responses 1'!Q210=Escala!$C$121,Escala!$D$121,Escala!$D$122))))</f>
        <v>3</v>
      </c>
    </row>
    <row r="211" spans="1:15" x14ac:dyDescent="0.2">
      <c r="A211" s="14">
        <f>IF('Form responses 1'!P211=Escala!$C$112,Escala!$D$112,IF('Form responses 1'!P211=Escala!$C$113,Escala!$D$113,IF('Form responses 1'!P211=Escala!$C$114,Escala!$D$114,IF('Form responses 1'!P211=Escala!$C$115,Escala!$D$115,Escala!$D$116))))</f>
        <v>3</v>
      </c>
      <c r="B211">
        <f>IF('Form responses 1'!B211=Escala!$C$2,Escala!$D$2,IF('Form responses 1'!B211=Escala!$C$3,Escala!$D$3,IF('Form responses 1'!B211=Escala!$C$4,Escala!$D$4,Escala!$D$5)))</f>
        <v>1</v>
      </c>
      <c r="C211">
        <f>IF('Form responses 1'!C211=Escala!$C$7,Escala!$D$7,Escala!$D$8)</f>
        <v>0</v>
      </c>
      <c r="D211">
        <f>IF('Form responses 1'!E211=Escala!$C$51,Escala!$D$51,IF('Form responses 1'!E211=Escala!$C$52,Escala!$D$52,IF('Form responses 1'!E211=Escala!$C$53,Escala!$D$53,IF('Form responses 1'!E211=Escala!$C$54,Escala!$D$54,Escala!$D$55))))</f>
        <v>4</v>
      </c>
      <c r="E211">
        <f>IF('Form responses 1'!F211=Escala!$C$58,Escala!$D$58,IF('Form responses 1'!F211=Escala!$C$59,Escala!$D$59,IF('Form responses 1'!F211=Escala!$C$60,Escala!$D$60,Escala!$D$61)))</f>
        <v>4</v>
      </c>
      <c r="F211">
        <f>IF('Form responses 1'!G211=Escala!$C$64,Escala!$D$64,IF('Form responses 1'!G211=Escala!$C$65,Escala!$D$65,IF('Form responses 1'!G211=Escala!$C$66,Escala!$D$66,IF('Form responses 1'!G211=Escala!$C$67,Escala!$D$67,Escala!$D$68))))</f>
        <v>3</v>
      </c>
      <c r="G211">
        <f>IF('Form responses 1'!H211=Escala!$C$71,Escala!$D$71,IF('Form responses 1'!H211=Escala!$C$72,Escala!$D$72,Escala!$D$73))</f>
        <v>3</v>
      </c>
      <c r="H211">
        <f>IF('Form responses 1'!I211=Escala!$C$76,Escala!$D$76,Escala!$D$77)</f>
        <v>2</v>
      </c>
      <c r="I211" s="14">
        <f>IF('Form responses 1'!J211=Escala!$C$80,Escala!$D$80,IF('Form responses 1'!J211=Escala!$C$81,Escala!$D$81,Escala!$D$82))</f>
        <v>3</v>
      </c>
      <c r="J211" s="14">
        <f>IF('Form responses 1'!K211=Escala!$C$85,Escala!$D$85,IF('Form responses 1'!K211=Escala!$C$86,Escala!$D$86,Escala!$D$87))</f>
        <v>2</v>
      </c>
      <c r="K211">
        <f>IF('Form responses 1'!L211=Escala!$C$89,Escala!$D$89,IF('Form responses 1'!L211=Escala!$C$90,Escala!$D$90,IF('Form responses 1'!L211=Escala!$C$91,Escala!$D$91,Escala!$D$92)))</f>
        <v>2</v>
      </c>
      <c r="L211">
        <f>IF('Form responses 1'!M223=Escala!$C$96,Escala!$D$96,IF('Form responses 1'!M223=Escala!$C$97,Escala!$D$97,Escala!$D$98))</f>
        <v>3</v>
      </c>
      <c r="M211" s="3">
        <f>IF('Form responses 1'!N211=Escala!$C$101,Escala!$D$101,IF('Form responses 1'!N211=Escala!$C$102,Escala!$D$102,IF('Form responses 1'!N211=Escala!$C$103,Escala!$D$103,Escala!$D$104)))</f>
        <v>3</v>
      </c>
      <c r="N211" s="7">
        <f>IF('Form responses 1'!O211=Escala!$C$108,Escala!$D$108,Escala!$D$109)</f>
        <v>2</v>
      </c>
      <c r="O211" s="23">
        <f>IF('Form responses 1'!Q211=Escala!$C$118,Escala!$D$118,IF('Form responses 1'!Q211=Escala!$C$119,Escala!$D$119,IF('Form responses 1'!Q211=Escala!$C$120,Escala!$D$120,IF('Form responses 1'!Q211=Escala!$C$121,Escala!$D$121,Escala!$D$122))))</f>
        <v>5</v>
      </c>
    </row>
    <row r="212" spans="1:15" x14ac:dyDescent="0.2">
      <c r="A212" s="14">
        <f>IF('Form responses 1'!P212=Escala!$C$112,Escala!$D$112,IF('Form responses 1'!P212=Escala!$C$113,Escala!$D$113,IF('Form responses 1'!P212=Escala!$C$114,Escala!$D$114,IF('Form responses 1'!P212=Escala!$C$115,Escala!$D$115,Escala!$D$116))))</f>
        <v>2</v>
      </c>
      <c r="B212">
        <f>IF('Form responses 1'!B212=Escala!$C$2,Escala!$D$2,IF('Form responses 1'!B212=Escala!$C$3,Escala!$D$3,IF('Form responses 1'!B212=Escala!$C$4,Escala!$D$4,Escala!$D$5)))</f>
        <v>1</v>
      </c>
      <c r="C212">
        <f>IF('Form responses 1'!C212=Escala!$C$7,Escala!$D$7,Escala!$D$8)</f>
        <v>1</v>
      </c>
      <c r="D212">
        <f>IF('Form responses 1'!E212=Escala!$C$51,Escala!$D$51,IF('Form responses 1'!E212=Escala!$C$52,Escala!$D$52,IF('Form responses 1'!E212=Escala!$C$53,Escala!$D$53,IF('Form responses 1'!E212=Escala!$C$54,Escala!$D$54,Escala!$D$55))))</f>
        <v>4</v>
      </c>
      <c r="E212">
        <f>IF('Form responses 1'!F212=Escala!$C$58,Escala!$D$58,IF('Form responses 1'!F212=Escala!$C$59,Escala!$D$59,IF('Form responses 1'!F212=Escala!$C$60,Escala!$D$60,Escala!$D$61)))</f>
        <v>3</v>
      </c>
      <c r="F212">
        <f>IF('Form responses 1'!G212=Escala!$C$64,Escala!$D$64,IF('Form responses 1'!G212=Escala!$C$65,Escala!$D$65,IF('Form responses 1'!G212=Escala!$C$66,Escala!$D$66,IF('Form responses 1'!G212=Escala!$C$67,Escala!$D$67,Escala!$D$68))))</f>
        <v>1</v>
      </c>
      <c r="G212">
        <f>IF('Form responses 1'!H212=Escala!$C$71,Escala!$D$71,IF('Form responses 1'!H212=Escala!$C$72,Escala!$D$72,Escala!$D$73))</f>
        <v>1</v>
      </c>
      <c r="H212">
        <f>IF('Form responses 1'!I212=Escala!$C$76,Escala!$D$76,Escala!$D$77)</f>
        <v>1</v>
      </c>
      <c r="I212" s="14">
        <f>IF('Form responses 1'!J212=Escala!$C$80,Escala!$D$80,IF('Form responses 1'!J212=Escala!$C$81,Escala!$D$81,Escala!$D$82))</f>
        <v>2</v>
      </c>
      <c r="J212" s="14">
        <f>IF('Form responses 1'!K212=Escala!$C$85,Escala!$D$85,IF('Form responses 1'!K212=Escala!$C$86,Escala!$D$86,Escala!$D$87))</f>
        <v>2</v>
      </c>
      <c r="K212">
        <f>IF('Form responses 1'!L212=Escala!$C$89,Escala!$D$89,IF('Form responses 1'!L212=Escala!$C$90,Escala!$D$90,IF('Form responses 1'!L212=Escala!$C$91,Escala!$D$91,Escala!$D$92)))</f>
        <v>1</v>
      </c>
      <c r="L212">
        <f>IF('Form responses 1'!M224=Escala!$C$96,Escala!$D$96,IF('Form responses 1'!M224=Escala!$C$97,Escala!$D$97,Escala!$D$98))</f>
        <v>3</v>
      </c>
      <c r="M212" s="3">
        <f>IF('Form responses 1'!N212=Escala!$C$101,Escala!$D$101,IF('Form responses 1'!N212=Escala!$C$102,Escala!$D$102,IF('Form responses 1'!N212=Escala!$C$103,Escala!$D$103,Escala!$D$104)))</f>
        <v>4</v>
      </c>
      <c r="N212" s="7">
        <f>IF('Form responses 1'!O212=Escala!$C$108,Escala!$D$108,Escala!$D$109)</f>
        <v>2</v>
      </c>
      <c r="O212" s="23">
        <f>IF('Form responses 1'!Q212=Escala!$C$118,Escala!$D$118,IF('Form responses 1'!Q212=Escala!$C$119,Escala!$D$119,IF('Form responses 1'!Q212=Escala!$C$120,Escala!$D$120,IF('Form responses 1'!Q212=Escala!$C$121,Escala!$D$121,Escala!$D$122))))</f>
        <v>1</v>
      </c>
    </row>
    <row r="213" spans="1:15" x14ac:dyDescent="0.2">
      <c r="A213" s="14">
        <f>IF('Form responses 1'!P213=Escala!$C$112,Escala!$D$112,IF('Form responses 1'!P213=Escala!$C$113,Escala!$D$113,IF('Form responses 1'!P213=Escala!$C$114,Escala!$D$114,IF('Form responses 1'!P213=Escala!$C$115,Escala!$D$115,Escala!$D$116))))</f>
        <v>3</v>
      </c>
      <c r="B213">
        <f>IF('Form responses 1'!B213=Escala!$C$2,Escala!$D$2,IF('Form responses 1'!B213=Escala!$C$3,Escala!$D$3,IF('Form responses 1'!B213=Escala!$C$4,Escala!$D$4,Escala!$D$5)))</f>
        <v>2</v>
      </c>
      <c r="C213">
        <f>IF('Form responses 1'!C213=Escala!$C$7,Escala!$D$7,Escala!$D$8)</f>
        <v>0</v>
      </c>
      <c r="D213">
        <f>IF('Form responses 1'!E213=Escala!$C$51,Escala!$D$51,IF('Form responses 1'!E213=Escala!$C$52,Escala!$D$52,IF('Form responses 1'!E213=Escala!$C$53,Escala!$D$53,IF('Form responses 1'!E213=Escala!$C$54,Escala!$D$54,Escala!$D$55))))</f>
        <v>4</v>
      </c>
      <c r="E213">
        <f>IF('Form responses 1'!F213=Escala!$C$58,Escala!$D$58,IF('Form responses 1'!F213=Escala!$C$59,Escala!$D$59,IF('Form responses 1'!F213=Escala!$C$60,Escala!$D$60,Escala!$D$61)))</f>
        <v>4</v>
      </c>
      <c r="F213">
        <f>IF('Form responses 1'!G213=Escala!$C$64,Escala!$D$64,IF('Form responses 1'!G213=Escala!$C$65,Escala!$D$65,IF('Form responses 1'!G213=Escala!$C$66,Escala!$D$66,IF('Form responses 1'!G213=Escala!$C$67,Escala!$D$67,Escala!$D$68))))</f>
        <v>4</v>
      </c>
      <c r="G213">
        <f>IF('Form responses 1'!H213=Escala!$C$71,Escala!$D$71,IF('Form responses 1'!H213=Escala!$C$72,Escala!$D$72,Escala!$D$73))</f>
        <v>3</v>
      </c>
      <c r="H213">
        <f>IF('Form responses 1'!I213=Escala!$C$76,Escala!$D$76,Escala!$D$77)</f>
        <v>2</v>
      </c>
      <c r="I213" s="14">
        <f>IF('Form responses 1'!J213=Escala!$C$80,Escala!$D$80,IF('Form responses 1'!J213=Escala!$C$81,Escala!$D$81,Escala!$D$82))</f>
        <v>3</v>
      </c>
      <c r="J213" s="14">
        <f>IF('Form responses 1'!K213=Escala!$C$85,Escala!$D$85,IF('Form responses 1'!K213=Escala!$C$86,Escala!$D$86,Escala!$D$87))</f>
        <v>2</v>
      </c>
      <c r="K213">
        <f>IF('Form responses 1'!L213=Escala!$C$89,Escala!$D$89,IF('Form responses 1'!L213=Escala!$C$90,Escala!$D$90,IF('Form responses 1'!L213=Escala!$C$91,Escala!$D$91,Escala!$D$92)))</f>
        <v>1</v>
      </c>
      <c r="L213">
        <f>IF('Form responses 1'!M225=Escala!$C$96,Escala!$D$96,IF('Form responses 1'!M225=Escala!$C$97,Escala!$D$97,Escala!$D$98))</f>
        <v>3</v>
      </c>
      <c r="M213" s="3">
        <f>IF('Form responses 1'!N213=Escala!$C$101,Escala!$D$101,IF('Form responses 1'!N213=Escala!$C$102,Escala!$D$102,IF('Form responses 1'!N213=Escala!$C$103,Escala!$D$103,Escala!$D$104)))</f>
        <v>4</v>
      </c>
      <c r="N213" s="7">
        <f>IF('Form responses 1'!O213=Escala!$C$108,Escala!$D$108,Escala!$D$109)</f>
        <v>2</v>
      </c>
      <c r="O213" s="23">
        <f>IF('Form responses 1'!Q213=Escala!$C$118,Escala!$D$118,IF('Form responses 1'!Q213=Escala!$C$119,Escala!$D$119,IF('Form responses 1'!Q213=Escala!$C$120,Escala!$D$120,IF('Form responses 1'!Q213=Escala!$C$121,Escala!$D$121,Escala!$D$122))))</f>
        <v>1</v>
      </c>
    </row>
    <row r="214" spans="1:15" x14ac:dyDescent="0.2">
      <c r="A214" s="14">
        <f>IF('Form responses 1'!P214=Escala!$C$112,Escala!$D$112,IF('Form responses 1'!P214=Escala!$C$113,Escala!$D$113,IF('Form responses 1'!P214=Escala!$C$114,Escala!$D$114,IF('Form responses 1'!P214=Escala!$C$115,Escala!$D$115,Escala!$D$116))))</f>
        <v>2</v>
      </c>
      <c r="B214">
        <f>IF('Form responses 1'!B214=Escala!$C$2,Escala!$D$2,IF('Form responses 1'!B214=Escala!$C$3,Escala!$D$3,IF('Form responses 1'!B214=Escala!$C$4,Escala!$D$4,Escala!$D$5)))</f>
        <v>2</v>
      </c>
      <c r="C214">
        <f>IF('Form responses 1'!C214=Escala!$C$7,Escala!$D$7,Escala!$D$8)</f>
        <v>0</v>
      </c>
      <c r="D214">
        <f>IF('Form responses 1'!E214=Escala!$C$51,Escala!$D$51,IF('Form responses 1'!E214=Escala!$C$52,Escala!$D$52,IF('Form responses 1'!E214=Escala!$C$53,Escala!$D$53,IF('Form responses 1'!E214=Escala!$C$54,Escala!$D$54,Escala!$D$55))))</f>
        <v>4</v>
      </c>
      <c r="E214">
        <f>IF('Form responses 1'!F214=Escala!$C$58,Escala!$D$58,IF('Form responses 1'!F214=Escala!$C$59,Escala!$D$59,IF('Form responses 1'!F214=Escala!$C$60,Escala!$D$60,Escala!$D$61)))</f>
        <v>4</v>
      </c>
      <c r="F214">
        <f>IF('Form responses 1'!G214=Escala!$C$64,Escala!$D$64,IF('Form responses 1'!G214=Escala!$C$65,Escala!$D$65,IF('Form responses 1'!G214=Escala!$C$66,Escala!$D$66,IF('Form responses 1'!G214=Escala!$C$67,Escala!$D$67,Escala!$D$68))))</f>
        <v>1</v>
      </c>
      <c r="G214">
        <f>IF('Form responses 1'!H214=Escala!$C$71,Escala!$D$71,IF('Form responses 1'!H214=Escala!$C$72,Escala!$D$72,Escala!$D$73))</f>
        <v>2</v>
      </c>
      <c r="H214">
        <f>IF('Form responses 1'!I214=Escala!$C$76,Escala!$D$76,Escala!$D$77)</f>
        <v>2</v>
      </c>
      <c r="I214" s="14">
        <f>IF('Form responses 1'!J214=Escala!$C$80,Escala!$D$80,IF('Form responses 1'!J214=Escala!$C$81,Escala!$D$81,Escala!$D$82))</f>
        <v>1</v>
      </c>
      <c r="J214" s="14">
        <f>IF('Form responses 1'!K214=Escala!$C$85,Escala!$D$85,IF('Form responses 1'!K214=Escala!$C$86,Escala!$D$86,Escala!$D$87))</f>
        <v>1</v>
      </c>
      <c r="K214">
        <f>IF('Form responses 1'!L214=Escala!$C$89,Escala!$D$89,IF('Form responses 1'!L214=Escala!$C$90,Escala!$D$90,IF('Form responses 1'!L214=Escala!$C$91,Escala!$D$91,Escala!$D$92)))</f>
        <v>4</v>
      </c>
      <c r="L214">
        <f>IF('Form responses 1'!M226=Escala!$C$96,Escala!$D$96,IF('Form responses 1'!M226=Escala!$C$97,Escala!$D$97,Escala!$D$98))</f>
        <v>3</v>
      </c>
      <c r="M214" s="3">
        <f>IF('Form responses 1'!N214=Escala!$C$101,Escala!$D$101,IF('Form responses 1'!N214=Escala!$C$102,Escala!$D$102,IF('Form responses 1'!N214=Escala!$C$103,Escala!$D$103,Escala!$D$104)))</f>
        <v>2</v>
      </c>
      <c r="N214" s="7">
        <f>IF('Form responses 1'!O214=Escala!$C$108,Escala!$D$108,Escala!$D$109)</f>
        <v>2</v>
      </c>
      <c r="O214" s="23">
        <f>IF('Form responses 1'!Q214=Escala!$C$118,Escala!$D$118,IF('Form responses 1'!Q214=Escala!$C$119,Escala!$D$119,IF('Form responses 1'!Q214=Escala!$C$120,Escala!$D$120,IF('Form responses 1'!Q214=Escala!$C$121,Escala!$D$121,Escala!$D$122))))</f>
        <v>2</v>
      </c>
    </row>
    <row r="215" spans="1:15" x14ac:dyDescent="0.2">
      <c r="A215" s="14">
        <f>IF('Form responses 1'!P215=Escala!$C$112,Escala!$D$112,IF('Form responses 1'!P215=Escala!$C$113,Escala!$D$113,IF('Form responses 1'!P215=Escala!$C$114,Escala!$D$114,IF('Form responses 1'!P215=Escala!$C$115,Escala!$D$115,Escala!$D$116))))</f>
        <v>2</v>
      </c>
      <c r="B215">
        <f>IF('Form responses 1'!B215=Escala!$C$2,Escala!$D$2,IF('Form responses 1'!B215=Escala!$C$3,Escala!$D$3,IF('Form responses 1'!B215=Escala!$C$4,Escala!$D$4,Escala!$D$5)))</f>
        <v>2</v>
      </c>
      <c r="C215">
        <f>IF('Form responses 1'!C215=Escala!$C$7,Escala!$D$7,Escala!$D$8)</f>
        <v>0</v>
      </c>
      <c r="D215">
        <f>IF('Form responses 1'!E215=Escala!$C$51,Escala!$D$51,IF('Form responses 1'!E215=Escala!$C$52,Escala!$D$52,IF('Form responses 1'!E215=Escala!$C$53,Escala!$D$53,IF('Form responses 1'!E215=Escala!$C$54,Escala!$D$54,Escala!$D$55))))</f>
        <v>4</v>
      </c>
      <c r="E215">
        <f>IF('Form responses 1'!F215=Escala!$C$58,Escala!$D$58,IF('Form responses 1'!F215=Escala!$C$59,Escala!$D$59,IF('Form responses 1'!F215=Escala!$C$60,Escala!$D$60,Escala!$D$61)))</f>
        <v>4</v>
      </c>
      <c r="F215">
        <f>IF('Form responses 1'!G215=Escala!$C$64,Escala!$D$64,IF('Form responses 1'!G215=Escala!$C$65,Escala!$D$65,IF('Form responses 1'!G215=Escala!$C$66,Escala!$D$66,IF('Form responses 1'!G215=Escala!$C$67,Escala!$D$67,Escala!$D$68))))</f>
        <v>1</v>
      </c>
      <c r="G215">
        <f>IF('Form responses 1'!H215=Escala!$C$71,Escala!$D$71,IF('Form responses 1'!H215=Escala!$C$72,Escala!$D$72,Escala!$D$73))</f>
        <v>3</v>
      </c>
      <c r="H215">
        <f>IF('Form responses 1'!I215=Escala!$C$76,Escala!$D$76,Escala!$D$77)</f>
        <v>1</v>
      </c>
      <c r="I215" s="14">
        <f>IF('Form responses 1'!J215=Escala!$C$80,Escala!$D$80,IF('Form responses 1'!J215=Escala!$C$81,Escala!$D$81,Escala!$D$82))</f>
        <v>1</v>
      </c>
      <c r="J215" s="14">
        <f>IF('Form responses 1'!K215=Escala!$C$85,Escala!$D$85,IF('Form responses 1'!K215=Escala!$C$86,Escala!$D$86,Escala!$D$87))</f>
        <v>3</v>
      </c>
      <c r="K215">
        <f>IF('Form responses 1'!L215=Escala!$C$89,Escala!$D$89,IF('Form responses 1'!L215=Escala!$C$90,Escala!$D$90,IF('Form responses 1'!L215=Escala!$C$91,Escala!$D$91,Escala!$D$92)))</f>
        <v>1</v>
      </c>
      <c r="L215">
        <f>IF('Form responses 1'!M227=Escala!$C$96,Escala!$D$96,IF('Form responses 1'!M227=Escala!$C$97,Escala!$D$97,Escala!$D$98))</f>
        <v>1</v>
      </c>
      <c r="M215" s="3">
        <f>IF('Form responses 1'!N215=Escala!$C$101,Escala!$D$101,IF('Form responses 1'!N215=Escala!$C$102,Escala!$D$102,IF('Form responses 1'!N215=Escala!$C$103,Escala!$D$103,Escala!$D$104)))</f>
        <v>2</v>
      </c>
      <c r="N215" s="7">
        <f>IF('Form responses 1'!O215=Escala!$C$108,Escala!$D$108,Escala!$D$109)</f>
        <v>1</v>
      </c>
      <c r="O215" s="23">
        <f>IF('Form responses 1'!Q215=Escala!$C$118,Escala!$D$118,IF('Form responses 1'!Q215=Escala!$C$119,Escala!$D$119,IF('Form responses 1'!Q215=Escala!$C$120,Escala!$D$120,IF('Form responses 1'!Q215=Escala!$C$121,Escala!$D$121,Escala!$D$122))))</f>
        <v>1</v>
      </c>
    </row>
    <row r="216" spans="1:15" x14ac:dyDescent="0.2">
      <c r="A216" s="14">
        <f>IF('Form responses 1'!P216=Escala!$C$112,Escala!$D$112,IF('Form responses 1'!P216=Escala!$C$113,Escala!$D$113,IF('Form responses 1'!P216=Escala!$C$114,Escala!$D$114,IF('Form responses 1'!P216=Escala!$C$115,Escala!$D$115,Escala!$D$116))))</f>
        <v>3</v>
      </c>
      <c r="B216">
        <f>IF('Form responses 1'!B216=Escala!$C$2,Escala!$D$2,IF('Form responses 1'!B216=Escala!$C$3,Escala!$D$3,IF('Form responses 1'!B216=Escala!$C$4,Escala!$D$4,Escala!$D$5)))</f>
        <v>2</v>
      </c>
      <c r="C216">
        <f>IF('Form responses 1'!C216=Escala!$C$7,Escala!$D$7,Escala!$D$8)</f>
        <v>0</v>
      </c>
      <c r="D216">
        <f>IF('Form responses 1'!E216=Escala!$C$51,Escala!$D$51,IF('Form responses 1'!E216=Escala!$C$52,Escala!$D$52,IF('Form responses 1'!E216=Escala!$C$53,Escala!$D$53,IF('Form responses 1'!E216=Escala!$C$54,Escala!$D$54,Escala!$D$55))))</f>
        <v>4</v>
      </c>
      <c r="E216">
        <f>IF('Form responses 1'!F216=Escala!$C$58,Escala!$D$58,IF('Form responses 1'!F216=Escala!$C$59,Escala!$D$59,IF('Form responses 1'!F216=Escala!$C$60,Escala!$D$60,Escala!$D$61)))</f>
        <v>3</v>
      </c>
      <c r="F216">
        <f>IF('Form responses 1'!G216=Escala!$C$64,Escala!$D$64,IF('Form responses 1'!G216=Escala!$C$65,Escala!$D$65,IF('Form responses 1'!G216=Escala!$C$66,Escala!$D$66,IF('Form responses 1'!G216=Escala!$C$67,Escala!$D$67,Escala!$D$68))))</f>
        <v>4</v>
      </c>
      <c r="G216">
        <f>IF('Form responses 1'!H216=Escala!$C$71,Escala!$D$71,IF('Form responses 1'!H216=Escala!$C$72,Escala!$D$72,Escala!$D$73))</f>
        <v>3</v>
      </c>
      <c r="H216">
        <f>IF('Form responses 1'!I216=Escala!$C$76,Escala!$D$76,Escala!$D$77)</f>
        <v>2</v>
      </c>
      <c r="I216" s="14">
        <f>IF('Form responses 1'!J216=Escala!$C$80,Escala!$D$80,IF('Form responses 1'!J216=Escala!$C$81,Escala!$D$81,Escala!$D$82))</f>
        <v>1</v>
      </c>
      <c r="J216" s="14">
        <f>IF('Form responses 1'!K216=Escala!$C$85,Escala!$D$85,IF('Form responses 1'!K216=Escala!$C$86,Escala!$D$86,Escala!$D$87))</f>
        <v>3</v>
      </c>
      <c r="K216">
        <f>IF('Form responses 1'!L216=Escala!$C$89,Escala!$D$89,IF('Form responses 1'!L216=Escala!$C$90,Escala!$D$90,IF('Form responses 1'!L216=Escala!$C$91,Escala!$D$91,Escala!$D$92)))</f>
        <v>1</v>
      </c>
      <c r="L216">
        <f>IF('Form responses 1'!M228=Escala!$C$96,Escala!$D$96,IF('Form responses 1'!M228=Escala!$C$97,Escala!$D$97,Escala!$D$98))</f>
        <v>3</v>
      </c>
      <c r="M216" s="3">
        <f>IF('Form responses 1'!N216=Escala!$C$101,Escala!$D$101,IF('Form responses 1'!N216=Escala!$C$102,Escala!$D$102,IF('Form responses 1'!N216=Escala!$C$103,Escala!$D$103,Escala!$D$104)))</f>
        <v>4</v>
      </c>
      <c r="N216" s="7">
        <f>IF('Form responses 1'!O216=Escala!$C$108,Escala!$D$108,Escala!$D$109)</f>
        <v>2</v>
      </c>
      <c r="O216" s="23">
        <f>IF('Form responses 1'!Q216=Escala!$C$118,Escala!$D$118,IF('Form responses 1'!Q216=Escala!$C$119,Escala!$D$119,IF('Form responses 1'!Q216=Escala!$C$120,Escala!$D$120,IF('Form responses 1'!Q216=Escala!$C$121,Escala!$D$121,Escala!$D$122))))</f>
        <v>2</v>
      </c>
    </row>
    <row r="217" spans="1:15" x14ac:dyDescent="0.2">
      <c r="A217" s="14">
        <f>IF('Form responses 1'!P217=Escala!$C$112,Escala!$D$112,IF('Form responses 1'!P217=Escala!$C$113,Escala!$D$113,IF('Form responses 1'!P217=Escala!$C$114,Escala!$D$114,IF('Form responses 1'!P217=Escala!$C$115,Escala!$D$115,Escala!$D$116))))</f>
        <v>3</v>
      </c>
      <c r="B217">
        <f>IF('Form responses 1'!B217=Escala!$C$2,Escala!$D$2,IF('Form responses 1'!B217=Escala!$C$3,Escala!$D$3,IF('Form responses 1'!B217=Escala!$C$4,Escala!$D$4,Escala!$D$5)))</f>
        <v>2</v>
      </c>
      <c r="C217">
        <f>IF('Form responses 1'!C217=Escala!$C$7,Escala!$D$7,Escala!$D$8)</f>
        <v>1</v>
      </c>
      <c r="D217">
        <f>IF('Form responses 1'!E217=Escala!$C$51,Escala!$D$51,IF('Form responses 1'!E217=Escala!$C$52,Escala!$D$52,IF('Form responses 1'!E217=Escala!$C$53,Escala!$D$53,IF('Form responses 1'!E217=Escala!$C$54,Escala!$D$54,Escala!$D$55))))</f>
        <v>4</v>
      </c>
      <c r="E217">
        <f>IF('Form responses 1'!F217=Escala!$C$58,Escala!$D$58,IF('Form responses 1'!F217=Escala!$C$59,Escala!$D$59,IF('Form responses 1'!F217=Escala!$C$60,Escala!$D$60,Escala!$D$61)))</f>
        <v>3</v>
      </c>
      <c r="F217">
        <f>IF('Form responses 1'!G217=Escala!$C$64,Escala!$D$64,IF('Form responses 1'!G217=Escala!$C$65,Escala!$D$65,IF('Form responses 1'!G217=Escala!$C$66,Escala!$D$66,IF('Form responses 1'!G217=Escala!$C$67,Escala!$D$67,Escala!$D$68))))</f>
        <v>2</v>
      </c>
      <c r="G217">
        <f>IF('Form responses 1'!H217=Escala!$C$71,Escala!$D$71,IF('Form responses 1'!H217=Escala!$C$72,Escala!$D$72,Escala!$D$73))</f>
        <v>2</v>
      </c>
      <c r="H217">
        <f>IF('Form responses 1'!I217=Escala!$C$76,Escala!$D$76,Escala!$D$77)</f>
        <v>2</v>
      </c>
      <c r="I217" s="14">
        <f>IF('Form responses 1'!J217=Escala!$C$80,Escala!$D$80,IF('Form responses 1'!J217=Escala!$C$81,Escala!$D$81,Escala!$D$82))</f>
        <v>2</v>
      </c>
      <c r="J217" s="14">
        <f>IF('Form responses 1'!K217=Escala!$C$85,Escala!$D$85,IF('Form responses 1'!K217=Escala!$C$86,Escala!$D$86,Escala!$D$87))</f>
        <v>2</v>
      </c>
      <c r="K217">
        <f>IF('Form responses 1'!L217=Escala!$C$89,Escala!$D$89,IF('Form responses 1'!L217=Escala!$C$90,Escala!$D$90,IF('Form responses 1'!L217=Escala!$C$91,Escala!$D$91,Escala!$D$92)))</f>
        <v>2</v>
      </c>
      <c r="L217">
        <f>IF('Form responses 1'!M229=Escala!$C$96,Escala!$D$96,IF('Form responses 1'!M229=Escala!$C$97,Escala!$D$97,Escala!$D$98))</f>
        <v>2</v>
      </c>
      <c r="M217" s="3">
        <f>IF('Form responses 1'!N217=Escala!$C$101,Escala!$D$101,IF('Form responses 1'!N217=Escala!$C$102,Escala!$D$102,IF('Form responses 1'!N217=Escala!$C$103,Escala!$D$103,Escala!$D$104)))</f>
        <v>3</v>
      </c>
      <c r="N217" s="7">
        <f>IF('Form responses 1'!O217=Escala!$C$108,Escala!$D$108,Escala!$D$109)</f>
        <v>2</v>
      </c>
      <c r="O217" s="23">
        <f>IF('Form responses 1'!Q217=Escala!$C$118,Escala!$D$118,IF('Form responses 1'!Q217=Escala!$C$119,Escala!$D$119,IF('Form responses 1'!Q217=Escala!$C$120,Escala!$D$120,IF('Form responses 1'!Q217=Escala!$C$121,Escala!$D$121,Escala!$D$122))))</f>
        <v>5</v>
      </c>
    </row>
    <row r="218" spans="1:15" x14ac:dyDescent="0.2">
      <c r="A218" s="14">
        <f>IF('Form responses 1'!P218=Escala!$C$112,Escala!$D$112,IF('Form responses 1'!P218=Escala!$C$113,Escala!$D$113,IF('Form responses 1'!P218=Escala!$C$114,Escala!$D$114,IF('Form responses 1'!P218=Escala!$C$115,Escala!$D$115,Escala!$D$116))))</f>
        <v>2</v>
      </c>
      <c r="B218">
        <f>IF('Form responses 1'!B218=Escala!$C$2,Escala!$D$2,IF('Form responses 1'!B218=Escala!$C$3,Escala!$D$3,IF('Form responses 1'!B218=Escala!$C$4,Escala!$D$4,Escala!$D$5)))</f>
        <v>2</v>
      </c>
      <c r="C218">
        <f>IF('Form responses 1'!C218=Escala!$C$7,Escala!$D$7,Escala!$D$8)</f>
        <v>1</v>
      </c>
      <c r="D218">
        <f>IF('Form responses 1'!E218=Escala!$C$51,Escala!$D$51,IF('Form responses 1'!E218=Escala!$C$52,Escala!$D$52,IF('Form responses 1'!E218=Escala!$C$53,Escala!$D$53,IF('Form responses 1'!E218=Escala!$C$54,Escala!$D$54,Escala!$D$55))))</f>
        <v>4</v>
      </c>
      <c r="E218">
        <f>IF('Form responses 1'!F218=Escala!$C$58,Escala!$D$58,IF('Form responses 1'!F218=Escala!$C$59,Escala!$D$59,IF('Form responses 1'!F218=Escala!$C$60,Escala!$D$60,Escala!$D$61)))</f>
        <v>2</v>
      </c>
      <c r="F218">
        <f>IF('Form responses 1'!G218=Escala!$C$64,Escala!$D$64,IF('Form responses 1'!G218=Escala!$C$65,Escala!$D$65,IF('Form responses 1'!G218=Escala!$C$66,Escala!$D$66,IF('Form responses 1'!G218=Escala!$C$67,Escala!$D$67,Escala!$D$68))))</f>
        <v>2</v>
      </c>
      <c r="G218">
        <f>IF('Form responses 1'!H218=Escala!$C$71,Escala!$D$71,IF('Form responses 1'!H218=Escala!$C$72,Escala!$D$72,Escala!$D$73))</f>
        <v>1</v>
      </c>
      <c r="H218">
        <f>IF('Form responses 1'!I218=Escala!$C$76,Escala!$D$76,Escala!$D$77)</f>
        <v>1</v>
      </c>
      <c r="I218" s="14">
        <f>IF('Form responses 1'!J218=Escala!$C$80,Escala!$D$80,IF('Form responses 1'!J218=Escala!$C$81,Escala!$D$81,Escala!$D$82))</f>
        <v>1</v>
      </c>
      <c r="J218" s="14">
        <f>IF('Form responses 1'!K218=Escala!$C$85,Escala!$D$85,IF('Form responses 1'!K218=Escala!$C$86,Escala!$D$86,Escala!$D$87))</f>
        <v>2</v>
      </c>
      <c r="K218">
        <f>IF('Form responses 1'!L218=Escala!$C$89,Escala!$D$89,IF('Form responses 1'!L218=Escala!$C$90,Escala!$D$90,IF('Form responses 1'!L218=Escala!$C$91,Escala!$D$91,Escala!$D$92)))</f>
        <v>2</v>
      </c>
      <c r="L218">
        <f>IF('Form responses 1'!M230=Escala!$C$96,Escala!$D$96,IF('Form responses 1'!M230=Escala!$C$97,Escala!$D$97,Escala!$D$98))</f>
        <v>3</v>
      </c>
      <c r="M218" s="3">
        <f>IF('Form responses 1'!N218=Escala!$C$101,Escala!$D$101,IF('Form responses 1'!N218=Escala!$C$102,Escala!$D$102,IF('Form responses 1'!N218=Escala!$C$103,Escala!$D$103,Escala!$D$104)))</f>
        <v>2</v>
      </c>
      <c r="N218" s="7">
        <f>IF('Form responses 1'!O218=Escala!$C$108,Escala!$D$108,Escala!$D$109)</f>
        <v>1</v>
      </c>
      <c r="O218" s="23">
        <f>IF('Form responses 1'!Q218=Escala!$C$118,Escala!$D$118,IF('Form responses 1'!Q218=Escala!$C$119,Escala!$D$119,IF('Form responses 1'!Q218=Escala!$C$120,Escala!$D$120,IF('Form responses 1'!Q218=Escala!$C$121,Escala!$D$121,Escala!$D$122))))</f>
        <v>5</v>
      </c>
    </row>
    <row r="219" spans="1:15" x14ac:dyDescent="0.2">
      <c r="A219" s="14">
        <f>IF('Form responses 1'!P219=Escala!$C$112,Escala!$D$112,IF('Form responses 1'!P219=Escala!$C$113,Escala!$D$113,IF('Form responses 1'!P219=Escala!$C$114,Escala!$D$114,IF('Form responses 1'!P219=Escala!$C$115,Escala!$D$115,Escala!$D$116))))</f>
        <v>4</v>
      </c>
      <c r="B219">
        <f>IF('Form responses 1'!B219=Escala!$C$2,Escala!$D$2,IF('Form responses 1'!B219=Escala!$C$3,Escala!$D$3,IF('Form responses 1'!B219=Escala!$C$4,Escala!$D$4,Escala!$D$5)))</f>
        <v>3</v>
      </c>
      <c r="C219">
        <f>IF('Form responses 1'!C219=Escala!$C$7,Escala!$D$7,Escala!$D$8)</f>
        <v>0</v>
      </c>
      <c r="D219">
        <f>IF('Form responses 1'!E219=Escala!$C$51,Escala!$D$51,IF('Form responses 1'!E219=Escala!$C$52,Escala!$D$52,IF('Form responses 1'!E219=Escala!$C$53,Escala!$D$53,IF('Form responses 1'!E219=Escala!$C$54,Escala!$D$54,Escala!$D$55))))</f>
        <v>4</v>
      </c>
      <c r="E219">
        <f>IF('Form responses 1'!F219=Escala!$C$58,Escala!$D$58,IF('Form responses 1'!F219=Escala!$C$59,Escala!$D$59,IF('Form responses 1'!F219=Escala!$C$60,Escala!$D$60,Escala!$D$61)))</f>
        <v>4</v>
      </c>
      <c r="F219">
        <f>IF('Form responses 1'!G219=Escala!$C$64,Escala!$D$64,IF('Form responses 1'!G219=Escala!$C$65,Escala!$D$65,IF('Form responses 1'!G219=Escala!$C$66,Escala!$D$66,IF('Form responses 1'!G219=Escala!$C$67,Escala!$D$67,Escala!$D$68))))</f>
        <v>2</v>
      </c>
      <c r="G219">
        <f>IF('Form responses 1'!H219=Escala!$C$71,Escala!$D$71,IF('Form responses 1'!H219=Escala!$C$72,Escala!$D$72,Escala!$D$73))</f>
        <v>2</v>
      </c>
      <c r="H219">
        <f>IF('Form responses 1'!I219=Escala!$C$76,Escala!$D$76,Escala!$D$77)</f>
        <v>2</v>
      </c>
      <c r="I219" s="14">
        <f>IF('Form responses 1'!J219=Escala!$C$80,Escala!$D$80,IF('Form responses 1'!J219=Escala!$C$81,Escala!$D$81,Escala!$D$82))</f>
        <v>3</v>
      </c>
      <c r="J219" s="14">
        <f>IF('Form responses 1'!K219=Escala!$C$85,Escala!$D$85,IF('Form responses 1'!K219=Escala!$C$86,Escala!$D$86,Escala!$D$87))</f>
        <v>1</v>
      </c>
      <c r="K219">
        <f>IF('Form responses 1'!L219=Escala!$C$89,Escala!$D$89,IF('Form responses 1'!L219=Escala!$C$90,Escala!$D$90,IF('Form responses 1'!L219=Escala!$C$91,Escala!$D$91,Escala!$D$92)))</f>
        <v>1</v>
      </c>
      <c r="L219">
        <f>IF('Form responses 1'!M231=Escala!$C$96,Escala!$D$96,IF('Form responses 1'!M231=Escala!$C$97,Escala!$D$97,Escala!$D$98))</f>
        <v>3</v>
      </c>
      <c r="M219" s="3">
        <f>IF('Form responses 1'!N219=Escala!$C$101,Escala!$D$101,IF('Form responses 1'!N219=Escala!$C$102,Escala!$D$102,IF('Form responses 1'!N219=Escala!$C$103,Escala!$D$103,Escala!$D$104)))</f>
        <v>4</v>
      </c>
      <c r="N219" s="7">
        <f>IF('Form responses 1'!O219=Escala!$C$108,Escala!$D$108,Escala!$D$109)</f>
        <v>1</v>
      </c>
      <c r="O219" s="23">
        <f>IF('Form responses 1'!Q219=Escala!$C$118,Escala!$D$118,IF('Form responses 1'!Q219=Escala!$C$119,Escala!$D$119,IF('Form responses 1'!Q219=Escala!$C$120,Escala!$D$120,IF('Form responses 1'!Q219=Escala!$C$121,Escala!$D$121,Escala!$D$122))))</f>
        <v>3</v>
      </c>
    </row>
    <row r="220" spans="1:15" x14ac:dyDescent="0.2">
      <c r="A220" s="14">
        <f>IF('Form responses 1'!P220=Escala!$C$112,Escala!$D$112,IF('Form responses 1'!P220=Escala!$C$113,Escala!$D$113,IF('Form responses 1'!P220=Escala!$C$114,Escala!$D$114,IF('Form responses 1'!P220=Escala!$C$115,Escala!$D$115,Escala!$D$116))))</f>
        <v>3</v>
      </c>
      <c r="B220">
        <f>IF('Form responses 1'!B220=Escala!$C$2,Escala!$D$2,IF('Form responses 1'!B220=Escala!$C$3,Escala!$D$3,IF('Form responses 1'!B220=Escala!$C$4,Escala!$D$4,Escala!$D$5)))</f>
        <v>3</v>
      </c>
      <c r="C220">
        <f>IF('Form responses 1'!C220=Escala!$C$7,Escala!$D$7,Escala!$D$8)</f>
        <v>1</v>
      </c>
      <c r="D220">
        <f>IF('Form responses 1'!E220=Escala!$C$51,Escala!$D$51,IF('Form responses 1'!E220=Escala!$C$52,Escala!$D$52,IF('Form responses 1'!E220=Escala!$C$53,Escala!$D$53,IF('Form responses 1'!E220=Escala!$C$54,Escala!$D$54,Escala!$D$55))))</f>
        <v>4</v>
      </c>
      <c r="E220">
        <f>IF('Form responses 1'!F220=Escala!$C$58,Escala!$D$58,IF('Form responses 1'!F220=Escala!$C$59,Escala!$D$59,IF('Form responses 1'!F220=Escala!$C$60,Escala!$D$60,Escala!$D$61)))</f>
        <v>2</v>
      </c>
      <c r="F220">
        <f>IF('Form responses 1'!G220=Escala!$C$64,Escala!$D$64,IF('Form responses 1'!G220=Escala!$C$65,Escala!$D$65,IF('Form responses 1'!G220=Escala!$C$66,Escala!$D$66,IF('Form responses 1'!G220=Escala!$C$67,Escala!$D$67,Escala!$D$68))))</f>
        <v>4</v>
      </c>
      <c r="G220">
        <f>IF('Form responses 1'!H220=Escala!$C$71,Escala!$D$71,IF('Form responses 1'!H220=Escala!$C$72,Escala!$D$72,Escala!$D$73))</f>
        <v>3</v>
      </c>
      <c r="H220">
        <f>IF('Form responses 1'!I220=Escala!$C$76,Escala!$D$76,Escala!$D$77)</f>
        <v>2</v>
      </c>
      <c r="I220" s="14">
        <f>IF('Form responses 1'!J220=Escala!$C$80,Escala!$D$80,IF('Form responses 1'!J220=Escala!$C$81,Escala!$D$81,Escala!$D$82))</f>
        <v>2</v>
      </c>
      <c r="J220" s="14">
        <f>IF('Form responses 1'!K220=Escala!$C$85,Escala!$D$85,IF('Form responses 1'!K220=Escala!$C$86,Escala!$D$86,Escala!$D$87))</f>
        <v>2</v>
      </c>
      <c r="K220">
        <f>IF('Form responses 1'!L220=Escala!$C$89,Escala!$D$89,IF('Form responses 1'!L220=Escala!$C$90,Escala!$D$90,IF('Form responses 1'!L220=Escala!$C$91,Escala!$D$91,Escala!$D$92)))</f>
        <v>4</v>
      </c>
      <c r="L220">
        <f>IF('Form responses 1'!M232=Escala!$C$96,Escala!$D$96,IF('Form responses 1'!M232=Escala!$C$97,Escala!$D$97,Escala!$D$98))</f>
        <v>3</v>
      </c>
      <c r="M220" s="3">
        <f>IF('Form responses 1'!N220=Escala!$C$101,Escala!$D$101,IF('Form responses 1'!N220=Escala!$C$102,Escala!$D$102,IF('Form responses 1'!N220=Escala!$C$103,Escala!$D$103,Escala!$D$104)))</f>
        <v>2</v>
      </c>
      <c r="N220" s="7">
        <f>IF('Form responses 1'!O220=Escala!$C$108,Escala!$D$108,Escala!$D$109)</f>
        <v>1</v>
      </c>
      <c r="O220" s="23">
        <f>IF('Form responses 1'!Q220=Escala!$C$118,Escala!$D$118,IF('Form responses 1'!Q220=Escala!$C$119,Escala!$D$119,IF('Form responses 1'!Q220=Escala!$C$120,Escala!$D$120,IF('Form responses 1'!Q220=Escala!$C$121,Escala!$D$121,Escala!$D$122))))</f>
        <v>5</v>
      </c>
    </row>
    <row r="221" spans="1:15" x14ac:dyDescent="0.2">
      <c r="A221" s="14">
        <f>IF('Form responses 1'!P221=Escala!$C$112,Escala!$D$112,IF('Form responses 1'!P221=Escala!$C$113,Escala!$D$113,IF('Form responses 1'!P221=Escala!$C$114,Escala!$D$114,IF('Form responses 1'!P221=Escala!$C$115,Escala!$D$115,Escala!$D$116))))</f>
        <v>2</v>
      </c>
      <c r="B221">
        <f>IF('Form responses 1'!B221=Escala!$C$2,Escala!$D$2,IF('Form responses 1'!B221=Escala!$C$3,Escala!$D$3,IF('Form responses 1'!B221=Escala!$C$4,Escala!$D$4,Escala!$D$5)))</f>
        <v>3</v>
      </c>
      <c r="C221">
        <f>IF('Form responses 1'!C221=Escala!$C$7,Escala!$D$7,Escala!$D$8)</f>
        <v>0</v>
      </c>
      <c r="D221">
        <f>IF('Form responses 1'!E221=Escala!$C$51,Escala!$D$51,IF('Form responses 1'!E221=Escala!$C$52,Escala!$D$52,IF('Form responses 1'!E221=Escala!$C$53,Escala!$D$53,IF('Form responses 1'!E221=Escala!$C$54,Escala!$D$54,Escala!$D$55))))</f>
        <v>4</v>
      </c>
      <c r="E221">
        <f>IF('Form responses 1'!F221=Escala!$C$58,Escala!$D$58,IF('Form responses 1'!F221=Escala!$C$59,Escala!$D$59,IF('Form responses 1'!F221=Escala!$C$60,Escala!$D$60,Escala!$D$61)))</f>
        <v>4</v>
      </c>
      <c r="F221">
        <f>IF('Form responses 1'!G221=Escala!$C$64,Escala!$D$64,IF('Form responses 1'!G221=Escala!$C$65,Escala!$D$65,IF('Form responses 1'!G221=Escala!$C$66,Escala!$D$66,IF('Form responses 1'!G221=Escala!$C$67,Escala!$D$67,Escala!$D$68))))</f>
        <v>3</v>
      </c>
      <c r="G221">
        <f>IF('Form responses 1'!H221=Escala!$C$71,Escala!$D$71,IF('Form responses 1'!H221=Escala!$C$72,Escala!$D$72,Escala!$D$73))</f>
        <v>3</v>
      </c>
      <c r="H221">
        <f>IF('Form responses 1'!I221=Escala!$C$76,Escala!$D$76,Escala!$D$77)</f>
        <v>2</v>
      </c>
      <c r="I221" s="14">
        <f>IF('Form responses 1'!J221=Escala!$C$80,Escala!$D$80,IF('Form responses 1'!J221=Escala!$C$81,Escala!$D$81,Escala!$D$82))</f>
        <v>1</v>
      </c>
      <c r="J221" s="14">
        <f>IF('Form responses 1'!K221=Escala!$C$85,Escala!$D$85,IF('Form responses 1'!K221=Escala!$C$86,Escala!$D$86,Escala!$D$87))</f>
        <v>3</v>
      </c>
      <c r="K221">
        <f>IF('Form responses 1'!L221=Escala!$C$89,Escala!$D$89,IF('Form responses 1'!L221=Escala!$C$90,Escala!$D$90,IF('Form responses 1'!L221=Escala!$C$91,Escala!$D$91,Escala!$D$92)))</f>
        <v>2</v>
      </c>
      <c r="L221">
        <f>IF('Form responses 1'!M233=Escala!$C$96,Escala!$D$96,IF('Form responses 1'!M233=Escala!$C$97,Escala!$D$97,Escala!$D$98))</f>
        <v>2</v>
      </c>
      <c r="M221" s="3">
        <f>IF('Form responses 1'!N221=Escala!$C$101,Escala!$D$101,IF('Form responses 1'!N221=Escala!$C$102,Escala!$D$102,IF('Form responses 1'!N221=Escala!$C$103,Escala!$D$103,Escala!$D$104)))</f>
        <v>2</v>
      </c>
      <c r="N221" s="7">
        <f>IF('Form responses 1'!O221=Escala!$C$108,Escala!$D$108,Escala!$D$109)</f>
        <v>2</v>
      </c>
      <c r="O221" s="23">
        <f>IF('Form responses 1'!Q221=Escala!$C$118,Escala!$D$118,IF('Form responses 1'!Q221=Escala!$C$119,Escala!$D$119,IF('Form responses 1'!Q221=Escala!$C$120,Escala!$D$120,IF('Form responses 1'!Q221=Escala!$C$121,Escala!$D$121,Escala!$D$122))))</f>
        <v>4</v>
      </c>
    </row>
    <row r="222" spans="1:15" x14ac:dyDescent="0.2">
      <c r="A222" s="14">
        <f>IF('Form responses 1'!P222=Escala!$C$112,Escala!$D$112,IF('Form responses 1'!P222=Escala!$C$113,Escala!$D$113,IF('Form responses 1'!P222=Escala!$C$114,Escala!$D$114,IF('Form responses 1'!P222=Escala!$C$115,Escala!$D$115,Escala!$D$116))))</f>
        <v>4</v>
      </c>
      <c r="B222">
        <f>IF('Form responses 1'!B222=Escala!$C$2,Escala!$D$2,IF('Form responses 1'!B222=Escala!$C$3,Escala!$D$3,IF('Form responses 1'!B222=Escala!$C$4,Escala!$D$4,Escala!$D$5)))</f>
        <v>3</v>
      </c>
      <c r="C222">
        <f>IF('Form responses 1'!C222=Escala!$C$7,Escala!$D$7,Escala!$D$8)</f>
        <v>0</v>
      </c>
      <c r="D222">
        <f>IF('Form responses 1'!E222=Escala!$C$51,Escala!$D$51,IF('Form responses 1'!E222=Escala!$C$52,Escala!$D$52,IF('Form responses 1'!E222=Escala!$C$53,Escala!$D$53,IF('Form responses 1'!E222=Escala!$C$54,Escala!$D$54,Escala!$D$55))))</f>
        <v>4</v>
      </c>
      <c r="E222">
        <f>IF('Form responses 1'!F222=Escala!$C$58,Escala!$D$58,IF('Form responses 1'!F222=Escala!$C$59,Escala!$D$59,IF('Form responses 1'!F222=Escala!$C$60,Escala!$D$60,Escala!$D$61)))</f>
        <v>4</v>
      </c>
      <c r="F222">
        <f>IF('Form responses 1'!G222=Escala!$C$64,Escala!$D$64,IF('Form responses 1'!G222=Escala!$C$65,Escala!$D$65,IF('Form responses 1'!G222=Escala!$C$66,Escala!$D$66,IF('Form responses 1'!G222=Escala!$C$67,Escala!$D$67,Escala!$D$68))))</f>
        <v>4</v>
      </c>
      <c r="G222">
        <f>IF('Form responses 1'!H222=Escala!$C$71,Escala!$D$71,IF('Form responses 1'!H222=Escala!$C$72,Escala!$D$72,Escala!$D$73))</f>
        <v>2</v>
      </c>
      <c r="H222">
        <f>IF('Form responses 1'!I222=Escala!$C$76,Escala!$D$76,Escala!$D$77)</f>
        <v>2</v>
      </c>
      <c r="I222" s="14">
        <f>IF('Form responses 1'!J222=Escala!$C$80,Escala!$D$80,IF('Form responses 1'!J222=Escala!$C$81,Escala!$D$81,Escala!$D$82))</f>
        <v>2</v>
      </c>
      <c r="J222" s="14">
        <f>IF('Form responses 1'!K222=Escala!$C$85,Escala!$D$85,IF('Form responses 1'!K222=Escala!$C$86,Escala!$D$86,Escala!$D$87))</f>
        <v>2</v>
      </c>
      <c r="K222">
        <f>IF('Form responses 1'!L222=Escala!$C$89,Escala!$D$89,IF('Form responses 1'!L222=Escala!$C$90,Escala!$D$90,IF('Form responses 1'!L222=Escala!$C$91,Escala!$D$91,Escala!$D$92)))</f>
        <v>3</v>
      </c>
      <c r="L222">
        <f>IF('Form responses 1'!M234=Escala!$C$96,Escala!$D$96,IF('Form responses 1'!M234=Escala!$C$97,Escala!$D$97,Escala!$D$98))</f>
        <v>3</v>
      </c>
      <c r="M222" s="3">
        <f>IF('Form responses 1'!N222=Escala!$C$101,Escala!$D$101,IF('Form responses 1'!N222=Escala!$C$102,Escala!$D$102,IF('Form responses 1'!N222=Escala!$C$103,Escala!$D$103,Escala!$D$104)))</f>
        <v>2</v>
      </c>
      <c r="N222" s="7">
        <f>IF('Form responses 1'!O222=Escala!$C$108,Escala!$D$108,Escala!$D$109)</f>
        <v>2</v>
      </c>
      <c r="O222" s="23">
        <f>IF('Form responses 1'!Q222=Escala!$C$118,Escala!$D$118,IF('Form responses 1'!Q222=Escala!$C$119,Escala!$D$119,IF('Form responses 1'!Q222=Escala!$C$120,Escala!$D$120,IF('Form responses 1'!Q222=Escala!$C$121,Escala!$D$121,Escala!$D$122))))</f>
        <v>3</v>
      </c>
    </row>
    <row r="223" spans="1:15" x14ac:dyDescent="0.2">
      <c r="A223" s="14">
        <f>IF('Form responses 1'!P223=Escala!$C$112,Escala!$D$112,IF('Form responses 1'!P223=Escala!$C$113,Escala!$D$113,IF('Form responses 1'!P223=Escala!$C$114,Escala!$D$114,IF('Form responses 1'!P223=Escala!$C$115,Escala!$D$115,Escala!$D$116))))</f>
        <v>3</v>
      </c>
      <c r="B223">
        <f>IF('Form responses 1'!B223=Escala!$C$2,Escala!$D$2,IF('Form responses 1'!B223=Escala!$C$3,Escala!$D$3,IF('Form responses 1'!B223=Escala!$C$4,Escala!$D$4,Escala!$D$5)))</f>
        <v>3</v>
      </c>
      <c r="C223">
        <f>IF('Form responses 1'!C223=Escala!$C$7,Escala!$D$7,Escala!$D$8)</f>
        <v>0</v>
      </c>
      <c r="D223">
        <f>IF('Form responses 1'!E223=Escala!$C$51,Escala!$D$51,IF('Form responses 1'!E223=Escala!$C$52,Escala!$D$52,IF('Form responses 1'!E223=Escala!$C$53,Escala!$D$53,IF('Form responses 1'!E223=Escala!$C$54,Escala!$D$54,Escala!$D$55))))</f>
        <v>4</v>
      </c>
      <c r="E223">
        <f>IF('Form responses 1'!F223=Escala!$C$58,Escala!$D$58,IF('Form responses 1'!F223=Escala!$C$59,Escala!$D$59,IF('Form responses 1'!F223=Escala!$C$60,Escala!$D$60,Escala!$D$61)))</f>
        <v>4</v>
      </c>
      <c r="F223">
        <f>IF('Form responses 1'!G223=Escala!$C$64,Escala!$D$64,IF('Form responses 1'!G223=Escala!$C$65,Escala!$D$65,IF('Form responses 1'!G223=Escala!$C$66,Escala!$D$66,IF('Form responses 1'!G223=Escala!$C$67,Escala!$D$67,Escala!$D$68))))</f>
        <v>4</v>
      </c>
      <c r="G223">
        <f>IF('Form responses 1'!H223=Escala!$C$71,Escala!$D$71,IF('Form responses 1'!H223=Escala!$C$72,Escala!$D$72,Escala!$D$73))</f>
        <v>2</v>
      </c>
      <c r="H223">
        <f>IF('Form responses 1'!I223=Escala!$C$76,Escala!$D$76,Escala!$D$77)</f>
        <v>2</v>
      </c>
      <c r="I223" s="14">
        <f>IF('Form responses 1'!J223=Escala!$C$80,Escala!$D$80,IF('Form responses 1'!J223=Escala!$C$81,Escala!$D$81,Escala!$D$82))</f>
        <v>2</v>
      </c>
      <c r="J223" s="14">
        <f>IF('Form responses 1'!K223=Escala!$C$85,Escala!$D$85,IF('Form responses 1'!K223=Escala!$C$86,Escala!$D$86,Escala!$D$87))</f>
        <v>3</v>
      </c>
      <c r="K223">
        <f>IF('Form responses 1'!L223=Escala!$C$89,Escala!$D$89,IF('Form responses 1'!L223=Escala!$C$90,Escala!$D$90,IF('Form responses 1'!L223=Escala!$C$91,Escala!$D$91,Escala!$D$92)))</f>
        <v>3</v>
      </c>
      <c r="L223">
        <f>IF('Form responses 1'!M235=Escala!$C$96,Escala!$D$96,IF('Form responses 1'!M235=Escala!$C$97,Escala!$D$97,Escala!$D$98))</f>
        <v>3</v>
      </c>
      <c r="M223" s="3">
        <f>IF('Form responses 1'!N223=Escala!$C$101,Escala!$D$101,IF('Form responses 1'!N223=Escala!$C$102,Escala!$D$102,IF('Form responses 1'!N223=Escala!$C$103,Escala!$D$103,Escala!$D$104)))</f>
        <v>2</v>
      </c>
      <c r="N223" s="7">
        <f>IF('Form responses 1'!O223=Escala!$C$108,Escala!$D$108,Escala!$D$109)</f>
        <v>1</v>
      </c>
      <c r="O223" s="23">
        <f>IF('Form responses 1'!Q223=Escala!$C$118,Escala!$D$118,IF('Form responses 1'!Q223=Escala!$C$119,Escala!$D$119,IF('Form responses 1'!Q223=Escala!$C$120,Escala!$D$120,IF('Form responses 1'!Q223=Escala!$C$121,Escala!$D$121,Escala!$D$122))))</f>
        <v>5</v>
      </c>
    </row>
    <row r="224" spans="1:15" x14ac:dyDescent="0.2">
      <c r="A224" s="14">
        <f>IF('Form responses 1'!P224=Escala!$C$112,Escala!$D$112,IF('Form responses 1'!P224=Escala!$C$113,Escala!$D$113,IF('Form responses 1'!P224=Escala!$C$114,Escala!$D$114,IF('Form responses 1'!P224=Escala!$C$115,Escala!$D$115,Escala!$D$116))))</f>
        <v>3</v>
      </c>
      <c r="B224">
        <f>IF('Form responses 1'!B224=Escala!$C$2,Escala!$D$2,IF('Form responses 1'!B224=Escala!$C$3,Escala!$D$3,IF('Form responses 1'!B224=Escala!$C$4,Escala!$D$4,Escala!$D$5)))</f>
        <v>3</v>
      </c>
      <c r="C224">
        <f>IF('Form responses 1'!C224=Escala!$C$7,Escala!$D$7,Escala!$D$8)</f>
        <v>0</v>
      </c>
      <c r="D224">
        <f>IF('Form responses 1'!E224=Escala!$C$51,Escala!$D$51,IF('Form responses 1'!E224=Escala!$C$52,Escala!$D$52,IF('Form responses 1'!E224=Escala!$C$53,Escala!$D$53,IF('Form responses 1'!E224=Escala!$C$54,Escala!$D$54,Escala!$D$55))))</f>
        <v>4</v>
      </c>
      <c r="E224">
        <f>IF('Form responses 1'!F224=Escala!$C$58,Escala!$D$58,IF('Form responses 1'!F224=Escala!$C$59,Escala!$D$59,IF('Form responses 1'!F224=Escala!$C$60,Escala!$D$60,Escala!$D$61)))</f>
        <v>4</v>
      </c>
      <c r="F224">
        <f>IF('Form responses 1'!G224=Escala!$C$64,Escala!$D$64,IF('Form responses 1'!G224=Escala!$C$65,Escala!$D$65,IF('Form responses 1'!G224=Escala!$C$66,Escala!$D$66,IF('Form responses 1'!G224=Escala!$C$67,Escala!$D$67,Escala!$D$68))))</f>
        <v>4</v>
      </c>
      <c r="G224">
        <f>IF('Form responses 1'!H224=Escala!$C$71,Escala!$D$71,IF('Form responses 1'!H224=Escala!$C$72,Escala!$D$72,Escala!$D$73))</f>
        <v>2</v>
      </c>
      <c r="H224">
        <f>IF('Form responses 1'!I224=Escala!$C$76,Escala!$D$76,Escala!$D$77)</f>
        <v>2</v>
      </c>
      <c r="I224" s="14">
        <f>IF('Form responses 1'!J224=Escala!$C$80,Escala!$D$80,IF('Form responses 1'!J224=Escala!$C$81,Escala!$D$81,Escala!$D$82))</f>
        <v>2</v>
      </c>
      <c r="J224" s="14">
        <f>IF('Form responses 1'!K224=Escala!$C$85,Escala!$D$85,IF('Form responses 1'!K224=Escala!$C$86,Escala!$D$86,Escala!$D$87))</f>
        <v>3</v>
      </c>
      <c r="K224">
        <f>IF('Form responses 1'!L224=Escala!$C$89,Escala!$D$89,IF('Form responses 1'!L224=Escala!$C$90,Escala!$D$90,IF('Form responses 1'!L224=Escala!$C$91,Escala!$D$91,Escala!$D$92)))</f>
        <v>3</v>
      </c>
      <c r="L224">
        <f>IF('Form responses 1'!M236=Escala!$C$96,Escala!$D$96,IF('Form responses 1'!M236=Escala!$C$97,Escala!$D$97,Escala!$D$98))</f>
        <v>3</v>
      </c>
      <c r="M224" s="3">
        <f>IF('Form responses 1'!N224=Escala!$C$101,Escala!$D$101,IF('Form responses 1'!N224=Escala!$C$102,Escala!$D$102,IF('Form responses 1'!N224=Escala!$C$103,Escala!$D$103,Escala!$D$104)))</f>
        <v>2</v>
      </c>
      <c r="N224" s="7">
        <f>IF('Form responses 1'!O224=Escala!$C$108,Escala!$D$108,Escala!$D$109)</f>
        <v>1</v>
      </c>
      <c r="O224" s="23">
        <f>IF('Form responses 1'!Q224=Escala!$C$118,Escala!$D$118,IF('Form responses 1'!Q224=Escala!$C$119,Escala!$D$119,IF('Form responses 1'!Q224=Escala!$C$120,Escala!$D$120,IF('Form responses 1'!Q224=Escala!$C$121,Escala!$D$121,Escala!$D$122))))</f>
        <v>5</v>
      </c>
    </row>
    <row r="225" spans="1:15" x14ac:dyDescent="0.2">
      <c r="A225" s="14">
        <f>IF('Form responses 1'!P225=Escala!$C$112,Escala!$D$112,IF('Form responses 1'!P225=Escala!$C$113,Escala!$D$113,IF('Form responses 1'!P225=Escala!$C$114,Escala!$D$114,IF('Form responses 1'!P225=Escala!$C$115,Escala!$D$115,Escala!$D$116))))</f>
        <v>4</v>
      </c>
      <c r="B225">
        <f>IF('Form responses 1'!B225=Escala!$C$2,Escala!$D$2,IF('Form responses 1'!B225=Escala!$C$3,Escala!$D$3,IF('Form responses 1'!B225=Escala!$C$4,Escala!$D$4,Escala!$D$5)))</f>
        <v>2</v>
      </c>
      <c r="C225">
        <f>IF('Form responses 1'!C225=Escala!$C$7,Escala!$D$7,Escala!$D$8)</f>
        <v>0</v>
      </c>
      <c r="D225">
        <f>IF('Form responses 1'!E225=Escala!$C$51,Escala!$D$51,IF('Form responses 1'!E225=Escala!$C$52,Escala!$D$52,IF('Form responses 1'!E225=Escala!$C$53,Escala!$D$53,IF('Form responses 1'!E225=Escala!$C$54,Escala!$D$54,Escala!$D$55))))</f>
        <v>4</v>
      </c>
      <c r="E225">
        <f>IF('Form responses 1'!F225=Escala!$C$58,Escala!$D$58,IF('Form responses 1'!F225=Escala!$C$59,Escala!$D$59,IF('Form responses 1'!F225=Escala!$C$60,Escala!$D$60,Escala!$D$61)))</f>
        <v>4</v>
      </c>
      <c r="F225">
        <f>IF('Form responses 1'!G225=Escala!$C$64,Escala!$D$64,IF('Form responses 1'!G225=Escala!$C$65,Escala!$D$65,IF('Form responses 1'!G225=Escala!$C$66,Escala!$D$66,IF('Form responses 1'!G225=Escala!$C$67,Escala!$D$67,Escala!$D$68))))</f>
        <v>1</v>
      </c>
      <c r="G225">
        <f>IF('Form responses 1'!H225=Escala!$C$71,Escala!$D$71,IF('Form responses 1'!H225=Escala!$C$72,Escala!$D$72,Escala!$D$73))</f>
        <v>3</v>
      </c>
      <c r="H225">
        <f>IF('Form responses 1'!I225=Escala!$C$76,Escala!$D$76,Escala!$D$77)</f>
        <v>2</v>
      </c>
      <c r="I225" s="14">
        <f>IF('Form responses 1'!J225=Escala!$C$80,Escala!$D$80,IF('Form responses 1'!J225=Escala!$C$81,Escala!$D$81,Escala!$D$82))</f>
        <v>1</v>
      </c>
      <c r="J225" s="14">
        <f>IF('Form responses 1'!K225=Escala!$C$85,Escala!$D$85,IF('Form responses 1'!K225=Escala!$C$86,Escala!$D$86,Escala!$D$87))</f>
        <v>3</v>
      </c>
      <c r="K225">
        <f>IF('Form responses 1'!L225=Escala!$C$89,Escala!$D$89,IF('Form responses 1'!L225=Escala!$C$90,Escala!$D$90,IF('Form responses 1'!L225=Escala!$C$91,Escala!$D$91,Escala!$D$92)))</f>
        <v>2</v>
      </c>
      <c r="L225">
        <f>IF('Form responses 1'!M237=Escala!$C$96,Escala!$D$96,IF('Form responses 1'!M237=Escala!$C$97,Escala!$D$97,Escala!$D$98))</f>
        <v>3</v>
      </c>
      <c r="M225" s="3">
        <f>IF('Form responses 1'!N225=Escala!$C$101,Escala!$D$101,IF('Form responses 1'!N225=Escala!$C$102,Escala!$D$102,IF('Form responses 1'!N225=Escala!$C$103,Escala!$D$103,Escala!$D$104)))</f>
        <v>1</v>
      </c>
      <c r="N225" s="7">
        <f>IF('Form responses 1'!O225=Escala!$C$108,Escala!$D$108,Escala!$D$109)</f>
        <v>1</v>
      </c>
      <c r="O225" s="23">
        <f>IF('Form responses 1'!Q225=Escala!$C$118,Escala!$D$118,IF('Form responses 1'!Q225=Escala!$C$119,Escala!$D$119,IF('Form responses 1'!Q225=Escala!$C$120,Escala!$D$120,IF('Form responses 1'!Q225=Escala!$C$121,Escala!$D$121,Escala!$D$122))))</f>
        <v>5</v>
      </c>
    </row>
    <row r="226" spans="1:15" x14ac:dyDescent="0.2">
      <c r="A226" s="14">
        <f>IF('Form responses 1'!P226=Escala!$C$112,Escala!$D$112,IF('Form responses 1'!P226=Escala!$C$113,Escala!$D$113,IF('Form responses 1'!P226=Escala!$C$114,Escala!$D$114,IF('Form responses 1'!P226=Escala!$C$115,Escala!$D$115,Escala!$D$116))))</f>
        <v>4</v>
      </c>
      <c r="B226">
        <f>IF('Form responses 1'!B226=Escala!$C$2,Escala!$D$2,IF('Form responses 1'!B226=Escala!$C$3,Escala!$D$3,IF('Form responses 1'!B226=Escala!$C$4,Escala!$D$4,Escala!$D$5)))</f>
        <v>2</v>
      </c>
      <c r="C226">
        <f>IF('Form responses 1'!C226=Escala!$C$7,Escala!$D$7,Escala!$D$8)</f>
        <v>0</v>
      </c>
      <c r="D226">
        <f>IF('Form responses 1'!E226=Escala!$C$51,Escala!$D$51,IF('Form responses 1'!E226=Escala!$C$52,Escala!$D$52,IF('Form responses 1'!E226=Escala!$C$53,Escala!$D$53,IF('Form responses 1'!E226=Escala!$C$54,Escala!$D$54,Escala!$D$55))))</f>
        <v>4</v>
      </c>
      <c r="E226">
        <f>IF('Form responses 1'!F226=Escala!$C$58,Escala!$D$58,IF('Form responses 1'!F226=Escala!$C$59,Escala!$D$59,IF('Form responses 1'!F226=Escala!$C$60,Escala!$D$60,Escala!$D$61)))</f>
        <v>4</v>
      </c>
      <c r="F226">
        <f>IF('Form responses 1'!G226=Escala!$C$64,Escala!$D$64,IF('Form responses 1'!G226=Escala!$C$65,Escala!$D$65,IF('Form responses 1'!G226=Escala!$C$66,Escala!$D$66,IF('Form responses 1'!G226=Escala!$C$67,Escala!$D$67,Escala!$D$68))))</f>
        <v>1</v>
      </c>
      <c r="G226">
        <f>IF('Form responses 1'!H226=Escala!$C$71,Escala!$D$71,IF('Form responses 1'!H226=Escala!$C$72,Escala!$D$72,Escala!$D$73))</f>
        <v>3</v>
      </c>
      <c r="H226">
        <f>IF('Form responses 1'!I226=Escala!$C$76,Escala!$D$76,Escala!$D$77)</f>
        <v>2</v>
      </c>
      <c r="I226" s="14">
        <f>IF('Form responses 1'!J226=Escala!$C$80,Escala!$D$80,IF('Form responses 1'!J226=Escala!$C$81,Escala!$D$81,Escala!$D$82))</f>
        <v>1</v>
      </c>
      <c r="J226" s="14">
        <f>IF('Form responses 1'!K226=Escala!$C$85,Escala!$D$85,IF('Form responses 1'!K226=Escala!$C$86,Escala!$D$86,Escala!$D$87))</f>
        <v>3</v>
      </c>
      <c r="K226">
        <f>IF('Form responses 1'!L226=Escala!$C$89,Escala!$D$89,IF('Form responses 1'!L226=Escala!$C$90,Escala!$D$90,IF('Form responses 1'!L226=Escala!$C$91,Escala!$D$91,Escala!$D$92)))</f>
        <v>2</v>
      </c>
      <c r="L226">
        <f>IF('Form responses 1'!M238=Escala!$C$96,Escala!$D$96,IF('Form responses 1'!M238=Escala!$C$97,Escala!$D$97,Escala!$D$98))</f>
        <v>3</v>
      </c>
      <c r="M226" s="3">
        <f>IF('Form responses 1'!N226=Escala!$C$101,Escala!$D$101,IF('Form responses 1'!N226=Escala!$C$102,Escala!$D$102,IF('Form responses 1'!N226=Escala!$C$103,Escala!$D$103,Escala!$D$104)))</f>
        <v>1</v>
      </c>
      <c r="N226" s="7">
        <f>IF('Form responses 1'!O226=Escala!$C$108,Escala!$D$108,Escala!$D$109)</f>
        <v>1</v>
      </c>
      <c r="O226" s="23">
        <f>IF('Form responses 1'!Q226=Escala!$C$118,Escala!$D$118,IF('Form responses 1'!Q226=Escala!$C$119,Escala!$D$119,IF('Form responses 1'!Q226=Escala!$C$120,Escala!$D$120,IF('Form responses 1'!Q226=Escala!$C$121,Escala!$D$121,Escala!$D$122))))</f>
        <v>5</v>
      </c>
    </row>
    <row r="227" spans="1:15" x14ac:dyDescent="0.2">
      <c r="A227" s="14">
        <f>IF('Form responses 1'!P227=Escala!$C$112,Escala!$D$112,IF('Form responses 1'!P227=Escala!$C$113,Escala!$D$113,IF('Form responses 1'!P227=Escala!$C$114,Escala!$D$114,IF('Form responses 1'!P227=Escala!$C$115,Escala!$D$115,Escala!$D$116))))</f>
        <v>3</v>
      </c>
      <c r="B227">
        <f>IF('Form responses 1'!B227=Escala!$C$2,Escala!$D$2,IF('Form responses 1'!B227=Escala!$C$3,Escala!$D$3,IF('Form responses 1'!B227=Escala!$C$4,Escala!$D$4,Escala!$D$5)))</f>
        <v>3</v>
      </c>
      <c r="C227">
        <f>IF('Form responses 1'!C227=Escala!$C$7,Escala!$D$7,Escala!$D$8)</f>
        <v>0</v>
      </c>
      <c r="D227">
        <f>IF('Form responses 1'!E227=Escala!$C$51,Escala!$D$51,IF('Form responses 1'!E227=Escala!$C$52,Escala!$D$52,IF('Form responses 1'!E227=Escala!$C$53,Escala!$D$53,IF('Form responses 1'!E227=Escala!$C$54,Escala!$D$54,Escala!$D$55))))</f>
        <v>4</v>
      </c>
      <c r="E227">
        <f>IF('Form responses 1'!F227=Escala!$C$58,Escala!$D$58,IF('Form responses 1'!F227=Escala!$C$59,Escala!$D$59,IF('Form responses 1'!F227=Escala!$C$60,Escala!$D$60,Escala!$D$61)))</f>
        <v>4</v>
      </c>
      <c r="F227">
        <f>IF('Form responses 1'!G227=Escala!$C$64,Escala!$D$64,IF('Form responses 1'!G227=Escala!$C$65,Escala!$D$65,IF('Form responses 1'!G227=Escala!$C$66,Escala!$D$66,IF('Form responses 1'!G227=Escala!$C$67,Escala!$D$67,Escala!$D$68))))</f>
        <v>1</v>
      </c>
      <c r="G227">
        <f>IF('Form responses 1'!H227=Escala!$C$71,Escala!$D$71,IF('Form responses 1'!H227=Escala!$C$72,Escala!$D$72,Escala!$D$73))</f>
        <v>3</v>
      </c>
      <c r="H227">
        <f>IF('Form responses 1'!I227=Escala!$C$76,Escala!$D$76,Escala!$D$77)</f>
        <v>2</v>
      </c>
      <c r="I227" s="14">
        <f>IF('Form responses 1'!J227=Escala!$C$80,Escala!$D$80,IF('Form responses 1'!J227=Escala!$C$81,Escala!$D$81,Escala!$D$82))</f>
        <v>1</v>
      </c>
      <c r="J227" s="14">
        <f>IF('Form responses 1'!K227=Escala!$C$85,Escala!$D$85,IF('Form responses 1'!K227=Escala!$C$86,Escala!$D$86,Escala!$D$87))</f>
        <v>1</v>
      </c>
      <c r="K227">
        <f>IF('Form responses 1'!L227=Escala!$C$89,Escala!$D$89,IF('Form responses 1'!L227=Escala!$C$90,Escala!$D$90,IF('Form responses 1'!L227=Escala!$C$91,Escala!$D$91,Escala!$D$92)))</f>
        <v>3</v>
      </c>
      <c r="L227">
        <f>IF('Form responses 1'!M239=Escala!$C$96,Escala!$D$96,IF('Form responses 1'!M239=Escala!$C$97,Escala!$D$97,Escala!$D$98))</f>
        <v>3</v>
      </c>
      <c r="M227" s="3">
        <f>IF('Form responses 1'!N227=Escala!$C$101,Escala!$D$101,IF('Form responses 1'!N227=Escala!$C$102,Escala!$D$102,IF('Form responses 1'!N227=Escala!$C$103,Escala!$D$103,Escala!$D$104)))</f>
        <v>2</v>
      </c>
      <c r="N227" s="7">
        <f>IF('Form responses 1'!O227=Escala!$C$108,Escala!$D$108,Escala!$D$109)</f>
        <v>1</v>
      </c>
      <c r="O227" s="23">
        <f>IF('Form responses 1'!Q227=Escala!$C$118,Escala!$D$118,IF('Form responses 1'!Q227=Escala!$C$119,Escala!$D$119,IF('Form responses 1'!Q227=Escala!$C$120,Escala!$D$120,IF('Form responses 1'!Q227=Escala!$C$121,Escala!$D$121,Escala!$D$122))))</f>
        <v>4</v>
      </c>
    </row>
    <row r="228" spans="1:15" x14ac:dyDescent="0.2">
      <c r="A228" s="14">
        <f>IF('Form responses 1'!P228=Escala!$C$112,Escala!$D$112,IF('Form responses 1'!P228=Escala!$C$113,Escala!$D$113,IF('Form responses 1'!P228=Escala!$C$114,Escala!$D$114,IF('Form responses 1'!P228=Escala!$C$115,Escala!$D$115,Escala!$D$116))))</f>
        <v>4</v>
      </c>
      <c r="B228">
        <f>IF('Form responses 1'!B228=Escala!$C$2,Escala!$D$2,IF('Form responses 1'!B228=Escala!$C$3,Escala!$D$3,IF('Form responses 1'!B228=Escala!$C$4,Escala!$D$4,Escala!$D$5)))</f>
        <v>2</v>
      </c>
      <c r="C228">
        <f>IF('Form responses 1'!C228=Escala!$C$7,Escala!$D$7,Escala!$D$8)</f>
        <v>0</v>
      </c>
      <c r="D228">
        <f>IF('Form responses 1'!E228=Escala!$C$51,Escala!$D$51,IF('Form responses 1'!E228=Escala!$C$52,Escala!$D$52,IF('Form responses 1'!E228=Escala!$C$53,Escala!$D$53,IF('Form responses 1'!E228=Escala!$C$54,Escala!$D$54,Escala!$D$55))))</f>
        <v>4</v>
      </c>
      <c r="E228">
        <f>IF('Form responses 1'!F228=Escala!$C$58,Escala!$D$58,IF('Form responses 1'!F228=Escala!$C$59,Escala!$D$59,IF('Form responses 1'!F228=Escala!$C$60,Escala!$D$60,Escala!$D$61)))</f>
        <v>4</v>
      </c>
      <c r="F228">
        <f>IF('Form responses 1'!G228=Escala!$C$64,Escala!$D$64,IF('Form responses 1'!G228=Escala!$C$65,Escala!$D$65,IF('Form responses 1'!G228=Escala!$C$66,Escala!$D$66,IF('Form responses 1'!G228=Escala!$C$67,Escala!$D$67,Escala!$D$68))))</f>
        <v>3</v>
      </c>
      <c r="G228">
        <f>IF('Form responses 1'!H228=Escala!$C$71,Escala!$D$71,IF('Form responses 1'!H228=Escala!$C$72,Escala!$D$72,Escala!$D$73))</f>
        <v>3</v>
      </c>
      <c r="H228">
        <f>IF('Form responses 1'!I228=Escala!$C$76,Escala!$D$76,Escala!$D$77)</f>
        <v>1</v>
      </c>
      <c r="I228" s="14">
        <f>IF('Form responses 1'!J228=Escala!$C$80,Escala!$D$80,IF('Form responses 1'!J228=Escala!$C$81,Escala!$D$81,Escala!$D$82))</f>
        <v>2</v>
      </c>
      <c r="J228" s="14">
        <f>IF('Form responses 1'!K228=Escala!$C$85,Escala!$D$85,IF('Form responses 1'!K228=Escala!$C$86,Escala!$D$86,Escala!$D$87))</f>
        <v>3</v>
      </c>
      <c r="K228">
        <f>IF('Form responses 1'!L228=Escala!$C$89,Escala!$D$89,IF('Form responses 1'!L228=Escala!$C$90,Escala!$D$90,IF('Form responses 1'!L228=Escala!$C$91,Escala!$D$91,Escala!$D$92)))</f>
        <v>2</v>
      </c>
      <c r="L228">
        <f>IF('Form responses 1'!M240=Escala!$C$96,Escala!$D$96,IF('Form responses 1'!M240=Escala!$C$97,Escala!$D$97,Escala!$D$98))</f>
        <v>2</v>
      </c>
      <c r="M228" s="3">
        <f>IF('Form responses 1'!N228=Escala!$C$101,Escala!$D$101,IF('Form responses 1'!N228=Escala!$C$102,Escala!$D$102,IF('Form responses 1'!N228=Escala!$C$103,Escala!$D$103,Escala!$D$104)))</f>
        <v>3</v>
      </c>
      <c r="N228" s="7">
        <f>IF('Form responses 1'!O228=Escala!$C$108,Escala!$D$108,Escala!$D$109)</f>
        <v>2</v>
      </c>
      <c r="O228" s="23">
        <f>IF('Form responses 1'!Q228=Escala!$C$118,Escala!$D$118,IF('Form responses 1'!Q228=Escala!$C$119,Escala!$D$119,IF('Form responses 1'!Q228=Escala!$C$120,Escala!$D$120,IF('Form responses 1'!Q228=Escala!$C$121,Escala!$D$121,Escala!$D$122))))</f>
        <v>5</v>
      </c>
    </row>
    <row r="229" spans="1:15" x14ac:dyDescent="0.2">
      <c r="A229" s="14">
        <f>IF('Form responses 1'!P229=Escala!$C$112,Escala!$D$112,IF('Form responses 1'!P229=Escala!$C$113,Escala!$D$113,IF('Form responses 1'!P229=Escala!$C$114,Escala!$D$114,IF('Form responses 1'!P229=Escala!$C$115,Escala!$D$115,Escala!$D$116))))</f>
        <v>3</v>
      </c>
      <c r="B229">
        <f>IF('Form responses 1'!B229=Escala!$C$2,Escala!$D$2,IF('Form responses 1'!B229=Escala!$C$3,Escala!$D$3,IF('Form responses 1'!B229=Escala!$C$4,Escala!$D$4,Escala!$D$5)))</f>
        <v>3</v>
      </c>
      <c r="C229">
        <f>IF('Form responses 1'!C229=Escala!$C$7,Escala!$D$7,Escala!$D$8)</f>
        <v>0</v>
      </c>
      <c r="D229">
        <f>IF('Form responses 1'!E229=Escala!$C$51,Escala!$D$51,IF('Form responses 1'!E229=Escala!$C$52,Escala!$D$52,IF('Form responses 1'!E229=Escala!$C$53,Escala!$D$53,IF('Form responses 1'!E229=Escala!$C$54,Escala!$D$54,Escala!$D$55))))</f>
        <v>4</v>
      </c>
      <c r="E229">
        <f>IF('Form responses 1'!F229=Escala!$C$58,Escala!$D$58,IF('Form responses 1'!F229=Escala!$C$59,Escala!$D$59,IF('Form responses 1'!F229=Escala!$C$60,Escala!$D$60,Escala!$D$61)))</f>
        <v>4</v>
      </c>
      <c r="F229">
        <f>IF('Form responses 1'!G229=Escala!$C$64,Escala!$D$64,IF('Form responses 1'!G229=Escala!$C$65,Escala!$D$65,IF('Form responses 1'!G229=Escala!$C$66,Escala!$D$66,IF('Form responses 1'!G229=Escala!$C$67,Escala!$D$67,Escala!$D$68))))</f>
        <v>3</v>
      </c>
      <c r="G229">
        <f>IF('Form responses 1'!H229=Escala!$C$71,Escala!$D$71,IF('Form responses 1'!H229=Escala!$C$72,Escala!$D$72,Escala!$D$73))</f>
        <v>2</v>
      </c>
      <c r="H229">
        <f>IF('Form responses 1'!I229=Escala!$C$76,Escala!$D$76,Escala!$D$77)</f>
        <v>1</v>
      </c>
      <c r="I229" s="14">
        <f>IF('Form responses 1'!J229=Escala!$C$80,Escala!$D$80,IF('Form responses 1'!J229=Escala!$C$81,Escala!$D$81,Escala!$D$82))</f>
        <v>2</v>
      </c>
      <c r="J229" s="14">
        <f>IF('Form responses 1'!K229=Escala!$C$85,Escala!$D$85,IF('Form responses 1'!K229=Escala!$C$86,Escala!$D$86,Escala!$D$87))</f>
        <v>2</v>
      </c>
      <c r="K229">
        <f>IF('Form responses 1'!L229=Escala!$C$89,Escala!$D$89,IF('Form responses 1'!L229=Escala!$C$90,Escala!$D$90,IF('Form responses 1'!L229=Escala!$C$91,Escala!$D$91,Escala!$D$92)))</f>
        <v>4</v>
      </c>
      <c r="L229">
        <f>IF('Form responses 1'!M241=Escala!$C$96,Escala!$D$96,IF('Form responses 1'!M241=Escala!$C$97,Escala!$D$97,Escala!$D$98))</f>
        <v>3</v>
      </c>
      <c r="M229" s="3">
        <f>IF('Form responses 1'!N229=Escala!$C$101,Escala!$D$101,IF('Form responses 1'!N229=Escala!$C$102,Escala!$D$102,IF('Form responses 1'!N229=Escala!$C$103,Escala!$D$103,Escala!$D$104)))</f>
        <v>3</v>
      </c>
      <c r="N229" s="7">
        <f>IF('Form responses 1'!O229=Escala!$C$108,Escala!$D$108,Escala!$D$109)</f>
        <v>1</v>
      </c>
      <c r="O229" s="23">
        <f>IF('Form responses 1'!Q229=Escala!$C$118,Escala!$D$118,IF('Form responses 1'!Q229=Escala!$C$119,Escala!$D$119,IF('Form responses 1'!Q229=Escala!$C$120,Escala!$D$120,IF('Form responses 1'!Q229=Escala!$C$121,Escala!$D$121,Escala!$D$122))))</f>
        <v>1</v>
      </c>
    </row>
    <row r="230" spans="1:15" x14ac:dyDescent="0.2">
      <c r="A230" s="14">
        <f>IF('Form responses 1'!P230=Escala!$C$112,Escala!$D$112,IF('Form responses 1'!P230=Escala!$C$113,Escala!$D$113,IF('Form responses 1'!P230=Escala!$C$114,Escala!$D$114,IF('Form responses 1'!P230=Escala!$C$115,Escala!$D$115,Escala!$D$116))))</f>
        <v>3</v>
      </c>
      <c r="B230">
        <f>IF('Form responses 1'!B230=Escala!$C$2,Escala!$D$2,IF('Form responses 1'!B230=Escala!$C$3,Escala!$D$3,IF('Form responses 1'!B230=Escala!$C$4,Escala!$D$4,Escala!$D$5)))</f>
        <v>2</v>
      </c>
      <c r="C230">
        <f>IF('Form responses 1'!C230=Escala!$C$7,Escala!$D$7,Escala!$D$8)</f>
        <v>1</v>
      </c>
      <c r="D230">
        <f>IF('Form responses 1'!E230=Escala!$C$51,Escala!$D$51,IF('Form responses 1'!E230=Escala!$C$52,Escala!$D$52,IF('Form responses 1'!E230=Escala!$C$53,Escala!$D$53,IF('Form responses 1'!E230=Escala!$C$54,Escala!$D$54,Escala!$D$55))))</f>
        <v>4</v>
      </c>
      <c r="E230">
        <f>IF('Form responses 1'!F230=Escala!$C$58,Escala!$D$58,IF('Form responses 1'!F230=Escala!$C$59,Escala!$D$59,IF('Form responses 1'!F230=Escala!$C$60,Escala!$D$60,Escala!$D$61)))</f>
        <v>4</v>
      </c>
      <c r="F230">
        <f>IF('Form responses 1'!G230=Escala!$C$64,Escala!$D$64,IF('Form responses 1'!G230=Escala!$C$65,Escala!$D$65,IF('Form responses 1'!G230=Escala!$C$66,Escala!$D$66,IF('Form responses 1'!G230=Escala!$C$67,Escala!$D$67,Escala!$D$68))))</f>
        <v>2</v>
      </c>
      <c r="G230">
        <f>IF('Form responses 1'!H230=Escala!$C$71,Escala!$D$71,IF('Form responses 1'!H230=Escala!$C$72,Escala!$D$72,Escala!$D$73))</f>
        <v>3</v>
      </c>
      <c r="H230">
        <f>IF('Form responses 1'!I230=Escala!$C$76,Escala!$D$76,Escala!$D$77)</f>
        <v>2</v>
      </c>
      <c r="I230" s="14">
        <f>IF('Form responses 1'!J230=Escala!$C$80,Escala!$D$80,IF('Form responses 1'!J230=Escala!$C$81,Escala!$D$81,Escala!$D$82))</f>
        <v>2</v>
      </c>
      <c r="J230" s="14">
        <f>IF('Form responses 1'!K230=Escala!$C$85,Escala!$D$85,IF('Form responses 1'!K230=Escala!$C$86,Escala!$D$86,Escala!$D$87))</f>
        <v>3</v>
      </c>
      <c r="K230">
        <f>IF('Form responses 1'!L230=Escala!$C$89,Escala!$D$89,IF('Form responses 1'!L230=Escala!$C$90,Escala!$D$90,IF('Form responses 1'!L230=Escala!$C$91,Escala!$D$91,Escala!$D$92)))</f>
        <v>2</v>
      </c>
      <c r="L230">
        <f>IF('Form responses 1'!M242=Escala!$C$96,Escala!$D$96,IF('Form responses 1'!M242=Escala!$C$97,Escala!$D$97,Escala!$D$98))</f>
        <v>3</v>
      </c>
      <c r="M230" s="3">
        <f>IF('Form responses 1'!N230=Escala!$C$101,Escala!$D$101,IF('Form responses 1'!N230=Escala!$C$102,Escala!$D$102,IF('Form responses 1'!N230=Escala!$C$103,Escala!$D$103,Escala!$D$104)))</f>
        <v>2</v>
      </c>
      <c r="N230" s="7">
        <f>IF('Form responses 1'!O230=Escala!$C$108,Escala!$D$108,Escala!$D$109)</f>
        <v>2</v>
      </c>
      <c r="O230" s="23">
        <f>IF('Form responses 1'!Q230=Escala!$C$118,Escala!$D$118,IF('Form responses 1'!Q230=Escala!$C$119,Escala!$D$119,IF('Form responses 1'!Q230=Escala!$C$120,Escala!$D$120,IF('Form responses 1'!Q230=Escala!$C$121,Escala!$D$121,Escala!$D$122))))</f>
        <v>3</v>
      </c>
    </row>
    <row r="231" spans="1:15" x14ac:dyDescent="0.2">
      <c r="A231" s="14">
        <f>IF('Form responses 1'!P231=Escala!$C$112,Escala!$D$112,IF('Form responses 1'!P231=Escala!$C$113,Escala!$D$113,IF('Form responses 1'!P231=Escala!$C$114,Escala!$D$114,IF('Form responses 1'!P231=Escala!$C$115,Escala!$D$115,Escala!$D$116))))</f>
        <v>3</v>
      </c>
      <c r="B231">
        <f>IF('Form responses 1'!B231=Escala!$C$2,Escala!$D$2,IF('Form responses 1'!B231=Escala!$C$3,Escala!$D$3,IF('Form responses 1'!B231=Escala!$C$4,Escala!$D$4,Escala!$D$5)))</f>
        <v>2</v>
      </c>
      <c r="C231">
        <f>IF('Form responses 1'!C231=Escala!$C$7,Escala!$D$7,Escala!$D$8)</f>
        <v>0</v>
      </c>
      <c r="D231">
        <f>IF('Form responses 1'!E231=Escala!$C$51,Escala!$D$51,IF('Form responses 1'!E231=Escala!$C$52,Escala!$D$52,IF('Form responses 1'!E231=Escala!$C$53,Escala!$D$53,IF('Form responses 1'!E231=Escala!$C$54,Escala!$D$54,Escala!$D$55))))</f>
        <v>4</v>
      </c>
      <c r="E231">
        <f>IF('Form responses 1'!F231=Escala!$C$58,Escala!$D$58,IF('Form responses 1'!F231=Escala!$C$59,Escala!$D$59,IF('Form responses 1'!F231=Escala!$C$60,Escala!$D$60,Escala!$D$61)))</f>
        <v>3</v>
      </c>
      <c r="F231">
        <f>IF('Form responses 1'!G231=Escala!$C$64,Escala!$D$64,IF('Form responses 1'!G231=Escala!$C$65,Escala!$D$65,IF('Form responses 1'!G231=Escala!$C$66,Escala!$D$66,IF('Form responses 1'!G231=Escala!$C$67,Escala!$D$67,Escala!$D$68))))</f>
        <v>4</v>
      </c>
      <c r="G231">
        <f>IF('Form responses 1'!H231=Escala!$C$71,Escala!$D$71,IF('Form responses 1'!H231=Escala!$C$72,Escala!$D$72,Escala!$D$73))</f>
        <v>3</v>
      </c>
      <c r="H231">
        <f>IF('Form responses 1'!I231=Escala!$C$76,Escala!$D$76,Escala!$D$77)</f>
        <v>2</v>
      </c>
      <c r="I231" s="14">
        <f>IF('Form responses 1'!J231=Escala!$C$80,Escala!$D$80,IF('Form responses 1'!J231=Escala!$C$81,Escala!$D$81,Escala!$D$82))</f>
        <v>1</v>
      </c>
      <c r="J231" s="14">
        <f>IF('Form responses 1'!K231=Escala!$C$85,Escala!$D$85,IF('Form responses 1'!K231=Escala!$C$86,Escala!$D$86,Escala!$D$87))</f>
        <v>3</v>
      </c>
      <c r="K231">
        <f>IF('Form responses 1'!L231=Escala!$C$89,Escala!$D$89,IF('Form responses 1'!L231=Escala!$C$90,Escala!$D$90,IF('Form responses 1'!L231=Escala!$C$91,Escala!$D$91,Escala!$D$92)))</f>
        <v>1</v>
      </c>
      <c r="L231">
        <f>IF('Form responses 1'!M243=Escala!$C$96,Escala!$D$96,IF('Form responses 1'!M243=Escala!$C$97,Escala!$D$97,Escala!$D$98))</f>
        <v>3</v>
      </c>
      <c r="M231" s="3">
        <f>IF('Form responses 1'!N231=Escala!$C$101,Escala!$D$101,IF('Form responses 1'!N231=Escala!$C$102,Escala!$D$102,IF('Form responses 1'!N231=Escala!$C$103,Escala!$D$103,Escala!$D$104)))</f>
        <v>2</v>
      </c>
      <c r="N231" s="7">
        <f>IF('Form responses 1'!O231=Escala!$C$108,Escala!$D$108,Escala!$D$109)</f>
        <v>2</v>
      </c>
      <c r="O231" s="23">
        <f>IF('Form responses 1'!Q231=Escala!$C$118,Escala!$D$118,IF('Form responses 1'!Q231=Escala!$C$119,Escala!$D$119,IF('Form responses 1'!Q231=Escala!$C$120,Escala!$D$120,IF('Form responses 1'!Q231=Escala!$C$121,Escala!$D$121,Escala!$D$122))))</f>
        <v>5</v>
      </c>
    </row>
    <row r="232" spans="1:15" x14ac:dyDescent="0.2">
      <c r="A232" s="14">
        <f>IF('Form responses 1'!P232=Escala!$C$112,Escala!$D$112,IF('Form responses 1'!P232=Escala!$C$113,Escala!$D$113,IF('Form responses 1'!P232=Escala!$C$114,Escala!$D$114,IF('Form responses 1'!P232=Escala!$C$115,Escala!$D$115,Escala!$D$116))))</f>
        <v>4</v>
      </c>
      <c r="B232">
        <f>IF('Form responses 1'!B232=Escala!$C$2,Escala!$D$2,IF('Form responses 1'!B232=Escala!$C$3,Escala!$D$3,IF('Form responses 1'!B232=Escala!$C$4,Escala!$D$4,Escala!$D$5)))</f>
        <v>2</v>
      </c>
      <c r="C232">
        <f>IF('Form responses 1'!C232=Escala!$C$7,Escala!$D$7,Escala!$D$8)</f>
        <v>0</v>
      </c>
      <c r="D232">
        <f>IF('Form responses 1'!E232=Escala!$C$51,Escala!$D$51,IF('Form responses 1'!E232=Escala!$C$52,Escala!$D$52,IF('Form responses 1'!E232=Escala!$C$53,Escala!$D$53,IF('Form responses 1'!E232=Escala!$C$54,Escala!$D$54,Escala!$D$55))))</f>
        <v>4</v>
      </c>
      <c r="E232">
        <f>IF('Form responses 1'!F232=Escala!$C$58,Escala!$D$58,IF('Form responses 1'!F232=Escala!$C$59,Escala!$D$59,IF('Form responses 1'!F232=Escala!$C$60,Escala!$D$60,Escala!$D$61)))</f>
        <v>4</v>
      </c>
      <c r="F232">
        <f>IF('Form responses 1'!G232=Escala!$C$64,Escala!$D$64,IF('Form responses 1'!G232=Escala!$C$65,Escala!$D$65,IF('Form responses 1'!G232=Escala!$C$66,Escala!$D$66,IF('Form responses 1'!G232=Escala!$C$67,Escala!$D$67,Escala!$D$68))))</f>
        <v>4</v>
      </c>
      <c r="G232">
        <f>IF('Form responses 1'!H232=Escala!$C$71,Escala!$D$71,IF('Form responses 1'!H232=Escala!$C$72,Escala!$D$72,Escala!$D$73))</f>
        <v>3</v>
      </c>
      <c r="H232">
        <f>IF('Form responses 1'!I232=Escala!$C$76,Escala!$D$76,Escala!$D$77)</f>
        <v>2</v>
      </c>
      <c r="I232" s="14">
        <f>IF('Form responses 1'!J232=Escala!$C$80,Escala!$D$80,IF('Form responses 1'!J232=Escala!$C$81,Escala!$D$81,Escala!$D$82))</f>
        <v>2</v>
      </c>
      <c r="J232" s="14">
        <f>IF('Form responses 1'!K232=Escala!$C$85,Escala!$D$85,IF('Form responses 1'!K232=Escala!$C$86,Escala!$D$86,Escala!$D$87))</f>
        <v>3</v>
      </c>
      <c r="K232">
        <f>IF('Form responses 1'!L232=Escala!$C$89,Escala!$D$89,IF('Form responses 1'!L232=Escala!$C$90,Escala!$D$90,IF('Form responses 1'!L232=Escala!$C$91,Escala!$D$91,Escala!$D$92)))</f>
        <v>2</v>
      </c>
      <c r="L232">
        <f>IF('Form responses 1'!M244=Escala!$C$96,Escala!$D$96,IF('Form responses 1'!M244=Escala!$C$97,Escala!$D$97,Escala!$D$98))</f>
        <v>3</v>
      </c>
      <c r="M232" s="3">
        <f>IF('Form responses 1'!N232=Escala!$C$101,Escala!$D$101,IF('Form responses 1'!N232=Escala!$C$102,Escala!$D$102,IF('Form responses 1'!N232=Escala!$C$103,Escala!$D$103,Escala!$D$104)))</f>
        <v>3</v>
      </c>
      <c r="N232" s="7">
        <f>IF('Form responses 1'!O232=Escala!$C$108,Escala!$D$108,Escala!$D$109)</f>
        <v>2</v>
      </c>
      <c r="O232" s="23">
        <f>IF('Form responses 1'!Q232=Escala!$C$118,Escala!$D$118,IF('Form responses 1'!Q232=Escala!$C$119,Escala!$D$119,IF('Form responses 1'!Q232=Escala!$C$120,Escala!$D$120,IF('Form responses 1'!Q232=Escala!$C$121,Escala!$D$121,Escala!$D$122))))</f>
        <v>3</v>
      </c>
    </row>
    <row r="233" spans="1:15" x14ac:dyDescent="0.2">
      <c r="A233" s="14">
        <f>IF('Form responses 1'!P233=Escala!$C$112,Escala!$D$112,IF('Form responses 1'!P233=Escala!$C$113,Escala!$D$113,IF('Form responses 1'!P233=Escala!$C$114,Escala!$D$114,IF('Form responses 1'!P233=Escala!$C$115,Escala!$D$115,Escala!$D$116))))</f>
        <v>2</v>
      </c>
      <c r="B233">
        <f>IF('Form responses 1'!B233=Escala!$C$2,Escala!$D$2,IF('Form responses 1'!B233=Escala!$C$3,Escala!$D$3,IF('Form responses 1'!B233=Escala!$C$4,Escala!$D$4,Escala!$D$5)))</f>
        <v>3</v>
      </c>
      <c r="C233">
        <f>IF('Form responses 1'!C233=Escala!$C$7,Escala!$D$7,Escala!$D$8)</f>
        <v>0</v>
      </c>
      <c r="D233">
        <f>IF('Form responses 1'!E233=Escala!$C$51,Escala!$D$51,IF('Form responses 1'!E233=Escala!$C$52,Escala!$D$52,IF('Form responses 1'!E233=Escala!$C$53,Escala!$D$53,IF('Form responses 1'!E233=Escala!$C$54,Escala!$D$54,Escala!$D$55))))</f>
        <v>4</v>
      </c>
      <c r="E233">
        <f>IF('Form responses 1'!F233=Escala!$C$58,Escala!$D$58,IF('Form responses 1'!F233=Escala!$C$59,Escala!$D$59,IF('Form responses 1'!F233=Escala!$C$60,Escala!$D$60,Escala!$D$61)))</f>
        <v>4</v>
      </c>
      <c r="F233">
        <f>IF('Form responses 1'!G233=Escala!$C$64,Escala!$D$64,IF('Form responses 1'!G233=Escala!$C$65,Escala!$D$65,IF('Form responses 1'!G233=Escala!$C$66,Escala!$D$66,IF('Form responses 1'!G233=Escala!$C$67,Escala!$D$67,Escala!$D$68))))</f>
        <v>2</v>
      </c>
      <c r="G233">
        <f>IF('Form responses 1'!H233=Escala!$C$71,Escala!$D$71,IF('Form responses 1'!H233=Escala!$C$72,Escala!$D$72,Escala!$D$73))</f>
        <v>3</v>
      </c>
      <c r="H233">
        <f>IF('Form responses 1'!I233=Escala!$C$76,Escala!$D$76,Escala!$D$77)</f>
        <v>2</v>
      </c>
      <c r="I233" s="14">
        <f>IF('Form responses 1'!J233=Escala!$C$80,Escala!$D$80,IF('Form responses 1'!J233=Escala!$C$81,Escala!$D$81,Escala!$D$82))</f>
        <v>1</v>
      </c>
      <c r="J233" s="14">
        <f>IF('Form responses 1'!K233=Escala!$C$85,Escala!$D$85,IF('Form responses 1'!K233=Escala!$C$86,Escala!$D$86,Escala!$D$87))</f>
        <v>2</v>
      </c>
      <c r="K233">
        <f>IF('Form responses 1'!L233=Escala!$C$89,Escala!$D$89,IF('Form responses 1'!L233=Escala!$C$90,Escala!$D$90,IF('Form responses 1'!L233=Escala!$C$91,Escala!$D$91,Escala!$D$92)))</f>
        <v>4</v>
      </c>
      <c r="L233">
        <f>IF('Form responses 1'!M245=Escala!$C$96,Escala!$D$96,IF('Form responses 1'!M245=Escala!$C$97,Escala!$D$97,Escala!$D$98))</f>
        <v>3</v>
      </c>
      <c r="M233" s="3">
        <f>IF('Form responses 1'!N233=Escala!$C$101,Escala!$D$101,IF('Form responses 1'!N233=Escala!$C$102,Escala!$D$102,IF('Form responses 1'!N233=Escala!$C$103,Escala!$D$103,Escala!$D$104)))</f>
        <v>3</v>
      </c>
      <c r="N233" s="7">
        <f>IF('Form responses 1'!O233=Escala!$C$108,Escala!$D$108,Escala!$D$109)</f>
        <v>1</v>
      </c>
      <c r="O233" s="23">
        <f>IF('Form responses 1'!Q233=Escala!$C$118,Escala!$D$118,IF('Form responses 1'!Q233=Escala!$C$119,Escala!$D$119,IF('Form responses 1'!Q233=Escala!$C$120,Escala!$D$120,IF('Form responses 1'!Q233=Escala!$C$121,Escala!$D$121,Escala!$D$122))))</f>
        <v>5</v>
      </c>
    </row>
    <row r="234" spans="1:15" x14ac:dyDescent="0.2">
      <c r="A234" s="14">
        <f>IF('Form responses 1'!P234=Escala!$C$112,Escala!$D$112,IF('Form responses 1'!P234=Escala!$C$113,Escala!$D$113,IF('Form responses 1'!P234=Escala!$C$114,Escala!$D$114,IF('Form responses 1'!P234=Escala!$C$115,Escala!$D$115,Escala!$D$116))))</f>
        <v>3</v>
      </c>
      <c r="B234">
        <f>IF('Form responses 1'!B234=Escala!$C$2,Escala!$D$2,IF('Form responses 1'!B234=Escala!$C$3,Escala!$D$3,IF('Form responses 1'!B234=Escala!$C$4,Escala!$D$4,Escala!$D$5)))</f>
        <v>3</v>
      </c>
      <c r="C234">
        <f>IF('Form responses 1'!C234=Escala!$C$7,Escala!$D$7,Escala!$D$8)</f>
        <v>1</v>
      </c>
      <c r="D234">
        <f>IF('Form responses 1'!E234=Escala!$C$51,Escala!$D$51,IF('Form responses 1'!E234=Escala!$C$52,Escala!$D$52,IF('Form responses 1'!E234=Escala!$C$53,Escala!$D$53,IF('Form responses 1'!E234=Escala!$C$54,Escala!$D$54,Escala!$D$55))))</f>
        <v>4</v>
      </c>
      <c r="E234">
        <f>IF('Form responses 1'!F234=Escala!$C$58,Escala!$D$58,IF('Form responses 1'!F234=Escala!$C$59,Escala!$D$59,IF('Form responses 1'!F234=Escala!$C$60,Escala!$D$60,Escala!$D$61)))</f>
        <v>3</v>
      </c>
      <c r="F234">
        <f>IF('Form responses 1'!G234=Escala!$C$64,Escala!$D$64,IF('Form responses 1'!G234=Escala!$C$65,Escala!$D$65,IF('Form responses 1'!G234=Escala!$C$66,Escala!$D$66,IF('Form responses 1'!G234=Escala!$C$67,Escala!$D$67,Escala!$D$68))))</f>
        <v>3</v>
      </c>
      <c r="G234">
        <f>IF('Form responses 1'!H234=Escala!$C$71,Escala!$D$71,IF('Form responses 1'!H234=Escala!$C$72,Escala!$D$72,Escala!$D$73))</f>
        <v>2</v>
      </c>
      <c r="H234">
        <f>IF('Form responses 1'!I234=Escala!$C$76,Escala!$D$76,Escala!$D$77)</f>
        <v>2</v>
      </c>
      <c r="I234" s="14">
        <f>IF('Form responses 1'!J234=Escala!$C$80,Escala!$D$80,IF('Form responses 1'!J234=Escala!$C$81,Escala!$D$81,Escala!$D$82))</f>
        <v>1</v>
      </c>
      <c r="J234" s="14">
        <f>IF('Form responses 1'!K234=Escala!$C$85,Escala!$D$85,IF('Form responses 1'!K234=Escala!$C$86,Escala!$D$86,Escala!$D$87))</f>
        <v>3</v>
      </c>
      <c r="K234">
        <f>IF('Form responses 1'!L234=Escala!$C$89,Escala!$D$89,IF('Form responses 1'!L234=Escala!$C$90,Escala!$D$90,IF('Form responses 1'!L234=Escala!$C$91,Escala!$D$91,Escala!$D$92)))</f>
        <v>4</v>
      </c>
      <c r="L234">
        <f>IF('Form responses 1'!M246=Escala!$C$96,Escala!$D$96,IF('Form responses 1'!M246=Escala!$C$97,Escala!$D$97,Escala!$D$98))</f>
        <v>3</v>
      </c>
      <c r="M234" s="3">
        <f>IF('Form responses 1'!N234=Escala!$C$101,Escala!$D$101,IF('Form responses 1'!N234=Escala!$C$102,Escala!$D$102,IF('Form responses 1'!N234=Escala!$C$103,Escala!$D$103,Escala!$D$104)))</f>
        <v>3</v>
      </c>
      <c r="N234" s="7">
        <f>IF('Form responses 1'!O234=Escala!$C$108,Escala!$D$108,Escala!$D$109)</f>
        <v>2</v>
      </c>
      <c r="O234" s="23">
        <f>IF('Form responses 1'!Q234=Escala!$C$118,Escala!$D$118,IF('Form responses 1'!Q234=Escala!$C$119,Escala!$D$119,IF('Form responses 1'!Q234=Escala!$C$120,Escala!$D$120,IF('Form responses 1'!Q234=Escala!$C$121,Escala!$D$121,Escala!$D$122))))</f>
        <v>4</v>
      </c>
    </row>
    <row r="235" spans="1:15" x14ac:dyDescent="0.2">
      <c r="A235" s="14">
        <f>IF('Form responses 1'!P235=Escala!$C$112,Escala!$D$112,IF('Form responses 1'!P235=Escala!$C$113,Escala!$D$113,IF('Form responses 1'!P235=Escala!$C$114,Escala!$D$114,IF('Form responses 1'!P235=Escala!$C$115,Escala!$D$115,Escala!$D$116))))</f>
        <v>3</v>
      </c>
      <c r="B235">
        <f>IF('Form responses 1'!B235=Escala!$C$2,Escala!$D$2,IF('Form responses 1'!B235=Escala!$C$3,Escala!$D$3,IF('Form responses 1'!B235=Escala!$C$4,Escala!$D$4,Escala!$D$5)))</f>
        <v>3</v>
      </c>
      <c r="C235">
        <f>IF('Form responses 1'!C235=Escala!$C$7,Escala!$D$7,Escala!$D$8)</f>
        <v>0</v>
      </c>
      <c r="D235">
        <f>IF('Form responses 1'!E235=Escala!$C$51,Escala!$D$51,IF('Form responses 1'!E235=Escala!$C$52,Escala!$D$52,IF('Form responses 1'!E235=Escala!$C$53,Escala!$D$53,IF('Form responses 1'!E235=Escala!$C$54,Escala!$D$54,Escala!$D$55))))</f>
        <v>4</v>
      </c>
      <c r="E235">
        <f>IF('Form responses 1'!F235=Escala!$C$58,Escala!$D$58,IF('Form responses 1'!F235=Escala!$C$59,Escala!$D$59,IF('Form responses 1'!F235=Escala!$C$60,Escala!$D$60,Escala!$D$61)))</f>
        <v>3</v>
      </c>
      <c r="F235">
        <f>IF('Form responses 1'!G235=Escala!$C$64,Escala!$D$64,IF('Form responses 1'!G235=Escala!$C$65,Escala!$D$65,IF('Form responses 1'!G235=Escala!$C$66,Escala!$D$66,IF('Form responses 1'!G235=Escala!$C$67,Escala!$D$67,Escala!$D$68))))</f>
        <v>2</v>
      </c>
      <c r="G235">
        <f>IF('Form responses 1'!H235=Escala!$C$71,Escala!$D$71,IF('Form responses 1'!H235=Escala!$C$72,Escala!$D$72,Escala!$D$73))</f>
        <v>3</v>
      </c>
      <c r="H235">
        <f>IF('Form responses 1'!I235=Escala!$C$76,Escala!$D$76,Escala!$D$77)</f>
        <v>2</v>
      </c>
      <c r="I235" s="14">
        <f>IF('Form responses 1'!J235=Escala!$C$80,Escala!$D$80,IF('Form responses 1'!J235=Escala!$C$81,Escala!$D$81,Escala!$D$82))</f>
        <v>2</v>
      </c>
      <c r="J235" s="14">
        <f>IF('Form responses 1'!K235=Escala!$C$85,Escala!$D$85,IF('Form responses 1'!K235=Escala!$C$86,Escala!$D$86,Escala!$D$87))</f>
        <v>3</v>
      </c>
      <c r="K235">
        <f>IF('Form responses 1'!L235=Escala!$C$89,Escala!$D$89,IF('Form responses 1'!L235=Escala!$C$90,Escala!$D$90,IF('Form responses 1'!L235=Escala!$C$91,Escala!$D$91,Escala!$D$92)))</f>
        <v>2</v>
      </c>
      <c r="L235">
        <f>IF('Form responses 1'!M247=Escala!$C$96,Escala!$D$96,IF('Form responses 1'!M247=Escala!$C$97,Escala!$D$97,Escala!$D$98))</f>
        <v>3</v>
      </c>
      <c r="M235" s="3">
        <f>IF('Form responses 1'!N235=Escala!$C$101,Escala!$D$101,IF('Form responses 1'!N235=Escala!$C$102,Escala!$D$102,IF('Form responses 1'!N235=Escala!$C$103,Escala!$D$103,Escala!$D$104)))</f>
        <v>2</v>
      </c>
      <c r="N235" s="7">
        <f>IF('Form responses 1'!O235=Escala!$C$108,Escala!$D$108,Escala!$D$109)</f>
        <v>1</v>
      </c>
      <c r="O235" s="23">
        <f>IF('Form responses 1'!Q235=Escala!$C$118,Escala!$D$118,IF('Form responses 1'!Q235=Escala!$C$119,Escala!$D$119,IF('Form responses 1'!Q235=Escala!$C$120,Escala!$D$120,IF('Form responses 1'!Q235=Escala!$C$121,Escala!$D$121,Escala!$D$122))))</f>
        <v>5</v>
      </c>
    </row>
    <row r="236" spans="1:15" x14ac:dyDescent="0.2">
      <c r="A236" s="14">
        <f>IF('Form responses 1'!P236=Escala!$C$112,Escala!$D$112,IF('Form responses 1'!P236=Escala!$C$113,Escala!$D$113,IF('Form responses 1'!P236=Escala!$C$114,Escala!$D$114,IF('Form responses 1'!P236=Escala!$C$115,Escala!$D$115,Escala!$D$116))))</f>
        <v>3</v>
      </c>
      <c r="B236">
        <f>IF('Form responses 1'!B236=Escala!$C$2,Escala!$D$2,IF('Form responses 1'!B236=Escala!$C$3,Escala!$D$3,IF('Form responses 1'!B236=Escala!$C$4,Escala!$D$4,Escala!$D$5)))</f>
        <v>2</v>
      </c>
      <c r="C236">
        <f>IF('Form responses 1'!C236=Escala!$C$7,Escala!$D$7,Escala!$D$8)</f>
        <v>0</v>
      </c>
      <c r="D236">
        <f>IF('Form responses 1'!E236=Escala!$C$51,Escala!$D$51,IF('Form responses 1'!E236=Escala!$C$52,Escala!$D$52,IF('Form responses 1'!E236=Escala!$C$53,Escala!$D$53,IF('Form responses 1'!E236=Escala!$C$54,Escala!$D$54,Escala!$D$55))))</f>
        <v>4</v>
      </c>
      <c r="E236">
        <f>IF('Form responses 1'!F236=Escala!$C$58,Escala!$D$58,IF('Form responses 1'!F236=Escala!$C$59,Escala!$D$59,IF('Form responses 1'!F236=Escala!$C$60,Escala!$D$60,Escala!$D$61)))</f>
        <v>4</v>
      </c>
      <c r="F236">
        <f>IF('Form responses 1'!G236=Escala!$C$64,Escala!$D$64,IF('Form responses 1'!G236=Escala!$C$65,Escala!$D$65,IF('Form responses 1'!G236=Escala!$C$66,Escala!$D$66,IF('Form responses 1'!G236=Escala!$C$67,Escala!$D$67,Escala!$D$68))))</f>
        <v>3</v>
      </c>
      <c r="G236">
        <f>IF('Form responses 1'!H236=Escala!$C$71,Escala!$D$71,IF('Form responses 1'!H236=Escala!$C$72,Escala!$D$72,Escala!$D$73))</f>
        <v>3</v>
      </c>
      <c r="H236">
        <f>IF('Form responses 1'!I236=Escala!$C$76,Escala!$D$76,Escala!$D$77)</f>
        <v>2</v>
      </c>
      <c r="I236" s="14">
        <f>IF('Form responses 1'!J236=Escala!$C$80,Escala!$D$80,IF('Form responses 1'!J236=Escala!$C$81,Escala!$D$81,Escala!$D$82))</f>
        <v>2</v>
      </c>
      <c r="J236" s="14">
        <f>IF('Form responses 1'!K236=Escala!$C$85,Escala!$D$85,IF('Form responses 1'!K236=Escala!$C$86,Escala!$D$86,Escala!$D$87))</f>
        <v>1</v>
      </c>
      <c r="K236">
        <f>IF('Form responses 1'!L236=Escala!$C$89,Escala!$D$89,IF('Form responses 1'!L236=Escala!$C$90,Escala!$D$90,IF('Form responses 1'!L236=Escala!$C$91,Escala!$D$91,Escala!$D$92)))</f>
        <v>4</v>
      </c>
      <c r="L236">
        <f>IF('Form responses 1'!M248=Escala!$C$96,Escala!$D$96,IF('Form responses 1'!M248=Escala!$C$97,Escala!$D$97,Escala!$D$98))</f>
        <v>3</v>
      </c>
      <c r="M236" s="3">
        <f>IF('Form responses 1'!N236=Escala!$C$101,Escala!$D$101,IF('Form responses 1'!N236=Escala!$C$102,Escala!$D$102,IF('Form responses 1'!N236=Escala!$C$103,Escala!$D$103,Escala!$D$104)))</f>
        <v>2</v>
      </c>
      <c r="N236" s="7">
        <f>IF('Form responses 1'!O236=Escala!$C$108,Escala!$D$108,Escala!$D$109)</f>
        <v>2</v>
      </c>
      <c r="O236" s="23">
        <f>IF('Form responses 1'!Q236=Escala!$C$118,Escala!$D$118,IF('Form responses 1'!Q236=Escala!$C$119,Escala!$D$119,IF('Form responses 1'!Q236=Escala!$C$120,Escala!$D$120,IF('Form responses 1'!Q236=Escala!$C$121,Escala!$D$121,Escala!$D$122))))</f>
        <v>3</v>
      </c>
    </row>
    <row r="237" spans="1:15" x14ac:dyDescent="0.2">
      <c r="A237" s="14">
        <f>IF('Form responses 1'!P237=Escala!$C$112,Escala!$D$112,IF('Form responses 1'!P237=Escala!$C$113,Escala!$D$113,IF('Form responses 1'!P237=Escala!$C$114,Escala!$D$114,IF('Form responses 1'!P237=Escala!$C$115,Escala!$D$115,Escala!$D$116))))</f>
        <v>2</v>
      </c>
      <c r="B237">
        <f>IF('Form responses 1'!B237=Escala!$C$2,Escala!$D$2,IF('Form responses 1'!B237=Escala!$C$3,Escala!$D$3,IF('Form responses 1'!B237=Escala!$C$4,Escala!$D$4,Escala!$D$5)))</f>
        <v>2</v>
      </c>
      <c r="C237">
        <f>IF('Form responses 1'!C237=Escala!$C$7,Escala!$D$7,Escala!$D$8)</f>
        <v>0</v>
      </c>
      <c r="D237">
        <f>IF('Form responses 1'!E237=Escala!$C$51,Escala!$D$51,IF('Form responses 1'!E237=Escala!$C$52,Escala!$D$52,IF('Form responses 1'!E237=Escala!$C$53,Escala!$D$53,IF('Form responses 1'!E237=Escala!$C$54,Escala!$D$54,Escala!$D$55))))</f>
        <v>4</v>
      </c>
      <c r="E237">
        <f>IF('Form responses 1'!F237=Escala!$C$58,Escala!$D$58,IF('Form responses 1'!F237=Escala!$C$59,Escala!$D$59,IF('Form responses 1'!F237=Escala!$C$60,Escala!$D$60,Escala!$D$61)))</f>
        <v>3</v>
      </c>
      <c r="F237">
        <f>IF('Form responses 1'!G237=Escala!$C$64,Escala!$D$64,IF('Form responses 1'!G237=Escala!$C$65,Escala!$D$65,IF('Form responses 1'!G237=Escala!$C$66,Escala!$D$66,IF('Form responses 1'!G237=Escala!$C$67,Escala!$D$67,Escala!$D$68))))</f>
        <v>2</v>
      </c>
      <c r="G237">
        <f>IF('Form responses 1'!H237=Escala!$C$71,Escala!$D$71,IF('Form responses 1'!H237=Escala!$C$72,Escala!$D$72,Escala!$D$73))</f>
        <v>1</v>
      </c>
      <c r="H237">
        <f>IF('Form responses 1'!I237=Escala!$C$76,Escala!$D$76,Escala!$D$77)</f>
        <v>1</v>
      </c>
      <c r="I237" s="14">
        <f>IF('Form responses 1'!J237=Escala!$C$80,Escala!$D$80,IF('Form responses 1'!J237=Escala!$C$81,Escala!$D$81,Escala!$D$82))</f>
        <v>2</v>
      </c>
      <c r="J237" s="14">
        <f>IF('Form responses 1'!K237=Escala!$C$85,Escala!$D$85,IF('Form responses 1'!K237=Escala!$C$86,Escala!$D$86,Escala!$D$87))</f>
        <v>3</v>
      </c>
      <c r="K237">
        <f>IF('Form responses 1'!L237=Escala!$C$89,Escala!$D$89,IF('Form responses 1'!L237=Escala!$C$90,Escala!$D$90,IF('Form responses 1'!L237=Escala!$C$91,Escala!$D$91,Escala!$D$92)))</f>
        <v>4</v>
      </c>
      <c r="L237">
        <f>IF('Form responses 1'!M249=Escala!$C$96,Escala!$D$96,IF('Form responses 1'!M249=Escala!$C$97,Escala!$D$97,Escala!$D$98))</f>
        <v>3</v>
      </c>
      <c r="M237" s="3">
        <f>IF('Form responses 1'!N237=Escala!$C$101,Escala!$D$101,IF('Form responses 1'!N237=Escala!$C$102,Escala!$D$102,IF('Form responses 1'!N237=Escala!$C$103,Escala!$D$103,Escala!$D$104)))</f>
        <v>3</v>
      </c>
      <c r="N237" s="7">
        <f>IF('Form responses 1'!O237=Escala!$C$108,Escala!$D$108,Escala!$D$109)</f>
        <v>2</v>
      </c>
      <c r="O237" s="23">
        <f>IF('Form responses 1'!Q237=Escala!$C$118,Escala!$D$118,IF('Form responses 1'!Q237=Escala!$C$119,Escala!$D$119,IF('Form responses 1'!Q237=Escala!$C$120,Escala!$D$120,IF('Form responses 1'!Q237=Escala!$C$121,Escala!$D$121,Escala!$D$122))))</f>
        <v>1</v>
      </c>
    </row>
    <row r="238" spans="1:15" x14ac:dyDescent="0.2">
      <c r="A238" s="14">
        <f>IF('Form responses 1'!P238=Escala!$C$112,Escala!$D$112,IF('Form responses 1'!P238=Escala!$C$113,Escala!$D$113,IF('Form responses 1'!P238=Escala!$C$114,Escala!$D$114,IF('Form responses 1'!P238=Escala!$C$115,Escala!$D$115,Escala!$D$116))))</f>
        <v>3</v>
      </c>
      <c r="B238">
        <f>IF('Form responses 1'!B238=Escala!$C$2,Escala!$D$2,IF('Form responses 1'!B238=Escala!$C$3,Escala!$D$3,IF('Form responses 1'!B238=Escala!$C$4,Escala!$D$4,Escala!$D$5)))</f>
        <v>3</v>
      </c>
      <c r="C238">
        <f>IF('Form responses 1'!C238=Escala!$C$7,Escala!$D$7,Escala!$D$8)</f>
        <v>1</v>
      </c>
      <c r="D238">
        <f>IF('Form responses 1'!E238=Escala!$C$51,Escala!$D$51,IF('Form responses 1'!E238=Escala!$C$52,Escala!$D$52,IF('Form responses 1'!E238=Escala!$C$53,Escala!$D$53,IF('Form responses 1'!E238=Escala!$C$54,Escala!$D$54,Escala!$D$55))))</f>
        <v>4</v>
      </c>
      <c r="E238">
        <f>IF('Form responses 1'!F238=Escala!$C$58,Escala!$D$58,IF('Form responses 1'!F238=Escala!$C$59,Escala!$D$59,IF('Form responses 1'!F238=Escala!$C$60,Escala!$D$60,Escala!$D$61)))</f>
        <v>4</v>
      </c>
      <c r="F238">
        <f>IF('Form responses 1'!G238=Escala!$C$64,Escala!$D$64,IF('Form responses 1'!G238=Escala!$C$65,Escala!$D$65,IF('Form responses 1'!G238=Escala!$C$66,Escala!$D$66,IF('Form responses 1'!G238=Escala!$C$67,Escala!$D$67,Escala!$D$68))))</f>
        <v>4</v>
      </c>
      <c r="G238">
        <f>IF('Form responses 1'!H238=Escala!$C$71,Escala!$D$71,IF('Form responses 1'!H238=Escala!$C$72,Escala!$D$72,Escala!$D$73))</f>
        <v>3</v>
      </c>
      <c r="H238">
        <f>IF('Form responses 1'!I238=Escala!$C$76,Escala!$D$76,Escala!$D$77)</f>
        <v>2</v>
      </c>
      <c r="I238" s="14">
        <f>IF('Form responses 1'!J238=Escala!$C$80,Escala!$D$80,IF('Form responses 1'!J238=Escala!$C$81,Escala!$D$81,Escala!$D$82))</f>
        <v>2</v>
      </c>
      <c r="J238" s="14">
        <f>IF('Form responses 1'!K238=Escala!$C$85,Escala!$D$85,IF('Form responses 1'!K238=Escala!$C$86,Escala!$D$86,Escala!$D$87))</f>
        <v>3</v>
      </c>
      <c r="K238">
        <f>IF('Form responses 1'!L238=Escala!$C$89,Escala!$D$89,IF('Form responses 1'!L238=Escala!$C$90,Escala!$D$90,IF('Form responses 1'!L238=Escala!$C$91,Escala!$D$91,Escala!$D$92)))</f>
        <v>2</v>
      </c>
      <c r="L238">
        <f>IF('Form responses 1'!M250=Escala!$C$96,Escala!$D$96,IF('Form responses 1'!M250=Escala!$C$97,Escala!$D$97,Escala!$D$98))</f>
        <v>3</v>
      </c>
      <c r="M238" s="3">
        <f>IF('Form responses 1'!N238=Escala!$C$101,Escala!$D$101,IF('Form responses 1'!N238=Escala!$C$102,Escala!$D$102,IF('Form responses 1'!N238=Escala!$C$103,Escala!$D$103,Escala!$D$104)))</f>
        <v>3</v>
      </c>
      <c r="N238" s="7">
        <f>IF('Form responses 1'!O238=Escala!$C$108,Escala!$D$108,Escala!$D$109)</f>
        <v>2</v>
      </c>
      <c r="O238" s="23">
        <f>IF('Form responses 1'!Q238=Escala!$C$118,Escala!$D$118,IF('Form responses 1'!Q238=Escala!$C$119,Escala!$D$119,IF('Form responses 1'!Q238=Escala!$C$120,Escala!$D$120,IF('Form responses 1'!Q238=Escala!$C$121,Escala!$D$121,Escala!$D$122))))</f>
        <v>3</v>
      </c>
    </row>
    <row r="239" spans="1:15" x14ac:dyDescent="0.2">
      <c r="A239" s="14">
        <f>IF('Form responses 1'!P239=Escala!$C$112,Escala!$D$112,IF('Form responses 1'!P239=Escala!$C$113,Escala!$D$113,IF('Form responses 1'!P239=Escala!$C$114,Escala!$D$114,IF('Form responses 1'!P239=Escala!$C$115,Escala!$D$115,Escala!$D$116))))</f>
        <v>3</v>
      </c>
      <c r="B239">
        <f>IF('Form responses 1'!B239=Escala!$C$2,Escala!$D$2,IF('Form responses 1'!B239=Escala!$C$3,Escala!$D$3,IF('Form responses 1'!B239=Escala!$C$4,Escala!$D$4,Escala!$D$5)))</f>
        <v>3</v>
      </c>
      <c r="C239">
        <f>IF('Form responses 1'!C239=Escala!$C$7,Escala!$D$7,Escala!$D$8)</f>
        <v>0</v>
      </c>
      <c r="D239">
        <f>IF('Form responses 1'!E239=Escala!$C$51,Escala!$D$51,IF('Form responses 1'!E239=Escala!$C$52,Escala!$D$52,IF('Form responses 1'!E239=Escala!$C$53,Escala!$D$53,IF('Form responses 1'!E239=Escala!$C$54,Escala!$D$54,Escala!$D$55))))</f>
        <v>4</v>
      </c>
      <c r="E239">
        <f>IF('Form responses 1'!F239=Escala!$C$58,Escala!$D$58,IF('Form responses 1'!F239=Escala!$C$59,Escala!$D$59,IF('Form responses 1'!F239=Escala!$C$60,Escala!$D$60,Escala!$D$61)))</f>
        <v>3</v>
      </c>
      <c r="F239">
        <f>IF('Form responses 1'!G239=Escala!$C$64,Escala!$D$64,IF('Form responses 1'!G239=Escala!$C$65,Escala!$D$65,IF('Form responses 1'!G239=Escala!$C$66,Escala!$D$66,IF('Form responses 1'!G239=Escala!$C$67,Escala!$D$67,Escala!$D$68))))</f>
        <v>3</v>
      </c>
      <c r="G239">
        <f>IF('Form responses 1'!H239=Escala!$C$71,Escala!$D$71,IF('Form responses 1'!H239=Escala!$C$72,Escala!$D$72,Escala!$D$73))</f>
        <v>2</v>
      </c>
      <c r="H239">
        <f>IF('Form responses 1'!I239=Escala!$C$76,Escala!$D$76,Escala!$D$77)</f>
        <v>2</v>
      </c>
      <c r="I239" s="14">
        <f>IF('Form responses 1'!J239=Escala!$C$80,Escala!$D$80,IF('Form responses 1'!J239=Escala!$C$81,Escala!$D$81,Escala!$D$82))</f>
        <v>2</v>
      </c>
      <c r="J239" s="14">
        <f>IF('Form responses 1'!K239=Escala!$C$85,Escala!$D$85,IF('Form responses 1'!K239=Escala!$C$86,Escala!$D$86,Escala!$D$87))</f>
        <v>2</v>
      </c>
      <c r="K239">
        <f>IF('Form responses 1'!L239=Escala!$C$89,Escala!$D$89,IF('Form responses 1'!L239=Escala!$C$90,Escala!$D$90,IF('Form responses 1'!L239=Escala!$C$91,Escala!$D$91,Escala!$D$92)))</f>
        <v>1</v>
      </c>
      <c r="L239">
        <f>IF('Form responses 1'!M251=Escala!$C$96,Escala!$D$96,IF('Form responses 1'!M251=Escala!$C$97,Escala!$D$97,Escala!$D$98))</f>
        <v>2</v>
      </c>
      <c r="M239" s="3">
        <f>IF('Form responses 1'!N239=Escala!$C$101,Escala!$D$101,IF('Form responses 1'!N239=Escala!$C$102,Escala!$D$102,IF('Form responses 1'!N239=Escala!$C$103,Escala!$D$103,Escala!$D$104)))</f>
        <v>1</v>
      </c>
      <c r="N239" s="7">
        <f>IF('Form responses 1'!O239=Escala!$C$108,Escala!$D$108,Escala!$D$109)</f>
        <v>2</v>
      </c>
      <c r="O239" s="23">
        <f>IF('Form responses 1'!Q239=Escala!$C$118,Escala!$D$118,IF('Form responses 1'!Q239=Escala!$C$119,Escala!$D$119,IF('Form responses 1'!Q239=Escala!$C$120,Escala!$D$120,IF('Form responses 1'!Q239=Escala!$C$121,Escala!$D$121,Escala!$D$122))))</f>
        <v>3</v>
      </c>
    </row>
    <row r="240" spans="1:15" x14ac:dyDescent="0.2">
      <c r="A240" s="14">
        <f>IF('Form responses 1'!P240=Escala!$C$112,Escala!$D$112,IF('Form responses 1'!P240=Escala!$C$113,Escala!$D$113,IF('Form responses 1'!P240=Escala!$C$114,Escala!$D$114,IF('Form responses 1'!P240=Escala!$C$115,Escala!$D$115,Escala!$D$116))))</f>
        <v>3</v>
      </c>
      <c r="B240">
        <f>IF('Form responses 1'!B240=Escala!$C$2,Escala!$D$2,IF('Form responses 1'!B240=Escala!$C$3,Escala!$D$3,IF('Form responses 1'!B240=Escala!$C$4,Escala!$D$4,Escala!$D$5)))</f>
        <v>2</v>
      </c>
      <c r="C240">
        <f>IF('Form responses 1'!C240=Escala!$C$7,Escala!$D$7,Escala!$D$8)</f>
        <v>1</v>
      </c>
      <c r="D240">
        <f>IF('Form responses 1'!E240=Escala!$C$51,Escala!$D$51,IF('Form responses 1'!E240=Escala!$C$52,Escala!$D$52,IF('Form responses 1'!E240=Escala!$C$53,Escala!$D$53,IF('Form responses 1'!E240=Escala!$C$54,Escala!$D$54,Escala!$D$55))))</f>
        <v>4</v>
      </c>
      <c r="E240">
        <f>IF('Form responses 1'!F240=Escala!$C$58,Escala!$D$58,IF('Form responses 1'!F240=Escala!$C$59,Escala!$D$59,IF('Form responses 1'!F240=Escala!$C$60,Escala!$D$60,Escala!$D$61)))</f>
        <v>4</v>
      </c>
      <c r="F240">
        <f>IF('Form responses 1'!G240=Escala!$C$64,Escala!$D$64,IF('Form responses 1'!G240=Escala!$C$65,Escala!$D$65,IF('Form responses 1'!G240=Escala!$C$66,Escala!$D$66,IF('Form responses 1'!G240=Escala!$C$67,Escala!$D$67,Escala!$D$68))))</f>
        <v>1</v>
      </c>
      <c r="G240">
        <f>IF('Form responses 1'!H240=Escala!$C$71,Escala!$D$71,IF('Form responses 1'!H240=Escala!$C$72,Escala!$D$72,Escala!$D$73))</f>
        <v>2</v>
      </c>
      <c r="H240">
        <f>IF('Form responses 1'!I240=Escala!$C$76,Escala!$D$76,Escala!$D$77)</f>
        <v>2</v>
      </c>
      <c r="I240" s="14">
        <f>IF('Form responses 1'!J240=Escala!$C$80,Escala!$D$80,IF('Form responses 1'!J240=Escala!$C$81,Escala!$D$81,Escala!$D$82))</f>
        <v>2</v>
      </c>
      <c r="J240" s="14">
        <f>IF('Form responses 1'!K240=Escala!$C$85,Escala!$D$85,IF('Form responses 1'!K240=Escala!$C$86,Escala!$D$86,Escala!$D$87))</f>
        <v>2</v>
      </c>
      <c r="K240">
        <f>IF('Form responses 1'!L240=Escala!$C$89,Escala!$D$89,IF('Form responses 1'!L240=Escala!$C$90,Escala!$D$90,IF('Form responses 1'!L240=Escala!$C$91,Escala!$D$91,Escala!$D$92)))</f>
        <v>3</v>
      </c>
      <c r="L240">
        <f>IF('Form responses 1'!M252=Escala!$C$96,Escala!$D$96,IF('Form responses 1'!M252=Escala!$C$97,Escala!$D$97,Escala!$D$98))</f>
        <v>2</v>
      </c>
      <c r="M240" s="3">
        <f>IF('Form responses 1'!N240=Escala!$C$101,Escala!$D$101,IF('Form responses 1'!N240=Escala!$C$102,Escala!$D$102,IF('Form responses 1'!N240=Escala!$C$103,Escala!$D$103,Escala!$D$104)))</f>
        <v>1</v>
      </c>
      <c r="N240" s="7">
        <f>IF('Form responses 1'!O240=Escala!$C$108,Escala!$D$108,Escala!$D$109)</f>
        <v>2</v>
      </c>
      <c r="O240" s="23">
        <f>IF('Form responses 1'!Q240=Escala!$C$118,Escala!$D$118,IF('Form responses 1'!Q240=Escala!$C$119,Escala!$D$119,IF('Form responses 1'!Q240=Escala!$C$120,Escala!$D$120,IF('Form responses 1'!Q240=Escala!$C$121,Escala!$D$121,Escala!$D$122))))</f>
        <v>3</v>
      </c>
    </row>
    <row r="241" spans="1:15" x14ac:dyDescent="0.2">
      <c r="A241" s="14">
        <f>IF('Form responses 1'!P241=Escala!$C$112,Escala!$D$112,IF('Form responses 1'!P241=Escala!$C$113,Escala!$D$113,IF('Form responses 1'!P241=Escala!$C$114,Escala!$D$114,IF('Form responses 1'!P241=Escala!$C$115,Escala!$D$115,Escala!$D$116))))</f>
        <v>3</v>
      </c>
      <c r="B241">
        <f>IF('Form responses 1'!B241=Escala!$C$2,Escala!$D$2,IF('Form responses 1'!B241=Escala!$C$3,Escala!$D$3,IF('Form responses 1'!B241=Escala!$C$4,Escala!$D$4,Escala!$D$5)))</f>
        <v>3</v>
      </c>
      <c r="C241">
        <f>IF('Form responses 1'!C241=Escala!$C$7,Escala!$D$7,Escala!$D$8)</f>
        <v>0</v>
      </c>
      <c r="D241">
        <f>IF('Form responses 1'!E241=Escala!$C$51,Escala!$D$51,IF('Form responses 1'!E241=Escala!$C$52,Escala!$D$52,IF('Form responses 1'!E241=Escala!$C$53,Escala!$D$53,IF('Form responses 1'!E241=Escala!$C$54,Escala!$D$54,Escala!$D$55))))</f>
        <v>4</v>
      </c>
      <c r="E241">
        <f>IF('Form responses 1'!F241=Escala!$C$58,Escala!$D$58,IF('Form responses 1'!F241=Escala!$C$59,Escala!$D$59,IF('Form responses 1'!F241=Escala!$C$60,Escala!$D$60,Escala!$D$61)))</f>
        <v>4</v>
      </c>
      <c r="F241">
        <f>IF('Form responses 1'!G241=Escala!$C$64,Escala!$D$64,IF('Form responses 1'!G241=Escala!$C$65,Escala!$D$65,IF('Form responses 1'!G241=Escala!$C$66,Escala!$D$66,IF('Form responses 1'!G241=Escala!$C$67,Escala!$D$67,Escala!$D$68))))</f>
        <v>2</v>
      </c>
      <c r="G241">
        <f>IF('Form responses 1'!H241=Escala!$C$71,Escala!$D$71,IF('Form responses 1'!H241=Escala!$C$72,Escala!$D$72,Escala!$D$73))</f>
        <v>3</v>
      </c>
      <c r="H241">
        <f>IF('Form responses 1'!I241=Escala!$C$76,Escala!$D$76,Escala!$D$77)</f>
        <v>2</v>
      </c>
      <c r="I241" s="14">
        <f>IF('Form responses 1'!J241=Escala!$C$80,Escala!$D$80,IF('Form responses 1'!J241=Escala!$C$81,Escala!$D$81,Escala!$D$82))</f>
        <v>1</v>
      </c>
      <c r="J241" s="14">
        <f>IF('Form responses 1'!K241=Escala!$C$85,Escala!$D$85,IF('Form responses 1'!K241=Escala!$C$86,Escala!$D$86,Escala!$D$87))</f>
        <v>2</v>
      </c>
      <c r="K241">
        <f>IF('Form responses 1'!L241=Escala!$C$89,Escala!$D$89,IF('Form responses 1'!L241=Escala!$C$90,Escala!$D$90,IF('Form responses 1'!L241=Escala!$C$91,Escala!$D$91,Escala!$D$92)))</f>
        <v>2</v>
      </c>
      <c r="L241">
        <f>IF('Form responses 1'!M253=Escala!$C$96,Escala!$D$96,IF('Form responses 1'!M253=Escala!$C$97,Escala!$D$97,Escala!$D$98))</f>
        <v>3</v>
      </c>
      <c r="M241" s="3">
        <f>IF('Form responses 1'!N241=Escala!$C$101,Escala!$D$101,IF('Form responses 1'!N241=Escala!$C$102,Escala!$D$102,IF('Form responses 1'!N241=Escala!$C$103,Escala!$D$103,Escala!$D$104)))</f>
        <v>2</v>
      </c>
      <c r="N241" s="7">
        <f>IF('Form responses 1'!O241=Escala!$C$108,Escala!$D$108,Escala!$D$109)</f>
        <v>2</v>
      </c>
      <c r="O241" s="23">
        <f>IF('Form responses 1'!Q241=Escala!$C$118,Escala!$D$118,IF('Form responses 1'!Q241=Escala!$C$119,Escala!$D$119,IF('Form responses 1'!Q241=Escala!$C$120,Escala!$D$120,IF('Form responses 1'!Q241=Escala!$C$121,Escala!$D$121,Escala!$D$122))))</f>
        <v>5</v>
      </c>
    </row>
    <row r="242" spans="1:15" x14ac:dyDescent="0.2">
      <c r="A242" s="14">
        <f>IF('Form responses 1'!P242=Escala!$C$112,Escala!$D$112,IF('Form responses 1'!P242=Escala!$C$113,Escala!$D$113,IF('Form responses 1'!P242=Escala!$C$114,Escala!$D$114,IF('Form responses 1'!P242=Escala!$C$115,Escala!$D$115,Escala!$D$116))))</f>
        <v>4</v>
      </c>
      <c r="B242">
        <f>IF('Form responses 1'!B242=Escala!$C$2,Escala!$D$2,IF('Form responses 1'!B242=Escala!$C$3,Escala!$D$3,IF('Form responses 1'!B242=Escala!$C$4,Escala!$D$4,Escala!$D$5)))</f>
        <v>2</v>
      </c>
      <c r="C242">
        <f>IF('Form responses 1'!C242=Escala!$C$7,Escala!$D$7,Escala!$D$8)</f>
        <v>0</v>
      </c>
      <c r="D242">
        <f>IF('Form responses 1'!E242=Escala!$C$51,Escala!$D$51,IF('Form responses 1'!E242=Escala!$C$52,Escala!$D$52,IF('Form responses 1'!E242=Escala!$C$53,Escala!$D$53,IF('Form responses 1'!E242=Escala!$C$54,Escala!$D$54,Escala!$D$55))))</f>
        <v>4</v>
      </c>
      <c r="E242">
        <f>IF('Form responses 1'!F242=Escala!$C$58,Escala!$D$58,IF('Form responses 1'!F242=Escala!$C$59,Escala!$D$59,IF('Form responses 1'!F242=Escala!$C$60,Escala!$D$60,Escala!$D$61)))</f>
        <v>3</v>
      </c>
      <c r="F242">
        <f>IF('Form responses 1'!G242=Escala!$C$64,Escala!$D$64,IF('Form responses 1'!G242=Escala!$C$65,Escala!$D$65,IF('Form responses 1'!G242=Escala!$C$66,Escala!$D$66,IF('Form responses 1'!G242=Escala!$C$67,Escala!$D$67,Escala!$D$68))))</f>
        <v>3</v>
      </c>
      <c r="G242">
        <f>IF('Form responses 1'!H242=Escala!$C$71,Escala!$D$71,IF('Form responses 1'!H242=Escala!$C$72,Escala!$D$72,Escala!$D$73))</f>
        <v>3</v>
      </c>
      <c r="H242">
        <f>IF('Form responses 1'!I242=Escala!$C$76,Escala!$D$76,Escala!$D$77)</f>
        <v>2</v>
      </c>
      <c r="I242" s="14">
        <f>IF('Form responses 1'!J242=Escala!$C$80,Escala!$D$80,IF('Form responses 1'!J242=Escala!$C$81,Escala!$D$81,Escala!$D$82))</f>
        <v>2</v>
      </c>
      <c r="J242" s="14">
        <f>IF('Form responses 1'!K242=Escala!$C$85,Escala!$D$85,IF('Form responses 1'!K242=Escala!$C$86,Escala!$D$86,Escala!$D$87))</f>
        <v>2</v>
      </c>
      <c r="K242">
        <f>IF('Form responses 1'!L242=Escala!$C$89,Escala!$D$89,IF('Form responses 1'!L242=Escala!$C$90,Escala!$D$90,IF('Form responses 1'!L242=Escala!$C$91,Escala!$D$91,Escala!$D$92)))</f>
        <v>2</v>
      </c>
      <c r="L242">
        <f>IF('Form responses 1'!M254=Escala!$C$96,Escala!$D$96,IF('Form responses 1'!M254=Escala!$C$97,Escala!$D$97,Escala!$D$98))</f>
        <v>3</v>
      </c>
      <c r="M242" s="3">
        <f>IF('Form responses 1'!N242=Escala!$C$101,Escala!$D$101,IF('Form responses 1'!N242=Escala!$C$102,Escala!$D$102,IF('Form responses 1'!N242=Escala!$C$103,Escala!$D$103,Escala!$D$104)))</f>
        <v>2</v>
      </c>
      <c r="N242" s="7">
        <f>IF('Form responses 1'!O242=Escala!$C$108,Escala!$D$108,Escala!$D$109)</f>
        <v>2</v>
      </c>
      <c r="O242" s="23">
        <f>IF('Form responses 1'!Q242=Escala!$C$118,Escala!$D$118,IF('Form responses 1'!Q242=Escala!$C$119,Escala!$D$119,IF('Form responses 1'!Q242=Escala!$C$120,Escala!$D$120,IF('Form responses 1'!Q242=Escala!$C$121,Escala!$D$121,Escala!$D$122))))</f>
        <v>2</v>
      </c>
    </row>
    <row r="243" spans="1:15" x14ac:dyDescent="0.2">
      <c r="A243" s="14">
        <f>IF('Form responses 1'!P243=Escala!$C$112,Escala!$D$112,IF('Form responses 1'!P243=Escala!$C$113,Escala!$D$113,IF('Form responses 1'!P243=Escala!$C$114,Escala!$D$114,IF('Form responses 1'!P243=Escala!$C$115,Escala!$D$115,Escala!$D$116))))</f>
        <v>3</v>
      </c>
      <c r="B243">
        <f>IF('Form responses 1'!B243=Escala!$C$2,Escala!$D$2,IF('Form responses 1'!B243=Escala!$C$3,Escala!$D$3,IF('Form responses 1'!B243=Escala!$C$4,Escala!$D$4,Escala!$D$5)))</f>
        <v>3</v>
      </c>
      <c r="C243">
        <f>IF('Form responses 1'!C243=Escala!$C$7,Escala!$D$7,Escala!$D$8)</f>
        <v>1</v>
      </c>
      <c r="D243">
        <f>IF('Form responses 1'!E243=Escala!$C$51,Escala!$D$51,IF('Form responses 1'!E243=Escala!$C$52,Escala!$D$52,IF('Form responses 1'!E243=Escala!$C$53,Escala!$D$53,IF('Form responses 1'!E243=Escala!$C$54,Escala!$D$54,Escala!$D$55))))</f>
        <v>4</v>
      </c>
      <c r="E243">
        <f>IF('Form responses 1'!F243=Escala!$C$58,Escala!$D$58,IF('Form responses 1'!F243=Escala!$C$59,Escala!$D$59,IF('Form responses 1'!F243=Escala!$C$60,Escala!$D$60,Escala!$D$61)))</f>
        <v>4</v>
      </c>
      <c r="F243">
        <f>IF('Form responses 1'!G243=Escala!$C$64,Escala!$D$64,IF('Form responses 1'!G243=Escala!$C$65,Escala!$D$65,IF('Form responses 1'!G243=Escala!$C$66,Escala!$D$66,IF('Form responses 1'!G243=Escala!$C$67,Escala!$D$67,Escala!$D$68))))</f>
        <v>3</v>
      </c>
      <c r="G243">
        <f>IF('Form responses 1'!H243=Escala!$C$71,Escala!$D$71,IF('Form responses 1'!H243=Escala!$C$72,Escala!$D$72,Escala!$D$73))</f>
        <v>3</v>
      </c>
      <c r="H243">
        <f>IF('Form responses 1'!I243=Escala!$C$76,Escala!$D$76,Escala!$D$77)</f>
        <v>2</v>
      </c>
      <c r="I243" s="14">
        <f>IF('Form responses 1'!J243=Escala!$C$80,Escala!$D$80,IF('Form responses 1'!J243=Escala!$C$81,Escala!$D$81,Escala!$D$82))</f>
        <v>2</v>
      </c>
      <c r="J243" s="14">
        <f>IF('Form responses 1'!K243=Escala!$C$85,Escala!$D$85,IF('Form responses 1'!K243=Escala!$C$86,Escala!$D$86,Escala!$D$87))</f>
        <v>3</v>
      </c>
      <c r="K243">
        <f>IF('Form responses 1'!L243=Escala!$C$89,Escala!$D$89,IF('Form responses 1'!L243=Escala!$C$90,Escala!$D$90,IF('Form responses 1'!L243=Escala!$C$91,Escala!$D$91,Escala!$D$92)))</f>
        <v>2</v>
      </c>
      <c r="L243">
        <f>IF('Form responses 1'!M255=Escala!$C$96,Escala!$D$96,IF('Form responses 1'!M255=Escala!$C$97,Escala!$D$97,Escala!$D$98))</f>
        <v>3</v>
      </c>
      <c r="M243" s="3">
        <f>IF('Form responses 1'!N243=Escala!$C$101,Escala!$D$101,IF('Form responses 1'!N243=Escala!$C$102,Escala!$D$102,IF('Form responses 1'!N243=Escala!$C$103,Escala!$D$103,Escala!$D$104)))</f>
        <v>1</v>
      </c>
      <c r="N243" s="7">
        <f>IF('Form responses 1'!O243=Escala!$C$108,Escala!$D$108,Escala!$D$109)</f>
        <v>1</v>
      </c>
      <c r="O243" s="23">
        <f>IF('Form responses 1'!Q243=Escala!$C$118,Escala!$D$118,IF('Form responses 1'!Q243=Escala!$C$119,Escala!$D$119,IF('Form responses 1'!Q243=Escala!$C$120,Escala!$D$120,IF('Form responses 1'!Q243=Escala!$C$121,Escala!$D$121,Escala!$D$122))))</f>
        <v>3</v>
      </c>
    </row>
    <row r="244" spans="1:15" x14ac:dyDescent="0.2">
      <c r="A244" s="14">
        <f>IF('Form responses 1'!P244=Escala!$C$112,Escala!$D$112,IF('Form responses 1'!P244=Escala!$C$113,Escala!$D$113,IF('Form responses 1'!P244=Escala!$C$114,Escala!$D$114,IF('Form responses 1'!P244=Escala!$C$115,Escala!$D$115,Escala!$D$116))))</f>
        <v>4</v>
      </c>
      <c r="B244">
        <f>IF('Form responses 1'!B244=Escala!$C$2,Escala!$D$2,IF('Form responses 1'!B244=Escala!$C$3,Escala!$D$3,IF('Form responses 1'!B244=Escala!$C$4,Escala!$D$4,Escala!$D$5)))</f>
        <v>3</v>
      </c>
      <c r="C244">
        <f>IF('Form responses 1'!C244=Escala!$C$7,Escala!$D$7,Escala!$D$8)</f>
        <v>0</v>
      </c>
      <c r="D244">
        <f>IF('Form responses 1'!E244=Escala!$C$51,Escala!$D$51,IF('Form responses 1'!E244=Escala!$C$52,Escala!$D$52,IF('Form responses 1'!E244=Escala!$C$53,Escala!$D$53,IF('Form responses 1'!E244=Escala!$C$54,Escala!$D$54,Escala!$D$55))))</f>
        <v>4</v>
      </c>
      <c r="E244">
        <f>IF('Form responses 1'!F244=Escala!$C$58,Escala!$D$58,IF('Form responses 1'!F244=Escala!$C$59,Escala!$D$59,IF('Form responses 1'!F244=Escala!$C$60,Escala!$D$60,Escala!$D$61)))</f>
        <v>4</v>
      </c>
      <c r="F244">
        <f>IF('Form responses 1'!G244=Escala!$C$64,Escala!$D$64,IF('Form responses 1'!G244=Escala!$C$65,Escala!$D$65,IF('Form responses 1'!G244=Escala!$C$66,Escala!$D$66,IF('Form responses 1'!G244=Escala!$C$67,Escala!$D$67,Escala!$D$68))))</f>
        <v>2</v>
      </c>
      <c r="G244">
        <f>IF('Form responses 1'!H244=Escala!$C$71,Escala!$D$71,IF('Form responses 1'!H244=Escala!$C$72,Escala!$D$72,Escala!$D$73))</f>
        <v>2</v>
      </c>
      <c r="H244">
        <f>IF('Form responses 1'!I244=Escala!$C$76,Escala!$D$76,Escala!$D$77)</f>
        <v>2</v>
      </c>
      <c r="I244" s="14">
        <f>IF('Form responses 1'!J244=Escala!$C$80,Escala!$D$80,IF('Form responses 1'!J244=Escala!$C$81,Escala!$D$81,Escala!$D$82))</f>
        <v>2</v>
      </c>
      <c r="J244" s="14">
        <f>IF('Form responses 1'!K244=Escala!$C$85,Escala!$D$85,IF('Form responses 1'!K244=Escala!$C$86,Escala!$D$86,Escala!$D$87))</f>
        <v>2</v>
      </c>
      <c r="K244">
        <f>IF('Form responses 1'!L244=Escala!$C$89,Escala!$D$89,IF('Form responses 1'!L244=Escala!$C$90,Escala!$D$90,IF('Form responses 1'!L244=Escala!$C$91,Escala!$D$91,Escala!$D$92)))</f>
        <v>2</v>
      </c>
      <c r="L244">
        <f>IF('Form responses 1'!M256=Escala!$C$96,Escala!$D$96,IF('Form responses 1'!M256=Escala!$C$97,Escala!$D$97,Escala!$D$98))</f>
        <v>3</v>
      </c>
      <c r="M244" s="3">
        <f>IF('Form responses 1'!N244=Escala!$C$101,Escala!$D$101,IF('Form responses 1'!N244=Escala!$C$102,Escala!$D$102,IF('Form responses 1'!N244=Escala!$C$103,Escala!$D$103,Escala!$D$104)))</f>
        <v>2</v>
      </c>
      <c r="N244" s="7">
        <f>IF('Form responses 1'!O244=Escala!$C$108,Escala!$D$108,Escala!$D$109)</f>
        <v>2</v>
      </c>
      <c r="O244" s="23">
        <f>IF('Form responses 1'!Q244=Escala!$C$118,Escala!$D$118,IF('Form responses 1'!Q244=Escala!$C$119,Escala!$D$119,IF('Form responses 1'!Q244=Escala!$C$120,Escala!$D$120,IF('Form responses 1'!Q244=Escala!$C$121,Escala!$D$121,Escala!$D$122))))</f>
        <v>1</v>
      </c>
    </row>
    <row r="245" spans="1:15" x14ac:dyDescent="0.2">
      <c r="A245" s="14">
        <f>IF('Form responses 1'!P245=Escala!$C$112,Escala!$D$112,IF('Form responses 1'!P245=Escala!$C$113,Escala!$D$113,IF('Form responses 1'!P245=Escala!$C$114,Escala!$D$114,IF('Form responses 1'!P245=Escala!$C$115,Escala!$D$115,Escala!$D$116))))</f>
        <v>3</v>
      </c>
      <c r="B245">
        <f>IF('Form responses 1'!B245=Escala!$C$2,Escala!$D$2,IF('Form responses 1'!B245=Escala!$C$3,Escala!$D$3,IF('Form responses 1'!B245=Escala!$C$4,Escala!$D$4,Escala!$D$5)))</f>
        <v>2</v>
      </c>
      <c r="C245">
        <f>IF('Form responses 1'!C245=Escala!$C$7,Escala!$D$7,Escala!$D$8)</f>
        <v>0</v>
      </c>
      <c r="D245">
        <f>IF('Form responses 1'!E245=Escala!$C$51,Escala!$D$51,IF('Form responses 1'!E245=Escala!$C$52,Escala!$D$52,IF('Form responses 1'!E245=Escala!$C$53,Escala!$D$53,IF('Form responses 1'!E245=Escala!$C$54,Escala!$D$54,Escala!$D$55))))</f>
        <v>4</v>
      </c>
      <c r="E245">
        <f>IF('Form responses 1'!F245=Escala!$C$58,Escala!$D$58,IF('Form responses 1'!F245=Escala!$C$59,Escala!$D$59,IF('Form responses 1'!F245=Escala!$C$60,Escala!$D$60,Escala!$D$61)))</f>
        <v>4</v>
      </c>
      <c r="F245">
        <f>IF('Form responses 1'!G245=Escala!$C$64,Escala!$D$64,IF('Form responses 1'!G245=Escala!$C$65,Escala!$D$65,IF('Form responses 1'!G245=Escala!$C$66,Escala!$D$66,IF('Form responses 1'!G245=Escala!$C$67,Escala!$D$67,Escala!$D$68))))</f>
        <v>3</v>
      </c>
      <c r="G245">
        <f>IF('Form responses 1'!H245=Escala!$C$71,Escala!$D$71,IF('Form responses 1'!H245=Escala!$C$72,Escala!$D$72,Escala!$D$73))</f>
        <v>2</v>
      </c>
      <c r="H245">
        <f>IF('Form responses 1'!I245=Escala!$C$76,Escala!$D$76,Escala!$D$77)</f>
        <v>2</v>
      </c>
      <c r="I245" s="14">
        <f>IF('Form responses 1'!J245=Escala!$C$80,Escala!$D$80,IF('Form responses 1'!J245=Escala!$C$81,Escala!$D$81,Escala!$D$82))</f>
        <v>1</v>
      </c>
      <c r="J245" s="14">
        <f>IF('Form responses 1'!K245=Escala!$C$85,Escala!$D$85,IF('Form responses 1'!K245=Escala!$C$86,Escala!$D$86,Escala!$D$87))</f>
        <v>3</v>
      </c>
      <c r="K245">
        <f>IF('Form responses 1'!L245=Escala!$C$89,Escala!$D$89,IF('Form responses 1'!L245=Escala!$C$90,Escala!$D$90,IF('Form responses 1'!L245=Escala!$C$91,Escala!$D$91,Escala!$D$92)))</f>
        <v>2</v>
      </c>
      <c r="L245">
        <f>IF('Form responses 1'!M257=Escala!$C$96,Escala!$D$96,IF('Form responses 1'!M257=Escala!$C$97,Escala!$D$97,Escala!$D$98))</f>
        <v>3</v>
      </c>
      <c r="M245" s="3">
        <f>IF('Form responses 1'!N245=Escala!$C$101,Escala!$D$101,IF('Form responses 1'!N245=Escala!$C$102,Escala!$D$102,IF('Form responses 1'!N245=Escala!$C$103,Escala!$D$103,Escala!$D$104)))</f>
        <v>3</v>
      </c>
      <c r="N245" s="7">
        <f>IF('Form responses 1'!O245=Escala!$C$108,Escala!$D$108,Escala!$D$109)</f>
        <v>1</v>
      </c>
      <c r="O245" s="23">
        <f>IF('Form responses 1'!Q245=Escala!$C$118,Escala!$D$118,IF('Form responses 1'!Q245=Escala!$C$119,Escala!$D$119,IF('Form responses 1'!Q245=Escala!$C$120,Escala!$D$120,IF('Form responses 1'!Q245=Escala!$C$121,Escala!$D$121,Escala!$D$122))))</f>
        <v>4</v>
      </c>
    </row>
    <row r="246" spans="1:15" x14ac:dyDescent="0.2">
      <c r="A246" s="14">
        <f>IF('Form responses 1'!P246=Escala!$C$112,Escala!$D$112,IF('Form responses 1'!P246=Escala!$C$113,Escala!$D$113,IF('Form responses 1'!P246=Escala!$C$114,Escala!$D$114,IF('Form responses 1'!P246=Escala!$C$115,Escala!$D$115,Escala!$D$116))))</f>
        <v>3</v>
      </c>
      <c r="B246">
        <f>IF('Form responses 1'!B246=Escala!$C$2,Escala!$D$2,IF('Form responses 1'!B246=Escala!$C$3,Escala!$D$3,IF('Form responses 1'!B246=Escala!$C$4,Escala!$D$4,Escala!$D$5)))</f>
        <v>2</v>
      </c>
      <c r="C246">
        <f>IF('Form responses 1'!C246=Escala!$C$7,Escala!$D$7,Escala!$D$8)</f>
        <v>0</v>
      </c>
      <c r="D246">
        <f>IF('Form responses 1'!E246=Escala!$C$51,Escala!$D$51,IF('Form responses 1'!E246=Escala!$C$52,Escala!$D$52,IF('Form responses 1'!E246=Escala!$C$53,Escala!$D$53,IF('Form responses 1'!E246=Escala!$C$54,Escala!$D$54,Escala!$D$55))))</f>
        <v>4</v>
      </c>
      <c r="E246">
        <f>IF('Form responses 1'!F246=Escala!$C$58,Escala!$D$58,IF('Form responses 1'!F246=Escala!$C$59,Escala!$D$59,IF('Form responses 1'!F246=Escala!$C$60,Escala!$D$60,Escala!$D$61)))</f>
        <v>4</v>
      </c>
      <c r="F246">
        <f>IF('Form responses 1'!G246=Escala!$C$64,Escala!$D$64,IF('Form responses 1'!G246=Escala!$C$65,Escala!$D$65,IF('Form responses 1'!G246=Escala!$C$66,Escala!$D$66,IF('Form responses 1'!G246=Escala!$C$67,Escala!$D$67,Escala!$D$68))))</f>
        <v>3</v>
      </c>
      <c r="G246">
        <f>IF('Form responses 1'!H246=Escala!$C$71,Escala!$D$71,IF('Form responses 1'!H246=Escala!$C$72,Escala!$D$72,Escala!$D$73))</f>
        <v>3</v>
      </c>
      <c r="H246">
        <f>IF('Form responses 1'!I246=Escala!$C$76,Escala!$D$76,Escala!$D$77)</f>
        <v>2</v>
      </c>
      <c r="I246" s="14">
        <f>IF('Form responses 1'!J246=Escala!$C$80,Escala!$D$80,IF('Form responses 1'!J246=Escala!$C$81,Escala!$D$81,Escala!$D$82))</f>
        <v>1</v>
      </c>
      <c r="J246" s="14">
        <f>IF('Form responses 1'!K246=Escala!$C$85,Escala!$D$85,IF('Form responses 1'!K246=Escala!$C$86,Escala!$D$86,Escala!$D$87))</f>
        <v>3</v>
      </c>
      <c r="K246">
        <f>IF('Form responses 1'!L246=Escala!$C$89,Escala!$D$89,IF('Form responses 1'!L246=Escala!$C$90,Escala!$D$90,IF('Form responses 1'!L246=Escala!$C$91,Escala!$D$91,Escala!$D$92)))</f>
        <v>2</v>
      </c>
      <c r="L246">
        <f>IF('Form responses 1'!M258=Escala!$C$96,Escala!$D$96,IF('Form responses 1'!M258=Escala!$C$97,Escala!$D$97,Escala!$D$98))</f>
        <v>3</v>
      </c>
      <c r="M246" s="3">
        <f>IF('Form responses 1'!N246=Escala!$C$101,Escala!$D$101,IF('Form responses 1'!N246=Escala!$C$102,Escala!$D$102,IF('Form responses 1'!N246=Escala!$C$103,Escala!$D$103,Escala!$D$104)))</f>
        <v>4</v>
      </c>
      <c r="N246" s="7">
        <f>IF('Form responses 1'!O246=Escala!$C$108,Escala!$D$108,Escala!$D$109)</f>
        <v>2</v>
      </c>
      <c r="O246" s="23">
        <f>IF('Form responses 1'!Q246=Escala!$C$118,Escala!$D$118,IF('Form responses 1'!Q246=Escala!$C$119,Escala!$D$119,IF('Form responses 1'!Q246=Escala!$C$120,Escala!$D$120,IF('Form responses 1'!Q246=Escala!$C$121,Escala!$D$121,Escala!$D$122))))</f>
        <v>4</v>
      </c>
    </row>
    <row r="247" spans="1:15" x14ac:dyDescent="0.2">
      <c r="A247" s="14">
        <f>IF('Form responses 1'!P247=Escala!$C$112,Escala!$D$112,IF('Form responses 1'!P247=Escala!$C$113,Escala!$D$113,IF('Form responses 1'!P247=Escala!$C$114,Escala!$D$114,IF('Form responses 1'!P247=Escala!$C$115,Escala!$D$115,Escala!$D$116))))</f>
        <v>3</v>
      </c>
      <c r="B247">
        <f>IF('Form responses 1'!B247=Escala!$C$2,Escala!$D$2,IF('Form responses 1'!B247=Escala!$C$3,Escala!$D$3,IF('Form responses 1'!B247=Escala!$C$4,Escala!$D$4,Escala!$D$5)))</f>
        <v>2</v>
      </c>
      <c r="C247">
        <f>IF('Form responses 1'!C247=Escala!$C$7,Escala!$D$7,Escala!$D$8)</f>
        <v>0</v>
      </c>
      <c r="D247">
        <f>IF('Form responses 1'!E247=Escala!$C$51,Escala!$D$51,IF('Form responses 1'!E247=Escala!$C$52,Escala!$D$52,IF('Form responses 1'!E247=Escala!$C$53,Escala!$D$53,IF('Form responses 1'!E247=Escala!$C$54,Escala!$D$54,Escala!$D$55))))</f>
        <v>4</v>
      </c>
      <c r="E247">
        <f>IF('Form responses 1'!F247=Escala!$C$58,Escala!$D$58,IF('Form responses 1'!F247=Escala!$C$59,Escala!$D$59,IF('Form responses 1'!F247=Escala!$C$60,Escala!$D$60,Escala!$D$61)))</f>
        <v>4</v>
      </c>
      <c r="F247">
        <f>IF('Form responses 1'!G247=Escala!$C$64,Escala!$D$64,IF('Form responses 1'!G247=Escala!$C$65,Escala!$D$65,IF('Form responses 1'!G247=Escala!$C$66,Escala!$D$66,IF('Form responses 1'!G247=Escala!$C$67,Escala!$D$67,Escala!$D$68))))</f>
        <v>2</v>
      </c>
      <c r="G247">
        <f>IF('Form responses 1'!H247=Escala!$C$71,Escala!$D$71,IF('Form responses 1'!H247=Escala!$C$72,Escala!$D$72,Escala!$D$73))</f>
        <v>3</v>
      </c>
      <c r="H247">
        <f>IF('Form responses 1'!I247=Escala!$C$76,Escala!$D$76,Escala!$D$77)</f>
        <v>2</v>
      </c>
      <c r="I247" s="14">
        <f>IF('Form responses 1'!J247=Escala!$C$80,Escala!$D$80,IF('Form responses 1'!J247=Escala!$C$81,Escala!$D$81,Escala!$D$82))</f>
        <v>1</v>
      </c>
      <c r="J247" s="14">
        <f>IF('Form responses 1'!K247=Escala!$C$85,Escala!$D$85,IF('Form responses 1'!K247=Escala!$C$86,Escala!$D$86,Escala!$D$87))</f>
        <v>3</v>
      </c>
      <c r="K247">
        <f>IF('Form responses 1'!L247=Escala!$C$89,Escala!$D$89,IF('Form responses 1'!L247=Escala!$C$90,Escala!$D$90,IF('Form responses 1'!L247=Escala!$C$91,Escala!$D$91,Escala!$D$92)))</f>
        <v>1</v>
      </c>
      <c r="L247">
        <f>IF('Form responses 1'!M259=Escala!$C$96,Escala!$D$96,IF('Form responses 1'!M259=Escala!$C$97,Escala!$D$97,Escala!$D$98))</f>
        <v>1</v>
      </c>
      <c r="M247" s="3">
        <f>IF('Form responses 1'!N247=Escala!$C$101,Escala!$D$101,IF('Form responses 1'!N247=Escala!$C$102,Escala!$D$102,IF('Form responses 1'!N247=Escala!$C$103,Escala!$D$103,Escala!$D$104)))</f>
        <v>3</v>
      </c>
      <c r="N247" s="7">
        <f>IF('Form responses 1'!O247=Escala!$C$108,Escala!$D$108,Escala!$D$109)</f>
        <v>2</v>
      </c>
      <c r="O247" s="23">
        <f>IF('Form responses 1'!Q247=Escala!$C$118,Escala!$D$118,IF('Form responses 1'!Q247=Escala!$C$119,Escala!$D$119,IF('Form responses 1'!Q247=Escala!$C$120,Escala!$D$120,IF('Form responses 1'!Q247=Escala!$C$121,Escala!$D$121,Escala!$D$122))))</f>
        <v>1</v>
      </c>
    </row>
    <row r="248" spans="1:15" x14ac:dyDescent="0.2">
      <c r="A248" s="14">
        <f>IF('Form responses 1'!P248=Escala!$C$112,Escala!$D$112,IF('Form responses 1'!P248=Escala!$C$113,Escala!$D$113,IF('Form responses 1'!P248=Escala!$C$114,Escala!$D$114,IF('Form responses 1'!P248=Escala!$C$115,Escala!$D$115,Escala!$D$116))))</f>
        <v>3</v>
      </c>
      <c r="B248">
        <f>IF('Form responses 1'!B248=Escala!$C$2,Escala!$D$2,IF('Form responses 1'!B248=Escala!$C$3,Escala!$D$3,IF('Form responses 1'!B248=Escala!$C$4,Escala!$D$4,Escala!$D$5)))</f>
        <v>2</v>
      </c>
      <c r="C248">
        <f>IF('Form responses 1'!C248=Escala!$C$7,Escala!$D$7,Escala!$D$8)</f>
        <v>0</v>
      </c>
      <c r="D248">
        <f>IF('Form responses 1'!E248=Escala!$C$51,Escala!$D$51,IF('Form responses 1'!E248=Escala!$C$52,Escala!$D$52,IF('Form responses 1'!E248=Escala!$C$53,Escala!$D$53,IF('Form responses 1'!E248=Escala!$C$54,Escala!$D$54,Escala!$D$55))))</f>
        <v>4</v>
      </c>
      <c r="E248">
        <f>IF('Form responses 1'!F248=Escala!$C$58,Escala!$D$58,IF('Form responses 1'!F248=Escala!$C$59,Escala!$D$59,IF('Form responses 1'!F248=Escala!$C$60,Escala!$D$60,Escala!$D$61)))</f>
        <v>4</v>
      </c>
      <c r="F248">
        <f>IF('Form responses 1'!G248=Escala!$C$64,Escala!$D$64,IF('Form responses 1'!G248=Escala!$C$65,Escala!$D$65,IF('Form responses 1'!G248=Escala!$C$66,Escala!$D$66,IF('Form responses 1'!G248=Escala!$C$67,Escala!$D$67,Escala!$D$68))))</f>
        <v>2</v>
      </c>
      <c r="G248">
        <f>IF('Form responses 1'!H248=Escala!$C$71,Escala!$D$71,IF('Form responses 1'!H248=Escala!$C$72,Escala!$D$72,Escala!$D$73))</f>
        <v>3</v>
      </c>
      <c r="H248">
        <f>IF('Form responses 1'!I248=Escala!$C$76,Escala!$D$76,Escala!$D$77)</f>
        <v>2</v>
      </c>
      <c r="I248" s="14">
        <f>IF('Form responses 1'!J248=Escala!$C$80,Escala!$D$80,IF('Form responses 1'!J248=Escala!$C$81,Escala!$D$81,Escala!$D$82))</f>
        <v>1</v>
      </c>
      <c r="J248" s="14">
        <f>IF('Form responses 1'!K248=Escala!$C$85,Escala!$D$85,IF('Form responses 1'!K248=Escala!$C$86,Escala!$D$86,Escala!$D$87))</f>
        <v>3</v>
      </c>
      <c r="K248">
        <f>IF('Form responses 1'!L248=Escala!$C$89,Escala!$D$89,IF('Form responses 1'!L248=Escala!$C$90,Escala!$D$90,IF('Form responses 1'!L248=Escala!$C$91,Escala!$D$91,Escala!$D$92)))</f>
        <v>4</v>
      </c>
      <c r="L248">
        <f>IF('Form responses 1'!M260=Escala!$C$96,Escala!$D$96,IF('Form responses 1'!M260=Escala!$C$97,Escala!$D$97,Escala!$D$98))</f>
        <v>3</v>
      </c>
      <c r="M248" s="3">
        <f>IF('Form responses 1'!N248=Escala!$C$101,Escala!$D$101,IF('Form responses 1'!N248=Escala!$C$102,Escala!$D$102,IF('Form responses 1'!N248=Escala!$C$103,Escala!$D$103,Escala!$D$104)))</f>
        <v>2</v>
      </c>
      <c r="N248" s="7">
        <f>IF('Form responses 1'!O248=Escala!$C$108,Escala!$D$108,Escala!$D$109)</f>
        <v>2</v>
      </c>
      <c r="O248" s="23">
        <f>IF('Form responses 1'!Q248=Escala!$C$118,Escala!$D$118,IF('Form responses 1'!Q248=Escala!$C$119,Escala!$D$119,IF('Form responses 1'!Q248=Escala!$C$120,Escala!$D$120,IF('Form responses 1'!Q248=Escala!$C$121,Escala!$D$121,Escala!$D$122))))</f>
        <v>5</v>
      </c>
    </row>
    <row r="249" spans="1:15" x14ac:dyDescent="0.2">
      <c r="A249" s="14">
        <f>IF('Form responses 1'!P249=Escala!$C$112,Escala!$D$112,IF('Form responses 1'!P249=Escala!$C$113,Escala!$D$113,IF('Form responses 1'!P249=Escala!$C$114,Escala!$D$114,IF('Form responses 1'!P249=Escala!$C$115,Escala!$D$115,Escala!$D$116))))</f>
        <v>3</v>
      </c>
      <c r="B249">
        <f>IF('Form responses 1'!B249=Escala!$C$2,Escala!$D$2,IF('Form responses 1'!B249=Escala!$C$3,Escala!$D$3,IF('Form responses 1'!B249=Escala!$C$4,Escala!$D$4,Escala!$D$5)))</f>
        <v>2</v>
      </c>
      <c r="C249">
        <f>IF('Form responses 1'!C249=Escala!$C$7,Escala!$D$7,Escala!$D$8)</f>
        <v>0</v>
      </c>
      <c r="D249">
        <f>IF('Form responses 1'!E249=Escala!$C$51,Escala!$D$51,IF('Form responses 1'!E249=Escala!$C$52,Escala!$D$52,IF('Form responses 1'!E249=Escala!$C$53,Escala!$D$53,IF('Form responses 1'!E249=Escala!$C$54,Escala!$D$54,Escala!$D$55))))</f>
        <v>4</v>
      </c>
      <c r="E249">
        <f>IF('Form responses 1'!F249=Escala!$C$58,Escala!$D$58,IF('Form responses 1'!F249=Escala!$C$59,Escala!$D$59,IF('Form responses 1'!F249=Escala!$C$60,Escala!$D$60,Escala!$D$61)))</f>
        <v>3</v>
      </c>
      <c r="F249">
        <f>IF('Form responses 1'!G249=Escala!$C$64,Escala!$D$64,IF('Form responses 1'!G249=Escala!$C$65,Escala!$D$65,IF('Form responses 1'!G249=Escala!$C$66,Escala!$D$66,IF('Form responses 1'!G249=Escala!$C$67,Escala!$D$67,Escala!$D$68))))</f>
        <v>2</v>
      </c>
      <c r="G249">
        <f>IF('Form responses 1'!H249=Escala!$C$71,Escala!$D$71,IF('Form responses 1'!H249=Escala!$C$72,Escala!$D$72,Escala!$D$73))</f>
        <v>3</v>
      </c>
      <c r="H249">
        <f>IF('Form responses 1'!I249=Escala!$C$76,Escala!$D$76,Escala!$D$77)</f>
        <v>2</v>
      </c>
      <c r="I249" s="14">
        <f>IF('Form responses 1'!J249=Escala!$C$80,Escala!$D$80,IF('Form responses 1'!J249=Escala!$C$81,Escala!$D$81,Escala!$D$82))</f>
        <v>2</v>
      </c>
      <c r="J249" s="14">
        <f>IF('Form responses 1'!K249=Escala!$C$85,Escala!$D$85,IF('Form responses 1'!K249=Escala!$C$86,Escala!$D$86,Escala!$D$87))</f>
        <v>3</v>
      </c>
      <c r="K249">
        <f>IF('Form responses 1'!L249=Escala!$C$89,Escala!$D$89,IF('Form responses 1'!L249=Escala!$C$90,Escala!$D$90,IF('Form responses 1'!L249=Escala!$C$91,Escala!$D$91,Escala!$D$92)))</f>
        <v>1</v>
      </c>
      <c r="L249">
        <f>IF('Form responses 1'!M261=Escala!$C$96,Escala!$D$96,IF('Form responses 1'!M261=Escala!$C$97,Escala!$D$97,Escala!$D$98))</f>
        <v>2</v>
      </c>
      <c r="M249" s="3">
        <f>IF('Form responses 1'!N249=Escala!$C$101,Escala!$D$101,IF('Form responses 1'!N249=Escala!$C$102,Escala!$D$102,IF('Form responses 1'!N249=Escala!$C$103,Escala!$D$103,Escala!$D$104)))</f>
        <v>4</v>
      </c>
      <c r="N249" s="7">
        <f>IF('Form responses 1'!O249=Escala!$C$108,Escala!$D$108,Escala!$D$109)</f>
        <v>1</v>
      </c>
      <c r="O249" s="23">
        <f>IF('Form responses 1'!Q249=Escala!$C$118,Escala!$D$118,IF('Form responses 1'!Q249=Escala!$C$119,Escala!$D$119,IF('Form responses 1'!Q249=Escala!$C$120,Escala!$D$120,IF('Form responses 1'!Q249=Escala!$C$121,Escala!$D$121,Escala!$D$122))))</f>
        <v>5</v>
      </c>
    </row>
    <row r="250" spans="1:15" x14ac:dyDescent="0.2">
      <c r="A250" s="14">
        <f>IF('Form responses 1'!P250=Escala!$C$112,Escala!$D$112,IF('Form responses 1'!P250=Escala!$C$113,Escala!$D$113,IF('Form responses 1'!P250=Escala!$C$114,Escala!$D$114,IF('Form responses 1'!P250=Escala!$C$115,Escala!$D$115,Escala!$D$116))))</f>
        <v>3</v>
      </c>
      <c r="B250">
        <f>IF('Form responses 1'!B250=Escala!$C$2,Escala!$D$2,IF('Form responses 1'!B250=Escala!$C$3,Escala!$D$3,IF('Form responses 1'!B250=Escala!$C$4,Escala!$D$4,Escala!$D$5)))</f>
        <v>2</v>
      </c>
      <c r="C250">
        <f>IF('Form responses 1'!C250=Escala!$C$7,Escala!$D$7,Escala!$D$8)</f>
        <v>1</v>
      </c>
      <c r="D250">
        <f>IF('Form responses 1'!E250=Escala!$C$51,Escala!$D$51,IF('Form responses 1'!E250=Escala!$C$52,Escala!$D$52,IF('Form responses 1'!E250=Escala!$C$53,Escala!$D$53,IF('Form responses 1'!E250=Escala!$C$54,Escala!$D$54,Escala!$D$55))))</f>
        <v>4</v>
      </c>
      <c r="E250">
        <f>IF('Form responses 1'!F250=Escala!$C$58,Escala!$D$58,IF('Form responses 1'!F250=Escala!$C$59,Escala!$D$59,IF('Form responses 1'!F250=Escala!$C$60,Escala!$D$60,Escala!$D$61)))</f>
        <v>4</v>
      </c>
      <c r="F250">
        <f>IF('Form responses 1'!G250=Escala!$C$64,Escala!$D$64,IF('Form responses 1'!G250=Escala!$C$65,Escala!$D$65,IF('Form responses 1'!G250=Escala!$C$66,Escala!$D$66,IF('Form responses 1'!G250=Escala!$C$67,Escala!$D$67,Escala!$D$68))))</f>
        <v>4</v>
      </c>
      <c r="G250">
        <f>IF('Form responses 1'!H250=Escala!$C$71,Escala!$D$71,IF('Form responses 1'!H250=Escala!$C$72,Escala!$D$72,Escala!$D$73))</f>
        <v>3</v>
      </c>
      <c r="H250">
        <f>IF('Form responses 1'!I250=Escala!$C$76,Escala!$D$76,Escala!$D$77)</f>
        <v>2</v>
      </c>
      <c r="I250" s="14">
        <f>IF('Form responses 1'!J250=Escala!$C$80,Escala!$D$80,IF('Form responses 1'!J250=Escala!$C$81,Escala!$D$81,Escala!$D$82))</f>
        <v>1</v>
      </c>
      <c r="J250" s="14">
        <f>IF('Form responses 1'!K250=Escala!$C$85,Escala!$D$85,IF('Form responses 1'!K250=Escala!$C$86,Escala!$D$86,Escala!$D$87))</f>
        <v>3</v>
      </c>
      <c r="K250">
        <f>IF('Form responses 1'!L250=Escala!$C$89,Escala!$D$89,IF('Form responses 1'!L250=Escala!$C$90,Escala!$D$90,IF('Form responses 1'!L250=Escala!$C$91,Escala!$D$91,Escala!$D$92)))</f>
        <v>1</v>
      </c>
      <c r="L250">
        <f>IF('Form responses 1'!M262=Escala!$C$96,Escala!$D$96,IF('Form responses 1'!M262=Escala!$C$97,Escala!$D$97,Escala!$D$98))</f>
        <v>3</v>
      </c>
      <c r="M250" s="3">
        <f>IF('Form responses 1'!N250=Escala!$C$101,Escala!$D$101,IF('Form responses 1'!N250=Escala!$C$102,Escala!$D$102,IF('Form responses 1'!N250=Escala!$C$103,Escala!$D$103,Escala!$D$104)))</f>
        <v>4</v>
      </c>
      <c r="N250" s="7">
        <f>IF('Form responses 1'!O250=Escala!$C$108,Escala!$D$108,Escala!$D$109)</f>
        <v>2</v>
      </c>
      <c r="O250" s="23">
        <f>IF('Form responses 1'!Q250=Escala!$C$118,Escala!$D$118,IF('Form responses 1'!Q250=Escala!$C$119,Escala!$D$119,IF('Form responses 1'!Q250=Escala!$C$120,Escala!$D$120,IF('Form responses 1'!Q250=Escala!$C$121,Escala!$D$121,Escala!$D$122))))</f>
        <v>5</v>
      </c>
    </row>
    <row r="251" spans="1:15" x14ac:dyDescent="0.2">
      <c r="A251" s="14">
        <f>IF('Form responses 1'!P251=Escala!$C$112,Escala!$D$112,IF('Form responses 1'!P251=Escala!$C$113,Escala!$D$113,IF('Form responses 1'!P251=Escala!$C$114,Escala!$D$114,IF('Form responses 1'!P251=Escala!$C$115,Escala!$D$115,Escala!$D$116))))</f>
        <v>3</v>
      </c>
      <c r="B251">
        <f>IF('Form responses 1'!B251=Escala!$C$2,Escala!$D$2,IF('Form responses 1'!B251=Escala!$C$3,Escala!$D$3,IF('Form responses 1'!B251=Escala!$C$4,Escala!$D$4,Escala!$D$5)))</f>
        <v>3</v>
      </c>
      <c r="C251">
        <f>IF('Form responses 1'!C251=Escala!$C$7,Escala!$D$7,Escala!$D$8)</f>
        <v>0</v>
      </c>
      <c r="D251">
        <f>IF('Form responses 1'!E251=Escala!$C$51,Escala!$D$51,IF('Form responses 1'!E251=Escala!$C$52,Escala!$D$52,IF('Form responses 1'!E251=Escala!$C$53,Escala!$D$53,IF('Form responses 1'!E251=Escala!$C$54,Escala!$D$54,Escala!$D$55))))</f>
        <v>4</v>
      </c>
      <c r="E251">
        <f>IF('Form responses 1'!F251=Escala!$C$58,Escala!$D$58,IF('Form responses 1'!F251=Escala!$C$59,Escala!$D$59,IF('Form responses 1'!F251=Escala!$C$60,Escala!$D$60,Escala!$D$61)))</f>
        <v>4</v>
      </c>
      <c r="F251">
        <f>IF('Form responses 1'!G251=Escala!$C$64,Escala!$D$64,IF('Form responses 1'!G251=Escala!$C$65,Escala!$D$65,IF('Form responses 1'!G251=Escala!$C$66,Escala!$D$66,IF('Form responses 1'!G251=Escala!$C$67,Escala!$D$67,Escala!$D$68))))</f>
        <v>2</v>
      </c>
      <c r="G251">
        <f>IF('Form responses 1'!H251=Escala!$C$71,Escala!$D$71,IF('Form responses 1'!H251=Escala!$C$72,Escala!$D$72,Escala!$D$73))</f>
        <v>2</v>
      </c>
      <c r="H251">
        <f>IF('Form responses 1'!I251=Escala!$C$76,Escala!$D$76,Escala!$D$77)</f>
        <v>2</v>
      </c>
      <c r="I251" s="14">
        <f>IF('Form responses 1'!J251=Escala!$C$80,Escala!$D$80,IF('Form responses 1'!J251=Escala!$C$81,Escala!$D$81,Escala!$D$82))</f>
        <v>1</v>
      </c>
      <c r="J251" s="14">
        <f>IF('Form responses 1'!K251=Escala!$C$85,Escala!$D$85,IF('Form responses 1'!K251=Escala!$C$86,Escala!$D$86,Escala!$D$87))</f>
        <v>1</v>
      </c>
      <c r="K251">
        <f>IF('Form responses 1'!L251=Escala!$C$89,Escala!$D$89,IF('Form responses 1'!L251=Escala!$C$90,Escala!$D$90,IF('Form responses 1'!L251=Escala!$C$91,Escala!$D$91,Escala!$D$92)))</f>
        <v>2</v>
      </c>
      <c r="L251">
        <f>IF('Form responses 1'!M263=Escala!$C$96,Escala!$D$96,IF('Form responses 1'!M263=Escala!$C$97,Escala!$D$97,Escala!$D$98))</f>
        <v>3</v>
      </c>
      <c r="M251" s="3">
        <f>IF('Form responses 1'!N251=Escala!$C$101,Escala!$D$101,IF('Form responses 1'!N251=Escala!$C$102,Escala!$D$102,IF('Form responses 1'!N251=Escala!$C$103,Escala!$D$103,Escala!$D$104)))</f>
        <v>2</v>
      </c>
      <c r="N251" s="7">
        <f>IF('Form responses 1'!O251=Escala!$C$108,Escala!$D$108,Escala!$D$109)</f>
        <v>2</v>
      </c>
      <c r="O251" s="23">
        <f>IF('Form responses 1'!Q251=Escala!$C$118,Escala!$D$118,IF('Form responses 1'!Q251=Escala!$C$119,Escala!$D$119,IF('Form responses 1'!Q251=Escala!$C$120,Escala!$D$120,IF('Form responses 1'!Q251=Escala!$C$121,Escala!$D$121,Escala!$D$122))))</f>
        <v>4</v>
      </c>
    </row>
    <row r="252" spans="1:15" x14ac:dyDescent="0.2">
      <c r="A252" s="14">
        <f>IF('Form responses 1'!P252=Escala!$C$112,Escala!$D$112,IF('Form responses 1'!P252=Escala!$C$113,Escala!$D$113,IF('Form responses 1'!P252=Escala!$C$114,Escala!$D$114,IF('Form responses 1'!P252=Escala!$C$115,Escala!$D$115,Escala!$D$116))))</f>
        <v>4</v>
      </c>
      <c r="B252">
        <f>IF('Form responses 1'!B252=Escala!$C$2,Escala!$D$2,IF('Form responses 1'!B252=Escala!$C$3,Escala!$D$3,IF('Form responses 1'!B252=Escala!$C$4,Escala!$D$4,Escala!$D$5)))</f>
        <v>2</v>
      </c>
      <c r="C252">
        <f>IF('Form responses 1'!C252=Escala!$C$7,Escala!$D$7,Escala!$D$8)</f>
        <v>0</v>
      </c>
      <c r="D252">
        <f>IF('Form responses 1'!E252=Escala!$C$51,Escala!$D$51,IF('Form responses 1'!E252=Escala!$C$52,Escala!$D$52,IF('Form responses 1'!E252=Escala!$C$53,Escala!$D$53,IF('Form responses 1'!E252=Escala!$C$54,Escala!$D$54,Escala!$D$55))))</f>
        <v>4</v>
      </c>
      <c r="E252">
        <f>IF('Form responses 1'!F252=Escala!$C$58,Escala!$D$58,IF('Form responses 1'!F252=Escala!$C$59,Escala!$D$59,IF('Form responses 1'!F252=Escala!$C$60,Escala!$D$60,Escala!$D$61)))</f>
        <v>1</v>
      </c>
      <c r="F252">
        <f>IF('Form responses 1'!G252=Escala!$C$64,Escala!$D$64,IF('Form responses 1'!G252=Escala!$C$65,Escala!$D$65,IF('Form responses 1'!G252=Escala!$C$66,Escala!$D$66,IF('Form responses 1'!G252=Escala!$C$67,Escala!$D$67,Escala!$D$68))))</f>
        <v>4</v>
      </c>
      <c r="G252">
        <f>IF('Form responses 1'!H252=Escala!$C$71,Escala!$D$71,IF('Form responses 1'!H252=Escala!$C$72,Escala!$D$72,Escala!$D$73))</f>
        <v>1</v>
      </c>
      <c r="H252">
        <f>IF('Form responses 1'!I252=Escala!$C$76,Escala!$D$76,Escala!$D$77)</f>
        <v>2</v>
      </c>
      <c r="I252" s="14">
        <f>IF('Form responses 1'!J252=Escala!$C$80,Escala!$D$80,IF('Form responses 1'!J252=Escala!$C$81,Escala!$D$81,Escala!$D$82))</f>
        <v>1</v>
      </c>
      <c r="J252" s="14">
        <f>IF('Form responses 1'!K252=Escala!$C$85,Escala!$D$85,IF('Form responses 1'!K252=Escala!$C$86,Escala!$D$86,Escala!$D$87))</f>
        <v>1</v>
      </c>
      <c r="K252">
        <f>IF('Form responses 1'!L252=Escala!$C$89,Escala!$D$89,IF('Form responses 1'!L252=Escala!$C$90,Escala!$D$90,IF('Form responses 1'!L252=Escala!$C$91,Escala!$D$91,Escala!$D$92)))</f>
        <v>4</v>
      </c>
      <c r="L252">
        <f>IF('Form responses 1'!M264=Escala!$C$96,Escala!$D$96,IF('Form responses 1'!M264=Escala!$C$97,Escala!$D$97,Escala!$D$98))</f>
        <v>3</v>
      </c>
      <c r="M252" s="3">
        <f>IF('Form responses 1'!N252=Escala!$C$101,Escala!$D$101,IF('Form responses 1'!N252=Escala!$C$102,Escala!$D$102,IF('Form responses 1'!N252=Escala!$C$103,Escala!$D$103,Escala!$D$104)))</f>
        <v>2</v>
      </c>
      <c r="N252" s="7">
        <f>IF('Form responses 1'!O252=Escala!$C$108,Escala!$D$108,Escala!$D$109)</f>
        <v>2</v>
      </c>
      <c r="O252" s="23">
        <f>IF('Form responses 1'!Q252=Escala!$C$118,Escala!$D$118,IF('Form responses 1'!Q252=Escala!$C$119,Escala!$D$119,IF('Form responses 1'!Q252=Escala!$C$120,Escala!$D$120,IF('Form responses 1'!Q252=Escala!$C$121,Escala!$D$121,Escala!$D$122))))</f>
        <v>3</v>
      </c>
    </row>
    <row r="253" spans="1:15" x14ac:dyDescent="0.2">
      <c r="A253" s="14">
        <f>IF('Form responses 1'!P253=Escala!$C$112,Escala!$D$112,IF('Form responses 1'!P253=Escala!$C$113,Escala!$D$113,IF('Form responses 1'!P253=Escala!$C$114,Escala!$D$114,IF('Form responses 1'!P253=Escala!$C$115,Escala!$D$115,Escala!$D$116))))</f>
        <v>3</v>
      </c>
      <c r="B253">
        <f>IF('Form responses 1'!B253=Escala!$C$2,Escala!$D$2,IF('Form responses 1'!B253=Escala!$C$3,Escala!$D$3,IF('Form responses 1'!B253=Escala!$C$4,Escala!$D$4,Escala!$D$5)))</f>
        <v>2</v>
      </c>
      <c r="C253">
        <f>IF('Form responses 1'!C253=Escala!$C$7,Escala!$D$7,Escala!$D$8)</f>
        <v>0</v>
      </c>
      <c r="D253">
        <f>IF('Form responses 1'!E253=Escala!$C$51,Escala!$D$51,IF('Form responses 1'!E253=Escala!$C$52,Escala!$D$52,IF('Form responses 1'!E253=Escala!$C$53,Escala!$D$53,IF('Form responses 1'!E253=Escala!$C$54,Escala!$D$54,Escala!$D$55))))</f>
        <v>4</v>
      </c>
      <c r="E253">
        <f>IF('Form responses 1'!F253=Escala!$C$58,Escala!$D$58,IF('Form responses 1'!F253=Escala!$C$59,Escala!$D$59,IF('Form responses 1'!F253=Escala!$C$60,Escala!$D$60,Escala!$D$61)))</f>
        <v>3</v>
      </c>
      <c r="F253">
        <f>IF('Form responses 1'!G253=Escala!$C$64,Escala!$D$64,IF('Form responses 1'!G253=Escala!$C$65,Escala!$D$65,IF('Form responses 1'!G253=Escala!$C$66,Escala!$D$66,IF('Form responses 1'!G253=Escala!$C$67,Escala!$D$67,Escala!$D$68))))</f>
        <v>1</v>
      </c>
      <c r="G253">
        <f>IF('Form responses 1'!H253=Escala!$C$71,Escala!$D$71,IF('Form responses 1'!H253=Escala!$C$72,Escala!$D$72,Escala!$D$73))</f>
        <v>3</v>
      </c>
      <c r="H253">
        <f>IF('Form responses 1'!I253=Escala!$C$76,Escala!$D$76,Escala!$D$77)</f>
        <v>2</v>
      </c>
      <c r="I253" s="14">
        <f>IF('Form responses 1'!J253=Escala!$C$80,Escala!$D$80,IF('Form responses 1'!J253=Escala!$C$81,Escala!$D$81,Escala!$D$82))</f>
        <v>1</v>
      </c>
      <c r="J253" s="14">
        <f>IF('Form responses 1'!K253=Escala!$C$85,Escala!$D$85,IF('Form responses 1'!K253=Escala!$C$86,Escala!$D$86,Escala!$D$87))</f>
        <v>3</v>
      </c>
      <c r="K253">
        <f>IF('Form responses 1'!L253=Escala!$C$89,Escala!$D$89,IF('Form responses 1'!L253=Escala!$C$90,Escala!$D$90,IF('Form responses 1'!L253=Escala!$C$91,Escala!$D$91,Escala!$D$92)))</f>
        <v>4</v>
      </c>
      <c r="L253">
        <f>IF('Form responses 1'!M265=Escala!$C$96,Escala!$D$96,IF('Form responses 1'!M265=Escala!$C$97,Escala!$D$97,Escala!$D$98))</f>
        <v>3</v>
      </c>
      <c r="M253" s="3">
        <f>IF('Form responses 1'!N253=Escala!$C$101,Escala!$D$101,IF('Form responses 1'!N253=Escala!$C$102,Escala!$D$102,IF('Form responses 1'!N253=Escala!$C$103,Escala!$D$103,Escala!$D$104)))</f>
        <v>2</v>
      </c>
      <c r="N253" s="7">
        <f>IF('Form responses 1'!O253=Escala!$C$108,Escala!$D$108,Escala!$D$109)</f>
        <v>2</v>
      </c>
      <c r="O253" s="23">
        <f>IF('Form responses 1'!Q253=Escala!$C$118,Escala!$D$118,IF('Form responses 1'!Q253=Escala!$C$119,Escala!$D$119,IF('Form responses 1'!Q253=Escala!$C$120,Escala!$D$120,IF('Form responses 1'!Q253=Escala!$C$121,Escala!$D$121,Escala!$D$122))))</f>
        <v>5</v>
      </c>
    </row>
    <row r="254" spans="1:15" x14ac:dyDescent="0.2">
      <c r="A254" s="14">
        <f>IF('Form responses 1'!P254=Escala!$C$112,Escala!$D$112,IF('Form responses 1'!P254=Escala!$C$113,Escala!$D$113,IF('Form responses 1'!P254=Escala!$C$114,Escala!$D$114,IF('Form responses 1'!P254=Escala!$C$115,Escala!$D$115,Escala!$D$116))))</f>
        <v>3</v>
      </c>
      <c r="B254">
        <f>IF('Form responses 1'!B254=Escala!$C$2,Escala!$D$2,IF('Form responses 1'!B254=Escala!$C$3,Escala!$D$3,IF('Form responses 1'!B254=Escala!$C$4,Escala!$D$4,Escala!$D$5)))</f>
        <v>2</v>
      </c>
      <c r="C254">
        <f>IF('Form responses 1'!C254=Escala!$C$7,Escala!$D$7,Escala!$D$8)</f>
        <v>0</v>
      </c>
      <c r="D254">
        <f>IF('Form responses 1'!E254=Escala!$C$51,Escala!$D$51,IF('Form responses 1'!E254=Escala!$C$52,Escala!$D$52,IF('Form responses 1'!E254=Escala!$C$53,Escala!$D$53,IF('Form responses 1'!E254=Escala!$C$54,Escala!$D$54,Escala!$D$55))))</f>
        <v>4</v>
      </c>
      <c r="E254">
        <f>IF('Form responses 1'!F254=Escala!$C$58,Escala!$D$58,IF('Form responses 1'!F254=Escala!$C$59,Escala!$D$59,IF('Form responses 1'!F254=Escala!$C$60,Escala!$D$60,Escala!$D$61)))</f>
        <v>4</v>
      </c>
      <c r="F254">
        <f>IF('Form responses 1'!G254=Escala!$C$64,Escala!$D$64,IF('Form responses 1'!G254=Escala!$C$65,Escala!$D$65,IF('Form responses 1'!G254=Escala!$C$66,Escala!$D$66,IF('Form responses 1'!G254=Escala!$C$67,Escala!$D$67,Escala!$D$68))))</f>
        <v>4</v>
      </c>
      <c r="G254">
        <f>IF('Form responses 1'!H254=Escala!$C$71,Escala!$D$71,IF('Form responses 1'!H254=Escala!$C$72,Escala!$D$72,Escala!$D$73))</f>
        <v>3</v>
      </c>
      <c r="H254">
        <f>IF('Form responses 1'!I254=Escala!$C$76,Escala!$D$76,Escala!$D$77)</f>
        <v>2</v>
      </c>
      <c r="I254" s="14">
        <f>IF('Form responses 1'!J254=Escala!$C$80,Escala!$D$80,IF('Form responses 1'!J254=Escala!$C$81,Escala!$D$81,Escala!$D$82))</f>
        <v>2</v>
      </c>
      <c r="J254" s="14">
        <f>IF('Form responses 1'!K254=Escala!$C$85,Escala!$D$85,IF('Form responses 1'!K254=Escala!$C$86,Escala!$D$86,Escala!$D$87))</f>
        <v>3</v>
      </c>
      <c r="K254">
        <f>IF('Form responses 1'!L254=Escala!$C$89,Escala!$D$89,IF('Form responses 1'!L254=Escala!$C$90,Escala!$D$90,IF('Form responses 1'!L254=Escala!$C$91,Escala!$D$91,Escala!$D$92)))</f>
        <v>2</v>
      </c>
      <c r="L254">
        <f>IF('Form responses 1'!M266=Escala!$C$96,Escala!$D$96,IF('Form responses 1'!M266=Escala!$C$97,Escala!$D$97,Escala!$D$98))</f>
        <v>1</v>
      </c>
      <c r="M254" s="3">
        <f>IF('Form responses 1'!N254=Escala!$C$101,Escala!$D$101,IF('Form responses 1'!N254=Escala!$C$102,Escala!$D$102,IF('Form responses 1'!N254=Escala!$C$103,Escala!$D$103,Escala!$D$104)))</f>
        <v>2</v>
      </c>
      <c r="N254" s="7">
        <f>IF('Form responses 1'!O254=Escala!$C$108,Escala!$D$108,Escala!$D$109)</f>
        <v>2</v>
      </c>
      <c r="O254" s="23">
        <f>IF('Form responses 1'!Q254=Escala!$C$118,Escala!$D$118,IF('Form responses 1'!Q254=Escala!$C$119,Escala!$D$119,IF('Form responses 1'!Q254=Escala!$C$120,Escala!$D$120,IF('Form responses 1'!Q254=Escala!$C$121,Escala!$D$121,Escala!$D$122))))</f>
        <v>1</v>
      </c>
    </row>
    <row r="255" spans="1:15" x14ac:dyDescent="0.2">
      <c r="A255" s="14">
        <f>IF('Form responses 1'!P255=Escala!$C$112,Escala!$D$112,IF('Form responses 1'!P255=Escala!$C$113,Escala!$D$113,IF('Form responses 1'!P255=Escala!$C$114,Escala!$D$114,IF('Form responses 1'!P255=Escala!$C$115,Escala!$D$115,Escala!$D$116))))</f>
        <v>3</v>
      </c>
      <c r="B255">
        <f>IF('Form responses 1'!B255=Escala!$C$2,Escala!$D$2,IF('Form responses 1'!B255=Escala!$C$3,Escala!$D$3,IF('Form responses 1'!B255=Escala!$C$4,Escala!$D$4,Escala!$D$5)))</f>
        <v>2</v>
      </c>
      <c r="C255">
        <f>IF('Form responses 1'!C255=Escala!$C$7,Escala!$D$7,Escala!$D$8)</f>
        <v>0</v>
      </c>
      <c r="D255">
        <f>IF('Form responses 1'!E255=Escala!$C$51,Escala!$D$51,IF('Form responses 1'!E255=Escala!$C$52,Escala!$D$52,IF('Form responses 1'!E255=Escala!$C$53,Escala!$D$53,IF('Form responses 1'!E255=Escala!$C$54,Escala!$D$54,Escala!$D$55))))</f>
        <v>4</v>
      </c>
      <c r="E255">
        <f>IF('Form responses 1'!F255=Escala!$C$58,Escala!$D$58,IF('Form responses 1'!F255=Escala!$C$59,Escala!$D$59,IF('Form responses 1'!F255=Escala!$C$60,Escala!$D$60,Escala!$D$61)))</f>
        <v>3</v>
      </c>
      <c r="F255">
        <f>IF('Form responses 1'!G255=Escala!$C$64,Escala!$D$64,IF('Form responses 1'!G255=Escala!$C$65,Escala!$D$65,IF('Form responses 1'!G255=Escala!$C$66,Escala!$D$66,IF('Form responses 1'!G255=Escala!$C$67,Escala!$D$67,Escala!$D$68))))</f>
        <v>3</v>
      </c>
      <c r="G255">
        <f>IF('Form responses 1'!H255=Escala!$C$71,Escala!$D$71,IF('Form responses 1'!H255=Escala!$C$72,Escala!$D$72,Escala!$D$73))</f>
        <v>2</v>
      </c>
      <c r="H255">
        <f>IF('Form responses 1'!I255=Escala!$C$76,Escala!$D$76,Escala!$D$77)</f>
        <v>2</v>
      </c>
      <c r="I255" s="14">
        <f>IF('Form responses 1'!J255=Escala!$C$80,Escala!$D$80,IF('Form responses 1'!J255=Escala!$C$81,Escala!$D$81,Escala!$D$82))</f>
        <v>1</v>
      </c>
      <c r="J255" s="14">
        <f>IF('Form responses 1'!K255=Escala!$C$85,Escala!$D$85,IF('Form responses 1'!K255=Escala!$C$86,Escala!$D$86,Escala!$D$87))</f>
        <v>2</v>
      </c>
      <c r="K255">
        <f>IF('Form responses 1'!L255=Escala!$C$89,Escala!$D$89,IF('Form responses 1'!L255=Escala!$C$90,Escala!$D$90,IF('Form responses 1'!L255=Escala!$C$91,Escala!$D$91,Escala!$D$92)))</f>
        <v>1</v>
      </c>
      <c r="L255">
        <f>IF('Form responses 1'!M267=Escala!$C$96,Escala!$D$96,IF('Form responses 1'!M267=Escala!$C$97,Escala!$D$97,Escala!$D$98))</f>
        <v>3</v>
      </c>
      <c r="M255" s="3">
        <f>IF('Form responses 1'!N255=Escala!$C$101,Escala!$D$101,IF('Form responses 1'!N255=Escala!$C$102,Escala!$D$102,IF('Form responses 1'!N255=Escala!$C$103,Escala!$D$103,Escala!$D$104)))</f>
        <v>2</v>
      </c>
      <c r="N255" s="7">
        <f>IF('Form responses 1'!O255=Escala!$C$108,Escala!$D$108,Escala!$D$109)</f>
        <v>2</v>
      </c>
      <c r="O255" s="23">
        <f>IF('Form responses 1'!Q255=Escala!$C$118,Escala!$D$118,IF('Form responses 1'!Q255=Escala!$C$119,Escala!$D$119,IF('Form responses 1'!Q255=Escala!$C$120,Escala!$D$120,IF('Form responses 1'!Q255=Escala!$C$121,Escala!$D$121,Escala!$D$122))))</f>
        <v>5</v>
      </c>
    </row>
    <row r="256" spans="1:15" x14ac:dyDescent="0.2">
      <c r="A256" s="14">
        <f>IF('Form responses 1'!P256=Escala!$C$112,Escala!$D$112,IF('Form responses 1'!P256=Escala!$C$113,Escala!$D$113,IF('Form responses 1'!P256=Escala!$C$114,Escala!$D$114,IF('Form responses 1'!P256=Escala!$C$115,Escala!$D$115,Escala!$D$116))))</f>
        <v>2</v>
      </c>
      <c r="B256">
        <f>IF('Form responses 1'!B256=Escala!$C$2,Escala!$D$2,IF('Form responses 1'!B256=Escala!$C$3,Escala!$D$3,IF('Form responses 1'!B256=Escala!$C$4,Escala!$D$4,Escala!$D$5)))</f>
        <v>3</v>
      </c>
      <c r="C256">
        <f>IF('Form responses 1'!C256=Escala!$C$7,Escala!$D$7,Escala!$D$8)</f>
        <v>1</v>
      </c>
      <c r="D256">
        <f>IF('Form responses 1'!E256=Escala!$C$51,Escala!$D$51,IF('Form responses 1'!E256=Escala!$C$52,Escala!$D$52,IF('Form responses 1'!E256=Escala!$C$53,Escala!$D$53,IF('Form responses 1'!E256=Escala!$C$54,Escala!$D$54,Escala!$D$55))))</f>
        <v>4</v>
      </c>
      <c r="E256">
        <f>IF('Form responses 1'!F256=Escala!$C$58,Escala!$D$58,IF('Form responses 1'!F256=Escala!$C$59,Escala!$D$59,IF('Form responses 1'!F256=Escala!$C$60,Escala!$D$60,Escala!$D$61)))</f>
        <v>4</v>
      </c>
      <c r="F256">
        <f>IF('Form responses 1'!G256=Escala!$C$64,Escala!$D$64,IF('Form responses 1'!G256=Escala!$C$65,Escala!$D$65,IF('Form responses 1'!G256=Escala!$C$66,Escala!$D$66,IF('Form responses 1'!G256=Escala!$C$67,Escala!$D$67,Escala!$D$68))))</f>
        <v>3</v>
      </c>
      <c r="G256">
        <f>IF('Form responses 1'!H256=Escala!$C$71,Escala!$D$71,IF('Form responses 1'!H256=Escala!$C$72,Escala!$D$72,Escala!$D$73))</f>
        <v>3</v>
      </c>
      <c r="H256">
        <f>IF('Form responses 1'!I256=Escala!$C$76,Escala!$D$76,Escala!$D$77)</f>
        <v>2</v>
      </c>
      <c r="I256" s="14">
        <f>IF('Form responses 1'!J256=Escala!$C$80,Escala!$D$80,IF('Form responses 1'!J256=Escala!$C$81,Escala!$D$81,Escala!$D$82))</f>
        <v>1</v>
      </c>
      <c r="J256" s="14">
        <f>IF('Form responses 1'!K256=Escala!$C$85,Escala!$D$85,IF('Form responses 1'!K256=Escala!$C$86,Escala!$D$86,Escala!$D$87))</f>
        <v>3</v>
      </c>
      <c r="K256">
        <f>IF('Form responses 1'!L256=Escala!$C$89,Escala!$D$89,IF('Form responses 1'!L256=Escala!$C$90,Escala!$D$90,IF('Form responses 1'!L256=Escala!$C$91,Escala!$D$91,Escala!$D$92)))</f>
        <v>2</v>
      </c>
      <c r="L256">
        <f>IF('Form responses 1'!M268=Escala!$C$96,Escala!$D$96,IF('Form responses 1'!M268=Escala!$C$97,Escala!$D$97,Escala!$D$98))</f>
        <v>3</v>
      </c>
      <c r="M256" s="3">
        <f>IF('Form responses 1'!N256=Escala!$C$101,Escala!$D$101,IF('Form responses 1'!N256=Escala!$C$102,Escala!$D$102,IF('Form responses 1'!N256=Escala!$C$103,Escala!$D$103,Escala!$D$104)))</f>
        <v>3</v>
      </c>
      <c r="N256" s="7">
        <f>IF('Form responses 1'!O256=Escala!$C$108,Escala!$D$108,Escala!$D$109)</f>
        <v>2</v>
      </c>
      <c r="O256" s="23">
        <f>IF('Form responses 1'!Q256=Escala!$C$118,Escala!$D$118,IF('Form responses 1'!Q256=Escala!$C$119,Escala!$D$119,IF('Form responses 1'!Q256=Escala!$C$120,Escala!$D$120,IF('Form responses 1'!Q256=Escala!$C$121,Escala!$D$121,Escala!$D$122))))</f>
        <v>5</v>
      </c>
    </row>
    <row r="257" spans="1:15" x14ac:dyDescent="0.2">
      <c r="A257" s="14">
        <f>IF('Form responses 1'!P257=Escala!$C$112,Escala!$D$112,IF('Form responses 1'!P257=Escala!$C$113,Escala!$D$113,IF('Form responses 1'!P257=Escala!$C$114,Escala!$D$114,IF('Form responses 1'!P257=Escala!$C$115,Escala!$D$115,Escala!$D$116))))</f>
        <v>4</v>
      </c>
      <c r="B257">
        <f>IF('Form responses 1'!B257=Escala!$C$2,Escala!$D$2,IF('Form responses 1'!B257=Escala!$C$3,Escala!$D$3,IF('Form responses 1'!B257=Escala!$C$4,Escala!$D$4,Escala!$D$5)))</f>
        <v>3</v>
      </c>
      <c r="C257">
        <f>IF('Form responses 1'!C257=Escala!$C$7,Escala!$D$7,Escala!$D$8)</f>
        <v>0</v>
      </c>
      <c r="D257">
        <f>IF('Form responses 1'!E257=Escala!$C$51,Escala!$D$51,IF('Form responses 1'!E257=Escala!$C$52,Escala!$D$52,IF('Form responses 1'!E257=Escala!$C$53,Escala!$D$53,IF('Form responses 1'!E257=Escala!$C$54,Escala!$D$54,Escala!$D$55))))</f>
        <v>4</v>
      </c>
      <c r="E257">
        <f>IF('Form responses 1'!F257=Escala!$C$58,Escala!$D$58,IF('Form responses 1'!F257=Escala!$C$59,Escala!$D$59,IF('Form responses 1'!F257=Escala!$C$60,Escala!$D$60,Escala!$D$61)))</f>
        <v>4</v>
      </c>
      <c r="F257">
        <f>IF('Form responses 1'!G257=Escala!$C$64,Escala!$D$64,IF('Form responses 1'!G257=Escala!$C$65,Escala!$D$65,IF('Form responses 1'!G257=Escala!$C$66,Escala!$D$66,IF('Form responses 1'!G257=Escala!$C$67,Escala!$D$67,Escala!$D$68))))</f>
        <v>2</v>
      </c>
      <c r="G257">
        <f>IF('Form responses 1'!H257=Escala!$C$71,Escala!$D$71,IF('Form responses 1'!H257=Escala!$C$72,Escala!$D$72,Escala!$D$73))</f>
        <v>3</v>
      </c>
      <c r="H257">
        <f>IF('Form responses 1'!I257=Escala!$C$76,Escala!$D$76,Escala!$D$77)</f>
        <v>2</v>
      </c>
      <c r="I257" s="14">
        <f>IF('Form responses 1'!J257=Escala!$C$80,Escala!$D$80,IF('Form responses 1'!J257=Escala!$C$81,Escala!$D$81,Escala!$D$82))</f>
        <v>3</v>
      </c>
      <c r="J257" s="14">
        <f>IF('Form responses 1'!K257=Escala!$C$85,Escala!$D$85,IF('Form responses 1'!K257=Escala!$C$86,Escala!$D$86,Escala!$D$87))</f>
        <v>3</v>
      </c>
      <c r="K257">
        <f>IF('Form responses 1'!L257=Escala!$C$89,Escala!$D$89,IF('Form responses 1'!L257=Escala!$C$90,Escala!$D$90,IF('Form responses 1'!L257=Escala!$C$91,Escala!$D$91,Escala!$D$92)))</f>
        <v>1</v>
      </c>
      <c r="L257">
        <f>IF('Form responses 1'!M269=Escala!$C$96,Escala!$D$96,IF('Form responses 1'!M269=Escala!$C$97,Escala!$D$97,Escala!$D$98))</f>
        <v>3</v>
      </c>
      <c r="M257" s="3">
        <f>IF('Form responses 1'!N257=Escala!$C$101,Escala!$D$101,IF('Form responses 1'!N257=Escala!$C$102,Escala!$D$102,IF('Form responses 1'!N257=Escala!$C$103,Escala!$D$103,Escala!$D$104)))</f>
        <v>2</v>
      </c>
      <c r="N257" s="7">
        <f>IF('Form responses 1'!O257=Escala!$C$108,Escala!$D$108,Escala!$D$109)</f>
        <v>2</v>
      </c>
      <c r="O257" s="23">
        <f>IF('Form responses 1'!Q257=Escala!$C$118,Escala!$D$118,IF('Form responses 1'!Q257=Escala!$C$119,Escala!$D$119,IF('Form responses 1'!Q257=Escala!$C$120,Escala!$D$120,IF('Form responses 1'!Q257=Escala!$C$121,Escala!$D$121,Escala!$D$122))))</f>
        <v>4</v>
      </c>
    </row>
    <row r="258" spans="1:15" x14ac:dyDescent="0.2">
      <c r="A258" s="14">
        <f>IF('Form responses 1'!P258=Escala!$C$112,Escala!$D$112,IF('Form responses 1'!P258=Escala!$C$113,Escala!$D$113,IF('Form responses 1'!P258=Escala!$C$114,Escala!$D$114,IF('Form responses 1'!P258=Escala!$C$115,Escala!$D$115,Escala!$D$116))))</f>
        <v>4</v>
      </c>
      <c r="B258">
        <f>IF('Form responses 1'!B258=Escala!$C$2,Escala!$D$2,IF('Form responses 1'!B258=Escala!$C$3,Escala!$D$3,IF('Form responses 1'!B258=Escala!$C$4,Escala!$D$4,Escala!$D$5)))</f>
        <v>2</v>
      </c>
      <c r="C258">
        <f>IF('Form responses 1'!C258=Escala!$C$7,Escala!$D$7,Escala!$D$8)</f>
        <v>1</v>
      </c>
      <c r="D258">
        <f>IF('Form responses 1'!E258=Escala!$C$51,Escala!$D$51,IF('Form responses 1'!E258=Escala!$C$52,Escala!$D$52,IF('Form responses 1'!E258=Escala!$C$53,Escala!$D$53,IF('Form responses 1'!E258=Escala!$C$54,Escala!$D$54,Escala!$D$55))))</f>
        <v>4</v>
      </c>
      <c r="E258">
        <f>IF('Form responses 1'!F258=Escala!$C$58,Escala!$D$58,IF('Form responses 1'!F258=Escala!$C$59,Escala!$D$59,IF('Form responses 1'!F258=Escala!$C$60,Escala!$D$60,Escala!$D$61)))</f>
        <v>4</v>
      </c>
      <c r="F258">
        <f>IF('Form responses 1'!G258=Escala!$C$64,Escala!$D$64,IF('Form responses 1'!G258=Escala!$C$65,Escala!$D$65,IF('Form responses 1'!G258=Escala!$C$66,Escala!$D$66,IF('Form responses 1'!G258=Escala!$C$67,Escala!$D$67,Escala!$D$68))))</f>
        <v>3</v>
      </c>
      <c r="G258">
        <f>IF('Form responses 1'!H258=Escala!$C$71,Escala!$D$71,IF('Form responses 1'!H258=Escala!$C$72,Escala!$D$72,Escala!$D$73))</f>
        <v>3</v>
      </c>
      <c r="H258">
        <f>IF('Form responses 1'!I258=Escala!$C$76,Escala!$D$76,Escala!$D$77)</f>
        <v>2</v>
      </c>
      <c r="I258" s="14">
        <f>IF('Form responses 1'!J258=Escala!$C$80,Escala!$D$80,IF('Form responses 1'!J258=Escala!$C$81,Escala!$D$81,Escala!$D$82))</f>
        <v>3</v>
      </c>
      <c r="J258" s="14">
        <f>IF('Form responses 1'!K258=Escala!$C$85,Escala!$D$85,IF('Form responses 1'!K258=Escala!$C$86,Escala!$D$86,Escala!$D$87))</f>
        <v>3</v>
      </c>
      <c r="K258">
        <f>IF('Form responses 1'!L258=Escala!$C$89,Escala!$D$89,IF('Form responses 1'!L258=Escala!$C$90,Escala!$D$90,IF('Form responses 1'!L258=Escala!$C$91,Escala!$D$91,Escala!$D$92)))</f>
        <v>2</v>
      </c>
      <c r="L258">
        <f>IF('Form responses 1'!M270=Escala!$C$96,Escala!$D$96,IF('Form responses 1'!M270=Escala!$C$97,Escala!$D$97,Escala!$D$98))</f>
        <v>3</v>
      </c>
      <c r="M258" s="3">
        <f>IF('Form responses 1'!N258=Escala!$C$101,Escala!$D$101,IF('Form responses 1'!N258=Escala!$C$102,Escala!$D$102,IF('Form responses 1'!N258=Escala!$C$103,Escala!$D$103,Escala!$D$104)))</f>
        <v>4</v>
      </c>
      <c r="N258" s="7">
        <f>IF('Form responses 1'!O258=Escala!$C$108,Escala!$D$108,Escala!$D$109)</f>
        <v>2</v>
      </c>
      <c r="O258" s="23">
        <f>IF('Form responses 1'!Q258=Escala!$C$118,Escala!$D$118,IF('Form responses 1'!Q258=Escala!$C$119,Escala!$D$119,IF('Form responses 1'!Q258=Escala!$C$120,Escala!$D$120,IF('Form responses 1'!Q258=Escala!$C$121,Escala!$D$121,Escala!$D$122))))</f>
        <v>5</v>
      </c>
    </row>
    <row r="259" spans="1:15" x14ac:dyDescent="0.2">
      <c r="A259" s="14">
        <f>IF('Form responses 1'!P259=Escala!$C$112,Escala!$D$112,IF('Form responses 1'!P259=Escala!$C$113,Escala!$D$113,IF('Form responses 1'!P259=Escala!$C$114,Escala!$D$114,IF('Form responses 1'!P259=Escala!$C$115,Escala!$D$115,Escala!$D$116))))</f>
        <v>3</v>
      </c>
      <c r="B259">
        <f>IF('Form responses 1'!B259=Escala!$C$2,Escala!$D$2,IF('Form responses 1'!B259=Escala!$C$3,Escala!$D$3,IF('Form responses 1'!B259=Escala!$C$4,Escala!$D$4,Escala!$D$5)))</f>
        <v>1</v>
      </c>
      <c r="C259">
        <f>IF('Form responses 1'!C259=Escala!$C$7,Escala!$D$7,Escala!$D$8)</f>
        <v>0</v>
      </c>
      <c r="D259">
        <f>IF('Form responses 1'!E259=Escala!$C$51,Escala!$D$51,IF('Form responses 1'!E259=Escala!$C$52,Escala!$D$52,IF('Form responses 1'!E259=Escala!$C$53,Escala!$D$53,IF('Form responses 1'!E259=Escala!$C$54,Escala!$D$54,Escala!$D$55))))</f>
        <v>4</v>
      </c>
      <c r="E259">
        <f>IF('Form responses 1'!F259=Escala!$C$58,Escala!$D$58,IF('Form responses 1'!F259=Escala!$C$59,Escala!$D$59,IF('Form responses 1'!F259=Escala!$C$60,Escala!$D$60,Escala!$D$61)))</f>
        <v>3</v>
      </c>
      <c r="F259">
        <f>IF('Form responses 1'!G259=Escala!$C$64,Escala!$D$64,IF('Form responses 1'!G259=Escala!$C$65,Escala!$D$65,IF('Form responses 1'!G259=Escala!$C$66,Escala!$D$66,IF('Form responses 1'!G259=Escala!$C$67,Escala!$D$67,Escala!$D$68))))</f>
        <v>1</v>
      </c>
      <c r="G259">
        <f>IF('Form responses 1'!H259=Escala!$C$71,Escala!$D$71,IF('Form responses 1'!H259=Escala!$C$72,Escala!$D$72,Escala!$D$73))</f>
        <v>2</v>
      </c>
      <c r="H259">
        <f>IF('Form responses 1'!I259=Escala!$C$76,Escala!$D$76,Escala!$D$77)</f>
        <v>2</v>
      </c>
      <c r="I259" s="14">
        <f>IF('Form responses 1'!J259=Escala!$C$80,Escala!$D$80,IF('Form responses 1'!J259=Escala!$C$81,Escala!$D$81,Escala!$D$82))</f>
        <v>2</v>
      </c>
      <c r="J259" s="14">
        <f>IF('Form responses 1'!K259=Escala!$C$85,Escala!$D$85,IF('Form responses 1'!K259=Escala!$C$86,Escala!$D$86,Escala!$D$87))</f>
        <v>2</v>
      </c>
      <c r="K259">
        <f>IF('Form responses 1'!L259=Escala!$C$89,Escala!$D$89,IF('Form responses 1'!L259=Escala!$C$90,Escala!$D$90,IF('Form responses 1'!L259=Escala!$C$91,Escala!$D$91,Escala!$D$92)))</f>
        <v>4</v>
      </c>
      <c r="L259">
        <f>IF('Form responses 1'!M271=Escala!$C$96,Escala!$D$96,IF('Form responses 1'!M271=Escala!$C$97,Escala!$D$97,Escala!$D$98))</f>
        <v>2</v>
      </c>
      <c r="M259" s="3">
        <f>IF('Form responses 1'!N259=Escala!$C$101,Escala!$D$101,IF('Form responses 1'!N259=Escala!$C$102,Escala!$D$102,IF('Form responses 1'!N259=Escala!$C$103,Escala!$D$103,Escala!$D$104)))</f>
        <v>2</v>
      </c>
      <c r="N259" s="7">
        <f>IF('Form responses 1'!O259=Escala!$C$108,Escala!$D$108,Escala!$D$109)</f>
        <v>1</v>
      </c>
      <c r="O259" s="23">
        <f>IF('Form responses 1'!Q259=Escala!$C$118,Escala!$D$118,IF('Form responses 1'!Q259=Escala!$C$119,Escala!$D$119,IF('Form responses 1'!Q259=Escala!$C$120,Escala!$D$120,IF('Form responses 1'!Q259=Escala!$C$121,Escala!$D$121,Escala!$D$122))))</f>
        <v>1</v>
      </c>
    </row>
    <row r="260" spans="1:15" x14ac:dyDescent="0.2">
      <c r="A260" s="14">
        <f>IF('Form responses 1'!P260=Escala!$C$112,Escala!$D$112,IF('Form responses 1'!P260=Escala!$C$113,Escala!$D$113,IF('Form responses 1'!P260=Escala!$C$114,Escala!$D$114,IF('Form responses 1'!P260=Escala!$C$115,Escala!$D$115,Escala!$D$116))))</f>
        <v>2</v>
      </c>
      <c r="B260">
        <f>IF('Form responses 1'!B260=Escala!$C$2,Escala!$D$2,IF('Form responses 1'!B260=Escala!$C$3,Escala!$D$3,IF('Form responses 1'!B260=Escala!$C$4,Escala!$D$4,Escala!$D$5)))</f>
        <v>3</v>
      </c>
      <c r="C260">
        <f>IF('Form responses 1'!C260=Escala!$C$7,Escala!$D$7,Escala!$D$8)</f>
        <v>0</v>
      </c>
      <c r="D260">
        <f>IF('Form responses 1'!E260=Escala!$C$51,Escala!$D$51,IF('Form responses 1'!E260=Escala!$C$52,Escala!$D$52,IF('Form responses 1'!E260=Escala!$C$53,Escala!$D$53,IF('Form responses 1'!E260=Escala!$C$54,Escala!$D$54,Escala!$D$55))))</f>
        <v>4</v>
      </c>
      <c r="E260">
        <f>IF('Form responses 1'!F260=Escala!$C$58,Escala!$D$58,IF('Form responses 1'!F260=Escala!$C$59,Escala!$D$59,IF('Form responses 1'!F260=Escala!$C$60,Escala!$D$60,Escala!$D$61)))</f>
        <v>3</v>
      </c>
      <c r="F260">
        <f>IF('Form responses 1'!G260=Escala!$C$64,Escala!$D$64,IF('Form responses 1'!G260=Escala!$C$65,Escala!$D$65,IF('Form responses 1'!G260=Escala!$C$66,Escala!$D$66,IF('Form responses 1'!G260=Escala!$C$67,Escala!$D$67,Escala!$D$68))))</f>
        <v>3</v>
      </c>
      <c r="G260">
        <f>IF('Form responses 1'!H260=Escala!$C$71,Escala!$D$71,IF('Form responses 1'!H260=Escala!$C$72,Escala!$D$72,Escala!$D$73))</f>
        <v>2</v>
      </c>
      <c r="H260">
        <f>IF('Form responses 1'!I260=Escala!$C$76,Escala!$D$76,Escala!$D$77)</f>
        <v>2</v>
      </c>
      <c r="I260" s="14">
        <f>IF('Form responses 1'!J260=Escala!$C$80,Escala!$D$80,IF('Form responses 1'!J260=Escala!$C$81,Escala!$D$81,Escala!$D$82))</f>
        <v>2</v>
      </c>
      <c r="J260" s="14">
        <f>IF('Form responses 1'!K260=Escala!$C$85,Escala!$D$85,IF('Form responses 1'!K260=Escala!$C$86,Escala!$D$86,Escala!$D$87))</f>
        <v>3</v>
      </c>
      <c r="K260">
        <f>IF('Form responses 1'!L260=Escala!$C$89,Escala!$D$89,IF('Form responses 1'!L260=Escala!$C$90,Escala!$D$90,IF('Form responses 1'!L260=Escala!$C$91,Escala!$D$91,Escala!$D$92)))</f>
        <v>2</v>
      </c>
      <c r="L260">
        <f>IF('Form responses 1'!M272=Escala!$C$96,Escala!$D$96,IF('Form responses 1'!M272=Escala!$C$97,Escala!$D$97,Escala!$D$98))</f>
        <v>2</v>
      </c>
      <c r="M260" s="3">
        <f>IF('Form responses 1'!N260=Escala!$C$101,Escala!$D$101,IF('Form responses 1'!N260=Escala!$C$102,Escala!$D$102,IF('Form responses 1'!N260=Escala!$C$103,Escala!$D$103,Escala!$D$104)))</f>
        <v>1</v>
      </c>
      <c r="N260" s="7">
        <f>IF('Form responses 1'!O260=Escala!$C$108,Escala!$D$108,Escala!$D$109)</f>
        <v>2</v>
      </c>
      <c r="O260" s="23">
        <f>IF('Form responses 1'!Q260=Escala!$C$118,Escala!$D$118,IF('Form responses 1'!Q260=Escala!$C$119,Escala!$D$119,IF('Form responses 1'!Q260=Escala!$C$120,Escala!$D$120,IF('Form responses 1'!Q260=Escala!$C$121,Escala!$D$121,Escala!$D$122))))</f>
        <v>1</v>
      </c>
    </row>
    <row r="261" spans="1:15" x14ac:dyDescent="0.2">
      <c r="A261" s="14">
        <f>IF('Form responses 1'!P261=Escala!$C$112,Escala!$D$112,IF('Form responses 1'!P261=Escala!$C$113,Escala!$D$113,IF('Form responses 1'!P261=Escala!$C$114,Escala!$D$114,IF('Form responses 1'!P261=Escala!$C$115,Escala!$D$115,Escala!$D$116))))</f>
        <v>3</v>
      </c>
      <c r="B261">
        <f>IF('Form responses 1'!B261=Escala!$C$2,Escala!$D$2,IF('Form responses 1'!B261=Escala!$C$3,Escala!$D$3,IF('Form responses 1'!B261=Escala!$C$4,Escala!$D$4,Escala!$D$5)))</f>
        <v>3</v>
      </c>
      <c r="C261">
        <f>IF('Form responses 1'!C261=Escala!$C$7,Escala!$D$7,Escala!$D$8)</f>
        <v>1</v>
      </c>
      <c r="D261">
        <f>IF('Form responses 1'!E261=Escala!$C$51,Escala!$D$51,IF('Form responses 1'!E261=Escala!$C$52,Escala!$D$52,IF('Form responses 1'!E261=Escala!$C$53,Escala!$D$53,IF('Form responses 1'!E261=Escala!$C$54,Escala!$D$54,Escala!$D$55))))</f>
        <v>4</v>
      </c>
      <c r="E261">
        <f>IF('Form responses 1'!F261=Escala!$C$58,Escala!$D$58,IF('Form responses 1'!F261=Escala!$C$59,Escala!$D$59,IF('Form responses 1'!F261=Escala!$C$60,Escala!$D$60,Escala!$D$61)))</f>
        <v>4</v>
      </c>
      <c r="F261">
        <f>IF('Form responses 1'!G261=Escala!$C$64,Escala!$D$64,IF('Form responses 1'!G261=Escala!$C$65,Escala!$D$65,IF('Form responses 1'!G261=Escala!$C$66,Escala!$D$66,IF('Form responses 1'!G261=Escala!$C$67,Escala!$D$67,Escala!$D$68))))</f>
        <v>2</v>
      </c>
      <c r="G261">
        <f>IF('Form responses 1'!H261=Escala!$C$71,Escala!$D$71,IF('Form responses 1'!H261=Escala!$C$72,Escala!$D$72,Escala!$D$73))</f>
        <v>2</v>
      </c>
      <c r="H261">
        <f>IF('Form responses 1'!I261=Escala!$C$76,Escala!$D$76,Escala!$D$77)</f>
        <v>2</v>
      </c>
      <c r="I261" s="14">
        <f>IF('Form responses 1'!J261=Escala!$C$80,Escala!$D$80,IF('Form responses 1'!J261=Escala!$C$81,Escala!$D$81,Escala!$D$82))</f>
        <v>1</v>
      </c>
      <c r="J261" s="14">
        <f>IF('Form responses 1'!K261=Escala!$C$85,Escala!$D$85,IF('Form responses 1'!K261=Escala!$C$86,Escala!$D$86,Escala!$D$87))</f>
        <v>3</v>
      </c>
      <c r="K261">
        <f>IF('Form responses 1'!L261=Escala!$C$89,Escala!$D$89,IF('Form responses 1'!L261=Escala!$C$90,Escala!$D$90,IF('Form responses 1'!L261=Escala!$C$91,Escala!$D$91,Escala!$D$92)))</f>
        <v>1</v>
      </c>
      <c r="L261">
        <f>IF('Form responses 1'!M273=Escala!$C$96,Escala!$D$96,IF('Form responses 1'!M273=Escala!$C$97,Escala!$D$97,Escala!$D$98))</f>
        <v>3</v>
      </c>
      <c r="M261" s="3">
        <f>IF('Form responses 1'!N261=Escala!$C$101,Escala!$D$101,IF('Form responses 1'!N261=Escala!$C$102,Escala!$D$102,IF('Form responses 1'!N261=Escala!$C$103,Escala!$D$103,Escala!$D$104)))</f>
        <v>2</v>
      </c>
      <c r="N261" s="7">
        <f>IF('Form responses 1'!O261=Escala!$C$108,Escala!$D$108,Escala!$D$109)</f>
        <v>2</v>
      </c>
      <c r="O261" s="23">
        <f>IF('Form responses 1'!Q261=Escala!$C$118,Escala!$D$118,IF('Form responses 1'!Q261=Escala!$C$119,Escala!$D$119,IF('Form responses 1'!Q261=Escala!$C$120,Escala!$D$120,IF('Form responses 1'!Q261=Escala!$C$121,Escala!$D$121,Escala!$D$122))))</f>
        <v>4</v>
      </c>
    </row>
    <row r="262" spans="1:15" x14ac:dyDescent="0.2">
      <c r="A262" s="14">
        <f>IF('Form responses 1'!P262=Escala!$C$112,Escala!$D$112,IF('Form responses 1'!P262=Escala!$C$113,Escala!$D$113,IF('Form responses 1'!P262=Escala!$C$114,Escala!$D$114,IF('Form responses 1'!P262=Escala!$C$115,Escala!$D$115,Escala!$D$116))))</f>
        <v>3</v>
      </c>
      <c r="B262">
        <f>IF('Form responses 1'!B262=Escala!$C$2,Escala!$D$2,IF('Form responses 1'!B262=Escala!$C$3,Escala!$D$3,IF('Form responses 1'!B262=Escala!$C$4,Escala!$D$4,Escala!$D$5)))</f>
        <v>2</v>
      </c>
      <c r="C262">
        <f>IF('Form responses 1'!C262=Escala!$C$7,Escala!$D$7,Escala!$D$8)</f>
        <v>1</v>
      </c>
      <c r="D262">
        <f>IF('Form responses 1'!E262=Escala!$C$51,Escala!$D$51,IF('Form responses 1'!E262=Escala!$C$52,Escala!$D$52,IF('Form responses 1'!E262=Escala!$C$53,Escala!$D$53,IF('Form responses 1'!E262=Escala!$C$54,Escala!$D$54,Escala!$D$55))))</f>
        <v>4</v>
      </c>
      <c r="E262">
        <f>IF('Form responses 1'!F262=Escala!$C$58,Escala!$D$58,IF('Form responses 1'!F262=Escala!$C$59,Escala!$D$59,IF('Form responses 1'!F262=Escala!$C$60,Escala!$D$60,Escala!$D$61)))</f>
        <v>4</v>
      </c>
      <c r="F262">
        <f>IF('Form responses 1'!G262=Escala!$C$64,Escala!$D$64,IF('Form responses 1'!G262=Escala!$C$65,Escala!$D$65,IF('Form responses 1'!G262=Escala!$C$66,Escala!$D$66,IF('Form responses 1'!G262=Escala!$C$67,Escala!$D$67,Escala!$D$68))))</f>
        <v>4</v>
      </c>
      <c r="G262">
        <f>IF('Form responses 1'!H262=Escala!$C$71,Escala!$D$71,IF('Form responses 1'!H262=Escala!$C$72,Escala!$D$72,Escala!$D$73))</f>
        <v>3</v>
      </c>
      <c r="H262">
        <f>IF('Form responses 1'!I262=Escala!$C$76,Escala!$D$76,Escala!$D$77)</f>
        <v>2</v>
      </c>
      <c r="I262" s="14">
        <f>IF('Form responses 1'!J262=Escala!$C$80,Escala!$D$80,IF('Form responses 1'!J262=Escala!$C$81,Escala!$D$81,Escala!$D$82))</f>
        <v>1</v>
      </c>
      <c r="J262" s="14">
        <f>IF('Form responses 1'!K262=Escala!$C$85,Escala!$D$85,IF('Form responses 1'!K262=Escala!$C$86,Escala!$D$86,Escala!$D$87))</f>
        <v>3</v>
      </c>
      <c r="K262">
        <f>IF('Form responses 1'!L262=Escala!$C$89,Escala!$D$89,IF('Form responses 1'!L262=Escala!$C$90,Escala!$D$90,IF('Form responses 1'!L262=Escala!$C$91,Escala!$D$91,Escala!$D$92)))</f>
        <v>1</v>
      </c>
      <c r="L262">
        <f>IF('Form responses 1'!M274=Escala!$C$96,Escala!$D$96,IF('Form responses 1'!M274=Escala!$C$97,Escala!$D$97,Escala!$D$98))</f>
        <v>3</v>
      </c>
      <c r="M262" s="3">
        <f>IF('Form responses 1'!N262=Escala!$C$101,Escala!$D$101,IF('Form responses 1'!N262=Escala!$C$102,Escala!$D$102,IF('Form responses 1'!N262=Escala!$C$103,Escala!$D$103,Escala!$D$104)))</f>
        <v>4</v>
      </c>
      <c r="N262" s="7">
        <f>IF('Form responses 1'!O262=Escala!$C$108,Escala!$D$108,Escala!$D$109)</f>
        <v>2</v>
      </c>
      <c r="O262" s="23">
        <f>IF('Form responses 1'!Q262=Escala!$C$118,Escala!$D$118,IF('Form responses 1'!Q262=Escala!$C$119,Escala!$D$119,IF('Form responses 1'!Q262=Escala!$C$120,Escala!$D$120,IF('Form responses 1'!Q262=Escala!$C$121,Escala!$D$121,Escala!$D$122))))</f>
        <v>3</v>
      </c>
    </row>
    <row r="263" spans="1:15" x14ac:dyDescent="0.2">
      <c r="A263" s="14">
        <f>IF('Form responses 1'!P263=Escala!$C$112,Escala!$D$112,IF('Form responses 1'!P263=Escala!$C$113,Escala!$D$113,IF('Form responses 1'!P263=Escala!$C$114,Escala!$D$114,IF('Form responses 1'!P263=Escala!$C$115,Escala!$D$115,Escala!$D$116))))</f>
        <v>3</v>
      </c>
      <c r="B263">
        <f>IF('Form responses 1'!B263=Escala!$C$2,Escala!$D$2,IF('Form responses 1'!B263=Escala!$C$3,Escala!$D$3,IF('Form responses 1'!B263=Escala!$C$4,Escala!$D$4,Escala!$D$5)))</f>
        <v>1</v>
      </c>
      <c r="C263">
        <f>IF('Form responses 1'!C263=Escala!$C$7,Escala!$D$7,Escala!$D$8)</f>
        <v>1</v>
      </c>
      <c r="D263">
        <f>IF('Form responses 1'!E263=Escala!$C$51,Escala!$D$51,IF('Form responses 1'!E263=Escala!$C$52,Escala!$D$52,IF('Form responses 1'!E263=Escala!$C$53,Escala!$D$53,IF('Form responses 1'!E263=Escala!$C$54,Escala!$D$54,Escala!$D$55))))</f>
        <v>4</v>
      </c>
      <c r="E263">
        <f>IF('Form responses 1'!F263=Escala!$C$58,Escala!$D$58,IF('Form responses 1'!F263=Escala!$C$59,Escala!$D$59,IF('Form responses 1'!F263=Escala!$C$60,Escala!$D$60,Escala!$D$61)))</f>
        <v>4</v>
      </c>
      <c r="F263">
        <f>IF('Form responses 1'!G263=Escala!$C$64,Escala!$D$64,IF('Form responses 1'!G263=Escala!$C$65,Escala!$D$65,IF('Form responses 1'!G263=Escala!$C$66,Escala!$D$66,IF('Form responses 1'!G263=Escala!$C$67,Escala!$D$67,Escala!$D$68))))</f>
        <v>1</v>
      </c>
      <c r="G263">
        <f>IF('Form responses 1'!H263=Escala!$C$71,Escala!$D$71,IF('Form responses 1'!H263=Escala!$C$72,Escala!$D$72,Escala!$D$73))</f>
        <v>2</v>
      </c>
      <c r="H263">
        <f>IF('Form responses 1'!I263=Escala!$C$76,Escala!$D$76,Escala!$D$77)</f>
        <v>1</v>
      </c>
      <c r="I263" s="14">
        <f>IF('Form responses 1'!J263=Escala!$C$80,Escala!$D$80,IF('Form responses 1'!J263=Escala!$C$81,Escala!$D$81,Escala!$D$82))</f>
        <v>2</v>
      </c>
      <c r="J263" s="14">
        <f>IF('Form responses 1'!K263=Escala!$C$85,Escala!$D$85,IF('Form responses 1'!K263=Escala!$C$86,Escala!$D$86,Escala!$D$87))</f>
        <v>3</v>
      </c>
      <c r="K263">
        <f>IF('Form responses 1'!L263=Escala!$C$89,Escala!$D$89,IF('Form responses 1'!L263=Escala!$C$90,Escala!$D$90,IF('Form responses 1'!L263=Escala!$C$91,Escala!$D$91,Escala!$D$92)))</f>
        <v>4</v>
      </c>
      <c r="L263">
        <f>IF('Form responses 1'!M275=Escala!$C$96,Escala!$D$96,IF('Form responses 1'!M275=Escala!$C$97,Escala!$D$97,Escala!$D$98))</f>
        <v>3</v>
      </c>
      <c r="M263" s="3">
        <f>IF('Form responses 1'!N263=Escala!$C$101,Escala!$D$101,IF('Form responses 1'!N263=Escala!$C$102,Escala!$D$102,IF('Form responses 1'!N263=Escala!$C$103,Escala!$D$103,Escala!$D$104)))</f>
        <v>2</v>
      </c>
      <c r="N263" s="7">
        <f>IF('Form responses 1'!O263=Escala!$C$108,Escala!$D$108,Escala!$D$109)</f>
        <v>2</v>
      </c>
      <c r="O263" s="23">
        <f>IF('Form responses 1'!Q263=Escala!$C$118,Escala!$D$118,IF('Form responses 1'!Q263=Escala!$C$119,Escala!$D$119,IF('Form responses 1'!Q263=Escala!$C$120,Escala!$D$120,IF('Form responses 1'!Q263=Escala!$C$121,Escala!$D$121,Escala!$D$122))))</f>
        <v>2</v>
      </c>
    </row>
    <row r="264" spans="1:15" x14ac:dyDescent="0.2">
      <c r="A264" s="14">
        <f>IF('Form responses 1'!P264=Escala!$C$112,Escala!$D$112,IF('Form responses 1'!P264=Escala!$C$113,Escala!$D$113,IF('Form responses 1'!P264=Escala!$C$114,Escala!$D$114,IF('Form responses 1'!P264=Escala!$C$115,Escala!$D$115,Escala!$D$116))))</f>
        <v>3</v>
      </c>
      <c r="B264">
        <f>IF('Form responses 1'!B264=Escala!$C$2,Escala!$D$2,IF('Form responses 1'!B264=Escala!$C$3,Escala!$D$3,IF('Form responses 1'!B264=Escala!$C$4,Escala!$D$4,Escala!$D$5)))</f>
        <v>3</v>
      </c>
      <c r="C264">
        <f>IF('Form responses 1'!C264=Escala!$C$7,Escala!$D$7,Escala!$D$8)</f>
        <v>0</v>
      </c>
      <c r="D264">
        <f>IF('Form responses 1'!E264=Escala!$C$51,Escala!$D$51,IF('Form responses 1'!E264=Escala!$C$52,Escala!$D$52,IF('Form responses 1'!E264=Escala!$C$53,Escala!$D$53,IF('Form responses 1'!E264=Escala!$C$54,Escala!$D$54,Escala!$D$55))))</f>
        <v>4</v>
      </c>
      <c r="E264">
        <f>IF('Form responses 1'!F264=Escala!$C$58,Escala!$D$58,IF('Form responses 1'!F264=Escala!$C$59,Escala!$D$59,IF('Form responses 1'!F264=Escala!$C$60,Escala!$D$60,Escala!$D$61)))</f>
        <v>4</v>
      </c>
      <c r="F264">
        <f>IF('Form responses 1'!G264=Escala!$C$64,Escala!$D$64,IF('Form responses 1'!G264=Escala!$C$65,Escala!$D$65,IF('Form responses 1'!G264=Escala!$C$66,Escala!$D$66,IF('Form responses 1'!G264=Escala!$C$67,Escala!$D$67,Escala!$D$68))))</f>
        <v>4</v>
      </c>
      <c r="G264">
        <f>IF('Form responses 1'!H264=Escala!$C$71,Escala!$D$71,IF('Form responses 1'!H264=Escala!$C$72,Escala!$D$72,Escala!$D$73))</f>
        <v>3</v>
      </c>
      <c r="H264">
        <f>IF('Form responses 1'!I264=Escala!$C$76,Escala!$D$76,Escala!$D$77)</f>
        <v>1</v>
      </c>
      <c r="I264" s="14">
        <f>IF('Form responses 1'!J264=Escala!$C$80,Escala!$D$80,IF('Form responses 1'!J264=Escala!$C$81,Escala!$D$81,Escala!$D$82))</f>
        <v>3</v>
      </c>
      <c r="J264" s="14">
        <f>IF('Form responses 1'!K264=Escala!$C$85,Escala!$D$85,IF('Form responses 1'!K264=Escala!$C$86,Escala!$D$86,Escala!$D$87))</f>
        <v>3</v>
      </c>
      <c r="K264">
        <f>IF('Form responses 1'!L264=Escala!$C$89,Escala!$D$89,IF('Form responses 1'!L264=Escala!$C$90,Escala!$D$90,IF('Form responses 1'!L264=Escala!$C$91,Escala!$D$91,Escala!$D$92)))</f>
        <v>3</v>
      </c>
      <c r="L264">
        <f>IF('Form responses 1'!M276=Escala!$C$96,Escala!$D$96,IF('Form responses 1'!M276=Escala!$C$97,Escala!$D$97,Escala!$D$98))</f>
        <v>3</v>
      </c>
      <c r="M264" s="3">
        <f>IF('Form responses 1'!N264=Escala!$C$101,Escala!$D$101,IF('Form responses 1'!N264=Escala!$C$102,Escala!$D$102,IF('Form responses 1'!N264=Escala!$C$103,Escala!$D$103,Escala!$D$104)))</f>
        <v>4</v>
      </c>
      <c r="N264" s="7">
        <f>IF('Form responses 1'!O264=Escala!$C$108,Escala!$D$108,Escala!$D$109)</f>
        <v>2</v>
      </c>
      <c r="O264" s="23">
        <f>IF('Form responses 1'!Q264=Escala!$C$118,Escala!$D$118,IF('Form responses 1'!Q264=Escala!$C$119,Escala!$D$119,IF('Form responses 1'!Q264=Escala!$C$120,Escala!$D$120,IF('Form responses 1'!Q264=Escala!$C$121,Escala!$D$121,Escala!$D$122))))</f>
        <v>1</v>
      </c>
    </row>
    <row r="265" spans="1:15" x14ac:dyDescent="0.2">
      <c r="A265" s="14">
        <f>IF('Form responses 1'!P265=Escala!$C$112,Escala!$D$112,IF('Form responses 1'!P265=Escala!$C$113,Escala!$D$113,IF('Form responses 1'!P265=Escala!$C$114,Escala!$D$114,IF('Form responses 1'!P265=Escala!$C$115,Escala!$D$115,Escala!$D$116))))</f>
        <v>3</v>
      </c>
      <c r="B265">
        <f>IF('Form responses 1'!B265=Escala!$C$2,Escala!$D$2,IF('Form responses 1'!B265=Escala!$C$3,Escala!$D$3,IF('Form responses 1'!B265=Escala!$C$4,Escala!$D$4,Escala!$D$5)))</f>
        <v>2</v>
      </c>
      <c r="C265">
        <f>IF('Form responses 1'!C265=Escala!$C$7,Escala!$D$7,Escala!$D$8)</f>
        <v>0</v>
      </c>
      <c r="D265">
        <f>IF('Form responses 1'!E265=Escala!$C$51,Escala!$D$51,IF('Form responses 1'!E265=Escala!$C$52,Escala!$D$52,IF('Form responses 1'!E265=Escala!$C$53,Escala!$D$53,IF('Form responses 1'!E265=Escala!$C$54,Escala!$D$54,Escala!$D$55))))</f>
        <v>4</v>
      </c>
      <c r="E265">
        <f>IF('Form responses 1'!F265=Escala!$C$58,Escala!$D$58,IF('Form responses 1'!F265=Escala!$C$59,Escala!$D$59,IF('Form responses 1'!F265=Escala!$C$60,Escala!$D$60,Escala!$D$61)))</f>
        <v>3</v>
      </c>
      <c r="F265">
        <f>IF('Form responses 1'!G265=Escala!$C$64,Escala!$D$64,IF('Form responses 1'!G265=Escala!$C$65,Escala!$D$65,IF('Form responses 1'!G265=Escala!$C$66,Escala!$D$66,IF('Form responses 1'!G265=Escala!$C$67,Escala!$D$67,Escala!$D$68))))</f>
        <v>3</v>
      </c>
      <c r="G265">
        <f>IF('Form responses 1'!H265=Escala!$C$71,Escala!$D$71,IF('Form responses 1'!H265=Escala!$C$72,Escala!$D$72,Escala!$D$73))</f>
        <v>2</v>
      </c>
      <c r="H265">
        <f>IF('Form responses 1'!I265=Escala!$C$76,Escala!$D$76,Escala!$D$77)</f>
        <v>2</v>
      </c>
      <c r="I265" s="14">
        <f>IF('Form responses 1'!J265=Escala!$C$80,Escala!$D$80,IF('Form responses 1'!J265=Escala!$C$81,Escala!$D$81,Escala!$D$82))</f>
        <v>1</v>
      </c>
      <c r="J265" s="14">
        <f>IF('Form responses 1'!K265=Escala!$C$85,Escala!$D$85,IF('Form responses 1'!K265=Escala!$C$86,Escala!$D$86,Escala!$D$87))</f>
        <v>3</v>
      </c>
      <c r="K265">
        <f>IF('Form responses 1'!L265=Escala!$C$89,Escala!$D$89,IF('Form responses 1'!L265=Escala!$C$90,Escala!$D$90,IF('Form responses 1'!L265=Escala!$C$91,Escala!$D$91,Escala!$D$92)))</f>
        <v>2</v>
      </c>
      <c r="L265">
        <f>IF('Form responses 1'!M277=Escala!$C$96,Escala!$D$96,IF('Form responses 1'!M277=Escala!$C$97,Escala!$D$97,Escala!$D$98))</f>
        <v>2</v>
      </c>
      <c r="M265" s="3">
        <f>IF('Form responses 1'!N265=Escala!$C$101,Escala!$D$101,IF('Form responses 1'!N265=Escala!$C$102,Escala!$D$102,IF('Form responses 1'!N265=Escala!$C$103,Escala!$D$103,Escala!$D$104)))</f>
        <v>3</v>
      </c>
      <c r="N265" s="7">
        <f>IF('Form responses 1'!O265=Escala!$C$108,Escala!$D$108,Escala!$D$109)</f>
        <v>2</v>
      </c>
      <c r="O265" s="23">
        <f>IF('Form responses 1'!Q265=Escala!$C$118,Escala!$D$118,IF('Form responses 1'!Q265=Escala!$C$119,Escala!$D$119,IF('Form responses 1'!Q265=Escala!$C$120,Escala!$D$120,IF('Form responses 1'!Q265=Escala!$C$121,Escala!$D$121,Escala!$D$122))))</f>
        <v>5</v>
      </c>
    </row>
    <row r="266" spans="1:15" x14ac:dyDescent="0.2">
      <c r="A266" s="14">
        <f>IF('Form responses 1'!P266=Escala!$C$112,Escala!$D$112,IF('Form responses 1'!P266=Escala!$C$113,Escala!$D$113,IF('Form responses 1'!P266=Escala!$C$114,Escala!$D$114,IF('Form responses 1'!P266=Escala!$C$115,Escala!$D$115,Escala!$D$116))))</f>
        <v>3</v>
      </c>
      <c r="B266">
        <f>IF('Form responses 1'!B266=Escala!$C$2,Escala!$D$2,IF('Form responses 1'!B266=Escala!$C$3,Escala!$D$3,IF('Form responses 1'!B266=Escala!$C$4,Escala!$D$4,Escala!$D$5)))</f>
        <v>1</v>
      </c>
      <c r="C266">
        <f>IF('Form responses 1'!C266=Escala!$C$7,Escala!$D$7,Escala!$D$8)</f>
        <v>1</v>
      </c>
      <c r="D266">
        <f>IF('Form responses 1'!E266=Escala!$C$51,Escala!$D$51,IF('Form responses 1'!E266=Escala!$C$52,Escala!$D$52,IF('Form responses 1'!E266=Escala!$C$53,Escala!$D$53,IF('Form responses 1'!E266=Escala!$C$54,Escala!$D$54,Escala!$D$55))))</f>
        <v>4</v>
      </c>
      <c r="E266">
        <f>IF('Form responses 1'!F266=Escala!$C$58,Escala!$D$58,IF('Form responses 1'!F266=Escala!$C$59,Escala!$D$59,IF('Form responses 1'!F266=Escala!$C$60,Escala!$D$60,Escala!$D$61)))</f>
        <v>3</v>
      </c>
      <c r="F266">
        <f>IF('Form responses 1'!G266=Escala!$C$64,Escala!$D$64,IF('Form responses 1'!G266=Escala!$C$65,Escala!$D$65,IF('Form responses 1'!G266=Escala!$C$66,Escala!$D$66,IF('Form responses 1'!G266=Escala!$C$67,Escala!$D$67,Escala!$D$68))))</f>
        <v>2</v>
      </c>
      <c r="G266">
        <f>IF('Form responses 1'!H266=Escala!$C$71,Escala!$D$71,IF('Form responses 1'!H266=Escala!$C$72,Escala!$D$72,Escala!$D$73))</f>
        <v>3</v>
      </c>
      <c r="H266">
        <f>IF('Form responses 1'!I266=Escala!$C$76,Escala!$D$76,Escala!$D$77)</f>
        <v>2</v>
      </c>
      <c r="I266" s="14">
        <f>IF('Form responses 1'!J266=Escala!$C$80,Escala!$D$80,IF('Form responses 1'!J266=Escala!$C$81,Escala!$D$81,Escala!$D$82))</f>
        <v>1</v>
      </c>
      <c r="J266" s="14">
        <f>IF('Form responses 1'!K266=Escala!$C$85,Escala!$D$85,IF('Form responses 1'!K266=Escala!$C$86,Escala!$D$86,Escala!$D$87))</f>
        <v>1</v>
      </c>
      <c r="K266">
        <f>IF('Form responses 1'!L266=Escala!$C$89,Escala!$D$89,IF('Form responses 1'!L266=Escala!$C$90,Escala!$D$90,IF('Form responses 1'!L266=Escala!$C$91,Escala!$D$91,Escala!$D$92)))</f>
        <v>1</v>
      </c>
      <c r="L266">
        <f>IF('Form responses 1'!M278=Escala!$C$96,Escala!$D$96,IF('Form responses 1'!M278=Escala!$C$97,Escala!$D$97,Escala!$D$98))</f>
        <v>3</v>
      </c>
      <c r="M266" s="3">
        <f>IF('Form responses 1'!N266=Escala!$C$101,Escala!$D$101,IF('Form responses 1'!N266=Escala!$C$102,Escala!$D$102,IF('Form responses 1'!N266=Escala!$C$103,Escala!$D$103,Escala!$D$104)))</f>
        <v>4</v>
      </c>
      <c r="N266" s="7">
        <f>IF('Form responses 1'!O266=Escala!$C$108,Escala!$D$108,Escala!$D$109)</f>
        <v>1</v>
      </c>
      <c r="O266" s="23">
        <f>IF('Form responses 1'!Q266=Escala!$C$118,Escala!$D$118,IF('Form responses 1'!Q266=Escala!$C$119,Escala!$D$119,IF('Form responses 1'!Q266=Escala!$C$120,Escala!$D$120,IF('Form responses 1'!Q266=Escala!$C$121,Escala!$D$121,Escala!$D$122))))</f>
        <v>2</v>
      </c>
    </row>
    <row r="267" spans="1:15" x14ac:dyDescent="0.2">
      <c r="A267" s="14">
        <f>IF('Form responses 1'!P267=Escala!$C$112,Escala!$D$112,IF('Form responses 1'!P267=Escala!$C$113,Escala!$D$113,IF('Form responses 1'!P267=Escala!$C$114,Escala!$D$114,IF('Form responses 1'!P267=Escala!$C$115,Escala!$D$115,Escala!$D$116))))</f>
        <v>2</v>
      </c>
      <c r="B267">
        <f>IF('Form responses 1'!B267=Escala!$C$2,Escala!$D$2,IF('Form responses 1'!B267=Escala!$C$3,Escala!$D$3,IF('Form responses 1'!B267=Escala!$C$4,Escala!$D$4,Escala!$D$5)))</f>
        <v>3</v>
      </c>
      <c r="C267">
        <f>IF('Form responses 1'!C267=Escala!$C$7,Escala!$D$7,Escala!$D$8)</f>
        <v>0</v>
      </c>
      <c r="D267">
        <f>IF('Form responses 1'!E267=Escala!$C$51,Escala!$D$51,IF('Form responses 1'!E267=Escala!$C$52,Escala!$D$52,IF('Form responses 1'!E267=Escala!$C$53,Escala!$D$53,IF('Form responses 1'!E267=Escala!$C$54,Escala!$D$54,Escala!$D$55))))</f>
        <v>4</v>
      </c>
      <c r="E267">
        <f>IF('Form responses 1'!F267=Escala!$C$58,Escala!$D$58,IF('Form responses 1'!F267=Escala!$C$59,Escala!$D$59,IF('Form responses 1'!F267=Escala!$C$60,Escala!$D$60,Escala!$D$61)))</f>
        <v>4</v>
      </c>
      <c r="F267">
        <f>IF('Form responses 1'!G267=Escala!$C$64,Escala!$D$64,IF('Form responses 1'!G267=Escala!$C$65,Escala!$D$65,IF('Form responses 1'!G267=Escala!$C$66,Escala!$D$66,IF('Form responses 1'!G267=Escala!$C$67,Escala!$D$67,Escala!$D$68))))</f>
        <v>2</v>
      </c>
      <c r="G267">
        <f>IF('Form responses 1'!H267=Escala!$C$71,Escala!$D$71,IF('Form responses 1'!H267=Escala!$C$72,Escala!$D$72,Escala!$D$73))</f>
        <v>3</v>
      </c>
      <c r="H267">
        <f>IF('Form responses 1'!I267=Escala!$C$76,Escala!$D$76,Escala!$D$77)</f>
        <v>2</v>
      </c>
      <c r="I267" s="14">
        <f>IF('Form responses 1'!J267=Escala!$C$80,Escala!$D$80,IF('Form responses 1'!J267=Escala!$C$81,Escala!$D$81,Escala!$D$82))</f>
        <v>2</v>
      </c>
      <c r="J267" s="14">
        <f>IF('Form responses 1'!K267=Escala!$C$85,Escala!$D$85,IF('Form responses 1'!K267=Escala!$C$86,Escala!$D$86,Escala!$D$87))</f>
        <v>3</v>
      </c>
      <c r="K267">
        <f>IF('Form responses 1'!L267=Escala!$C$89,Escala!$D$89,IF('Form responses 1'!L267=Escala!$C$90,Escala!$D$90,IF('Form responses 1'!L267=Escala!$C$91,Escala!$D$91,Escala!$D$92)))</f>
        <v>2</v>
      </c>
      <c r="L267">
        <f>IF('Form responses 1'!M279=Escala!$C$96,Escala!$D$96,IF('Form responses 1'!M279=Escala!$C$97,Escala!$D$97,Escala!$D$98))</f>
        <v>3</v>
      </c>
      <c r="M267" s="3">
        <f>IF('Form responses 1'!N267=Escala!$C$101,Escala!$D$101,IF('Form responses 1'!N267=Escala!$C$102,Escala!$D$102,IF('Form responses 1'!N267=Escala!$C$103,Escala!$D$103,Escala!$D$104)))</f>
        <v>2</v>
      </c>
      <c r="N267" s="7">
        <f>IF('Form responses 1'!O267=Escala!$C$108,Escala!$D$108,Escala!$D$109)</f>
        <v>1</v>
      </c>
      <c r="O267" s="23">
        <f>IF('Form responses 1'!Q267=Escala!$C$118,Escala!$D$118,IF('Form responses 1'!Q267=Escala!$C$119,Escala!$D$119,IF('Form responses 1'!Q267=Escala!$C$120,Escala!$D$120,IF('Form responses 1'!Q267=Escala!$C$121,Escala!$D$121,Escala!$D$122))))</f>
        <v>3</v>
      </c>
    </row>
    <row r="268" spans="1:15" x14ac:dyDescent="0.2">
      <c r="A268" s="14">
        <f>IF('Form responses 1'!P268=Escala!$C$112,Escala!$D$112,IF('Form responses 1'!P268=Escala!$C$113,Escala!$D$113,IF('Form responses 1'!P268=Escala!$C$114,Escala!$D$114,IF('Form responses 1'!P268=Escala!$C$115,Escala!$D$115,Escala!$D$116))))</f>
        <v>5</v>
      </c>
      <c r="B268">
        <f>IF('Form responses 1'!B268=Escala!$C$2,Escala!$D$2,IF('Form responses 1'!B268=Escala!$C$3,Escala!$D$3,IF('Form responses 1'!B268=Escala!$C$4,Escala!$D$4,Escala!$D$5)))</f>
        <v>2</v>
      </c>
      <c r="C268">
        <f>IF('Form responses 1'!C268=Escala!$C$7,Escala!$D$7,Escala!$D$8)</f>
        <v>0</v>
      </c>
      <c r="D268">
        <f>IF('Form responses 1'!E268=Escala!$C$51,Escala!$D$51,IF('Form responses 1'!E268=Escala!$C$52,Escala!$D$52,IF('Form responses 1'!E268=Escala!$C$53,Escala!$D$53,IF('Form responses 1'!E268=Escala!$C$54,Escala!$D$54,Escala!$D$55))))</f>
        <v>4</v>
      </c>
      <c r="E268">
        <f>IF('Form responses 1'!F268=Escala!$C$58,Escala!$D$58,IF('Form responses 1'!F268=Escala!$C$59,Escala!$D$59,IF('Form responses 1'!F268=Escala!$C$60,Escala!$D$60,Escala!$D$61)))</f>
        <v>4</v>
      </c>
      <c r="F268">
        <f>IF('Form responses 1'!G268=Escala!$C$64,Escala!$D$64,IF('Form responses 1'!G268=Escala!$C$65,Escala!$D$65,IF('Form responses 1'!G268=Escala!$C$66,Escala!$D$66,IF('Form responses 1'!G268=Escala!$C$67,Escala!$D$67,Escala!$D$68))))</f>
        <v>4</v>
      </c>
      <c r="G268">
        <f>IF('Form responses 1'!H268=Escala!$C$71,Escala!$D$71,IF('Form responses 1'!H268=Escala!$C$72,Escala!$D$72,Escala!$D$73))</f>
        <v>3</v>
      </c>
      <c r="H268">
        <f>IF('Form responses 1'!I268=Escala!$C$76,Escala!$D$76,Escala!$D$77)</f>
        <v>2</v>
      </c>
      <c r="I268" s="14">
        <f>IF('Form responses 1'!J268=Escala!$C$80,Escala!$D$80,IF('Form responses 1'!J268=Escala!$C$81,Escala!$D$81,Escala!$D$82))</f>
        <v>1</v>
      </c>
      <c r="J268" s="14">
        <f>IF('Form responses 1'!K268=Escala!$C$85,Escala!$D$85,IF('Form responses 1'!K268=Escala!$C$86,Escala!$D$86,Escala!$D$87))</f>
        <v>1</v>
      </c>
      <c r="K268">
        <f>IF('Form responses 1'!L268=Escala!$C$89,Escala!$D$89,IF('Form responses 1'!L268=Escala!$C$90,Escala!$D$90,IF('Form responses 1'!L268=Escala!$C$91,Escala!$D$91,Escala!$D$92)))</f>
        <v>2</v>
      </c>
      <c r="L268">
        <f>IF('Form responses 1'!M280=Escala!$C$96,Escala!$D$96,IF('Form responses 1'!M280=Escala!$C$97,Escala!$D$97,Escala!$D$98))</f>
        <v>3</v>
      </c>
      <c r="M268" s="3">
        <f>IF('Form responses 1'!N268=Escala!$C$101,Escala!$D$101,IF('Form responses 1'!N268=Escala!$C$102,Escala!$D$102,IF('Form responses 1'!N268=Escala!$C$103,Escala!$D$103,Escala!$D$104)))</f>
        <v>4</v>
      </c>
      <c r="N268" s="7">
        <f>IF('Form responses 1'!O268=Escala!$C$108,Escala!$D$108,Escala!$D$109)</f>
        <v>2</v>
      </c>
      <c r="O268" s="23">
        <f>IF('Form responses 1'!Q268=Escala!$C$118,Escala!$D$118,IF('Form responses 1'!Q268=Escala!$C$119,Escala!$D$119,IF('Form responses 1'!Q268=Escala!$C$120,Escala!$D$120,IF('Form responses 1'!Q268=Escala!$C$121,Escala!$D$121,Escala!$D$122))))</f>
        <v>1</v>
      </c>
    </row>
    <row r="269" spans="1:15" x14ac:dyDescent="0.2">
      <c r="A269" s="14">
        <f>IF('Form responses 1'!P269=Escala!$C$112,Escala!$D$112,IF('Form responses 1'!P269=Escala!$C$113,Escala!$D$113,IF('Form responses 1'!P269=Escala!$C$114,Escala!$D$114,IF('Form responses 1'!P269=Escala!$C$115,Escala!$D$115,Escala!$D$116))))</f>
        <v>5</v>
      </c>
      <c r="B269">
        <f>IF('Form responses 1'!B269=Escala!$C$2,Escala!$D$2,IF('Form responses 1'!B269=Escala!$C$3,Escala!$D$3,IF('Form responses 1'!B269=Escala!$C$4,Escala!$D$4,Escala!$D$5)))</f>
        <v>2</v>
      </c>
      <c r="C269">
        <f>IF('Form responses 1'!C269=Escala!$C$7,Escala!$D$7,Escala!$D$8)</f>
        <v>1</v>
      </c>
      <c r="D269">
        <f>IF('Form responses 1'!E269=Escala!$C$51,Escala!$D$51,IF('Form responses 1'!E269=Escala!$C$52,Escala!$D$52,IF('Form responses 1'!E269=Escala!$C$53,Escala!$D$53,IF('Form responses 1'!E269=Escala!$C$54,Escala!$D$54,Escala!$D$55))))</f>
        <v>4</v>
      </c>
      <c r="E269">
        <f>IF('Form responses 1'!F269=Escala!$C$58,Escala!$D$58,IF('Form responses 1'!F269=Escala!$C$59,Escala!$D$59,IF('Form responses 1'!F269=Escala!$C$60,Escala!$D$60,Escala!$D$61)))</f>
        <v>2</v>
      </c>
      <c r="F269">
        <f>IF('Form responses 1'!G269=Escala!$C$64,Escala!$D$64,IF('Form responses 1'!G269=Escala!$C$65,Escala!$D$65,IF('Form responses 1'!G269=Escala!$C$66,Escala!$D$66,IF('Form responses 1'!G269=Escala!$C$67,Escala!$D$67,Escala!$D$68))))</f>
        <v>3</v>
      </c>
      <c r="G269">
        <f>IF('Form responses 1'!H269=Escala!$C$71,Escala!$D$71,IF('Form responses 1'!H269=Escala!$C$72,Escala!$D$72,Escala!$D$73))</f>
        <v>3</v>
      </c>
      <c r="H269">
        <f>IF('Form responses 1'!I269=Escala!$C$76,Escala!$D$76,Escala!$D$77)</f>
        <v>2</v>
      </c>
      <c r="I269" s="14">
        <f>IF('Form responses 1'!J269=Escala!$C$80,Escala!$D$80,IF('Form responses 1'!J269=Escala!$C$81,Escala!$D$81,Escala!$D$82))</f>
        <v>1</v>
      </c>
      <c r="J269" s="14">
        <f>IF('Form responses 1'!K269=Escala!$C$85,Escala!$D$85,IF('Form responses 1'!K269=Escala!$C$86,Escala!$D$86,Escala!$D$87))</f>
        <v>3</v>
      </c>
      <c r="K269">
        <f>IF('Form responses 1'!L269=Escala!$C$89,Escala!$D$89,IF('Form responses 1'!L269=Escala!$C$90,Escala!$D$90,IF('Form responses 1'!L269=Escala!$C$91,Escala!$D$91,Escala!$D$92)))</f>
        <v>3</v>
      </c>
      <c r="L269">
        <f>IF('Form responses 1'!M281=Escala!$C$96,Escala!$D$96,IF('Form responses 1'!M281=Escala!$C$97,Escala!$D$97,Escala!$D$98))</f>
        <v>2</v>
      </c>
      <c r="M269" s="3">
        <f>IF('Form responses 1'!N269=Escala!$C$101,Escala!$D$101,IF('Form responses 1'!N269=Escala!$C$102,Escala!$D$102,IF('Form responses 1'!N269=Escala!$C$103,Escala!$D$103,Escala!$D$104)))</f>
        <v>4</v>
      </c>
      <c r="N269" s="7">
        <f>IF('Form responses 1'!O269=Escala!$C$108,Escala!$D$108,Escala!$D$109)</f>
        <v>2</v>
      </c>
      <c r="O269" s="23">
        <f>IF('Form responses 1'!Q269=Escala!$C$118,Escala!$D$118,IF('Form responses 1'!Q269=Escala!$C$119,Escala!$D$119,IF('Form responses 1'!Q269=Escala!$C$120,Escala!$D$120,IF('Form responses 1'!Q269=Escala!$C$121,Escala!$D$121,Escala!$D$122))))</f>
        <v>3</v>
      </c>
    </row>
    <row r="270" spans="1:15" x14ac:dyDescent="0.2">
      <c r="A270" s="14">
        <f>IF('Form responses 1'!P270=Escala!$C$112,Escala!$D$112,IF('Form responses 1'!P270=Escala!$C$113,Escala!$D$113,IF('Form responses 1'!P270=Escala!$C$114,Escala!$D$114,IF('Form responses 1'!P270=Escala!$C$115,Escala!$D$115,Escala!$D$116))))</f>
        <v>3</v>
      </c>
      <c r="B270">
        <f>IF('Form responses 1'!B270=Escala!$C$2,Escala!$D$2,IF('Form responses 1'!B270=Escala!$C$3,Escala!$D$3,IF('Form responses 1'!B270=Escala!$C$4,Escala!$D$4,Escala!$D$5)))</f>
        <v>3</v>
      </c>
      <c r="C270">
        <f>IF('Form responses 1'!C270=Escala!$C$7,Escala!$D$7,Escala!$D$8)</f>
        <v>0</v>
      </c>
      <c r="D270">
        <f>IF('Form responses 1'!E270=Escala!$C$51,Escala!$D$51,IF('Form responses 1'!E270=Escala!$C$52,Escala!$D$52,IF('Form responses 1'!E270=Escala!$C$53,Escala!$D$53,IF('Form responses 1'!E270=Escala!$C$54,Escala!$D$54,Escala!$D$55))))</f>
        <v>4</v>
      </c>
      <c r="E270">
        <f>IF('Form responses 1'!F270=Escala!$C$58,Escala!$D$58,IF('Form responses 1'!F270=Escala!$C$59,Escala!$D$59,IF('Form responses 1'!F270=Escala!$C$60,Escala!$D$60,Escala!$D$61)))</f>
        <v>4</v>
      </c>
      <c r="F270">
        <f>IF('Form responses 1'!G270=Escala!$C$64,Escala!$D$64,IF('Form responses 1'!G270=Escala!$C$65,Escala!$D$65,IF('Form responses 1'!G270=Escala!$C$66,Escala!$D$66,IF('Form responses 1'!G270=Escala!$C$67,Escala!$D$67,Escala!$D$68))))</f>
        <v>2</v>
      </c>
      <c r="G270">
        <f>IF('Form responses 1'!H270=Escala!$C$71,Escala!$D$71,IF('Form responses 1'!H270=Escala!$C$72,Escala!$D$72,Escala!$D$73))</f>
        <v>2</v>
      </c>
      <c r="H270">
        <f>IF('Form responses 1'!I270=Escala!$C$76,Escala!$D$76,Escala!$D$77)</f>
        <v>2</v>
      </c>
      <c r="I270" s="14">
        <f>IF('Form responses 1'!J270=Escala!$C$80,Escala!$D$80,IF('Form responses 1'!J270=Escala!$C$81,Escala!$D$81,Escala!$D$82))</f>
        <v>2</v>
      </c>
      <c r="J270" s="14">
        <f>IF('Form responses 1'!K270=Escala!$C$85,Escala!$D$85,IF('Form responses 1'!K270=Escala!$C$86,Escala!$D$86,Escala!$D$87))</f>
        <v>3</v>
      </c>
      <c r="K270">
        <f>IF('Form responses 1'!L270=Escala!$C$89,Escala!$D$89,IF('Form responses 1'!L270=Escala!$C$90,Escala!$D$90,IF('Form responses 1'!L270=Escala!$C$91,Escala!$D$91,Escala!$D$92)))</f>
        <v>1</v>
      </c>
      <c r="L270">
        <f>IF('Form responses 1'!M282=Escala!$C$96,Escala!$D$96,IF('Form responses 1'!M282=Escala!$C$97,Escala!$D$97,Escala!$D$98))</f>
        <v>3</v>
      </c>
      <c r="M270" s="3">
        <f>IF('Form responses 1'!N270=Escala!$C$101,Escala!$D$101,IF('Form responses 1'!N270=Escala!$C$102,Escala!$D$102,IF('Form responses 1'!N270=Escala!$C$103,Escala!$D$103,Escala!$D$104)))</f>
        <v>3</v>
      </c>
      <c r="N270" s="7">
        <f>IF('Form responses 1'!O270=Escala!$C$108,Escala!$D$108,Escala!$D$109)</f>
        <v>2</v>
      </c>
      <c r="O270" s="23">
        <f>IF('Form responses 1'!Q270=Escala!$C$118,Escala!$D$118,IF('Form responses 1'!Q270=Escala!$C$119,Escala!$D$119,IF('Form responses 1'!Q270=Escala!$C$120,Escala!$D$120,IF('Form responses 1'!Q270=Escala!$C$121,Escala!$D$121,Escala!$D$122))))</f>
        <v>5</v>
      </c>
    </row>
    <row r="271" spans="1:15" x14ac:dyDescent="0.2">
      <c r="A271" s="14">
        <f>IF('Form responses 1'!P271=Escala!$C$112,Escala!$D$112,IF('Form responses 1'!P271=Escala!$C$113,Escala!$D$113,IF('Form responses 1'!P271=Escala!$C$114,Escala!$D$114,IF('Form responses 1'!P271=Escala!$C$115,Escala!$D$115,Escala!$D$116))))</f>
        <v>4</v>
      </c>
      <c r="B271">
        <f>IF('Form responses 1'!B271=Escala!$C$2,Escala!$D$2,IF('Form responses 1'!B271=Escala!$C$3,Escala!$D$3,IF('Form responses 1'!B271=Escala!$C$4,Escala!$D$4,Escala!$D$5)))</f>
        <v>2</v>
      </c>
      <c r="C271">
        <f>IF('Form responses 1'!C271=Escala!$C$7,Escala!$D$7,Escala!$D$8)</f>
        <v>0</v>
      </c>
      <c r="D271">
        <f>IF('Form responses 1'!E271=Escala!$C$51,Escala!$D$51,IF('Form responses 1'!E271=Escala!$C$52,Escala!$D$52,IF('Form responses 1'!E271=Escala!$C$53,Escala!$D$53,IF('Form responses 1'!E271=Escala!$C$54,Escala!$D$54,Escala!$D$55))))</f>
        <v>4</v>
      </c>
      <c r="E271">
        <f>IF('Form responses 1'!F271=Escala!$C$58,Escala!$D$58,IF('Form responses 1'!F271=Escala!$C$59,Escala!$D$59,IF('Form responses 1'!F271=Escala!$C$60,Escala!$D$60,Escala!$D$61)))</f>
        <v>4</v>
      </c>
      <c r="F271">
        <f>IF('Form responses 1'!G271=Escala!$C$64,Escala!$D$64,IF('Form responses 1'!G271=Escala!$C$65,Escala!$D$65,IF('Form responses 1'!G271=Escala!$C$66,Escala!$D$66,IF('Form responses 1'!G271=Escala!$C$67,Escala!$D$67,Escala!$D$68))))</f>
        <v>2</v>
      </c>
      <c r="G271">
        <f>IF('Form responses 1'!H271=Escala!$C$71,Escala!$D$71,IF('Form responses 1'!H271=Escala!$C$72,Escala!$D$72,Escala!$D$73))</f>
        <v>3</v>
      </c>
      <c r="H271">
        <f>IF('Form responses 1'!I271=Escala!$C$76,Escala!$D$76,Escala!$D$77)</f>
        <v>2</v>
      </c>
      <c r="I271" s="14">
        <f>IF('Form responses 1'!J271=Escala!$C$80,Escala!$D$80,IF('Form responses 1'!J271=Escala!$C$81,Escala!$D$81,Escala!$D$82))</f>
        <v>2</v>
      </c>
      <c r="J271" s="14">
        <f>IF('Form responses 1'!K271=Escala!$C$85,Escala!$D$85,IF('Form responses 1'!K271=Escala!$C$86,Escala!$D$86,Escala!$D$87))</f>
        <v>3</v>
      </c>
      <c r="K271">
        <f>IF('Form responses 1'!L271=Escala!$C$89,Escala!$D$89,IF('Form responses 1'!L271=Escala!$C$90,Escala!$D$90,IF('Form responses 1'!L271=Escala!$C$91,Escala!$D$91,Escala!$D$92)))</f>
        <v>4</v>
      </c>
      <c r="L271">
        <f>IF('Form responses 1'!M283=Escala!$C$96,Escala!$D$96,IF('Form responses 1'!M283=Escala!$C$97,Escala!$D$97,Escala!$D$98))</f>
        <v>2</v>
      </c>
      <c r="M271" s="3">
        <f>IF('Form responses 1'!N271=Escala!$C$101,Escala!$D$101,IF('Form responses 1'!N271=Escala!$C$102,Escala!$D$102,IF('Form responses 1'!N271=Escala!$C$103,Escala!$D$103,Escala!$D$104)))</f>
        <v>2</v>
      </c>
      <c r="N271" s="7">
        <f>IF('Form responses 1'!O271=Escala!$C$108,Escala!$D$108,Escala!$D$109)</f>
        <v>2</v>
      </c>
      <c r="O271" s="23">
        <f>IF('Form responses 1'!Q271=Escala!$C$118,Escala!$D$118,IF('Form responses 1'!Q271=Escala!$C$119,Escala!$D$119,IF('Form responses 1'!Q271=Escala!$C$120,Escala!$D$120,IF('Form responses 1'!Q271=Escala!$C$121,Escala!$D$121,Escala!$D$122))))</f>
        <v>5</v>
      </c>
    </row>
    <row r="272" spans="1:15" x14ac:dyDescent="0.2">
      <c r="A272" s="14">
        <f>IF('Form responses 1'!P272=Escala!$C$112,Escala!$D$112,IF('Form responses 1'!P272=Escala!$C$113,Escala!$D$113,IF('Form responses 1'!P272=Escala!$C$114,Escala!$D$114,IF('Form responses 1'!P272=Escala!$C$115,Escala!$D$115,Escala!$D$116))))</f>
        <v>3</v>
      </c>
      <c r="B272">
        <f>IF('Form responses 1'!B272=Escala!$C$2,Escala!$D$2,IF('Form responses 1'!B272=Escala!$C$3,Escala!$D$3,IF('Form responses 1'!B272=Escala!$C$4,Escala!$D$4,Escala!$D$5)))</f>
        <v>2</v>
      </c>
      <c r="C272">
        <f>IF('Form responses 1'!C272=Escala!$C$7,Escala!$D$7,Escala!$D$8)</f>
        <v>0</v>
      </c>
      <c r="D272">
        <f>IF('Form responses 1'!E272=Escala!$C$51,Escala!$D$51,IF('Form responses 1'!E272=Escala!$C$52,Escala!$D$52,IF('Form responses 1'!E272=Escala!$C$53,Escala!$D$53,IF('Form responses 1'!E272=Escala!$C$54,Escala!$D$54,Escala!$D$55))))</f>
        <v>4</v>
      </c>
      <c r="E272">
        <f>IF('Form responses 1'!F272=Escala!$C$58,Escala!$D$58,IF('Form responses 1'!F272=Escala!$C$59,Escala!$D$59,IF('Form responses 1'!F272=Escala!$C$60,Escala!$D$60,Escala!$D$61)))</f>
        <v>4</v>
      </c>
      <c r="F272">
        <f>IF('Form responses 1'!G272=Escala!$C$64,Escala!$D$64,IF('Form responses 1'!G272=Escala!$C$65,Escala!$D$65,IF('Form responses 1'!G272=Escala!$C$66,Escala!$D$66,IF('Form responses 1'!G272=Escala!$C$67,Escala!$D$67,Escala!$D$68))))</f>
        <v>2</v>
      </c>
      <c r="G272">
        <f>IF('Form responses 1'!H272=Escala!$C$71,Escala!$D$71,IF('Form responses 1'!H272=Escala!$C$72,Escala!$D$72,Escala!$D$73))</f>
        <v>3</v>
      </c>
      <c r="H272">
        <f>IF('Form responses 1'!I272=Escala!$C$76,Escala!$D$76,Escala!$D$77)</f>
        <v>1</v>
      </c>
      <c r="I272" s="14">
        <f>IF('Form responses 1'!J272=Escala!$C$80,Escala!$D$80,IF('Form responses 1'!J272=Escala!$C$81,Escala!$D$81,Escala!$D$82))</f>
        <v>2</v>
      </c>
      <c r="J272" s="14">
        <f>IF('Form responses 1'!K272=Escala!$C$85,Escala!$D$85,IF('Form responses 1'!K272=Escala!$C$86,Escala!$D$86,Escala!$D$87))</f>
        <v>1</v>
      </c>
      <c r="K272">
        <f>IF('Form responses 1'!L272=Escala!$C$89,Escala!$D$89,IF('Form responses 1'!L272=Escala!$C$90,Escala!$D$90,IF('Form responses 1'!L272=Escala!$C$91,Escala!$D$91,Escala!$D$92)))</f>
        <v>2</v>
      </c>
      <c r="L272">
        <f>IF('Form responses 1'!M284=Escala!$C$96,Escala!$D$96,IF('Form responses 1'!M284=Escala!$C$97,Escala!$D$97,Escala!$D$98))</f>
        <v>3</v>
      </c>
      <c r="M272" s="3">
        <f>IF('Form responses 1'!N272=Escala!$C$101,Escala!$D$101,IF('Form responses 1'!N272=Escala!$C$102,Escala!$D$102,IF('Form responses 1'!N272=Escala!$C$103,Escala!$D$103,Escala!$D$104)))</f>
        <v>2</v>
      </c>
      <c r="N272" s="7">
        <f>IF('Form responses 1'!O272=Escala!$C$108,Escala!$D$108,Escala!$D$109)</f>
        <v>1</v>
      </c>
      <c r="O272" s="23">
        <f>IF('Form responses 1'!Q272=Escala!$C$118,Escala!$D$118,IF('Form responses 1'!Q272=Escala!$C$119,Escala!$D$119,IF('Form responses 1'!Q272=Escala!$C$120,Escala!$D$120,IF('Form responses 1'!Q272=Escala!$C$121,Escala!$D$121,Escala!$D$122))))</f>
        <v>1</v>
      </c>
    </row>
    <row r="273" spans="1:15" x14ac:dyDescent="0.2">
      <c r="A273" s="14">
        <f>IF('Form responses 1'!P273=Escala!$C$112,Escala!$D$112,IF('Form responses 1'!P273=Escala!$C$113,Escala!$D$113,IF('Form responses 1'!P273=Escala!$C$114,Escala!$D$114,IF('Form responses 1'!P273=Escala!$C$115,Escala!$D$115,Escala!$D$116))))</f>
        <v>0</v>
      </c>
      <c r="B273">
        <f>IF('Form responses 1'!B273=Escala!$C$2,Escala!$D$2,IF('Form responses 1'!B273=Escala!$C$3,Escala!$D$3,IF('Form responses 1'!B273=Escala!$C$4,Escala!$D$4,Escala!$D$5)))</f>
        <v>1</v>
      </c>
      <c r="C273">
        <f>IF('Form responses 1'!C273=Escala!$C$7,Escala!$D$7,Escala!$D$8)</f>
        <v>0</v>
      </c>
      <c r="D273">
        <f>IF('Form responses 1'!E273=Escala!$C$51,Escala!$D$51,IF('Form responses 1'!E273=Escala!$C$52,Escala!$D$52,IF('Form responses 1'!E273=Escala!$C$53,Escala!$D$53,IF('Form responses 1'!E273=Escala!$C$54,Escala!$D$54,Escala!$D$55))))</f>
        <v>4</v>
      </c>
      <c r="E273">
        <f>IF('Form responses 1'!F273=Escala!$C$58,Escala!$D$58,IF('Form responses 1'!F273=Escala!$C$59,Escala!$D$59,IF('Form responses 1'!F273=Escala!$C$60,Escala!$D$60,Escala!$D$61)))</f>
        <v>2</v>
      </c>
      <c r="F273">
        <f>IF('Form responses 1'!G273=Escala!$C$64,Escala!$D$64,IF('Form responses 1'!G273=Escala!$C$65,Escala!$D$65,IF('Form responses 1'!G273=Escala!$C$66,Escala!$D$66,IF('Form responses 1'!G273=Escala!$C$67,Escala!$D$67,Escala!$D$68))))</f>
        <v>2</v>
      </c>
      <c r="G273">
        <f>IF('Form responses 1'!H273=Escala!$C$71,Escala!$D$71,IF('Form responses 1'!H273=Escala!$C$72,Escala!$D$72,Escala!$D$73))</f>
        <v>2</v>
      </c>
      <c r="H273">
        <f>IF('Form responses 1'!I273=Escala!$C$76,Escala!$D$76,Escala!$D$77)</f>
        <v>1</v>
      </c>
      <c r="I273" s="14">
        <f>IF('Form responses 1'!J273=Escala!$C$80,Escala!$D$80,IF('Form responses 1'!J273=Escala!$C$81,Escala!$D$81,Escala!$D$82))</f>
        <v>2</v>
      </c>
      <c r="J273" s="14">
        <f>IF('Form responses 1'!K273=Escala!$C$85,Escala!$D$85,IF('Form responses 1'!K273=Escala!$C$86,Escala!$D$86,Escala!$D$87))</f>
        <v>3</v>
      </c>
      <c r="K273">
        <f>IF('Form responses 1'!L273=Escala!$C$89,Escala!$D$89,IF('Form responses 1'!L273=Escala!$C$90,Escala!$D$90,IF('Form responses 1'!L273=Escala!$C$91,Escala!$D$91,Escala!$D$92)))</f>
        <v>4</v>
      </c>
      <c r="L273">
        <f>IF('Form responses 1'!M285=Escala!$C$96,Escala!$D$96,IF('Form responses 1'!M285=Escala!$C$97,Escala!$D$97,Escala!$D$98))</f>
        <v>3</v>
      </c>
      <c r="M273" s="3">
        <f>IF('Form responses 1'!N273=Escala!$C$101,Escala!$D$101,IF('Form responses 1'!N273=Escala!$C$102,Escala!$D$102,IF('Form responses 1'!N273=Escala!$C$103,Escala!$D$103,Escala!$D$104)))</f>
        <v>3</v>
      </c>
      <c r="N273" s="7">
        <f>IF('Form responses 1'!O273=Escala!$C$108,Escala!$D$108,Escala!$D$109)</f>
        <v>1</v>
      </c>
      <c r="O273" s="23">
        <f>IF('Form responses 1'!Q273=Escala!$C$118,Escala!$D$118,IF('Form responses 1'!Q273=Escala!$C$119,Escala!$D$119,IF('Form responses 1'!Q273=Escala!$C$120,Escala!$D$120,IF('Form responses 1'!Q273=Escala!$C$121,Escala!$D$121,Escala!$D$122))))</f>
        <v>5</v>
      </c>
    </row>
    <row r="274" spans="1:15" x14ac:dyDescent="0.2">
      <c r="A274" s="14">
        <f>IF('Form responses 1'!P274=Escala!$C$112,Escala!$D$112,IF('Form responses 1'!P274=Escala!$C$113,Escala!$D$113,IF('Form responses 1'!P274=Escala!$C$114,Escala!$D$114,IF('Form responses 1'!P274=Escala!$C$115,Escala!$D$115,Escala!$D$116))))</f>
        <v>4</v>
      </c>
      <c r="B274">
        <f>IF('Form responses 1'!B274=Escala!$C$2,Escala!$D$2,IF('Form responses 1'!B274=Escala!$C$3,Escala!$D$3,IF('Form responses 1'!B274=Escala!$C$4,Escala!$D$4,Escala!$D$5)))</f>
        <v>3</v>
      </c>
      <c r="C274">
        <f>IF('Form responses 1'!C274=Escala!$C$7,Escala!$D$7,Escala!$D$8)</f>
        <v>1</v>
      </c>
      <c r="D274">
        <f>IF('Form responses 1'!E274=Escala!$C$51,Escala!$D$51,IF('Form responses 1'!E274=Escala!$C$52,Escala!$D$52,IF('Form responses 1'!E274=Escala!$C$53,Escala!$D$53,IF('Form responses 1'!E274=Escala!$C$54,Escala!$D$54,Escala!$D$55))))</f>
        <v>4</v>
      </c>
      <c r="E274">
        <f>IF('Form responses 1'!F274=Escala!$C$58,Escala!$D$58,IF('Form responses 1'!F274=Escala!$C$59,Escala!$D$59,IF('Form responses 1'!F274=Escala!$C$60,Escala!$D$60,Escala!$D$61)))</f>
        <v>3</v>
      </c>
      <c r="F274">
        <f>IF('Form responses 1'!G274=Escala!$C$64,Escala!$D$64,IF('Form responses 1'!G274=Escala!$C$65,Escala!$D$65,IF('Form responses 1'!G274=Escala!$C$66,Escala!$D$66,IF('Form responses 1'!G274=Escala!$C$67,Escala!$D$67,Escala!$D$68))))</f>
        <v>3</v>
      </c>
      <c r="G274">
        <f>IF('Form responses 1'!H274=Escala!$C$71,Escala!$D$71,IF('Form responses 1'!H274=Escala!$C$72,Escala!$D$72,Escala!$D$73))</f>
        <v>1</v>
      </c>
      <c r="H274">
        <f>IF('Form responses 1'!I274=Escala!$C$76,Escala!$D$76,Escala!$D$77)</f>
        <v>2</v>
      </c>
      <c r="I274" s="14">
        <f>IF('Form responses 1'!J274=Escala!$C$80,Escala!$D$80,IF('Form responses 1'!J274=Escala!$C$81,Escala!$D$81,Escala!$D$82))</f>
        <v>1</v>
      </c>
      <c r="J274" s="14">
        <f>IF('Form responses 1'!K274=Escala!$C$85,Escala!$D$85,IF('Form responses 1'!K274=Escala!$C$86,Escala!$D$86,Escala!$D$87))</f>
        <v>1</v>
      </c>
      <c r="K274">
        <f>IF('Form responses 1'!L274=Escala!$C$89,Escala!$D$89,IF('Form responses 1'!L274=Escala!$C$90,Escala!$D$90,IF('Form responses 1'!L274=Escala!$C$91,Escala!$D$91,Escala!$D$92)))</f>
        <v>1</v>
      </c>
      <c r="L274">
        <f>IF('Form responses 1'!M286=Escala!$C$96,Escala!$D$96,IF('Form responses 1'!M286=Escala!$C$97,Escala!$D$97,Escala!$D$98))</f>
        <v>1</v>
      </c>
      <c r="M274" s="3">
        <f>IF('Form responses 1'!N274=Escala!$C$101,Escala!$D$101,IF('Form responses 1'!N274=Escala!$C$102,Escala!$D$102,IF('Form responses 1'!N274=Escala!$C$103,Escala!$D$103,Escala!$D$104)))</f>
        <v>2</v>
      </c>
      <c r="N274" s="7">
        <f>IF('Form responses 1'!O274=Escala!$C$108,Escala!$D$108,Escala!$D$109)</f>
        <v>2</v>
      </c>
      <c r="O274" s="23">
        <f>IF('Form responses 1'!Q274=Escala!$C$118,Escala!$D$118,IF('Form responses 1'!Q274=Escala!$C$119,Escala!$D$119,IF('Form responses 1'!Q274=Escala!$C$120,Escala!$D$120,IF('Form responses 1'!Q274=Escala!$C$121,Escala!$D$121,Escala!$D$122))))</f>
        <v>4</v>
      </c>
    </row>
    <row r="275" spans="1:15" x14ac:dyDescent="0.2">
      <c r="A275" s="14">
        <f>IF('Form responses 1'!P275=Escala!$C$112,Escala!$D$112,IF('Form responses 1'!P275=Escala!$C$113,Escala!$D$113,IF('Form responses 1'!P275=Escala!$C$114,Escala!$D$114,IF('Form responses 1'!P275=Escala!$C$115,Escala!$D$115,Escala!$D$116))))</f>
        <v>3</v>
      </c>
      <c r="B275">
        <f>IF('Form responses 1'!B275=Escala!$C$2,Escala!$D$2,IF('Form responses 1'!B275=Escala!$C$3,Escala!$D$3,IF('Form responses 1'!B275=Escala!$C$4,Escala!$D$4,Escala!$D$5)))</f>
        <v>3</v>
      </c>
      <c r="C275">
        <f>IF('Form responses 1'!C275=Escala!$C$7,Escala!$D$7,Escala!$D$8)</f>
        <v>0</v>
      </c>
      <c r="D275">
        <f>IF('Form responses 1'!E275=Escala!$C$51,Escala!$D$51,IF('Form responses 1'!E275=Escala!$C$52,Escala!$D$52,IF('Form responses 1'!E275=Escala!$C$53,Escala!$D$53,IF('Form responses 1'!E275=Escala!$C$54,Escala!$D$54,Escala!$D$55))))</f>
        <v>4</v>
      </c>
      <c r="E275">
        <f>IF('Form responses 1'!F275=Escala!$C$58,Escala!$D$58,IF('Form responses 1'!F275=Escala!$C$59,Escala!$D$59,IF('Form responses 1'!F275=Escala!$C$60,Escala!$D$60,Escala!$D$61)))</f>
        <v>4</v>
      </c>
      <c r="F275">
        <f>IF('Form responses 1'!G275=Escala!$C$64,Escala!$D$64,IF('Form responses 1'!G275=Escala!$C$65,Escala!$D$65,IF('Form responses 1'!G275=Escala!$C$66,Escala!$D$66,IF('Form responses 1'!G275=Escala!$C$67,Escala!$D$67,Escala!$D$68))))</f>
        <v>2</v>
      </c>
      <c r="G275">
        <f>IF('Form responses 1'!H275=Escala!$C$71,Escala!$D$71,IF('Form responses 1'!H275=Escala!$C$72,Escala!$D$72,Escala!$D$73))</f>
        <v>3</v>
      </c>
      <c r="H275">
        <f>IF('Form responses 1'!I275=Escala!$C$76,Escala!$D$76,Escala!$D$77)</f>
        <v>2</v>
      </c>
      <c r="I275" s="14">
        <f>IF('Form responses 1'!J275=Escala!$C$80,Escala!$D$80,IF('Form responses 1'!J275=Escala!$C$81,Escala!$D$81,Escala!$D$82))</f>
        <v>2</v>
      </c>
      <c r="J275" s="14">
        <f>IF('Form responses 1'!K275=Escala!$C$85,Escala!$D$85,IF('Form responses 1'!K275=Escala!$C$86,Escala!$D$86,Escala!$D$87))</f>
        <v>2</v>
      </c>
      <c r="K275">
        <f>IF('Form responses 1'!L275=Escala!$C$89,Escala!$D$89,IF('Form responses 1'!L275=Escala!$C$90,Escala!$D$90,IF('Form responses 1'!L275=Escala!$C$91,Escala!$D$91,Escala!$D$92)))</f>
        <v>1</v>
      </c>
      <c r="L275">
        <f>IF('Form responses 1'!M287=Escala!$C$96,Escala!$D$96,IF('Form responses 1'!M287=Escala!$C$97,Escala!$D$97,Escala!$D$98))</f>
        <v>3</v>
      </c>
      <c r="M275" s="3">
        <f>IF('Form responses 1'!N275=Escala!$C$101,Escala!$D$101,IF('Form responses 1'!N275=Escala!$C$102,Escala!$D$102,IF('Form responses 1'!N275=Escala!$C$103,Escala!$D$103,Escala!$D$104)))</f>
        <v>2</v>
      </c>
      <c r="N275" s="7">
        <f>IF('Form responses 1'!O275=Escala!$C$108,Escala!$D$108,Escala!$D$109)</f>
        <v>1</v>
      </c>
      <c r="O275" s="23">
        <f>IF('Form responses 1'!Q275=Escala!$C$118,Escala!$D$118,IF('Form responses 1'!Q275=Escala!$C$119,Escala!$D$119,IF('Form responses 1'!Q275=Escala!$C$120,Escala!$D$120,IF('Form responses 1'!Q275=Escala!$C$121,Escala!$D$121,Escala!$D$122))))</f>
        <v>5</v>
      </c>
    </row>
    <row r="276" spans="1:15" x14ac:dyDescent="0.2">
      <c r="A276" s="14">
        <f>IF('Form responses 1'!P276=Escala!$C$112,Escala!$D$112,IF('Form responses 1'!P276=Escala!$C$113,Escala!$D$113,IF('Form responses 1'!P276=Escala!$C$114,Escala!$D$114,IF('Form responses 1'!P276=Escala!$C$115,Escala!$D$115,Escala!$D$116))))</f>
        <v>2</v>
      </c>
      <c r="B276">
        <f>IF('Form responses 1'!B276=Escala!$C$2,Escala!$D$2,IF('Form responses 1'!B276=Escala!$C$3,Escala!$D$3,IF('Form responses 1'!B276=Escala!$C$4,Escala!$D$4,Escala!$D$5)))</f>
        <v>3</v>
      </c>
      <c r="C276">
        <f>IF('Form responses 1'!C276=Escala!$C$7,Escala!$D$7,Escala!$D$8)</f>
        <v>0</v>
      </c>
      <c r="D276">
        <f>IF('Form responses 1'!E276=Escala!$C$51,Escala!$D$51,IF('Form responses 1'!E276=Escala!$C$52,Escala!$D$52,IF('Form responses 1'!E276=Escala!$C$53,Escala!$D$53,IF('Form responses 1'!E276=Escala!$C$54,Escala!$D$54,Escala!$D$55))))</f>
        <v>2</v>
      </c>
      <c r="E276">
        <f>IF('Form responses 1'!F276=Escala!$C$58,Escala!$D$58,IF('Form responses 1'!F276=Escala!$C$59,Escala!$D$59,IF('Form responses 1'!F276=Escala!$C$60,Escala!$D$60,Escala!$D$61)))</f>
        <v>4</v>
      </c>
      <c r="F276">
        <f>IF('Form responses 1'!G276=Escala!$C$64,Escala!$D$64,IF('Form responses 1'!G276=Escala!$C$65,Escala!$D$65,IF('Form responses 1'!G276=Escala!$C$66,Escala!$D$66,IF('Form responses 1'!G276=Escala!$C$67,Escala!$D$67,Escala!$D$68))))</f>
        <v>2</v>
      </c>
      <c r="G276">
        <f>IF('Form responses 1'!H276=Escala!$C$71,Escala!$D$71,IF('Form responses 1'!H276=Escala!$C$72,Escala!$D$72,Escala!$D$73))</f>
        <v>3</v>
      </c>
      <c r="H276">
        <f>IF('Form responses 1'!I276=Escala!$C$76,Escala!$D$76,Escala!$D$77)</f>
        <v>2</v>
      </c>
      <c r="I276" s="14">
        <f>IF('Form responses 1'!J276=Escala!$C$80,Escala!$D$80,IF('Form responses 1'!J276=Escala!$C$81,Escala!$D$81,Escala!$D$82))</f>
        <v>1</v>
      </c>
      <c r="J276" s="14">
        <f>IF('Form responses 1'!K276=Escala!$C$85,Escala!$D$85,IF('Form responses 1'!K276=Escala!$C$86,Escala!$D$86,Escala!$D$87))</f>
        <v>1</v>
      </c>
      <c r="K276">
        <f>IF('Form responses 1'!L276=Escala!$C$89,Escala!$D$89,IF('Form responses 1'!L276=Escala!$C$90,Escala!$D$90,IF('Form responses 1'!L276=Escala!$C$91,Escala!$D$91,Escala!$D$92)))</f>
        <v>4</v>
      </c>
      <c r="L276">
        <f>IF('Form responses 1'!M288=Escala!$C$96,Escala!$D$96,IF('Form responses 1'!M288=Escala!$C$97,Escala!$D$97,Escala!$D$98))</f>
        <v>2</v>
      </c>
      <c r="M276" s="3">
        <f>IF('Form responses 1'!N276=Escala!$C$101,Escala!$D$101,IF('Form responses 1'!N276=Escala!$C$102,Escala!$D$102,IF('Form responses 1'!N276=Escala!$C$103,Escala!$D$103,Escala!$D$104)))</f>
        <v>3</v>
      </c>
      <c r="N276" s="7">
        <f>IF('Form responses 1'!O276=Escala!$C$108,Escala!$D$108,Escala!$D$109)</f>
        <v>1</v>
      </c>
      <c r="O276" s="23">
        <f>IF('Form responses 1'!Q276=Escala!$C$118,Escala!$D$118,IF('Form responses 1'!Q276=Escala!$C$119,Escala!$D$119,IF('Form responses 1'!Q276=Escala!$C$120,Escala!$D$120,IF('Form responses 1'!Q276=Escala!$C$121,Escala!$D$121,Escala!$D$122))))</f>
        <v>5</v>
      </c>
    </row>
    <row r="277" spans="1:15" x14ac:dyDescent="0.2">
      <c r="A277" s="14">
        <f>IF('Form responses 1'!P277=Escala!$C$112,Escala!$D$112,IF('Form responses 1'!P277=Escala!$C$113,Escala!$D$113,IF('Form responses 1'!P277=Escala!$C$114,Escala!$D$114,IF('Form responses 1'!P277=Escala!$C$115,Escala!$D$115,Escala!$D$116))))</f>
        <v>3</v>
      </c>
      <c r="B277">
        <f>IF('Form responses 1'!B277=Escala!$C$2,Escala!$D$2,IF('Form responses 1'!B277=Escala!$C$3,Escala!$D$3,IF('Form responses 1'!B277=Escala!$C$4,Escala!$D$4,Escala!$D$5)))</f>
        <v>2</v>
      </c>
      <c r="C277">
        <f>IF('Form responses 1'!C277=Escala!$C$7,Escala!$D$7,Escala!$D$8)</f>
        <v>1</v>
      </c>
      <c r="D277">
        <f>IF('Form responses 1'!E277=Escala!$C$51,Escala!$D$51,IF('Form responses 1'!E277=Escala!$C$52,Escala!$D$52,IF('Form responses 1'!E277=Escala!$C$53,Escala!$D$53,IF('Form responses 1'!E277=Escala!$C$54,Escala!$D$54,Escala!$D$55))))</f>
        <v>4</v>
      </c>
      <c r="E277">
        <f>IF('Form responses 1'!F277=Escala!$C$58,Escala!$D$58,IF('Form responses 1'!F277=Escala!$C$59,Escala!$D$59,IF('Form responses 1'!F277=Escala!$C$60,Escala!$D$60,Escala!$D$61)))</f>
        <v>4</v>
      </c>
      <c r="F277">
        <f>IF('Form responses 1'!G277=Escala!$C$64,Escala!$D$64,IF('Form responses 1'!G277=Escala!$C$65,Escala!$D$65,IF('Form responses 1'!G277=Escala!$C$66,Escala!$D$66,IF('Form responses 1'!G277=Escala!$C$67,Escala!$D$67,Escala!$D$68))))</f>
        <v>3</v>
      </c>
      <c r="G277">
        <f>IF('Form responses 1'!H277=Escala!$C$71,Escala!$D$71,IF('Form responses 1'!H277=Escala!$C$72,Escala!$D$72,Escala!$D$73))</f>
        <v>2</v>
      </c>
      <c r="H277">
        <f>IF('Form responses 1'!I277=Escala!$C$76,Escala!$D$76,Escala!$D$77)</f>
        <v>1</v>
      </c>
      <c r="I277" s="14">
        <f>IF('Form responses 1'!J277=Escala!$C$80,Escala!$D$80,IF('Form responses 1'!J277=Escala!$C$81,Escala!$D$81,Escala!$D$82))</f>
        <v>2</v>
      </c>
      <c r="J277" s="14">
        <f>IF('Form responses 1'!K277=Escala!$C$85,Escala!$D$85,IF('Form responses 1'!K277=Escala!$C$86,Escala!$D$86,Escala!$D$87))</f>
        <v>2</v>
      </c>
      <c r="K277">
        <f>IF('Form responses 1'!L277=Escala!$C$89,Escala!$D$89,IF('Form responses 1'!L277=Escala!$C$90,Escala!$D$90,IF('Form responses 1'!L277=Escala!$C$91,Escala!$D$91,Escala!$D$92)))</f>
        <v>3</v>
      </c>
      <c r="L277">
        <f>IF('Form responses 1'!M289=Escala!$C$96,Escala!$D$96,IF('Form responses 1'!M289=Escala!$C$97,Escala!$D$97,Escala!$D$98))</f>
        <v>3</v>
      </c>
      <c r="M277" s="3">
        <f>IF('Form responses 1'!N277=Escala!$C$101,Escala!$D$101,IF('Form responses 1'!N277=Escala!$C$102,Escala!$D$102,IF('Form responses 1'!N277=Escala!$C$103,Escala!$D$103,Escala!$D$104)))</f>
        <v>2</v>
      </c>
      <c r="N277" s="7">
        <f>IF('Form responses 1'!O277=Escala!$C$108,Escala!$D$108,Escala!$D$109)</f>
        <v>1</v>
      </c>
      <c r="O277" s="23">
        <f>IF('Form responses 1'!Q277=Escala!$C$118,Escala!$D$118,IF('Form responses 1'!Q277=Escala!$C$119,Escala!$D$119,IF('Form responses 1'!Q277=Escala!$C$120,Escala!$D$120,IF('Form responses 1'!Q277=Escala!$C$121,Escala!$D$121,Escala!$D$122))))</f>
        <v>2</v>
      </c>
    </row>
    <row r="278" spans="1:15" x14ac:dyDescent="0.2">
      <c r="A278" s="14">
        <f>IF('Form responses 1'!P278=Escala!$C$112,Escala!$D$112,IF('Form responses 1'!P278=Escala!$C$113,Escala!$D$113,IF('Form responses 1'!P278=Escala!$C$114,Escala!$D$114,IF('Form responses 1'!P278=Escala!$C$115,Escala!$D$115,Escala!$D$116))))</f>
        <v>3</v>
      </c>
      <c r="B278">
        <f>IF('Form responses 1'!B278=Escala!$C$2,Escala!$D$2,IF('Form responses 1'!B278=Escala!$C$3,Escala!$D$3,IF('Form responses 1'!B278=Escala!$C$4,Escala!$D$4,Escala!$D$5)))</f>
        <v>2</v>
      </c>
      <c r="C278">
        <f>IF('Form responses 1'!C278=Escala!$C$7,Escala!$D$7,Escala!$D$8)</f>
        <v>0</v>
      </c>
      <c r="D278">
        <f>IF('Form responses 1'!E278=Escala!$C$51,Escala!$D$51,IF('Form responses 1'!E278=Escala!$C$52,Escala!$D$52,IF('Form responses 1'!E278=Escala!$C$53,Escala!$D$53,IF('Form responses 1'!E278=Escala!$C$54,Escala!$D$54,Escala!$D$55))))</f>
        <v>4</v>
      </c>
      <c r="E278">
        <f>IF('Form responses 1'!F278=Escala!$C$58,Escala!$D$58,IF('Form responses 1'!F278=Escala!$C$59,Escala!$D$59,IF('Form responses 1'!F278=Escala!$C$60,Escala!$D$60,Escala!$D$61)))</f>
        <v>4</v>
      </c>
      <c r="F278">
        <f>IF('Form responses 1'!G278=Escala!$C$64,Escala!$D$64,IF('Form responses 1'!G278=Escala!$C$65,Escala!$D$65,IF('Form responses 1'!G278=Escala!$C$66,Escala!$D$66,IF('Form responses 1'!G278=Escala!$C$67,Escala!$D$67,Escala!$D$68))))</f>
        <v>2</v>
      </c>
      <c r="G278">
        <f>IF('Form responses 1'!H278=Escala!$C$71,Escala!$D$71,IF('Form responses 1'!H278=Escala!$C$72,Escala!$D$72,Escala!$D$73))</f>
        <v>1</v>
      </c>
      <c r="H278">
        <f>IF('Form responses 1'!I278=Escala!$C$76,Escala!$D$76,Escala!$D$77)</f>
        <v>1</v>
      </c>
      <c r="I278" s="14">
        <f>IF('Form responses 1'!J278=Escala!$C$80,Escala!$D$80,IF('Form responses 1'!J278=Escala!$C$81,Escala!$D$81,Escala!$D$82))</f>
        <v>2</v>
      </c>
      <c r="J278" s="14">
        <f>IF('Form responses 1'!K278=Escala!$C$85,Escala!$D$85,IF('Form responses 1'!K278=Escala!$C$86,Escala!$D$86,Escala!$D$87))</f>
        <v>3</v>
      </c>
      <c r="K278">
        <f>IF('Form responses 1'!L278=Escala!$C$89,Escala!$D$89,IF('Form responses 1'!L278=Escala!$C$90,Escala!$D$90,IF('Form responses 1'!L278=Escala!$C$91,Escala!$D$91,Escala!$D$92)))</f>
        <v>4</v>
      </c>
      <c r="L278">
        <f>IF('Form responses 1'!M290=Escala!$C$96,Escala!$D$96,IF('Form responses 1'!M290=Escala!$C$97,Escala!$D$97,Escala!$D$98))</f>
        <v>3</v>
      </c>
      <c r="M278" s="3">
        <f>IF('Form responses 1'!N278=Escala!$C$101,Escala!$D$101,IF('Form responses 1'!N278=Escala!$C$102,Escala!$D$102,IF('Form responses 1'!N278=Escala!$C$103,Escala!$D$103,Escala!$D$104)))</f>
        <v>2</v>
      </c>
      <c r="N278" s="7">
        <f>IF('Form responses 1'!O278=Escala!$C$108,Escala!$D$108,Escala!$D$109)</f>
        <v>1</v>
      </c>
      <c r="O278" s="23">
        <f>IF('Form responses 1'!Q278=Escala!$C$118,Escala!$D$118,IF('Form responses 1'!Q278=Escala!$C$119,Escala!$D$119,IF('Form responses 1'!Q278=Escala!$C$120,Escala!$D$120,IF('Form responses 1'!Q278=Escala!$C$121,Escala!$D$121,Escala!$D$122))))</f>
        <v>5</v>
      </c>
    </row>
    <row r="279" spans="1:15" x14ac:dyDescent="0.2">
      <c r="A279" s="14">
        <f>IF('Form responses 1'!P279=Escala!$C$112,Escala!$D$112,IF('Form responses 1'!P279=Escala!$C$113,Escala!$D$113,IF('Form responses 1'!P279=Escala!$C$114,Escala!$D$114,IF('Form responses 1'!P279=Escala!$C$115,Escala!$D$115,Escala!$D$116))))</f>
        <v>3</v>
      </c>
      <c r="B279">
        <f>IF('Form responses 1'!B279=Escala!$C$2,Escala!$D$2,IF('Form responses 1'!B279=Escala!$C$3,Escala!$D$3,IF('Form responses 1'!B279=Escala!$C$4,Escala!$D$4,Escala!$D$5)))</f>
        <v>2</v>
      </c>
      <c r="C279">
        <f>IF('Form responses 1'!C279=Escala!$C$7,Escala!$D$7,Escala!$D$8)</f>
        <v>1</v>
      </c>
      <c r="D279">
        <f>IF('Form responses 1'!E279=Escala!$C$51,Escala!$D$51,IF('Form responses 1'!E279=Escala!$C$52,Escala!$D$52,IF('Form responses 1'!E279=Escala!$C$53,Escala!$D$53,IF('Form responses 1'!E279=Escala!$C$54,Escala!$D$54,Escala!$D$55))))</f>
        <v>4</v>
      </c>
      <c r="E279">
        <f>IF('Form responses 1'!F279=Escala!$C$58,Escala!$D$58,IF('Form responses 1'!F279=Escala!$C$59,Escala!$D$59,IF('Form responses 1'!F279=Escala!$C$60,Escala!$D$60,Escala!$D$61)))</f>
        <v>3</v>
      </c>
      <c r="F279">
        <f>IF('Form responses 1'!G279=Escala!$C$64,Escala!$D$64,IF('Form responses 1'!G279=Escala!$C$65,Escala!$D$65,IF('Form responses 1'!G279=Escala!$C$66,Escala!$D$66,IF('Form responses 1'!G279=Escala!$C$67,Escala!$D$67,Escala!$D$68))))</f>
        <v>2</v>
      </c>
      <c r="G279">
        <f>IF('Form responses 1'!H279=Escala!$C$71,Escala!$D$71,IF('Form responses 1'!H279=Escala!$C$72,Escala!$D$72,Escala!$D$73))</f>
        <v>3</v>
      </c>
      <c r="H279">
        <f>IF('Form responses 1'!I279=Escala!$C$76,Escala!$D$76,Escala!$D$77)</f>
        <v>2</v>
      </c>
      <c r="I279" s="14">
        <f>IF('Form responses 1'!J279=Escala!$C$80,Escala!$D$80,IF('Form responses 1'!J279=Escala!$C$81,Escala!$D$81,Escala!$D$82))</f>
        <v>1</v>
      </c>
      <c r="J279" s="14">
        <f>IF('Form responses 1'!K279=Escala!$C$85,Escala!$D$85,IF('Form responses 1'!K279=Escala!$C$86,Escala!$D$86,Escala!$D$87))</f>
        <v>3</v>
      </c>
      <c r="K279">
        <f>IF('Form responses 1'!L279=Escala!$C$89,Escala!$D$89,IF('Form responses 1'!L279=Escala!$C$90,Escala!$D$90,IF('Form responses 1'!L279=Escala!$C$91,Escala!$D$91,Escala!$D$92)))</f>
        <v>2</v>
      </c>
      <c r="L279">
        <f>IF('Form responses 1'!M291=Escala!$C$96,Escala!$D$96,IF('Form responses 1'!M291=Escala!$C$97,Escala!$D$97,Escala!$D$98))</f>
        <v>3</v>
      </c>
      <c r="M279" s="3">
        <f>IF('Form responses 1'!N279=Escala!$C$101,Escala!$D$101,IF('Form responses 1'!N279=Escala!$C$102,Escala!$D$102,IF('Form responses 1'!N279=Escala!$C$103,Escala!$D$103,Escala!$D$104)))</f>
        <v>3</v>
      </c>
      <c r="N279" s="7">
        <f>IF('Form responses 1'!O279=Escala!$C$108,Escala!$D$108,Escala!$D$109)</f>
        <v>2</v>
      </c>
      <c r="O279" s="23">
        <f>IF('Form responses 1'!Q279=Escala!$C$118,Escala!$D$118,IF('Form responses 1'!Q279=Escala!$C$119,Escala!$D$119,IF('Form responses 1'!Q279=Escala!$C$120,Escala!$D$120,IF('Form responses 1'!Q279=Escala!$C$121,Escala!$D$121,Escala!$D$122))))</f>
        <v>5</v>
      </c>
    </row>
    <row r="280" spans="1:15" x14ac:dyDescent="0.2">
      <c r="A280" s="14">
        <f>IF('Form responses 1'!P280=Escala!$C$112,Escala!$D$112,IF('Form responses 1'!P280=Escala!$C$113,Escala!$D$113,IF('Form responses 1'!P280=Escala!$C$114,Escala!$D$114,IF('Form responses 1'!P280=Escala!$C$115,Escala!$D$115,Escala!$D$116))))</f>
        <v>0</v>
      </c>
      <c r="B280">
        <f>IF('Form responses 1'!B280=Escala!$C$2,Escala!$D$2,IF('Form responses 1'!B280=Escala!$C$3,Escala!$D$3,IF('Form responses 1'!B280=Escala!$C$4,Escala!$D$4,Escala!$D$5)))</f>
        <v>4</v>
      </c>
      <c r="C280">
        <f>IF('Form responses 1'!C280=Escala!$C$7,Escala!$D$7,Escala!$D$8)</f>
        <v>0</v>
      </c>
      <c r="D280">
        <f>IF('Form responses 1'!E280=Escala!$C$51,Escala!$D$51,IF('Form responses 1'!E280=Escala!$C$52,Escala!$D$52,IF('Form responses 1'!E280=Escala!$C$53,Escala!$D$53,IF('Form responses 1'!E280=Escala!$C$54,Escala!$D$54,Escala!$D$55))))</f>
        <v>4</v>
      </c>
      <c r="E280">
        <f>IF('Form responses 1'!F280=Escala!$C$58,Escala!$D$58,IF('Form responses 1'!F280=Escala!$C$59,Escala!$D$59,IF('Form responses 1'!F280=Escala!$C$60,Escala!$D$60,Escala!$D$61)))</f>
        <v>3</v>
      </c>
      <c r="F280">
        <f>IF('Form responses 1'!G280=Escala!$C$64,Escala!$D$64,IF('Form responses 1'!G280=Escala!$C$65,Escala!$D$65,IF('Form responses 1'!G280=Escala!$C$66,Escala!$D$66,IF('Form responses 1'!G280=Escala!$C$67,Escala!$D$67,Escala!$D$68))))</f>
        <v>2</v>
      </c>
      <c r="G280">
        <f>IF('Form responses 1'!H280=Escala!$C$71,Escala!$D$71,IF('Form responses 1'!H280=Escala!$C$72,Escala!$D$72,Escala!$D$73))</f>
        <v>2</v>
      </c>
      <c r="H280">
        <f>IF('Form responses 1'!I280=Escala!$C$76,Escala!$D$76,Escala!$D$77)</f>
        <v>1</v>
      </c>
      <c r="I280" s="14">
        <f>IF('Form responses 1'!J280=Escala!$C$80,Escala!$D$80,IF('Form responses 1'!J280=Escala!$C$81,Escala!$D$81,Escala!$D$82))</f>
        <v>1</v>
      </c>
      <c r="J280" s="14">
        <f>IF('Form responses 1'!K280=Escala!$C$85,Escala!$D$85,IF('Form responses 1'!K280=Escala!$C$86,Escala!$D$86,Escala!$D$87))</f>
        <v>2</v>
      </c>
      <c r="K280">
        <f>IF('Form responses 1'!L280=Escala!$C$89,Escala!$D$89,IF('Form responses 1'!L280=Escala!$C$90,Escala!$D$90,IF('Form responses 1'!L280=Escala!$C$91,Escala!$D$91,Escala!$D$92)))</f>
        <v>1</v>
      </c>
      <c r="L280">
        <f>IF('Form responses 1'!M292=Escala!$C$96,Escala!$D$96,IF('Form responses 1'!M292=Escala!$C$97,Escala!$D$97,Escala!$D$98))</f>
        <v>3</v>
      </c>
      <c r="M280" s="3">
        <f>IF('Form responses 1'!N280=Escala!$C$101,Escala!$D$101,IF('Form responses 1'!N280=Escala!$C$102,Escala!$D$102,IF('Form responses 1'!N280=Escala!$C$103,Escala!$D$103,Escala!$D$104)))</f>
        <v>1</v>
      </c>
      <c r="N280" s="7">
        <f>IF('Form responses 1'!O280=Escala!$C$108,Escala!$D$108,Escala!$D$109)</f>
        <v>1</v>
      </c>
      <c r="O280" s="23">
        <f>IF('Form responses 1'!Q280=Escala!$C$118,Escala!$D$118,IF('Form responses 1'!Q280=Escala!$C$119,Escala!$D$119,IF('Form responses 1'!Q280=Escala!$C$120,Escala!$D$120,IF('Form responses 1'!Q280=Escala!$C$121,Escala!$D$121,Escala!$D$122))))</f>
        <v>5</v>
      </c>
    </row>
    <row r="281" spans="1:15" x14ac:dyDescent="0.2">
      <c r="A281" s="14">
        <f>IF('Form responses 1'!P281=Escala!$C$112,Escala!$D$112,IF('Form responses 1'!P281=Escala!$C$113,Escala!$D$113,IF('Form responses 1'!P281=Escala!$C$114,Escala!$D$114,IF('Form responses 1'!P281=Escala!$C$115,Escala!$D$115,Escala!$D$116))))</f>
        <v>3</v>
      </c>
      <c r="B281">
        <f>IF('Form responses 1'!B281=Escala!$C$2,Escala!$D$2,IF('Form responses 1'!B281=Escala!$C$3,Escala!$D$3,IF('Form responses 1'!B281=Escala!$C$4,Escala!$D$4,Escala!$D$5)))</f>
        <v>3</v>
      </c>
      <c r="C281">
        <f>IF('Form responses 1'!C281=Escala!$C$7,Escala!$D$7,Escala!$D$8)</f>
        <v>0</v>
      </c>
      <c r="D281">
        <f>IF('Form responses 1'!E281=Escala!$C$51,Escala!$D$51,IF('Form responses 1'!E281=Escala!$C$52,Escala!$D$52,IF('Form responses 1'!E281=Escala!$C$53,Escala!$D$53,IF('Form responses 1'!E281=Escala!$C$54,Escala!$D$54,Escala!$D$55))))</f>
        <v>4</v>
      </c>
      <c r="E281">
        <f>IF('Form responses 1'!F281=Escala!$C$58,Escala!$D$58,IF('Form responses 1'!F281=Escala!$C$59,Escala!$D$59,IF('Form responses 1'!F281=Escala!$C$60,Escala!$D$60,Escala!$D$61)))</f>
        <v>4</v>
      </c>
      <c r="F281">
        <f>IF('Form responses 1'!G281=Escala!$C$64,Escala!$D$64,IF('Form responses 1'!G281=Escala!$C$65,Escala!$D$65,IF('Form responses 1'!G281=Escala!$C$66,Escala!$D$66,IF('Form responses 1'!G281=Escala!$C$67,Escala!$D$67,Escala!$D$68))))</f>
        <v>1</v>
      </c>
      <c r="G281">
        <f>IF('Form responses 1'!H281=Escala!$C$71,Escala!$D$71,IF('Form responses 1'!H281=Escala!$C$72,Escala!$D$72,Escala!$D$73))</f>
        <v>1</v>
      </c>
      <c r="H281">
        <f>IF('Form responses 1'!I281=Escala!$C$76,Escala!$D$76,Escala!$D$77)</f>
        <v>2</v>
      </c>
      <c r="I281" s="14">
        <f>IF('Form responses 1'!J281=Escala!$C$80,Escala!$D$80,IF('Form responses 1'!J281=Escala!$C$81,Escala!$D$81,Escala!$D$82))</f>
        <v>1</v>
      </c>
      <c r="J281" s="14">
        <f>IF('Form responses 1'!K281=Escala!$C$85,Escala!$D$85,IF('Form responses 1'!K281=Escala!$C$86,Escala!$D$86,Escala!$D$87))</f>
        <v>3</v>
      </c>
      <c r="K281">
        <f>IF('Form responses 1'!L281=Escala!$C$89,Escala!$D$89,IF('Form responses 1'!L281=Escala!$C$90,Escala!$D$90,IF('Form responses 1'!L281=Escala!$C$91,Escala!$D$91,Escala!$D$92)))</f>
        <v>1</v>
      </c>
      <c r="L281">
        <f>IF('Form responses 1'!M293=Escala!$C$96,Escala!$D$96,IF('Form responses 1'!M293=Escala!$C$97,Escala!$D$97,Escala!$D$98))</f>
        <v>1</v>
      </c>
      <c r="M281" s="3">
        <f>IF('Form responses 1'!N281=Escala!$C$101,Escala!$D$101,IF('Form responses 1'!N281=Escala!$C$102,Escala!$D$102,IF('Form responses 1'!N281=Escala!$C$103,Escala!$D$103,Escala!$D$104)))</f>
        <v>2</v>
      </c>
      <c r="N281" s="7">
        <f>IF('Form responses 1'!O281=Escala!$C$108,Escala!$D$108,Escala!$D$109)</f>
        <v>2</v>
      </c>
      <c r="O281" s="23">
        <f>IF('Form responses 1'!Q281=Escala!$C$118,Escala!$D$118,IF('Form responses 1'!Q281=Escala!$C$119,Escala!$D$119,IF('Form responses 1'!Q281=Escala!$C$120,Escala!$D$120,IF('Form responses 1'!Q281=Escala!$C$121,Escala!$D$121,Escala!$D$122))))</f>
        <v>4</v>
      </c>
    </row>
    <row r="282" spans="1:15" x14ac:dyDescent="0.2">
      <c r="A282" s="14">
        <f>IF('Form responses 1'!P282=Escala!$C$112,Escala!$D$112,IF('Form responses 1'!P282=Escala!$C$113,Escala!$D$113,IF('Form responses 1'!P282=Escala!$C$114,Escala!$D$114,IF('Form responses 1'!P282=Escala!$C$115,Escala!$D$115,Escala!$D$116))))</f>
        <v>3</v>
      </c>
      <c r="B282">
        <f>IF('Form responses 1'!B282=Escala!$C$2,Escala!$D$2,IF('Form responses 1'!B282=Escala!$C$3,Escala!$D$3,IF('Form responses 1'!B282=Escala!$C$4,Escala!$D$4,Escala!$D$5)))</f>
        <v>3</v>
      </c>
      <c r="C282">
        <f>IF('Form responses 1'!C282=Escala!$C$7,Escala!$D$7,Escala!$D$8)</f>
        <v>0</v>
      </c>
      <c r="D282">
        <f>IF('Form responses 1'!E282=Escala!$C$51,Escala!$D$51,IF('Form responses 1'!E282=Escala!$C$52,Escala!$D$52,IF('Form responses 1'!E282=Escala!$C$53,Escala!$D$53,IF('Form responses 1'!E282=Escala!$C$54,Escala!$D$54,Escala!$D$55))))</f>
        <v>4</v>
      </c>
      <c r="E282">
        <f>IF('Form responses 1'!F282=Escala!$C$58,Escala!$D$58,IF('Form responses 1'!F282=Escala!$C$59,Escala!$D$59,IF('Form responses 1'!F282=Escala!$C$60,Escala!$D$60,Escala!$D$61)))</f>
        <v>3</v>
      </c>
      <c r="F282">
        <f>IF('Form responses 1'!G282=Escala!$C$64,Escala!$D$64,IF('Form responses 1'!G282=Escala!$C$65,Escala!$D$65,IF('Form responses 1'!G282=Escala!$C$66,Escala!$D$66,IF('Form responses 1'!G282=Escala!$C$67,Escala!$D$67,Escala!$D$68))))</f>
        <v>1</v>
      </c>
      <c r="G282">
        <f>IF('Form responses 1'!H282=Escala!$C$71,Escala!$D$71,IF('Form responses 1'!H282=Escala!$C$72,Escala!$D$72,Escala!$D$73))</f>
        <v>3</v>
      </c>
      <c r="H282">
        <f>IF('Form responses 1'!I282=Escala!$C$76,Escala!$D$76,Escala!$D$77)</f>
        <v>2</v>
      </c>
      <c r="I282" s="14">
        <f>IF('Form responses 1'!J282=Escala!$C$80,Escala!$D$80,IF('Form responses 1'!J282=Escala!$C$81,Escala!$D$81,Escala!$D$82))</f>
        <v>2</v>
      </c>
      <c r="J282" s="14">
        <f>IF('Form responses 1'!K282=Escala!$C$85,Escala!$D$85,IF('Form responses 1'!K282=Escala!$C$86,Escala!$D$86,Escala!$D$87))</f>
        <v>2</v>
      </c>
      <c r="K282">
        <f>IF('Form responses 1'!L282=Escala!$C$89,Escala!$D$89,IF('Form responses 1'!L282=Escala!$C$90,Escala!$D$90,IF('Form responses 1'!L282=Escala!$C$91,Escala!$D$91,Escala!$D$92)))</f>
        <v>2</v>
      </c>
      <c r="L282">
        <f>IF('Form responses 1'!M294=Escala!$C$96,Escala!$D$96,IF('Form responses 1'!M294=Escala!$C$97,Escala!$D$97,Escala!$D$98))</f>
        <v>2</v>
      </c>
      <c r="M282" s="3">
        <f>IF('Form responses 1'!N282=Escala!$C$101,Escala!$D$101,IF('Form responses 1'!N282=Escala!$C$102,Escala!$D$102,IF('Form responses 1'!N282=Escala!$C$103,Escala!$D$103,Escala!$D$104)))</f>
        <v>2</v>
      </c>
      <c r="N282" s="7">
        <f>IF('Form responses 1'!O282=Escala!$C$108,Escala!$D$108,Escala!$D$109)</f>
        <v>1</v>
      </c>
      <c r="O282" s="23">
        <f>IF('Form responses 1'!Q282=Escala!$C$118,Escala!$D$118,IF('Form responses 1'!Q282=Escala!$C$119,Escala!$D$119,IF('Form responses 1'!Q282=Escala!$C$120,Escala!$D$120,IF('Form responses 1'!Q282=Escala!$C$121,Escala!$D$121,Escala!$D$122))))</f>
        <v>5</v>
      </c>
    </row>
    <row r="283" spans="1:15" x14ac:dyDescent="0.2">
      <c r="A283" s="14">
        <f>IF('Form responses 1'!P283=Escala!$C$112,Escala!$D$112,IF('Form responses 1'!P283=Escala!$C$113,Escala!$D$113,IF('Form responses 1'!P283=Escala!$C$114,Escala!$D$114,IF('Form responses 1'!P283=Escala!$C$115,Escala!$D$115,Escala!$D$116))))</f>
        <v>2</v>
      </c>
      <c r="B283">
        <f>IF('Form responses 1'!B283=Escala!$C$2,Escala!$D$2,IF('Form responses 1'!B283=Escala!$C$3,Escala!$D$3,IF('Form responses 1'!B283=Escala!$C$4,Escala!$D$4,Escala!$D$5)))</f>
        <v>1</v>
      </c>
      <c r="C283">
        <f>IF('Form responses 1'!C283=Escala!$C$7,Escala!$D$7,Escala!$D$8)</f>
        <v>0</v>
      </c>
      <c r="D283">
        <f>IF('Form responses 1'!E283=Escala!$C$51,Escala!$D$51,IF('Form responses 1'!E283=Escala!$C$52,Escala!$D$52,IF('Form responses 1'!E283=Escala!$C$53,Escala!$D$53,IF('Form responses 1'!E283=Escala!$C$54,Escala!$D$54,Escala!$D$55))))</f>
        <v>4</v>
      </c>
      <c r="E283">
        <f>IF('Form responses 1'!F283=Escala!$C$58,Escala!$D$58,IF('Form responses 1'!F283=Escala!$C$59,Escala!$D$59,IF('Form responses 1'!F283=Escala!$C$60,Escala!$D$60,Escala!$D$61)))</f>
        <v>4</v>
      </c>
      <c r="F283">
        <f>IF('Form responses 1'!G283=Escala!$C$64,Escala!$D$64,IF('Form responses 1'!G283=Escala!$C$65,Escala!$D$65,IF('Form responses 1'!G283=Escala!$C$66,Escala!$D$66,IF('Form responses 1'!G283=Escala!$C$67,Escala!$D$67,Escala!$D$68))))</f>
        <v>2</v>
      </c>
      <c r="G283">
        <f>IF('Form responses 1'!H283=Escala!$C$71,Escala!$D$71,IF('Form responses 1'!H283=Escala!$C$72,Escala!$D$72,Escala!$D$73))</f>
        <v>2</v>
      </c>
      <c r="H283">
        <f>IF('Form responses 1'!I283=Escala!$C$76,Escala!$D$76,Escala!$D$77)</f>
        <v>2</v>
      </c>
      <c r="I283" s="14">
        <f>IF('Form responses 1'!J283=Escala!$C$80,Escala!$D$80,IF('Form responses 1'!J283=Escala!$C$81,Escala!$D$81,Escala!$D$82))</f>
        <v>2</v>
      </c>
      <c r="J283" s="14">
        <f>IF('Form responses 1'!K283=Escala!$C$85,Escala!$D$85,IF('Form responses 1'!K283=Escala!$C$86,Escala!$D$86,Escala!$D$87))</f>
        <v>3</v>
      </c>
      <c r="K283">
        <f>IF('Form responses 1'!L283=Escala!$C$89,Escala!$D$89,IF('Form responses 1'!L283=Escala!$C$90,Escala!$D$90,IF('Form responses 1'!L283=Escala!$C$91,Escala!$D$91,Escala!$D$92)))</f>
        <v>4</v>
      </c>
      <c r="L283">
        <f>IF('Form responses 1'!M295=Escala!$C$96,Escala!$D$96,IF('Form responses 1'!M295=Escala!$C$97,Escala!$D$97,Escala!$D$98))</f>
        <v>3</v>
      </c>
      <c r="M283" s="3">
        <f>IF('Form responses 1'!N283=Escala!$C$101,Escala!$D$101,IF('Form responses 1'!N283=Escala!$C$102,Escala!$D$102,IF('Form responses 1'!N283=Escala!$C$103,Escala!$D$103,Escala!$D$104)))</f>
        <v>2</v>
      </c>
      <c r="N283" s="7">
        <f>IF('Form responses 1'!O283=Escala!$C$108,Escala!$D$108,Escala!$D$109)</f>
        <v>1</v>
      </c>
      <c r="O283" s="23">
        <f>IF('Form responses 1'!Q283=Escala!$C$118,Escala!$D$118,IF('Form responses 1'!Q283=Escala!$C$119,Escala!$D$119,IF('Form responses 1'!Q283=Escala!$C$120,Escala!$D$120,IF('Form responses 1'!Q283=Escala!$C$121,Escala!$D$121,Escala!$D$122))))</f>
        <v>4</v>
      </c>
    </row>
    <row r="284" spans="1:15" x14ac:dyDescent="0.2">
      <c r="A284" s="14">
        <f>IF('Form responses 1'!P284=Escala!$C$112,Escala!$D$112,IF('Form responses 1'!P284=Escala!$C$113,Escala!$D$113,IF('Form responses 1'!P284=Escala!$C$114,Escala!$D$114,IF('Form responses 1'!P284=Escala!$C$115,Escala!$D$115,Escala!$D$116))))</f>
        <v>3</v>
      </c>
      <c r="B284">
        <f>IF('Form responses 1'!B284=Escala!$C$2,Escala!$D$2,IF('Form responses 1'!B284=Escala!$C$3,Escala!$D$3,IF('Form responses 1'!B284=Escala!$C$4,Escala!$D$4,Escala!$D$5)))</f>
        <v>2</v>
      </c>
      <c r="C284">
        <f>IF('Form responses 1'!C284=Escala!$C$7,Escala!$D$7,Escala!$D$8)</f>
        <v>0</v>
      </c>
      <c r="D284">
        <f>IF('Form responses 1'!E284=Escala!$C$51,Escala!$D$51,IF('Form responses 1'!E284=Escala!$C$52,Escala!$D$52,IF('Form responses 1'!E284=Escala!$C$53,Escala!$D$53,IF('Form responses 1'!E284=Escala!$C$54,Escala!$D$54,Escala!$D$55))))</f>
        <v>4</v>
      </c>
      <c r="E284">
        <f>IF('Form responses 1'!F284=Escala!$C$58,Escala!$D$58,IF('Form responses 1'!F284=Escala!$C$59,Escala!$D$59,IF('Form responses 1'!F284=Escala!$C$60,Escala!$D$60,Escala!$D$61)))</f>
        <v>4</v>
      </c>
      <c r="F284">
        <f>IF('Form responses 1'!G284=Escala!$C$64,Escala!$D$64,IF('Form responses 1'!G284=Escala!$C$65,Escala!$D$65,IF('Form responses 1'!G284=Escala!$C$66,Escala!$D$66,IF('Form responses 1'!G284=Escala!$C$67,Escala!$D$67,Escala!$D$68))))</f>
        <v>2</v>
      </c>
      <c r="G284">
        <f>IF('Form responses 1'!H284=Escala!$C$71,Escala!$D$71,IF('Form responses 1'!H284=Escala!$C$72,Escala!$D$72,Escala!$D$73))</f>
        <v>2</v>
      </c>
      <c r="H284">
        <f>IF('Form responses 1'!I284=Escala!$C$76,Escala!$D$76,Escala!$D$77)</f>
        <v>2</v>
      </c>
      <c r="I284" s="14">
        <f>IF('Form responses 1'!J284=Escala!$C$80,Escala!$D$80,IF('Form responses 1'!J284=Escala!$C$81,Escala!$D$81,Escala!$D$82))</f>
        <v>2</v>
      </c>
      <c r="J284" s="14">
        <f>IF('Form responses 1'!K284=Escala!$C$85,Escala!$D$85,IF('Form responses 1'!K284=Escala!$C$86,Escala!$D$86,Escala!$D$87))</f>
        <v>3</v>
      </c>
      <c r="K284">
        <f>IF('Form responses 1'!L284=Escala!$C$89,Escala!$D$89,IF('Form responses 1'!L284=Escala!$C$90,Escala!$D$90,IF('Form responses 1'!L284=Escala!$C$91,Escala!$D$91,Escala!$D$92)))</f>
        <v>1</v>
      </c>
      <c r="L284">
        <f>IF('Form responses 1'!M296=Escala!$C$96,Escala!$D$96,IF('Form responses 1'!M296=Escala!$C$97,Escala!$D$97,Escala!$D$98))</f>
        <v>3</v>
      </c>
      <c r="M284" s="3">
        <f>IF('Form responses 1'!N284=Escala!$C$101,Escala!$D$101,IF('Form responses 1'!N284=Escala!$C$102,Escala!$D$102,IF('Form responses 1'!N284=Escala!$C$103,Escala!$D$103,Escala!$D$104)))</f>
        <v>1</v>
      </c>
      <c r="N284" s="7">
        <f>IF('Form responses 1'!O284=Escala!$C$108,Escala!$D$108,Escala!$D$109)</f>
        <v>2</v>
      </c>
      <c r="O284" s="23">
        <f>IF('Form responses 1'!Q284=Escala!$C$118,Escala!$D$118,IF('Form responses 1'!Q284=Escala!$C$119,Escala!$D$119,IF('Form responses 1'!Q284=Escala!$C$120,Escala!$D$120,IF('Form responses 1'!Q284=Escala!$C$121,Escala!$D$121,Escala!$D$122))))</f>
        <v>5</v>
      </c>
    </row>
    <row r="285" spans="1:15" x14ac:dyDescent="0.2">
      <c r="A285" s="14">
        <f>IF('Form responses 1'!P285=Escala!$C$112,Escala!$D$112,IF('Form responses 1'!P285=Escala!$C$113,Escala!$D$113,IF('Form responses 1'!P285=Escala!$C$114,Escala!$D$114,IF('Form responses 1'!P285=Escala!$C$115,Escala!$D$115,Escala!$D$116))))</f>
        <v>3</v>
      </c>
      <c r="B285">
        <f>IF('Form responses 1'!B285=Escala!$C$2,Escala!$D$2,IF('Form responses 1'!B285=Escala!$C$3,Escala!$D$3,IF('Form responses 1'!B285=Escala!$C$4,Escala!$D$4,Escala!$D$5)))</f>
        <v>2</v>
      </c>
      <c r="C285">
        <f>IF('Form responses 1'!C285=Escala!$C$7,Escala!$D$7,Escala!$D$8)</f>
        <v>0</v>
      </c>
      <c r="D285">
        <f>IF('Form responses 1'!E285=Escala!$C$51,Escala!$D$51,IF('Form responses 1'!E285=Escala!$C$52,Escala!$D$52,IF('Form responses 1'!E285=Escala!$C$53,Escala!$D$53,IF('Form responses 1'!E285=Escala!$C$54,Escala!$D$54,Escala!$D$55))))</f>
        <v>4</v>
      </c>
      <c r="E285">
        <f>IF('Form responses 1'!F285=Escala!$C$58,Escala!$D$58,IF('Form responses 1'!F285=Escala!$C$59,Escala!$D$59,IF('Form responses 1'!F285=Escala!$C$60,Escala!$D$60,Escala!$D$61)))</f>
        <v>1</v>
      </c>
      <c r="F285">
        <f>IF('Form responses 1'!G285=Escala!$C$64,Escala!$D$64,IF('Form responses 1'!G285=Escala!$C$65,Escala!$D$65,IF('Form responses 1'!G285=Escala!$C$66,Escala!$D$66,IF('Form responses 1'!G285=Escala!$C$67,Escala!$D$67,Escala!$D$68))))</f>
        <v>4</v>
      </c>
      <c r="G285">
        <f>IF('Form responses 1'!H285=Escala!$C$71,Escala!$D$71,IF('Form responses 1'!H285=Escala!$C$72,Escala!$D$72,Escala!$D$73))</f>
        <v>2</v>
      </c>
      <c r="H285">
        <f>IF('Form responses 1'!I285=Escala!$C$76,Escala!$D$76,Escala!$D$77)</f>
        <v>1</v>
      </c>
      <c r="I285" s="14">
        <f>IF('Form responses 1'!J285=Escala!$C$80,Escala!$D$80,IF('Form responses 1'!J285=Escala!$C$81,Escala!$D$81,Escala!$D$82))</f>
        <v>1</v>
      </c>
      <c r="J285" s="14">
        <f>IF('Form responses 1'!K285=Escala!$C$85,Escala!$D$85,IF('Form responses 1'!K285=Escala!$C$86,Escala!$D$86,Escala!$D$87))</f>
        <v>1</v>
      </c>
      <c r="K285">
        <f>IF('Form responses 1'!L285=Escala!$C$89,Escala!$D$89,IF('Form responses 1'!L285=Escala!$C$90,Escala!$D$90,IF('Form responses 1'!L285=Escala!$C$91,Escala!$D$91,Escala!$D$92)))</f>
        <v>2</v>
      </c>
      <c r="L285">
        <f>IF('Form responses 1'!M297=Escala!$C$96,Escala!$D$96,IF('Form responses 1'!M297=Escala!$C$97,Escala!$D$97,Escala!$D$98))</f>
        <v>3</v>
      </c>
      <c r="M285" s="3">
        <f>IF('Form responses 1'!N285=Escala!$C$101,Escala!$D$101,IF('Form responses 1'!N285=Escala!$C$102,Escala!$D$102,IF('Form responses 1'!N285=Escala!$C$103,Escala!$D$103,Escala!$D$104)))</f>
        <v>1</v>
      </c>
      <c r="N285" s="7">
        <f>IF('Form responses 1'!O285=Escala!$C$108,Escala!$D$108,Escala!$D$109)</f>
        <v>1</v>
      </c>
      <c r="O285" s="23">
        <f>IF('Form responses 1'!Q285=Escala!$C$118,Escala!$D$118,IF('Form responses 1'!Q285=Escala!$C$119,Escala!$D$119,IF('Form responses 1'!Q285=Escala!$C$120,Escala!$D$120,IF('Form responses 1'!Q285=Escala!$C$121,Escala!$D$121,Escala!$D$122))))</f>
        <v>3</v>
      </c>
    </row>
    <row r="286" spans="1:15" x14ac:dyDescent="0.2">
      <c r="A286" s="14">
        <f>IF('Form responses 1'!P286=Escala!$C$112,Escala!$D$112,IF('Form responses 1'!P286=Escala!$C$113,Escala!$D$113,IF('Form responses 1'!P286=Escala!$C$114,Escala!$D$114,IF('Form responses 1'!P286=Escala!$C$115,Escala!$D$115,Escala!$D$116))))</f>
        <v>3</v>
      </c>
      <c r="B286">
        <f>IF('Form responses 1'!B286=Escala!$C$2,Escala!$D$2,IF('Form responses 1'!B286=Escala!$C$3,Escala!$D$3,IF('Form responses 1'!B286=Escala!$C$4,Escala!$D$4,Escala!$D$5)))</f>
        <v>4</v>
      </c>
      <c r="C286">
        <f>IF('Form responses 1'!C286=Escala!$C$7,Escala!$D$7,Escala!$D$8)</f>
        <v>1</v>
      </c>
      <c r="D286">
        <f>IF('Form responses 1'!E286=Escala!$C$51,Escala!$D$51,IF('Form responses 1'!E286=Escala!$C$52,Escala!$D$52,IF('Form responses 1'!E286=Escala!$C$53,Escala!$D$53,IF('Form responses 1'!E286=Escala!$C$54,Escala!$D$54,Escala!$D$55))))</f>
        <v>4</v>
      </c>
      <c r="E286">
        <f>IF('Form responses 1'!F286=Escala!$C$58,Escala!$D$58,IF('Form responses 1'!F286=Escala!$C$59,Escala!$D$59,IF('Form responses 1'!F286=Escala!$C$60,Escala!$D$60,Escala!$D$61)))</f>
        <v>4</v>
      </c>
      <c r="F286">
        <f>IF('Form responses 1'!G286=Escala!$C$64,Escala!$D$64,IF('Form responses 1'!G286=Escala!$C$65,Escala!$D$65,IF('Form responses 1'!G286=Escala!$C$66,Escala!$D$66,IF('Form responses 1'!G286=Escala!$C$67,Escala!$D$67,Escala!$D$68))))</f>
        <v>2</v>
      </c>
      <c r="G286">
        <f>IF('Form responses 1'!H286=Escala!$C$71,Escala!$D$71,IF('Form responses 1'!H286=Escala!$C$72,Escala!$D$72,Escala!$D$73))</f>
        <v>3</v>
      </c>
      <c r="H286">
        <f>IF('Form responses 1'!I286=Escala!$C$76,Escala!$D$76,Escala!$D$77)</f>
        <v>2</v>
      </c>
      <c r="I286" s="14">
        <f>IF('Form responses 1'!J286=Escala!$C$80,Escala!$D$80,IF('Form responses 1'!J286=Escala!$C$81,Escala!$D$81,Escala!$D$82))</f>
        <v>1</v>
      </c>
      <c r="J286" s="14">
        <f>IF('Form responses 1'!K286=Escala!$C$85,Escala!$D$85,IF('Form responses 1'!K286=Escala!$C$86,Escala!$D$86,Escala!$D$87))</f>
        <v>3</v>
      </c>
      <c r="K286">
        <f>IF('Form responses 1'!L286=Escala!$C$89,Escala!$D$89,IF('Form responses 1'!L286=Escala!$C$90,Escala!$D$90,IF('Form responses 1'!L286=Escala!$C$91,Escala!$D$91,Escala!$D$92)))</f>
        <v>2</v>
      </c>
      <c r="L286">
        <f>IF('Form responses 1'!M298=Escala!$C$96,Escala!$D$96,IF('Form responses 1'!M298=Escala!$C$97,Escala!$D$97,Escala!$D$98))</f>
        <v>3</v>
      </c>
      <c r="M286" s="3">
        <f>IF('Form responses 1'!N286=Escala!$C$101,Escala!$D$101,IF('Form responses 1'!N286=Escala!$C$102,Escala!$D$102,IF('Form responses 1'!N286=Escala!$C$103,Escala!$D$103,Escala!$D$104)))</f>
        <v>1</v>
      </c>
      <c r="N286" s="7">
        <f>IF('Form responses 1'!O286=Escala!$C$108,Escala!$D$108,Escala!$D$109)</f>
        <v>1</v>
      </c>
      <c r="O286" s="23">
        <f>IF('Form responses 1'!Q286=Escala!$C$118,Escala!$D$118,IF('Form responses 1'!Q286=Escala!$C$119,Escala!$D$119,IF('Form responses 1'!Q286=Escala!$C$120,Escala!$D$120,IF('Form responses 1'!Q286=Escala!$C$121,Escala!$D$121,Escala!$D$122))))</f>
        <v>3</v>
      </c>
    </row>
    <row r="287" spans="1:15" x14ac:dyDescent="0.2">
      <c r="A287" s="14">
        <f>IF('Form responses 1'!P287=Escala!$C$112,Escala!$D$112,IF('Form responses 1'!P287=Escala!$C$113,Escala!$D$113,IF('Form responses 1'!P287=Escala!$C$114,Escala!$D$114,IF('Form responses 1'!P287=Escala!$C$115,Escala!$D$115,Escala!$D$116))))</f>
        <v>3</v>
      </c>
      <c r="B287">
        <f>IF('Form responses 1'!B287=Escala!$C$2,Escala!$D$2,IF('Form responses 1'!B287=Escala!$C$3,Escala!$D$3,IF('Form responses 1'!B287=Escala!$C$4,Escala!$D$4,Escala!$D$5)))</f>
        <v>3</v>
      </c>
      <c r="C287">
        <f>IF('Form responses 1'!C287=Escala!$C$7,Escala!$D$7,Escala!$D$8)</f>
        <v>0</v>
      </c>
      <c r="D287">
        <f>IF('Form responses 1'!E287=Escala!$C$51,Escala!$D$51,IF('Form responses 1'!E287=Escala!$C$52,Escala!$D$52,IF('Form responses 1'!E287=Escala!$C$53,Escala!$D$53,IF('Form responses 1'!E287=Escala!$C$54,Escala!$D$54,Escala!$D$55))))</f>
        <v>4</v>
      </c>
      <c r="E287">
        <f>IF('Form responses 1'!F287=Escala!$C$58,Escala!$D$58,IF('Form responses 1'!F287=Escala!$C$59,Escala!$D$59,IF('Form responses 1'!F287=Escala!$C$60,Escala!$D$60,Escala!$D$61)))</f>
        <v>4</v>
      </c>
      <c r="F287">
        <f>IF('Form responses 1'!G287=Escala!$C$64,Escala!$D$64,IF('Form responses 1'!G287=Escala!$C$65,Escala!$D$65,IF('Form responses 1'!G287=Escala!$C$66,Escala!$D$66,IF('Form responses 1'!G287=Escala!$C$67,Escala!$D$67,Escala!$D$68))))</f>
        <v>1</v>
      </c>
      <c r="G287">
        <f>IF('Form responses 1'!H287=Escala!$C$71,Escala!$D$71,IF('Form responses 1'!H287=Escala!$C$72,Escala!$D$72,Escala!$D$73))</f>
        <v>2</v>
      </c>
      <c r="H287">
        <f>IF('Form responses 1'!I287=Escala!$C$76,Escala!$D$76,Escala!$D$77)</f>
        <v>1</v>
      </c>
      <c r="I287" s="14">
        <f>IF('Form responses 1'!J287=Escala!$C$80,Escala!$D$80,IF('Form responses 1'!J287=Escala!$C$81,Escala!$D$81,Escala!$D$82))</f>
        <v>1</v>
      </c>
      <c r="J287" s="14">
        <f>IF('Form responses 1'!K287=Escala!$C$85,Escala!$D$85,IF('Form responses 1'!K287=Escala!$C$86,Escala!$D$86,Escala!$D$87))</f>
        <v>3</v>
      </c>
      <c r="K287">
        <f>IF('Form responses 1'!L287=Escala!$C$89,Escala!$D$89,IF('Form responses 1'!L287=Escala!$C$90,Escala!$D$90,IF('Form responses 1'!L287=Escala!$C$91,Escala!$D$91,Escala!$D$92)))</f>
        <v>4</v>
      </c>
      <c r="L287">
        <f>IF('Form responses 1'!M299=Escala!$C$96,Escala!$D$96,IF('Form responses 1'!M299=Escala!$C$97,Escala!$D$97,Escala!$D$98))</f>
        <v>2</v>
      </c>
      <c r="M287" s="3">
        <f>IF('Form responses 1'!N287=Escala!$C$101,Escala!$D$101,IF('Form responses 1'!N287=Escala!$C$102,Escala!$D$102,IF('Form responses 1'!N287=Escala!$C$103,Escala!$D$103,Escala!$D$104)))</f>
        <v>1</v>
      </c>
      <c r="N287" s="7">
        <f>IF('Form responses 1'!O287=Escala!$C$108,Escala!$D$108,Escala!$D$109)</f>
        <v>1</v>
      </c>
      <c r="O287" s="23">
        <f>IF('Form responses 1'!Q287=Escala!$C$118,Escala!$D$118,IF('Form responses 1'!Q287=Escala!$C$119,Escala!$D$119,IF('Form responses 1'!Q287=Escala!$C$120,Escala!$D$120,IF('Form responses 1'!Q287=Escala!$C$121,Escala!$D$121,Escala!$D$122))))</f>
        <v>2</v>
      </c>
    </row>
    <row r="288" spans="1:15" x14ac:dyDescent="0.2">
      <c r="A288" s="14">
        <f>IF('Form responses 1'!P288=Escala!$C$112,Escala!$D$112,IF('Form responses 1'!P288=Escala!$C$113,Escala!$D$113,IF('Form responses 1'!P288=Escala!$C$114,Escala!$D$114,IF('Form responses 1'!P288=Escala!$C$115,Escala!$D$115,Escala!$D$116))))</f>
        <v>2</v>
      </c>
      <c r="B288">
        <f>IF('Form responses 1'!B288=Escala!$C$2,Escala!$D$2,IF('Form responses 1'!B288=Escala!$C$3,Escala!$D$3,IF('Form responses 1'!B288=Escala!$C$4,Escala!$D$4,Escala!$D$5)))</f>
        <v>3</v>
      </c>
      <c r="C288">
        <f>IF('Form responses 1'!C288=Escala!$C$7,Escala!$D$7,Escala!$D$8)</f>
        <v>0</v>
      </c>
      <c r="D288">
        <f>IF('Form responses 1'!E288=Escala!$C$51,Escala!$D$51,IF('Form responses 1'!E288=Escala!$C$52,Escala!$D$52,IF('Form responses 1'!E288=Escala!$C$53,Escala!$D$53,IF('Form responses 1'!E288=Escala!$C$54,Escala!$D$54,Escala!$D$55))))</f>
        <v>4</v>
      </c>
      <c r="E288">
        <f>IF('Form responses 1'!F288=Escala!$C$58,Escala!$D$58,IF('Form responses 1'!F288=Escala!$C$59,Escala!$D$59,IF('Form responses 1'!F288=Escala!$C$60,Escala!$D$60,Escala!$D$61)))</f>
        <v>3</v>
      </c>
      <c r="F288">
        <f>IF('Form responses 1'!G288=Escala!$C$64,Escala!$D$64,IF('Form responses 1'!G288=Escala!$C$65,Escala!$D$65,IF('Form responses 1'!G288=Escala!$C$66,Escala!$D$66,IF('Form responses 1'!G288=Escala!$C$67,Escala!$D$67,Escala!$D$68))))</f>
        <v>2</v>
      </c>
      <c r="G288">
        <f>IF('Form responses 1'!H288=Escala!$C$71,Escala!$D$71,IF('Form responses 1'!H288=Escala!$C$72,Escala!$D$72,Escala!$D$73))</f>
        <v>1</v>
      </c>
      <c r="H288">
        <f>IF('Form responses 1'!I288=Escala!$C$76,Escala!$D$76,Escala!$D$77)</f>
        <v>2</v>
      </c>
      <c r="I288" s="14">
        <f>IF('Form responses 1'!J288=Escala!$C$80,Escala!$D$80,IF('Form responses 1'!J288=Escala!$C$81,Escala!$D$81,Escala!$D$82))</f>
        <v>1</v>
      </c>
      <c r="J288" s="14">
        <f>IF('Form responses 1'!K288=Escala!$C$85,Escala!$D$85,IF('Form responses 1'!K288=Escala!$C$86,Escala!$D$86,Escala!$D$87))</f>
        <v>3</v>
      </c>
      <c r="K288">
        <f>IF('Form responses 1'!L288=Escala!$C$89,Escala!$D$89,IF('Form responses 1'!L288=Escala!$C$90,Escala!$D$90,IF('Form responses 1'!L288=Escala!$C$91,Escala!$D$91,Escala!$D$92)))</f>
        <v>1</v>
      </c>
      <c r="L288">
        <f>IF('Form responses 1'!M300=Escala!$C$96,Escala!$D$96,IF('Form responses 1'!M300=Escala!$C$97,Escala!$D$97,Escala!$D$98))</f>
        <v>3</v>
      </c>
      <c r="M288" s="3">
        <f>IF('Form responses 1'!N288=Escala!$C$101,Escala!$D$101,IF('Form responses 1'!N288=Escala!$C$102,Escala!$D$102,IF('Form responses 1'!N288=Escala!$C$103,Escala!$D$103,Escala!$D$104)))</f>
        <v>4</v>
      </c>
      <c r="N288" s="7">
        <f>IF('Form responses 1'!O288=Escala!$C$108,Escala!$D$108,Escala!$D$109)</f>
        <v>2</v>
      </c>
      <c r="O288" s="23">
        <f>IF('Form responses 1'!Q288=Escala!$C$118,Escala!$D$118,IF('Form responses 1'!Q288=Escala!$C$119,Escala!$D$119,IF('Form responses 1'!Q288=Escala!$C$120,Escala!$D$120,IF('Form responses 1'!Q288=Escala!$C$121,Escala!$D$121,Escala!$D$122))))</f>
        <v>1</v>
      </c>
    </row>
    <row r="289" spans="1:15" x14ac:dyDescent="0.2">
      <c r="A289" s="14">
        <f>IF('Form responses 1'!P289=Escala!$C$112,Escala!$D$112,IF('Form responses 1'!P289=Escala!$C$113,Escala!$D$113,IF('Form responses 1'!P289=Escala!$C$114,Escala!$D$114,IF('Form responses 1'!P289=Escala!$C$115,Escala!$D$115,Escala!$D$116))))</f>
        <v>2</v>
      </c>
      <c r="B289">
        <f>IF('Form responses 1'!B289=Escala!$C$2,Escala!$D$2,IF('Form responses 1'!B289=Escala!$C$3,Escala!$D$3,IF('Form responses 1'!B289=Escala!$C$4,Escala!$D$4,Escala!$D$5)))</f>
        <v>4</v>
      </c>
      <c r="C289">
        <f>IF('Form responses 1'!C289=Escala!$C$7,Escala!$D$7,Escala!$D$8)</f>
        <v>0</v>
      </c>
      <c r="D289">
        <f>IF('Form responses 1'!E289=Escala!$C$51,Escala!$D$51,IF('Form responses 1'!E289=Escala!$C$52,Escala!$D$52,IF('Form responses 1'!E289=Escala!$C$53,Escala!$D$53,IF('Form responses 1'!E289=Escala!$C$54,Escala!$D$54,Escala!$D$55))))</f>
        <v>4</v>
      </c>
      <c r="E289">
        <f>IF('Form responses 1'!F289=Escala!$C$58,Escala!$D$58,IF('Form responses 1'!F289=Escala!$C$59,Escala!$D$59,IF('Form responses 1'!F289=Escala!$C$60,Escala!$D$60,Escala!$D$61)))</f>
        <v>3</v>
      </c>
      <c r="F289">
        <f>IF('Form responses 1'!G289=Escala!$C$64,Escala!$D$64,IF('Form responses 1'!G289=Escala!$C$65,Escala!$D$65,IF('Form responses 1'!G289=Escala!$C$66,Escala!$D$66,IF('Form responses 1'!G289=Escala!$C$67,Escala!$D$67,Escala!$D$68))))</f>
        <v>1</v>
      </c>
      <c r="G289">
        <f>IF('Form responses 1'!H289=Escala!$C$71,Escala!$D$71,IF('Form responses 1'!H289=Escala!$C$72,Escala!$D$72,Escala!$D$73))</f>
        <v>3</v>
      </c>
      <c r="H289">
        <f>IF('Form responses 1'!I289=Escala!$C$76,Escala!$D$76,Escala!$D$77)</f>
        <v>2</v>
      </c>
      <c r="I289" s="14">
        <f>IF('Form responses 1'!J289=Escala!$C$80,Escala!$D$80,IF('Form responses 1'!J289=Escala!$C$81,Escala!$D$81,Escala!$D$82))</f>
        <v>2</v>
      </c>
      <c r="J289" s="14">
        <f>IF('Form responses 1'!K289=Escala!$C$85,Escala!$D$85,IF('Form responses 1'!K289=Escala!$C$86,Escala!$D$86,Escala!$D$87))</f>
        <v>3</v>
      </c>
      <c r="K289">
        <f>IF('Form responses 1'!L289=Escala!$C$89,Escala!$D$89,IF('Form responses 1'!L289=Escala!$C$90,Escala!$D$90,IF('Form responses 1'!L289=Escala!$C$91,Escala!$D$91,Escala!$D$92)))</f>
        <v>2</v>
      </c>
      <c r="L289">
        <f>IF('Form responses 1'!M301=Escala!$C$96,Escala!$D$96,IF('Form responses 1'!M301=Escala!$C$97,Escala!$D$97,Escala!$D$98))</f>
        <v>3</v>
      </c>
      <c r="M289" s="3">
        <f>IF('Form responses 1'!N289=Escala!$C$101,Escala!$D$101,IF('Form responses 1'!N289=Escala!$C$102,Escala!$D$102,IF('Form responses 1'!N289=Escala!$C$103,Escala!$D$103,Escala!$D$104)))</f>
        <v>3</v>
      </c>
      <c r="N289" s="7">
        <f>IF('Form responses 1'!O289=Escala!$C$108,Escala!$D$108,Escala!$D$109)</f>
        <v>1</v>
      </c>
      <c r="O289" s="23">
        <f>IF('Form responses 1'!Q289=Escala!$C$118,Escala!$D$118,IF('Form responses 1'!Q289=Escala!$C$119,Escala!$D$119,IF('Form responses 1'!Q289=Escala!$C$120,Escala!$D$120,IF('Form responses 1'!Q289=Escala!$C$121,Escala!$D$121,Escala!$D$122))))</f>
        <v>5</v>
      </c>
    </row>
    <row r="290" spans="1:15" x14ac:dyDescent="0.2">
      <c r="A290" s="14">
        <f>IF('Form responses 1'!P290=Escala!$C$112,Escala!$D$112,IF('Form responses 1'!P290=Escala!$C$113,Escala!$D$113,IF('Form responses 1'!P290=Escala!$C$114,Escala!$D$114,IF('Form responses 1'!P290=Escala!$C$115,Escala!$D$115,Escala!$D$116))))</f>
        <v>3</v>
      </c>
      <c r="B290">
        <f>IF('Form responses 1'!B290=Escala!$C$2,Escala!$D$2,IF('Form responses 1'!B290=Escala!$C$3,Escala!$D$3,IF('Form responses 1'!B290=Escala!$C$4,Escala!$D$4,Escala!$D$5)))</f>
        <v>3</v>
      </c>
      <c r="C290">
        <f>IF('Form responses 1'!C290=Escala!$C$7,Escala!$D$7,Escala!$D$8)</f>
        <v>0</v>
      </c>
      <c r="D290">
        <f>IF('Form responses 1'!E290=Escala!$C$51,Escala!$D$51,IF('Form responses 1'!E290=Escala!$C$52,Escala!$D$52,IF('Form responses 1'!E290=Escala!$C$53,Escala!$D$53,IF('Form responses 1'!E290=Escala!$C$54,Escala!$D$54,Escala!$D$55))))</f>
        <v>4</v>
      </c>
      <c r="E290">
        <f>IF('Form responses 1'!F290=Escala!$C$58,Escala!$D$58,IF('Form responses 1'!F290=Escala!$C$59,Escala!$D$59,IF('Form responses 1'!F290=Escala!$C$60,Escala!$D$60,Escala!$D$61)))</f>
        <v>4</v>
      </c>
      <c r="F290">
        <f>IF('Form responses 1'!G290=Escala!$C$64,Escala!$D$64,IF('Form responses 1'!G290=Escala!$C$65,Escala!$D$65,IF('Form responses 1'!G290=Escala!$C$66,Escala!$D$66,IF('Form responses 1'!G290=Escala!$C$67,Escala!$D$67,Escala!$D$68))))</f>
        <v>3</v>
      </c>
      <c r="G290">
        <f>IF('Form responses 1'!H290=Escala!$C$71,Escala!$D$71,IF('Form responses 1'!H290=Escala!$C$72,Escala!$D$72,Escala!$D$73))</f>
        <v>1</v>
      </c>
      <c r="H290">
        <f>IF('Form responses 1'!I290=Escala!$C$76,Escala!$D$76,Escala!$D$77)</f>
        <v>2</v>
      </c>
      <c r="I290" s="14">
        <f>IF('Form responses 1'!J290=Escala!$C$80,Escala!$D$80,IF('Form responses 1'!J290=Escala!$C$81,Escala!$D$81,Escala!$D$82))</f>
        <v>1</v>
      </c>
      <c r="J290" s="14">
        <f>IF('Form responses 1'!K290=Escala!$C$85,Escala!$D$85,IF('Form responses 1'!K290=Escala!$C$86,Escala!$D$86,Escala!$D$87))</f>
        <v>1</v>
      </c>
      <c r="K290">
        <f>IF('Form responses 1'!L290=Escala!$C$89,Escala!$D$89,IF('Form responses 1'!L290=Escala!$C$90,Escala!$D$90,IF('Form responses 1'!L290=Escala!$C$91,Escala!$D$91,Escala!$D$92)))</f>
        <v>1</v>
      </c>
      <c r="L290">
        <f>IF('Form responses 1'!M302=Escala!$C$96,Escala!$D$96,IF('Form responses 1'!M302=Escala!$C$97,Escala!$D$97,Escala!$D$98))</f>
        <v>2</v>
      </c>
      <c r="M290" s="3">
        <f>IF('Form responses 1'!N290=Escala!$C$101,Escala!$D$101,IF('Form responses 1'!N290=Escala!$C$102,Escala!$D$102,IF('Form responses 1'!N290=Escala!$C$103,Escala!$D$103,Escala!$D$104)))</f>
        <v>2</v>
      </c>
      <c r="N290" s="7">
        <f>IF('Form responses 1'!O290=Escala!$C$108,Escala!$D$108,Escala!$D$109)</f>
        <v>1</v>
      </c>
      <c r="O290" s="23">
        <f>IF('Form responses 1'!Q290=Escala!$C$118,Escala!$D$118,IF('Form responses 1'!Q290=Escala!$C$119,Escala!$D$119,IF('Form responses 1'!Q290=Escala!$C$120,Escala!$D$120,IF('Form responses 1'!Q290=Escala!$C$121,Escala!$D$121,Escala!$D$122))))</f>
        <v>5</v>
      </c>
    </row>
    <row r="291" spans="1:15" x14ac:dyDescent="0.2">
      <c r="A291" s="14">
        <f>IF('Form responses 1'!P291=Escala!$C$112,Escala!$D$112,IF('Form responses 1'!P291=Escala!$C$113,Escala!$D$113,IF('Form responses 1'!P291=Escala!$C$114,Escala!$D$114,IF('Form responses 1'!P291=Escala!$C$115,Escala!$D$115,Escala!$D$116))))</f>
        <v>3</v>
      </c>
      <c r="B291">
        <f>IF('Form responses 1'!B291=Escala!$C$2,Escala!$D$2,IF('Form responses 1'!B291=Escala!$C$3,Escala!$D$3,IF('Form responses 1'!B291=Escala!$C$4,Escala!$D$4,Escala!$D$5)))</f>
        <v>4</v>
      </c>
      <c r="C291">
        <f>IF('Form responses 1'!C291=Escala!$C$7,Escala!$D$7,Escala!$D$8)</f>
        <v>0</v>
      </c>
      <c r="D291">
        <f>IF('Form responses 1'!E291=Escala!$C$51,Escala!$D$51,IF('Form responses 1'!E291=Escala!$C$52,Escala!$D$52,IF('Form responses 1'!E291=Escala!$C$53,Escala!$D$53,IF('Form responses 1'!E291=Escala!$C$54,Escala!$D$54,Escala!$D$55))))</f>
        <v>4</v>
      </c>
      <c r="E291">
        <f>IF('Form responses 1'!F291=Escala!$C$58,Escala!$D$58,IF('Form responses 1'!F291=Escala!$C$59,Escala!$D$59,IF('Form responses 1'!F291=Escala!$C$60,Escala!$D$60,Escala!$D$61)))</f>
        <v>3</v>
      </c>
      <c r="F291">
        <f>IF('Form responses 1'!G291=Escala!$C$64,Escala!$D$64,IF('Form responses 1'!G291=Escala!$C$65,Escala!$D$65,IF('Form responses 1'!G291=Escala!$C$66,Escala!$D$66,IF('Form responses 1'!G291=Escala!$C$67,Escala!$D$67,Escala!$D$68))))</f>
        <v>2</v>
      </c>
      <c r="G291">
        <f>IF('Form responses 1'!H291=Escala!$C$71,Escala!$D$71,IF('Form responses 1'!H291=Escala!$C$72,Escala!$D$72,Escala!$D$73))</f>
        <v>2</v>
      </c>
      <c r="H291">
        <f>IF('Form responses 1'!I291=Escala!$C$76,Escala!$D$76,Escala!$D$77)</f>
        <v>2</v>
      </c>
      <c r="I291" s="14">
        <f>IF('Form responses 1'!J291=Escala!$C$80,Escala!$D$80,IF('Form responses 1'!J291=Escala!$C$81,Escala!$D$81,Escala!$D$82))</f>
        <v>1</v>
      </c>
      <c r="J291" s="14">
        <f>IF('Form responses 1'!K291=Escala!$C$85,Escala!$D$85,IF('Form responses 1'!K291=Escala!$C$86,Escala!$D$86,Escala!$D$87))</f>
        <v>3</v>
      </c>
      <c r="K291">
        <f>IF('Form responses 1'!L291=Escala!$C$89,Escala!$D$89,IF('Form responses 1'!L291=Escala!$C$90,Escala!$D$90,IF('Form responses 1'!L291=Escala!$C$91,Escala!$D$91,Escala!$D$92)))</f>
        <v>1</v>
      </c>
      <c r="L291">
        <f>IF('Form responses 1'!M303=Escala!$C$96,Escala!$D$96,IF('Form responses 1'!M303=Escala!$C$97,Escala!$D$97,Escala!$D$98))</f>
        <v>2</v>
      </c>
      <c r="M291" s="3">
        <f>IF('Form responses 1'!N291=Escala!$C$101,Escala!$D$101,IF('Form responses 1'!N291=Escala!$C$102,Escala!$D$102,IF('Form responses 1'!N291=Escala!$C$103,Escala!$D$103,Escala!$D$104)))</f>
        <v>2</v>
      </c>
      <c r="N291" s="7">
        <f>IF('Form responses 1'!O291=Escala!$C$108,Escala!$D$108,Escala!$D$109)</f>
        <v>1</v>
      </c>
      <c r="O291" s="23">
        <f>IF('Form responses 1'!Q291=Escala!$C$118,Escala!$D$118,IF('Form responses 1'!Q291=Escala!$C$119,Escala!$D$119,IF('Form responses 1'!Q291=Escala!$C$120,Escala!$D$120,IF('Form responses 1'!Q291=Escala!$C$121,Escala!$D$121,Escala!$D$122))))</f>
        <v>5</v>
      </c>
    </row>
    <row r="292" spans="1:15" x14ac:dyDescent="0.2">
      <c r="A292" s="14">
        <f>IF('Form responses 1'!P292=Escala!$C$112,Escala!$D$112,IF('Form responses 1'!P292=Escala!$C$113,Escala!$D$113,IF('Form responses 1'!P292=Escala!$C$114,Escala!$D$114,IF('Form responses 1'!P292=Escala!$C$115,Escala!$D$115,Escala!$D$116))))</f>
        <v>4</v>
      </c>
      <c r="B292">
        <f>IF('Form responses 1'!B292=Escala!$C$2,Escala!$D$2,IF('Form responses 1'!B292=Escala!$C$3,Escala!$D$3,IF('Form responses 1'!B292=Escala!$C$4,Escala!$D$4,Escala!$D$5)))</f>
        <v>2</v>
      </c>
      <c r="C292">
        <f>IF('Form responses 1'!C292=Escala!$C$7,Escala!$D$7,Escala!$D$8)</f>
        <v>0</v>
      </c>
      <c r="D292">
        <f>IF('Form responses 1'!E292=Escala!$C$51,Escala!$D$51,IF('Form responses 1'!E292=Escala!$C$52,Escala!$D$52,IF('Form responses 1'!E292=Escala!$C$53,Escala!$D$53,IF('Form responses 1'!E292=Escala!$C$54,Escala!$D$54,Escala!$D$55))))</f>
        <v>4</v>
      </c>
      <c r="E292">
        <f>IF('Form responses 1'!F292=Escala!$C$58,Escala!$D$58,IF('Form responses 1'!F292=Escala!$C$59,Escala!$D$59,IF('Form responses 1'!F292=Escala!$C$60,Escala!$D$60,Escala!$D$61)))</f>
        <v>4</v>
      </c>
      <c r="F292">
        <f>IF('Form responses 1'!G292=Escala!$C$64,Escala!$D$64,IF('Form responses 1'!G292=Escala!$C$65,Escala!$D$65,IF('Form responses 1'!G292=Escala!$C$66,Escala!$D$66,IF('Form responses 1'!G292=Escala!$C$67,Escala!$D$67,Escala!$D$68))))</f>
        <v>4</v>
      </c>
      <c r="G292">
        <f>IF('Form responses 1'!H292=Escala!$C$71,Escala!$D$71,IF('Form responses 1'!H292=Escala!$C$72,Escala!$D$72,Escala!$D$73))</f>
        <v>3</v>
      </c>
      <c r="H292">
        <f>IF('Form responses 1'!I292=Escala!$C$76,Escala!$D$76,Escala!$D$77)</f>
        <v>2</v>
      </c>
      <c r="I292" s="14">
        <f>IF('Form responses 1'!J292=Escala!$C$80,Escala!$D$80,IF('Form responses 1'!J292=Escala!$C$81,Escala!$D$81,Escala!$D$82))</f>
        <v>1</v>
      </c>
      <c r="J292" s="14">
        <f>IF('Form responses 1'!K292=Escala!$C$85,Escala!$D$85,IF('Form responses 1'!K292=Escala!$C$86,Escala!$D$86,Escala!$D$87))</f>
        <v>3</v>
      </c>
      <c r="K292">
        <f>IF('Form responses 1'!L292=Escala!$C$89,Escala!$D$89,IF('Form responses 1'!L292=Escala!$C$90,Escala!$D$90,IF('Form responses 1'!L292=Escala!$C$91,Escala!$D$91,Escala!$D$92)))</f>
        <v>2</v>
      </c>
      <c r="L292">
        <f>IF('Form responses 1'!M304=Escala!$C$96,Escala!$D$96,IF('Form responses 1'!M304=Escala!$C$97,Escala!$D$97,Escala!$D$98))</f>
        <v>3</v>
      </c>
      <c r="M292" s="3">
        <f>IF('Form responses 1'!N292=Escala!$C$101,Escala!$D$101,IF('Form responses 1'!N292=Escala!$C$102,Escala!$D$102,IF('Form responses 1'!N292=Escala!$C$103,Escala!$D$103,Escala!$D$104)))</f>
        <v>2</v>
      </c>
      <c r="N292" s="7">
        <f>IF('Form responses 1'!O292=Escala!$C$108,Escala!$D$108,Escala!$D$109)</f>
        <v>2</v>
      </c>
      <c r="O292" s="23">
        <f>IF('Form responses 1'!Q292=Escala!$C$118,Escala!$D$118,IF('Form responses 1'!Q292=Escala!$C$119,Escala!$D$119,IF('Form responses 1'!Q292=Escala!$C$120,Escala!$D$120,IF('Form responses 1'!Q292=Escala!$C$121,Escala!$D$121,Escala!$D$122))))</f>
        <v>3</v>
      </c>
    </row>
    <row r="293" spans="1:15" x14ac:dyDescent="0.2">
      <c r="A293" s="14">
        <f>IF('Form responses 1'!P293=Escala!$C$112,Escala!$D$112,IF('Form responses 1'!P293=Escala!$C$113,Escala!$D$113,IF('Form responses 1'!P293=Escala!$C$114,Escala!$D$114,IF('Form responses 1'!P293=Escala!$C$115,Escala!$D$115,Escala!$D$116))))</f>
        <v>4</v>
      </c>
      <c r="B293">
        <f>IF('Form responses 1'!B293=Escala!$C$2,Escala!$D$2,IF('Form responses 1'!B293=Escala!$C$3,Escala!$D$3,IF('Form responses 1'!B293=Escala!$C$4,Escala!$D$4,Escala!$D$5)))</f>
        <v>3</v>
      </c>
      <c r="C293">
        <f>IF('Form responses 1'!C293=Escala!$C$7,Escala!$D$7,Escala!$D$8)</f>
        <v>0</v>
      </c>
      <c r="D293">
        <f>IF('Form responses 1'!E293=Escala!$C$51,Escala!$D$51,IF('Form responses 1'!E293=Escala!$C$52,Escala!$D$52,IF('Form responses 1'!E293=Escala!$C$53,Escala!$D$53,IF('Form responses 1'!E293=Escala!$C$54,Escala!$D$54,Escala!$D$55))))</f>
        <v>4</v>
      </c>
      <c r="E293">
        <f>IF('Form responses 1'!F293=Escala!$C$58,Escala!$D$58,IF('Form responses 1'!F293=Escala!$C$59,Escala!$D$59,IF('Form responses 1'!F293=Escala!$C$60,Escala!$D$60,Escala!$D$61)))</f>
        <v>4</v>
      </c>
      <c r="F293">
        <f>IF('Form responses 1'!G293=Escala!$C$64,Escala!$D$64,IF('Form responses 1'!G293=Escala!$C$65,Escala!$D$65,IF('Form responses 1'!G293=Escala!$C$66,Escala!$D$66,IF('Form responses 1'!G293=Escala!$C$67,Escala!$D$67,Escala!$D$68))))</f>
        <v>2</v>
      </c>
      <c r="G293">
        <f>IF('Form responses 1'!H293=Escala!$C$71,Escala!$D$71,IF('Form responses 1'!H293=Escala!$C$72,Escala!$D$72,Escala!$D$73))</f>
        <v>3</v>
      </c>
      <c r="H293">
        <f>IF('Form responses 1'!I293=Escala!$C$76,Escala!$D$76,Escala!$D$77)</f>
        <v>2</v>
      </c>
      <c r="I293" s="14">
        <f>IF('Form responses 1'!J293=Escala!$C$80,Escala!$D$80,IF('Form responses 1'!J293=Escala!$C$81,Escala!$D$81,Escala!$D$82))</f>
        <v>2</v>
      </c>
      <c r="J293" s="14">
        <f>IF('Form responses 1'!K293=Escala!$C$85,Escala!$D$85,IF('Form responses 1'!K293=Escala!$C$86,Escala!$D$86,Escala!$D$87))</f>
        <v>2</v>
      </c>
      <c r="K293">
        <f>IF('Form responses 1'!L293=Escala!$C$89,Escala!$D$89,IF('Form responses 1'!L293=Escala!$C$90,Escala!$D$90,IF('Form responses 1'!L293=Escala!$C$91,Escala!$D$91,Escala!$D$92)))</f>
        <v>1</v>
      </c>
      <c r="L293">
        <f>IF('Form responses 1'!M305=Escala!$C$96,Escala!$D$96,IF('Form responses 1'!M305=Escala!$C$97,Escala!$D$97,Escala!$D$98))</f>
        <v>3</v>
      </c>
      <c r="M293" s="3">
        <f>IF('Form responses 1'!N293=Escala!$C$101,Escala!$D$101,IF('Form responses 1'!N293=Escala!$C$102,Escala!$D$102,IF('Form responses 1'!N293=Escala!$C$103,Escala!$D$103,Escala!$D$104)))</f>
        <v>4</v>
      </c>
      <c r="N293" s="7">
        <f>IF('Form responses 1'!O293=Escala!$C$108,Escala!$D$108,Escala!$D$109)</f>
        <v>2</v>
      </c>
      <c r="O293" s="23">
        <f>IF('Form responses 1'!Q293=Escala!$C$118,Escala!$D$118,IF('Form responses 1'!Q293=Escala!$C$119,Escala!$D$119,IF('Form responses 1'!Q293=Escala!$C$120,Escala!$D$120,IF('Form responses 1'!Q293=Escala!$C$121,Escala!$D$121,Escala!$D$122))))</f>
        <v>3</v>
      </c>
    </row>
    <row r="294" spans="1:15" x14ac:dyDescent="0.2">
      <c r="A294" s="14">
        <f>IF('Form responses 1'!P294=Escala!$C$112,Escala!$D$112,IF('Form responses 1'!P294=Escala!$C$113,Escala!$D$113,IF('Form responses 1'!P294=Escala!$C$114,Escala!$D$114,IF('Form responses 1'!P294=Escala!$C$115,Escala!$D$115,Escala!$D$116))))</f>
        <v>3</v>
      </c>
      <c r="B294">
        <f>IF('Form responses 1'!B294=Escala!$C$2,Escala!$D$2,IF('Form responses 1'!B294=Escala!$C$3,Escala!$D$3,IF('Form responses 1'!B294=Escala!$C$4,Escala!$D$4,Escala!$D$5)))</f>
        <v>3</v>
      </c>
      <c r="C294">
        <f>IF('Form responses 1'!C294=Escala!$C$7,Escala!$D$7,Escala!$D$8)</f>
        <v>0</v>
      </c>
      <c r="D294">
        <f>IF('Form responses 1'!E294=Escala!$C$51,Escala!$D$51,IF('Form responses 1'!E294=Escala!$C$52,Escala!$D$52,IF('Form responses 1'!E294=Escala!$C$53,Escala!$D$53,IF('Form responses 1'!E294=Escala!$C$54,Escala!$D$54,Escala!$D$55))))</f>
        <v>4</v>
      </c>
      <c r="E294">
        <f>IF('Form responses 1'!F294=Escala!$C$58,Escala!$D$58,IF('Form responses 1'!F294=Escala!$C$59,Escala!$D$59,IF('Form responses 1'!F294=Escala!$C$60,Escala!$D$60,Escala!$D$61)))</f>
        <v>3</v>
      </c>
      <c r="F294">
        <f>IF('Form responses 1'!G294=Escala!$C$64,Escala!$D$64,IF('Form responses 1'!G294=Escala!$C$65,Escala!$D$65,IF('Form responses 1'!G294=Escala!$C$66,Escala!$D$66,IF('Form responses 1'!G294=Escala!$C$67,Escala!$D$67,Escala!$D$68))))</f>
        <v>2</v>
      </c>
      <c r="G294">
        <f>IF('Form responses 1'!H294=Escala!$C$71,Escala!$D$71,IF('Form responses 1'!H294=Escala!$C$72,Escala!$D$72,Escala!$D$73))</f>
        <v>3</v>
      </c>
      <c r="H294">
        <f>IF('Form responses 1'!I294=Escala!$C$76,Escala!$D$76,Escala!$D$77)</f>
        <v>2</v>
      </c>
      <c r="I294" s="14">
        <f>IF('Form responses 1'!J294=Escala!$C$80,Escala!$D$80,IF('Form responses 1'!J294=Escala!$C$81,Escala!$D$81,Escala!$D$82))</f>
        <v>1</v>
      </c>
      <c r="J294" s="14">
        <f>IF('Form responses 1'!K294=Escala!$C$85,Escala!$D$85,IF('Form responses 1'!K294=Escala!$C$86,Escala!$D$86,Escala!$D$87))</f>
        <v>3</v>
      </c>
      <c r="K294">
        <f>IF('Form responses 1'!L294=Escala!$C$89,Escala!$D$89,IF('Form responses 1'!L294=Escala!$C$90,Escala!$D$90,IF('Form responses 1'!L294=Escala!$C$91,Escala!$D$91,Escala!$D$92)))</f>
        <v>2</v>
      </c>
      <c r="L294">
        <f>IF('Form responses 1'!M306=Escala!$C$96,Escala!$D$96,IF('Form responses 1'!M306=Escala!$C$97,Escala!$D$97,Escala!$D$98))</f>
        <v>3</v>
      </c>
      <c r="M294" s="3">
        <f>IF('Form responses 1'!N294=Escala!$C$101,Escala!$D$101,IF('Form responses 1'!N294=Escala!$C$102,Escala!$D$102,IF('Form responses 1'!N294=Escala!$C$103,Escala!$D$103,Escala!$D$104)))</f>
        <v>3</v>
      </c>
      <c r="N294" s="7">
        <f>IF('Form responses 1'!O294=Escala!$C$108,Escala!$D$108,Escala!$D$109)</f>
        <v>1</v>
      </c>
      <c r="O294" s="23">
        <f>IF('Form responses 1'!Q294=Escala!$C$118,Escala!$D$118,IF('Form responses 1'!Q294=Escala!$C$119,Escala!$D$119,IF('Form responses 1'!Q294=Escala!$C$120,Escala!$D$120,IF('Form responses 1'!Q294=Escala!$C$121,Escala!$D$121,Escala!$D$122))))</f>
        <v>1</v>
      </c>
    </row>
    <row r="295" spans="1:15" x14ac:dyDescent="0.2">
      <c r="A295" s="14">
        <f>IF('Form responses 1'!P295=Escala!$C$112,Escala!$D$112,IF('Form responses 1'!P295=Escala!$C$113,Escala!$D$113,IF('Form responses 1'!P295=Escala!$C$114,Escala!$D$114,IF('Form responses 1'!P295=Escala!$C$115,Escala!$D$115,Escala!$D$116))))</f>
        <v>3</v>
      </c>
      <c r="B295">
        <f>IF('Form responses 1'!B295=Escala!$C$2,Escala!$D$2,IF('Form responses 1'!B295=Escala!$C$3,Escala!$D$3,IF('Form responses 1'!B295=Escala!$C$4,Escala!$D$4,Escala!$D$5)))</f>
        <v>3</v>
      </c>
      <c r="C295">
        <f>IF('Form responses 1'!C295=Escala!$C$7,Escala!$D$7,Escala!$D$8)</f>
        <v>0</v>
      </c>
      <c r="D295">
        <f>IF('Form responses 1'!E295=Escala!$C$51,Escala!$D$51,IF('Form responses 1'!E295=Escala!$C$52,Escala!$D$52,IF('Form responses 1'!E295=Escala!$C$53,Escala!$D$53,IF('Form responses 1'!E295=Escala!$C$54,Escala!$D$54,Escala!$D$55))))</f>
        <v>4</v>
      </c>
      <c r="E295">
        <f>IF('Form responses 1'!F295=Escala!$C$58,Escala!$D$58,IF('Form responses 1'!F295=Escala!$C$59,Escala!$D$59,IF('Form responses 1'!F295=Escala!$C$60,Escala!$D$60,Escala!$D$61)))</f>
        <v>4</v>
      </c>
      <c r="F295">
        <f>IF('Form responses 1'!G295=Escala!$C$64,Escala!$D$64,IF('Form responses 1'!G295=Escala!$C$65,Escala!$D$65,IF('Form responses 1'!G295=Escala!$C$66,Escala!$D$66,IF('Form responses 1'!G295=Escala!$C$67,Escala!$D$67,Escala!$D$68))))</f>
        <v>2</v>
      </c>
      <c r="G295">
        <f>IF('Form responses 1'!H295=Escala!$C$71,Escala!$D$71,IF('Form responses 1'!H295=Escala!$C$72,Escala!$D$72,Escala!$D$73))</f>
        <v>3</v>
      </c>
      <c r="H295">
        <f>IF('Form responses 1'!I295=Escala!$C$76,Escala!$D$76,Escala!$D$77)</f>
        <v>2</v>
      </c>
      <c r="I295" s="14">
        <f>IF('Form responses 1'!J295=Escala!$C$80,Escala!$D$80,IF('Form responses 1'!J295=Escala!$C$81,Escala!$D$81,Escala!$D$82))</f>
        <v>2</v>
      </c>
      <c r="J295" s="14">
        <f>IF('Form responses 1'!K295=Escala!$C$85,Escala!$D$85,IF('Form responses 1'!K295=Escala!$C$86,Escala!$D$86,Escala!$D$87))</f>
        <v>2</v>
      </c>
      <c r="K295">
        <f>IF('Form responses 1'!L295=Escala!$C$89,Escala!$D$89,IF('Form responses 1'!L295=Escala!$C$90,Escala!$D$90,IF('Form responses 1'!L295=Escala!$C$91,Escala!$D$91,Escala!$D$92)))</f>
        <v>2</v>
      </c>
      <c r="L295">
        <f>IF('Form responses 1'!M307=Escala!$C$96,Escala!$D$96,IF('Form responses 1'!M307=Escala!$C$97,Escala!$D$97,Escala!$D$98))</f>
        <v>3</v>
      </c>
      <c r="M295" s="3">
        <f>IF('Form responses 1'!N295=Escala!$C$101,Escala!$D$101,IF('Form responses 1'!N295=Escala!$C$102,Escala!$D$102,IF('Form responses 1'!N295=Escala!$C$103,Escala!$D$103,Escala!$D$104)))</f>
        <v>4</v>
      </c>
      <c r="N295" s="7">
        <f>IF('Form responses 1'!O295=Escala!$C$108,Escala!$D$108,Escala!$D$109)</f>
        <v>1</v>
      </c>
      <c r="O295" s="23">
        <f>IF('Form responses 1'!Q295=Escala!$C$118,Escala!$D$118,IF('Form responses 1'!Q295=Escala!$C$119,Escala!$D$119,IF('Form responses 1'!Q295=Escala!$C$120,Escala!$D$120,IF('Form responses 1'!Q295=Escala!$C$121,Escala!$D$121,Escala!$D$122))))</f>
        <v>5</v>
      </c>
    </row>
    <row r="296" spans="1:15" x14ac:dyDescent="0.2">
      <c r="A296" s="14">
        <f>IF('Form responses 1'!P296=Escala!$C$112,Escala!$D$112,IF('Form responses 1'!P296=Escala!$C$113,Escala!$D$113,IF('Form responses 1'!P296=Escala!$C$114,Escala!$D$114,IF('Form responses 1'!P296=Escala!$C$115,Escala!$D$115,Escala!$D$116))))</f>
        <v>3</v>
      </c>
      <c r="B296">
        <f>IF('Form responses 1'!B296=Escala!$C$2,Escala!$D$2,IF('Form responses 1'!B296=Escala!$C$3,Escala!$D$3,IF('Form responses 1'!B296=Escala!$C$4,Escala!$D$4,Escala!$D$5)))</f>
        <v>3</v>
      </c>
      <c r="C296">
        <f>IF('Form responses 1'!C296=Escala!$C$7,Escala!$D$7,Escala!$D$8)</f>
        <v>0</v>
      </c>
      <c r="D296">
        <f>IF('Form responses 1'!E296=Escala!$C$51,Escala!$D$51,IF('Form responses 1'!E296=Escala!$C$52,Escala!$D$52,IF('Form responses 1'!E296=Escala!$C$53,Escala!$D$53,IF('Form responses 1'!E296=Escala!$C$54,Escala!$D$54,Escala!$D$55))))</f>
        <v>4</v>
      </c>
      <c r="E296">
        <f>IF('Form responses 1'!F296=Escala!$C$58,Escala!$D$58,IF('Form responses 1'!F296=Escala!$C$59,Escala!$D$59,IF('Form responses 1'!F296=Escala!$C$60,Escala!$D$60,Escala!$D$61)))</f>
        <v>4</v>
      </c>
      <c r="F296">
        <f>IF('Form responses 1'!G296=Escala!$C$64,Escala!$D$64,IF('Form responses 1'!G296=Escala!$C$65,Escala!$D$65,IF('Form responses 1'!G296=Escala!$C$66,Escala!$D$66,IF('Form responses 1'!G296=Escala!$C$67,Escala!$D$67,Escala!$D$68))))</f>
        <v>2</v>
      </c>
      <c r="G296">
        <f>IF('Form responses 1'!H296=Escala!$C$71,Escala!$D$71,IF('Form responses 1'!H296=Escala!$C$72,Escala!$D$72,Escala!$D$73))</f>
        <v>2</v>
      </c>
      <c r="H296">
        <f>IF('Form responses 1'!I296=Escala!$C$76,Escala!$D$76,Escala!$D$77)</f>
        <v>2</v>
      </c>
      <c r="I296" s="14">
        <f>IF('Form responses 1'!J296=Escala!$C$80,Escala!$D$80,IF('Form responses 1'!J296=Escala!$C$81,Escala!$D$81,Escala!$D$82))</f>
        <v>1</v>
      </c>
      <c r="J296" s="14">
        <f>IF('Form responses 1'!K296=Escala!$C$85,Escala!$D$85,IF('Form responses 1'!K296=Escala!$C$86,Escala!$D$86,Escala!$D$87))</f>
        <v>3</v>
      </c>
      <c r="K296">
        <f>IF('Form responses 1'!L296=Escala!$C$89,Escala!$D$89,IF('Form responses 1'!L296=Escala!$C$90,Escala!$D$90,IF('Form responses 1'!L296=Escala!$C$91,Escala!$D$91,Escala!$D$92)))</f>
        <v>3</v>
      </c>
      <c r="L296">
        <f>IF('Form responses 1'!M308=Escala!$C$96,Escala!$D$96,IF('Form responses 1'!M308=Escala!$C$97,Escala!$D$97,Escala!$D$98))</f>
        <v>2</v>
      </c>
      <c r="M296" s="3">
        <f>IF('Form responses 1'!N296=Escala!$C$101,Escala!$D$101,IF('Form responses 1'!N296=Escala!$C$102,Escala!$D$102,IF('Form responses 1'!N296=Escala!$C$103,Escala!$D$103,Escala!$D$104)))</f>
        <v>3</v>
      </c>
      <c r="N296" s="7">
        <f>IF('Form responses 1'!O296=Escala!$C$108,Escala!$D$108,Escala!$D$109)</f>
        <v>1</v>
      </c>
      <c r="O296" s="23">
        <f>IF('Form responses 1'!Q296=Escala!$C$118,Escala!$D$118,IF('Form responses 1'!Q296=Escala!$C$119,Escala!$D$119,IF('Form responses 1'!Q296=Escala!$C$120,Escala!$D$120,IF('Form responses 1'!Q296=Escala!$C$121,Escala!$D$121,Escala!$D$122))))</f>
        <v>5</v>
      </c>
    </row>
    <row r="297" spans="1:15" x14ac:dyDescent="0.2">
      <c r="A297" s="14">
        <f>IF('Form responses 1'!P297=Escala!$C$112,Escala!$D$112,IF('Form responses 1'!P297=Escala!$C$113,Escala!$D$113,IF('Form responses 1'!P297=Escala!$C$114,Escala!$D$114,IF('Form responses 1'!P297=Escala!$C$115,Escala!$D$115,Escala!$D$116))))</f>
        <v>3</v>
      </c>
      <c r="B297">
        <f>IF('Form responses 1'!B297=Escala!$C$2,Escala!$D$2,IF('Form responses 1'!B297=Escala!$C$3,Escala!$D$3,IF('Form responses 1'!B297=Escala!$C$4,Escala!$D$4,Escala!$D$5)))</f>
        <v>3</v>
      </c>
      <c r="C297">
        <f>IF('Form responses 1'!C297=Escala!$C$7,Escala!$D$7,Escala!$D$8)</f>
        <v>0</v>
      </c>
      <c r="D297">
        <f>IF('Form responses 1'!E297=Escala!$C$51,Escala!$D$51,IF('Form responses 1'!E297=Escala!$C$52,Escala!$D$52,IF('Form responses 1'!E297=Escala!$C$53,Escala!$D$53,IF('Form responses 1'!E297=Escala!$C$54,Escala!$D$54,Escala!$D$55))))</f>
        <v>4</v>
      </c>
      <c r="E297">
        <f>IF('Form responses 1'!F297=Escala!$C$58,Escala!$D$58,IF('Form responses 1'!F297=Escala!$C$59,Escala!$D$59,IF('Form responses 1'!F297=Escala!$C$60,Escala!$D$60,Escala!$D$61)))</f>
        <v>4</v>
      </c>
      <c r="F297">
        <f>IF('Form responses 1'!G297=Escala!$C$64,Escala!$D$64,IF('Form responses 1'!G297=Escala!$C$65,Escala!$D$65,IF('Form responses 1'!G297=Escala!$C$66,Escala!$D$66,IF('Form responses 1'!G297=Escala!$C$67,Escala!$D$67,Escala!$D$68))))</f>
        <v>2</v>
      </c>
      <c r="G297">
        <f>IF('Form responses 1'!H297=Escala!$C$71,Escala!$D$71,IF('Form responses 1'!H297=Escala!$C$72,Escala!$D$72,Escala!$D$73))</f>
        <v>2</v>
      </c>
      <c r="H297">
        <f>IF('Form responses 1'!I297=Escala!$C$76,Escala!$D$76,Escala!$D$77)</f>
        <v>1</v>
      </c>
      <c r="I297" s="14">
        <f>IF('Form responses 1'!J297=Escala!$C$80,Escala!$D$80,IF('Form responses 1'!J297=Escala!$C$81,Escala!$D$81,Escala!$D$82))</f>
        <v>1</v>
      </c>
      <c r="J297" s="14">
        <f>IF('Form responses 1'!K297=Escala!$C$85,Escala!$D$85,IF('Form responses 1'!K297=Escala!$C$86,Escala!$D$86,Escala!$D$87))</f>
        <v>3</v>
      </c>
      <c r="K297">
        <f>IF('Form responses 1'!L297=Escala!$C$89,Escala!$D$89,IF('Form responses 1'!L297=Escala!$C$90,Escala!$D$90,IF('Form responses 1'!L297=Escala!$C$91,Escala!$D$91,Escala!$D$92)))</f>
        <v>2</v>
      </c>
      <c r="L297">
        <f>IF('Form responses 1'!M309=Escala!$C$96,Escala!$D$96,IF('Form responses 1'!M309=Escala!$C$97,Escala!$D$97,Escala!$D$98))</f>
        <v>2</v>
      </c>
      <c r="M297" s="3">
        <f>IF('Form responses 1'!N297=Escala!$C$101,Escala!$D$101,IF('Form responses 1'!N297=Escala!$C$102,Escala!$D$102,IF('Form responses 1'!N297=Escala!$C$103,Escala!$D$103,Escala!$D$104)))</f>
        <v>4</v>
      </c>
      <c r="N297" s="7">
        <f>IF('Form responses 1'!O297=Escala!$C$108,Escala!$D$108,Escala!$D$109)</f>
        <v>1</v>
      </c>
      <c r="O297" s="23">
        <f>IF('Form responses 1'!Q297=Escala!$C$118,Escala!$D$118,IF('Form responses 1'!Q297=Escala!$C$119,Escala!$D$119,IF('Form responses 1'!Q297=Escala!$C$120,Escala!$D$120,IF('Form responses 1'!Q297=Escala!$C$121,Escala!$D$121,Escala!$D$122))))</f>
        <v>5</v>
      </c>
    </row>
    <row r="298" spans="1:15" x14ac:dyDescent="0.2">
      <c r="A298" s="14">
        <f>IF('Form responses 1'!P298=Escala!$C$112,Escala!$D$112,IF('Form responses 1'!P298=Escala!$C$113,Escala!$D$113,IF('Form responses 1'!P298=Escala!$C$114,Escala!$D$114,IF('Form responses 1'!P298=Escala!$C$115,Escala!$D$115,Escala!$D$116))))</f>
        <v>3</v>
      </c>
      <c r="B298">
        <f>IF('Form responses 1'!B298=Escala!$C$2,Escala!$D$2,IF('Form responses 1'!B298=Escala!$C$3,Escala!$D$3,IF('Form responses 1'!B298=Escala!$C$4,Escala!$D$4,Escala!$D$5)))</f>
        <v>2</v>
      </c>
      <c r="C298">
        <f>IF('Form responses 1'!C298=Escala!$C$7,Escala!$D$7,Escala!$D$8)</f>
        <v>0</v>
      </c>
      <c r="D298">
        <f>IF('Form responses 1'!E298=Escala!$C$51,Escala!$D$51,IF('Form responses 1'!E298=Escala!$C$52,Escala!$D$52,IF('Form responses 1'!E298=Escala!$C$53,Escala!$D$53,IF('Form responses 1'!E298=Escala!$C$54,Escala!$D$54,Escala!$D$55))))</f>
        <v>4</v>
      </c>
      <c r="E298">
        <f>IF('Form responses 1'!F298=Escala!$C$58,Escala!$D$58,IF('Form responses 1'!F298=Escala!$C$59,Escala!$D$59,IF('Form responses 1'!F298=Escala!$C$60,Escala!$D$60,Escala!$D$61)))</f>
        <v>3</v>
      </c>
      <c r="F298">
        <f>IF('Form responses 1'!G298=Escala!$C$64,Escala!$D$64,IF('Form responses 1'!G298=Escala!$C$65,Escala!$D$65,IF('Form responses 1'!G298=Escala!$C$66,Escala!$D$66,IF('Form responses 1'!G298=Escala!$C$67,Escala!$D$67,Escala!$D$68))))</f>
        <v>2</v>
      </c>
      <c r="G298">
        <f>IF('Form responses 1'!H298=Escala!$C$71,Escala!$D$71,IF('Form responses 1'!H298=Escala!$C$72,Escala!$D$72,Escala!$D$73))</f>
        <v>1</v>
      </c>
      <c r="H298">
        <f>IF('Form responses 1'!I298=Escala!$C$76,Escala!$D$76,Escala!$D$77)</f>
        <v>2</v>
      </c>
      <c r="I298" s="14">
        <f>IF('Form responses 1'!J298=Escala!$C$80,Escala!$D$80,IF('Form responses 1'!J298=Escala!$C$81,Escala!$D$81,Escala!$D$82))</f>
        <v>1</v>
      </c>
      <c r="J298" s="14">
        <f>IF('Form responses 1'!K298=Escala!$C$85,Escala!$D$85,IF('Form responses 1'!K298=Escala!$C$86,Escala!$D$86,Escala!$D$87))</f>
        <v>3</v>
      </c>
      <c r="K298">
        <f>IF('Form responses 1'!L298=Escala!$C$89,Escala!$D$89,IF('Form responses 1'!L298=Escala!$C$90,Escala!$D$90,IF('Form responses 1'!L298=Escala!$C$91,Escala!$D$91,Escala!$D$92)))</f>
        <v>2</v>
      </c>
      <c r="L298">
        <f>IF('Form responses 1'!M310=Escala!$C$96,Escala!$D$96,IF('Form responses 1'!M310=Escala!$C$97,Escala!$D$97,Escala!$D$98))</f>
        <v>3</v>
      </c>
      <c r="M298" s="3">
        <f>IF('Form responses 1'!N298=Escala!$C$101,Escala!$D$101,IF('Form responses 1'!N298=Escala!$C$102,Escala!$D$102,IF('Form responses 1'!N298=Escala!$C$103,Escala!$D$103,Escala!$D$104)))</f>
        <v>2</v>
      </c>
      <c r="N298" s="7">
        <f>IF('Form responses 1'!O298=Escala!$C$108,Escala!$D$108,Escala!$D$109)</f>
        <v>1</v>
      </c>
      <c r="O298" s="23">
        <f>IF('Form responses 1'!Q298=Escala!$C$118,Escala!$D$118,IF('Form responses 1'!Q298=Escala!$C$119,Escala!$D$119,IF('Form responses 1'!Q298=Escala!$C$120,Escala!$D$120,IF('Form responses 1'!Q298=Escala!$C$121,Escala!$D$121,Escala!$D$122))))</f>
        <v>4</v>
      </c>
    </row>
    <row r="299" spans="1:15" x14ac:dyDescent="0.2">
      <c r="A299" s="14">
        <f>IF('Form responses 1'!P299=Escala!$C$112,Escala!$D$112,IF('Form responses 1'!P299=Escala!$C$113,Escala!$D$113,IF('Form responses 1'!P299=Escala!$C$114,Escala!$D$114,IF('Form responses 1'!P299=Escala!$C$115,Escala!$D$115,Escala!$D$116))))</f>
        <v>3</v>
      </c>
      <c r="B299">
        <f>IF('Form responses 1'!B299=Escala!$C$2,Escala!$D$2,IF('Form responses 1'!B299=Escala!$C$3,Escala!$D$3,IF('Form responses 1'!B299=Escala!$C$4,Escala!$D$4,Escala!$D$5)))</f>
        <v>3</v>
      </c>
      <c r="C299">
        <f>IF('Form responses 1'!C299=Escala!$C$7,Escala!$D$7,Escala!$D$8)</f>
        <v>1</v>
      </c>
      <c r="D299">
        <f>IF('Form responses 1'!E299=Escala!$C$51,Escala!$D$51,IF('Form responses 1'!E299=Escala!$C$52,Escala!$D$52,IF('Form responses 1'!E299=Escala!$C$53,Escala!$D$53,IF('Form responses 1'!E299=Escala!$C$54,Escala!$D$54,Escala!$D$55))))</f>
        <v>4</v>
      </c>
      <c r="E299">
        <f>IF('Form responses 1'!F299=Escala!$C$58,Escala!$D$58,IF('Form responses 1'!F299=Escala!$C$59,Escala!$D$59,IF('Form responses 1'!F299=Escala!$C$60,Escala!$D$60,Escala!$D$61)))</f>
        <v>3</v>
      </c>
      <c r="F299">
        <f>IF('Form responses 1'!G299=Escala!$C$64,Escala!$D$64,IF('Form responses 1'!G299=Escala!$C$65,Escala!$D$65,IF('Form responses 1'!G299=Escala!$C$66,Escala!$D$66,IF('Form responses 1'!G299=Escala!$C$67,Escala!$D$67,Escala!$D$68))))</f>
        <v>4</v>
      </c>
      <c r="G299">
        <f>IF('Form responses 1'!H299=Escala!$C$71,Escala!$D$71,IF('Form responses 1'!H299=Escala!$C$72,Escala!$D$72,Escala!$D$73))</f>
        <v>2</v>
      </c>
      <c r="H299">
        <f>IF('Form responses 1'!I299=Escala!$C$76,Escala!$D$76,Escala!$D$77)</f>
        <v>1</v>
      </c>
      <c r="I299" s="14">
        <f>IF('Form responses 1'!J299=Escala!$C$80,Escala!$D$80,IF('Form responses 1'!J299=Escala!$C$81,Escala!$D$81,Escala!$D$82))</f>
        <v>2</v>
      </c>
      <c r="J299" s="14">
        <f>IF('Form responses 1'!K299=Escala!$C$85,Escala!$D$85,IF('Form responses 1'!K299=Escala!$C$86,Escala!$D$86,Escala!$D$87))</f>
        <v>3</v>
      </c>
      <c r="K299">
        <f>IF('Form responses 1'!L299=Escala!$C$89,Escala!$D$89,IF('Form responses 1'!L299=Escala!$C$90,Escala!$D$90,IF('Form responses 1'!L299=Escala!$C$91,Escala!$D$91,Escala!$D$92)))</f>
        <v>1</v>
      </c>
      <c r="L299">
        <f>IF('Form responses 1'!M311=Escala!$C$96,Escala!$D$96,IF('Form responses 1'!M311=Escala!$C$97,Escala!$D$97,Escala!$D$98))</f>
        <v>3</v>
      </c>
      <c r="M299" s="3">
        <f>IF('Form responses 1'!N299=Escala!$C$101,Escala!$D$101,IF('Form responses 1'!N299=Escala!$C$102,Escala!$D$102,IF('Form responses 1'!N299=Escala!$C$103,Escala!$D$103,Escala!$D$104)))</f>
        <v>2</v>
      </c>
      <c r="N299" s="7">
        <f>IF('Form responses 1'!O299=Escala!$C$108,Escala!$D$108,Escala!$D$109)</f>
        <v>2</v>
      </c>
      <c r="O299" s="23">
        <f>IF('Form responses 1'!Q299=Escala!$C$118,Escala!$D$118,IF('Form responses 1'!Q299=Escala!$C$119,Escala!$D$119,IF('Form responses 1'!Q299=Escala!$C$120,Escala!$D$120,IF('Form responses 1'!Q299=Escala!$C$121,Escala!$D$121,Escala!$D$122))))</f>
        <v>1</v>
      </c>
    </row>
    <row r="300" spans="1:15" x14ac:dyDescent="0.2">
      <c r="A300" s="14">
        <f>IF('Form responses 1'!P300=Escala!$C$112,Escala!$D$112,IF('Form responses 1'!P300=Escala!$C$113,Escala!$D$113,IF('Form responses 1'!P300=Escala!$C$114,Escala!$D$114,IF('Form responses 1'!P300=Escala!$C$115,Escala!$D$115,Escala!$D$116))))</f>
        <v>2</v>
      </c>
      <c r="B300">
        <f>IF('Form responses 1'!B300=Escala!$C$2,Escala!$D$2,IF('Form responses 1'!B300=Escala!$C$3,Escala!$D$3,IF('Form responses 1'!B300=Escala!$C$4,Escala!$D$4,Escala!$D$5)))</f>
        <v>3</v>
      </c>
      <c r="C300">
        <f>IF('Form responses 1'!C300=Escala!$C$7,Escala!$D$7,Escala!$D$8)</f>
        <v>0</v>
      </c>
      <c r="D300">
        <f>IF('Form responses 1'!E300=Escala!$C$51,Escala!$D$51,IF('Form responses 1'!E300=Escala!$C$52,Escala!$D$52,IF('Form responses 1'!E300=Escala!$C$53,Escala!$D$53,IF('Form responses 1'!E300=Escala!$C$54,Escala!$D$54,Escala!$D$55))))</f>
        <v>4</v>
      </c>
      <c r="E300">
        <f>IF('Form responses 1'!F300=Escala!$C$58,Escala!$D$58,IF('Form responses 1'!F300=Escala!$C$59,Escala!$D$59,IF('Form responses 1'!F300=Escala!$C$60,Escala!$D$60,Escala!$D$61)))</f>
        <v>4</v>
      </c>
      <c r="F300">
        <f>IF('Form responses 1'!G300=Escala!$C$64,Escala!$D$64,IF('Form responses 1'!G300=Escala!$C$65,Escala!$D$65,IF('Form responses 1'!G300=Escala!$C$66,Escala!$D$66,IF('Form responses 1'!G300=Escala!$C$67,Escala!$D$67,Escala!$D$68))))</f>
        <v>2</v>
      </c>
      <c r="G300">
        <f>IF('Form responses 1'!H300=Escala!$C$71,Escala!$D$71,IF('Form responses 1'!H300=Escala!$C$72,Escala!$D$72,Escala!$D$73))</f>
        <v>2</v>
      </c>
      <c r="H300">
        <f>IF('Form responses 1'!I300=Escala!$C$76,Escala!$D$76,Escala!$D$77)</f>
        <v>2</v>
      </c>
      <c r="I300" s="14">
        <f>IF('Form responses 1'!J300=Escala!$C$80,Escala!$D$80,IF('Form responses 1'!J300=Escala!$C$81,Escala!$D$81,Escala!$D$82))</f>
        <v>1</v>
      </c>
      <c r="J300" s="14">
        <f>IF('Form responses 1'!K300=Escala!$C$85,Escala!$D$85,IF('Form responses 1'!K300=Escala!$C$86,Escala!$D$86,Escala!$D$87))</f>
        <v>3</v>
      </c>
      <c r="K300">
        <f>IF('Form responses 1'!L300=Escala!$C$89,Escala!$D$89,IF('Form responses 1'!L300=Escala!$C$90,Escala!$D$90,IF('Form responses 1'!L300=Escala!$C$91,Escala!$D$91,Escala!$D$92)))</f>
        <v>1</v>
      </c>
      <c r="L300">
        <f>IF('Form responses 1'!M312=Escala!$C$96,Escala!$D$96,IF('Form responses 1'!M312=Escala!$C$97,Escala!$D$97,Escala!$D$98))</f>
        <v>2</v>
      </c>
      <c r="M300" s="3">
        <f>IF('Form responses 1'!N300=Escala!$C$101,Escala!$D$101,IF('Form responses 1'!N300=Escala!$C$102,Escala!$D$102,IF('Form responses 1'!N300=Escala!$C$103,Escala!$D$103,Escala!$D$104)))</f>
        <v>2</v>
      </c>
      <c r="N300" s="7">
        <f>IF('Form responses 1'!O300=Escala!$C$108,Escala!$D$108,Escala!$D$109)</f>
        <v>2</v>
      </c>
      <c r="O300" s="23">
        <f>IF('Form responses 1'!Q300=Escala!$C$118,Escala!$D$118,IF('Form responses 1'!Q300=Escala!$C$119,Escala!$D$119,IF('Form responses 1'!Q300=Escala!$C$120,Escala!$D$120,IF('Form responses 1'!Q300=Escala!$C$121,Escala!$D$121,Escala!$D$122))))</f>
        <v>3</v>
      </c>
    </row>
    <row r="301" spans="1:15" x14ac:dyDescent="0.2">
      <c r="A301" s="14">
        <f>IF('Form responses 1'!P301=Escala!$C$112,Escala!$D$112,IF('Form responses 1'!P301=Escala!$C$113,Escala!$D$113,IF('Form responses 1'!P301=Escala!$C$114,Escala!$D$114,IF('Form responses 1'!P301=Escala!$C$115,Escala!$D$115,Escala!$D$116))))</f>
        <v>3</v>
      </c>
      <c r="B301">
        <f>IF('Form responses 1'!B301=Escala!$C$2,Escala!$D$2,IF('Form responses 1'!B301=Escala!$C$3,Escala!$D$3,IF('Form responses 1'!B301=Escala!$C$4,Escala!$D$4,Escala!$D$5)))</f>
        <v>3</v>
      </c>
      <c r="C301">
        <f>IF('Form responses 1'!C301=Escala!$C$7,Escala!$D$7,Escala!$D$8)</f>
        <v>0</v>
      </c>
      <c r="D301">
        <f>IF('Form responses 1'!E301=Escala!$C$51,Escala!$D$51,IF('Form responses 1'!E301=Escala!$C$52,Escala!$D$52,IF('Form responses 1'!E301=Escala!$C$53,Escala!$D$53,IF('Form responses 1'!E301=Escala!$C$54,Escala!$D$54,Escala!$D$55))))</f>
        <v>4</v>
      </c>
      <c r="E301">
        <f>IF('Form responses 1'!F301=Escala!$C$58,Escala!$D$58,IF('Form responses 1'!F301=Escala!$C$59,Escala!$D$59,IF('Form responses 1'!F301=Escala!$C$60,Escala!$D$60,Escala!$D$61)))</f>
        <v>3</v>
      </c>
      <c r="F301">
        <f>IF('Form responses 1'!G301=Escala!$C$64,Escala!$D$64,IF('Form responses 1'!G301=Escala!$C$65,Escala!$D$65,IF('Form responses 1'!G301=Escala!$C$66,Escala!$D$66,IF('Form responses 1'!G301=Escala!$C$67,Escala!$D$67,Escala!$D$68))))</f>
        <v>2</v>
      </c>
      <c r="G301">
        <f>IF('Form responses 1'!H301=Escala!$C$71,Escala!$D$71,IF('Form responses 1'!H301=Escala!$C$72,Escala!$D$72,Escala!$D$73))</f>
        <v>2</v>
      </c>
      <c r="H301">
        <f>IF('Form responses 1'!I301=Escala!$C$76,Escala!$D$76,Escala!$D$77)</f>
        <v>2</v>
      </c>
      <c r="I301" s="14">
        <f>IF('Form responses 1'!J301=Escala!$C$80,Escala!$D$80,IF('Form responses 1'!J301=Escala!$C$81,Escala!$D$81,Escala!$D$82))</f>
        <v>2</v>
      </c>
      <c r="J301" s="14">
        <f>IF('Form responses 1'!K301=Escala!$C$85,Escala!$D$85,IF('Form responses 1'!K301=Escala!$C$86,Escala!$D$86,Escala!$D$87))</f>
        <v>3</v>
      </c>
      <c r="K301">
        <f>IF('Form responses 1'!L301=Escala!$C$89,Escala!$D$89,IF('Form responses 1'!L301=Escala!$C$90,Escala!$D$90,IF('Form responses 1'!L301=Escala!$C$91,Escala!$D$91,Escala!$D$92)))</f>
        <v>1</v>
      </c>
      <c r="L301">
        <f>IF('Form responses 1'!M313=Escala!$C$96,Escala!$D$96,IF('Form responses 1'!M313=Escala!$C$97,Escala!$D$97,Escala!$D$98))</f>
        <v>3</v>
      </c>
      <c r="M301" s="3">
        <f>IF('Form responses 1'!N301=Escala!$C$101,Escala!$D$101,IF('Form responses 1'!N301=Escala!$C$102,Escala!$D$102,IF('Form responses 1'!N301=Escala!$C$103,Escala!$D$103,Escala!$D$104)))</f>
        <v>3</v>
      </c>
      <c r="N301" s="7">
        <f>IF('Form responses 1'!O301=Escala!$C$108,Escala!$D$108,Escala!$D$109)</f>
        <v>1</v>
      </c>
      <c r="O301" s="23">
        <f>IF('Form responses 1'!Q301=Escala!$C$118,Escala!$D$118,IF('Form responses 1'!Q301=Escala!$C$119,Escala!$D$119,IF('Form responses 1'!Q301=Escala!$C$120,Escala!$D$120,IF('Form responses 1'!Q301=Escala!$C$121,Escala!$D$121,Escala!$D$122))))</f>
        <v>3</v>
      </c>
    </row>
    <row r="302" spans="1:15" x14ac:dyDescent="0.2">
      <c r="A302" s="14">
        <f>IF('Form responses 1'!P302=Escala!$C$112,Escala!$D$112,IF('Form responses 1'!P302=Escala!$C$113,Escala!$D$113,IF('Form responses 1'!P302=Escala!$C$114,Escala!$D$114,IF('Form responses 1'!P302=Escala!$C$115,Escala!$D$115,Escala!$D$116))))</f>
        <v>0</v>
      </c>
      <c r="B302">
        <f>IF('Form responses 1'!B302=Escala!$C$2,Escala!$D$2,IF('Form responses 1'!B302=Escala!$C$3,Escala!$D$3,IF('Form responses 1'!B302=Escala!$C$4,Escala!$D$4,Escala!$D$5)))</f>
        <v>3</v>
      </c>
      <c r="C302">
        <f>IF('Form responses 1'!C302=Escala!$C$7,Escala!$D$7,Escala!$D$8)</f>
        <v>1</v>
      </c>
      <c r="D302">
        <f>IF('Form responses 1'!E302=Escala!$C$51,Escala!$D$51,IF('Form responses 1'!E302=Escala!$C$52,Escala!$D$52,IF('Form responses 1'!E302=Escala!$C$53,Escala!$D$53,IF('Form responses 1'!E302=Escala!$C$54,Escala!$D$54,Escala!$D$55))))</f>
        <v>4</v>
      </c>
      <c r="E302">
        <f>IF('Form responses 1'!F302=Escala!$C$58,Escala!$D$58,IF('Form responses 1'!F302=Escala!$C$59,Escala!$D$59,IF('Form responses 1'!F302=Escala!$C$60,Escala!$D$60,Escala!$D$61)))</f>
        <v>3</v>
      </c>
      <c r="F302">
        <f>IF('Form responses 1'!G302=Escala!$C$64,Escala!$D$64,IF('Form responses 1'!G302=Escala!$C$65,Escala!$D$65,IF('Form responses 1'!G302=Escala!$C$66,Escala!$D$66,IF('Form responses 1'!G302=Escala!$C$67,Escala!$D$67,Escala!$D$68))))</f>
        <v>2</v>
      </c>
      <c r="G302">
        <f>IF('Form responses 1'!H302=Escala!$C$71,Escala!$D$71,IF('Form responses 1'!H302=Escala!$C$72,Escala!$D$72,Escala!$D$73))</f>
        <v>2</v>
      </c>
      <c r="H302">
        <f>IF('Form responses 1'!I302=Escala!$C$76,Escala!$D$76,Escala!$D$77)</f>
        <v>1</v>
      </c>
      <c r="I302" s="14">
        <f>IF('Form responses 1'!J302=Escala!$C$80,Escala!$D$80,IF('Form responses 1'!J302=Escala!$C$81,Escala!$D$81,Escala!$D$82))</f>
        <v>3</v>
      </c>
      <c r="J302" s="14">
        <f>IF('Form responses 1'!K302=Escala!$C$85,Escala!$D$85,IF('Form responses 1'!K302=Escala!$C$86,Escala!$D$86,Escala!$D$87))</f>
        <v>2</v>
      </c>
      <c r="K302">
        <f>IF('Form responses 1'!L302=Escala!$C$89,Escala!$D$89,IF('Form responses 1'!L302=Escala!$C$90,Escala!$D$90,IF('Form responses 1'!L302=Escala!$C$91,Escala!$D$91,Escala!$D$92)))</f>
        <v>2</v>
      </c>
      <c r="L302">
        <f>IF('Form responses 1'!M314=Escala!$C$96,Escala!$D$96,IF('Form responses 1'!M314=Escala!$C$97,Escala!$D$97,Escala!$D$98))</f>
        <v>3</v>
      </c>
      <c r="M302" s="3">
        <f>IF('Form responses 1'!N302=Escala!$C$101,Escala!$D$101,IF('Form responses 1'!N302=Escala!$C$102,Escala!$D$102,IF('Form responses 1'!N302=Escala!$C$103,Escala!$D$103,Escala!$D$104)))</f>
        <v>4</v>
      </c>
      <c r="N302" s="7">
        <f>IF('Form responses 1'!O302=Escala!$C$108,Escala!$D$108,Escala!$D$109)</f>
        <v>1</v>
      </c>
      <c r="O302" s="23">
        <f>IF('Form responses 1'!Q302=Escala!$C$118,Escala!$D$118,IF('Form responses 1'!Q302=Escala!$C$119,Escala!$D$119,IF('Form responses 1'!Q302=Escala!$C$120,Escala!$D$120,IF('Form responses 1'!Q302=Escala!$C$121,Escala!$D$121,Escala!$D$122))))</f>
        <v>3</v>
      </c>
    </row>
    <row r="303" spans="1:15" x14ac:dyDescent="0.2">
      <c r="A303" s="14">
        <f>IF('Form responses 1'!P303=Escala!$C$112,Escala!$D$112,IF('Form responses 1'!P303=Escala!$C$113,Escala!$D$113,IF('Form responses 1'!P303=Escala!$C$114,Escala!$D$114,IF('Form responses 1'!P303=Escala!$C$115,Escala!$D$115,Escala!$D$116))))</f>
        <v>2</v>
      </c>
      <c r="B303">
        <f>IF('Form responses 1'!B303=Escala!$C$2,Escala!$D$2,IF('Form responses 1'!B303=Escala!$C$3,Escala!$D$3,IF('Form responses 1'!B303=Escala!$C$4,Escala!$D$4,Escala!$D$5)))</f>
        <v>3</v>
      </c>
      <c r="C303">
        <f>IF('Form responses 1'!C303=Escala!$C$7,Escala!$D$7,Escala!$D$8)</f>
        <v>0</v>
      </c>
      <c r="D303">
        <f>IF('Form responses 1'!E303=Escala!$C$51,Escala!$D$51,IF('Form responses 1'!E303=Escala!$C$52,Escala!$D$52,IF('Form responses 1'!E303=Escala!$C$53,Escala!$D$53,IF('Form responses 1'!E303=Escala!$C$54,Escala!$D$54,Escala!$D$55))))</f>
        <v>4</v>
      </c>
      <c r="E303">
        <f>IF('Form responses 1'!F303=Escala!$C$58,Escala!$D$58,IF('Form responses 1'!F303=Escala!$C$59,Escala!$D$59,IF('Form responses 1'!F303=Escala!$C$60,Escala!$D$60,Escala!$D$61)))</f>
        <v>4</v>
      </c>
      <c r="F303">
        <f>IF('Form responses 1'!G303=Escala!$C$64,Escala!$D$64,IF('Form responses 1'!G303=Escala!$C$65,Escala!$D$65,IF('Form responses 1'!G303=Escala!$C$66,Escala!$D$66,IF('Form responses 1'!G303=Escala!$C$67,Escala!$D$67,Escala!$D$68))))</f>
        <v>2</v>
      </c>
      <c r="G303">
        <f>IF('Form responses 1'!H303=Escala!$C$71,Escala!$D$71,IF('Form responses 1'!H303=Escala!$C$72,Escala!$D$72,Escala!$D$73))</f>
        <v>2</v>
      </c>
      <c r="H303">
        <f>IF('Form responses 1'!I303=Escala!$C$76,Escala!$D$76,Escala!$D$77)</f>
        <v>2</v>
      </c>
      <c r="I303" s="14">
        <f>IF('Form responses 1'!J303=Escala!$C$80,Escala!$D$80,IF('Form responses 1'!J303=Escala!$C$81,Escala!$D$81,Escala!$D$82))</f>
        <v>2</v>
      </c>
      <c r="J303" s="14">
        <f>IF('Form responses 1'!K303=Escala!$C$85,Escala!$D$85,IF('Form responses 1'!K303=Escala!$C$86,Escala!$D$86,Escala!$D$87))</f>
        <v>3</v>
      </c>
      <c r="K303">
        <f>IF('Form responses 1'!L303=Escala!$C$89,Escala!$D$89,IF('Form responses 1'!L303=Escala!$C$90,Escala!$D$90,IF('Form responses 1'!L303=Escala!$C$91,Escala!$D$91,Escala!$D$92)))</f>
        <v>2</v>
      </c>
      <c r="L303">
        <f>IF('Form responses 1'!M315=Escala!$C$96,Escala!$D$96,IF('Form responses 1'!M315=Escala!$C$97,Escala!$D$97,Escala!$D$98))</f>
        <v>3</v>
      </c>
      <c r="M303" s="3">
        <f>IF('Form responses 1'!N303=Escala!$C$101,Escala!$D$101,IF('Form responses 1'!N303=Escala!$C$102,Escala!$D$102,IF('Form responses 1'!N303=Escala!$C$103,Escala!$D$103,Escala!$D$104)))</f>
        <v>3</v>
      </c>
      <c r="N303" s="7">
        <f>IF('Form responses 1'!O303=Escala!$C$108,Escala!$D$108,Escala!$D$109)</f>
        <v>2</v>
      </c>
      <c r="O303" s="23">
        <f>IF('Form responses 1'!Q303=Escala!$C$118,Escala!$D$118,IF('Form responses 1'!Q303=Escala!$C$119,Escala!$D$119,IF('Form responses 1'!Q303=Escala!$C$120,Escala!$D$120,IF('Form responses 1'!Q303=Escala!$C$121,Escala!$D$121,Escala!$D$122))))</f>
        <v>4</v>
      </c>
    </row>
    <row r="304" spans="1:15" x14ac:dyDescent="0.2">
      <c r="A304" s="14">
        <f>IF('Form responses 1'!P304=Escala!$C$112,Escala!$D$112,IF('Form responses 1'!P304=Escala!$C$113,Escala!$D$113,IF('Form responses 1'!P304=Escala!$C$114,Escala!$D$114,IF('Form responses 1'!P304=Escala!$C$115,Escala!$D$115,Escala!$D$116))))</f>
        <v>3</v>
      </c>
      <c r="B304">
        <f>IF('Form responses 1'!B304=Escala!$C$2,Escala!$D$2,IF('Form responses 1'!B304=Escala!$C$3,Escala!$D$3,IF('Form responses 1'!B304=Escala!$C$4,Escala!$D$4,Escala!$D$5)))</f>
        <v>3</v>
      </c>
      <c r="C304">
        <f>IF('Form responses 1'!C304=Escala!$C$7,Escala!$D$7,Escala!$D$8)</f>
        <v>0</v>
      </c>
      <c r="D304">
        <f>IF('Form responses 1'!E304=Escala!$C$51,Escala!$D$51,IF('Form responses 1'!E304=Escala!$C$52,Escala!$D$52,IF('Form responses 1'!E304=Escala!$C$53,Escala!$D$53,IF('Form responses 1'!E304=Escala!$C$54,Escala!$D$54,Escala!$D$55))))</f>
        <v>4</v>
      </c>
      <c r="E304">
        <f>IF('Form responses 1'!F304=Escala!$C$58,Escala!$D$58,IF('Form responses 1'!F304=Escala!$C$59,Escala!$D$59,IF('Form responses 1'!F304=Escala!$C$60,Escala!$D$60,Escala!$D$61)))</f>
        <v>4</v>
      </c>
      <c r="F304">
        <f>IF('Form responses 1'!G304=Escala!$C$64,Escala!$D$64,IF('Form responses 1'!G304=Escala!$C$65,Escala!$D$65,IF('Form responses 1'!G304=Escala!$C$66,Escala!$D$66,IF('Form responses 1'!G304=Escala!$C$67,Escala!$D$67,Escala!$D$68))))</f>
        <v>2</v>
      </c>
      <c r="G304">
        <f>IF('Form responses 1'!H304=Escala!$C$71,Escala!$D$71,IF('Form responses 1'!H304=Escala!$C$72,Escala!$D$72,Escala!$D$73))</f>
        <v>3</v>
      </c>
      <c r="H304">
        <f>IF('Form responses 1'!I304=Escala!$C$76,Escala!$D$76,Escala!$D$77)</f>
        <v>2</v>
      </c>
      <c r="I304" s="14">
        <f>IF('Form responses 1'!J304=Escala!$C$80,Escala!$D$80,IF('Form responses 1'!J304=Escala!$C$81,Escala!$D$81,Escala!$D$82))</f>
        <v>1</v>
      </c>
      <c r="J304" s="14">
        <f>IF('Form responses 1'!K304=Escala!$C$85,Escala!$D$85,IF('Form responses 1'!K304=Escala!$C$86,Escala!$D$86,Escala!$D$87))</f>
        <v>2</v>
      </c>
      <c r="K304">
        <f>IF('Form responses 1'!L304=Escala!$C$89,Escala!$D$89,IF('Form responses 1'!L304=Escala!$C$90,Escala!$D$90,IF('Form responses 1'!L304=Escala!$C$91,Escala!$D$91,Escala!$D$92)))</f>
        <v>2</v>
      </c>
      <c r="L304">
        <f>IF('Form responses 1'!M316=Escala!$C$96,Escala!$D$96,IF('Form responses 1'!M316=Escala!$C$97,Escala!$D$97,Escala!$D$98))</f>
        <v>1</v>
      </c>
      <c r="M304" s="3">
        <f>IF('Form responses 1'!N304=Escala!$C$101,Escala!$D$101,IF('Form responses 1'!N304=Escala!$C$102,Escala!$D$102,IF('Form responses 1'!N304=Escala!$C$103,Escala!$D$103,Escala!$D$104)))</f>
        <v>2</v>
      </c>
      <c r="N304" s="7">
        <f>IF('Form responses 1'!O304=Escala!$C$108,Escala!$D$108,Escala!$D$109)</f>
        <v>2</v>
      </c>
      <c r="O304" s="23">
        <f>IF('Form responses 1'!Q304=Escala!$C$118,Escala!$D$118,IF('Form responses 1'!Q304=Escala!$C$119,Escala!$D$119,IF('Form responses 1'!Q304=Escala!$C$120,Escala!$D$120,IF('Form responses 1'!Q304=Escala!$C$121,Escala!$D$121,Escala!$D$122))))</f>
        <v>5</v>
      </c>
    </row>
    <row r="305" spans="1:15" x14ac:dyDescent="0.2">
      <c r="A305" s="14">
        <f>IF('Form responses 1'!P305=Escala!$C$112,Escala!$D$112,IF('Form responses 1'!P305=Escala!$C$113,Escala!$D$113,IF('Form responses 1'!P305=Escala!$C$114,Escala!$D$114,IF('Form responses 1'!P305=Escala!$C$115,Escala!$D$115,Escala!$D$116))))</f>
        <v>3</v>
      </c>
      <c r="B305">
        <f>IF('Form responses 1'!B305=Escala!$C$2,Escala!$D$2,IF('Form responses 1'!B305=Escala!$C$3,Escala!$D$3,IF('Form responses 1'!B305=Escala!$C$4,Escala!$D$4,Escala!$D$5)))</f>
        <v>3</v>
      </c>
      <c r="C305">
        <f>IF('Form responses 1'!C305=Escala!$C$7,Escala!$D$7,Escala!$D$8)</f>
        <v>0</v>
      </c>
      <c r="D305">
        <f>IF('Form responses 1'!E305=Escala!$C$51,Escala!$D$51,IF('Form responses 1'!E305=Escala!$C$52,Escala!$D$52,IF('Form responses 1'!E305=Escala!$C$53,Escala!$D$53,IF('Form responses 1'!E305=Escala!$C$54,Escala!$D$54,Escala!$D$55))))</f>
        <v>4</v>
      </c>
      <c r="E305">
        <f>IF('Form responses 1'!F305=Escala!$C$58,Escala!$D$58,IF('Form responses 1'!F305=Escala!$C$59,Escala!$D$59,IF('Form responses 1'!F305=Escala!$C$60,Escala!$D$60,Escala!$D$61)))</f>
        <v>4</v>
      </c>
      <c r="F305">
        <f>IF('Form responses 1'!G305=Escala!$C$64,Escala!$D$64,IF('Form responses 1'!G305=Escala!$C$65,Escala!$D$65,IF('Form responses 1'!G305=Escala!$C$66,Escala!$D$66,IF('Form responses 1'!G305=Escala!$C$67,Escala!$D$67,Escala!$D$68))))</f>
        <v>2</v>
      </c>
      <c r="G305">
        <f>IF('Form responses 1'!H305=Escala!$C$71,Escala!$D$71,IF('Form responses 1'!H305=Escala!$C$72,Escala!$D$72,Escala!$D$73))</f>
        <v>3</v>
      </c>
      <c r="H305">
        <f>IF('Form responses 1'!I305=Escala!$C$76,Escala!$D$76,Escala!$D$77)</f>
        <v>2</v>
      </c>
      <c r="I305" s="14">
        <f>IF('Form responses 1'!J305=Escala!$C$80,Escala!$D$80,IF('Form responses 1'!J305=Escala!$C$81,Escala!$D$81,Escala!$D$82))</f>
        <v>2</v>
      </c>
      <c r="J305" s="14">
        <f>IF('Form responses 1'!K305=Escala!$C$85,Escala!$D$85,IF('Form responses 1'!K305=Escala!$C$86,Escala!$D$86,Escala!$D$87))</f>
        <v>2</v>
      </c>
      <c r="K305">
        <f>IF('Form responses 1'!L305=Escala!$C$89,Escala!$D$89,IF('Form responses 1'!L305=Escala!$C$90,Escala!$D$90,IF('Form responses 1'!L305=Escala!$C$91,Escala!$D$91,Escala!$D$92)))</f>
        <v>4</v>
      </c>
      <c r="L305">
        <f>IF('Form responses 1'!M317=Escala!$C$96,Escala!$D$96,IF('Form responses 1'!M317=Escala!$C$97,Escala!$D$97,Escala!$D$98))</f>
        <v>3</v>
      </c>
      <c r="M305" s="3">
        <f>IF('Form responses 1'!N305=Escala!$C$101,Escala!$D$101,IF('Form responses 1'!N305=Escala!$C$102,Escala!$D$102,IF('Form responses 1'!N305=Escala!$C$103,Escala!$D$103,Escala!$D$104)))</f>
        <v>3</v>
      </c>
      <c r="N305" s="7">
        <f>IF('Form responses 1'!O305=Escala!$C$108,Escala!$D$108,Escala!$D$109)</f>
        <v>1</v>
      </c>
      <c r="O305" s="23">
        <f>IF('Form responses 1'!Q305=Escala!$C$118,Escala!$D$118,IF('Form responses 1'!Q305=Escala!$C$119,Escala!$D$119,IF('Form responses 1'!Q305=Escala!$C$120,Escala!$D$120,IF('Form responses 1'!Q305=Escala!$C$121,Escala!$D$121,Escala!$D$122))))</f>
        <v>3</v>
      </c>
    </row>
    <row r="306" spans="1:15" x14ac:dyDescent="0.2">
      <c r="A306" s="14">
        <f>IF('Form responses 1'!P306=Escala!$C$112,Escala!$D$112,IF('Form responses 1'!P306=Escala!$C$113,Escala!$D$113,IF('Form responses 1'!P306=Escala!$C$114,Escala!$D$114,IF('Form responses 1'!P306=Escala!$C$115,Escala!$D$115,Escala!$D$116))))</f>
        <v>2</v>
      </c>
      <c r="B306">
        <f>IF('Form responses 1'!B306=Escala!$C$2,Escala!$D$2,IF('Form responses 1'!B306=Escala!$C$3,Escala!$D$3,IF('Form responses 1'!B306=Escala!$C$4,Escala!$D$4,Escala!$D$5)))</f>
        <v>3</v>
      </c>
      <c r="C306">
        <f>IF('Form responses 1'!C306=Escala!$C$7,Escala!$D$7,Escala!$D$8)</f>
        <v>1</v>
      </c>
      <c r="D306">
        <f>IF('Form responses 1'!E306=Escala!$C$51,Escala!$D$51,IF('Form responses 1'!E306=Escala!$C$52,Escala!$D$52,IF('Form responses 1'!E306=Escala!$C$53,Escala!$D$53,IF('Form responses 1'!E306=Escala!$C$54,Escala!$D$54,Escala!$D$55))))</f>
        <v>4</v>
      </c>
      <c r="E306">
        <f>IF('Form responses 1'!F306=Escala!$C$58,Escala!$D$58,IF('Form responses 1'!F306=Escala!$C$59,Escala!$D$59,IF('Form responses 1'!F306=Escala!$C$60,Escala!$D$60,Escala!$D$61)))</f>
        <v>4</v>
      </c>
      <c r="F306">
        <f>IF('Form responses 1'!G306=Escala!$C$64,Escala!$D$64,IF('Form responses 1'!G306=Escala!$C$65,Escala!$D$65,IF('Form responses 1'!G306=Escala!$C$66,Escala!$D$66,IF('Form responses 1'!G306=Escala!$C$67,Escala!$D$67,Escala!$D$68))))</f>
        <v>3</v>
      </c>
      <c r="G306">
        <f>IF('Form responses 1'!H306=Escala!$C$71,Escala!$D$71,IF('Form responses 1'!H306=Escala!$C$72,Escala!$D$72,Escala!$D$73))</f>
        <v>3</v>
      </c>
      <c r="H306">
        <f>IF('Form responses 1'!I306=Escala!$C$76,Escala!$D$76,Escala!$D$77)</f>
        <v>2</v>
      </c>
      <c r="I306" s="14">
        <f>IF('Form responses 1'!J306=Escala!$C$80,Escala!$D$80,IF('Form responses 1'!J306=Escala!$C$81,Escala!$D$81,Escala!$D$82))</f>
        <v>2</v>
      </c>
      <c r="J306" s="14">
        <f>IF('Form responses 1'!K306=Escala!$C$85,Escala!$D$85,IF('Form responses 1'!K306=Escala!$C$86,Escala!$D$86,Escala!$D$87))</f>
        <v>2</v>
      </c>
      <c r="K306">
        <f>IF('Form responses 1'!L306=Escala!$C$89,Escala!$D$89,IF('Form responses 1'!L306=Escala!$C$90,Escala!$D$90,IF('Form responses 1'!L306=Escala!$C$91,Escala!$D$91,Escala!$D$92)))</f>
        <v>3</v>
      </c>
      <c r="L306">
        <f>IF('Form responses 1'!M318=Escala!$C$96,Escala!$D$96,IF('Form responses 1'!M318=Escala!$C$97,Escala!$D$97,Escala!$D$98))</f>
        <v>3</v>
      </c>
      <c r="M306" s="3">
        <f>IF('Form responses 1'!N306=Escala!$C$101,Escala!$D$101,IF('Form responses 1'!N306=Escala!$C$102,Escala!$D$102,IF('Form responses 1'!N306=Escala!$C$103,Escala!$D$103,Escala!$D$104)))</f>
        <v>3</v>
      </c>
      <c r="N306" s="7">
        <f>IF('Form responses 1'!O306=Escala!$C$108,Escala!$D$108,Escala!$D$109)</f>
        <v>1</v>
      </c>
      <c r="O306" s="23">
        <f>IF('Form responses 1'!Q306=Escala!$C$118,Escala!$D$118,IF('Form responses 1'!Q306=Escala!$C$119,Escala!$D$119,IF('Form responses 1'!Q306=Escala!$C$120,Escala!$D$120,IF('Form responses 1'!Q306=Escala!$C$121,Escala!$D$121,Escala!$D$122))))</f>
        <v>2</v>
      </c>
    </row>
    <row r="307" spans="1:15" x14ac:dyDescent="0.2">
      <c r="A307" s="14">
        <f>IF('Form responses 1'!P307=Escala!$C$112,Escala!$D$112,IF('Form responses 1'!P307=Escala!$C$113,Escala!$D$113,IF('Form responses 1'!P307=Escala!$C$114,Escala!$D$114,IF('Form responses 1'!P307=Escala!$C$115,Escala!$D$115,Escala!$D$116))))</f>
        <v>2</v>
      </c>
      <c r="B307">
        <f>IF('Form responses 1'!B307=Escala!$C$2,Escala!$D$2,IF('Form responses 1'!B307=Escala!$C$3,Escala!$D$3,IF('Form responses 1'!B307=Escala!$C$4,Escala!$D$4,Escala!$D$5)))</f>
        <v>3</v>
      </c>
      <c r="C307">
        <f>IF('Form responses 1'!C307=Escala!$C$7,Escala!$D$7,Escala!$D$8)</f>
        <v>0</v>
      </c>
      <c r="D307">
        <f>IF('Form responses 1'!E307=Escala!$C$51,Escala!$D$51,IF('Form responses 1'!E307=Escala!$C$52,Escala!$D$52,IF('Form responses 1'!E307=Escala!$C$53,Escala!$D$53,IF('Form responses 1'!E307=Escala!$C$54,Escala!$D$54,Escala!$D$55))))</f>
        <v>4</v>
      </c>
      <c r="E307">
        <f>IF('Form responses 1'!F307=Escala!$C$58,Escala!$D$58,IF('Form responses 1'!F307=Escala!$C$59,Escala!$D$59,IF('Form responses 1'!F307=Escala!$C$60,Escala!$D$60,Escala!$D$61)))</f>
        <v>4</v>
      </c>
      <c r="F307">
        <f>IF('Form responses 1'!G307=Escala!$C$64,Escala!$D$64,IF('Form responses 1'!G307=Escala!$C$65,Escala!$D$65,IF('Form responses 1'!G307=Escala!$C$66,Escala!$D$66,IF('Form responses 1'!G307=Escala!$C$67,Escala!$D$67,Escala!$D$68))))</f>
        <v>2</v>
      </c>
      <c r="G307">
        <f>IF('Form responses 1'!H307=Escala!$C$71,Escala!$D$71,IF('Form responses 1'!H307=Escala!$C$72,Escala!$D$72,Escala!$D$73))</f>
        <v>2</v>
      </c>
      <c r="H307">
        <f>IF('Form responses 1'!I307=Escala!$C$76,Escala!$D$76,Escala!$D$77)</f>
        <v>2</v>
      </c>
      <c r="I307" s="14">
        <f>IF('Form responses 1'!J307=Escala!$C$80,Escala!$D$80,IF('Form responses 1'!J307=Escala!$C$81,Escala!$D$81,Escala!$D$82))</f>
        <v>1</v>
      </c>
      <c r="J307" s="14">
        <f>IF('Form responses 1'!K307=Escala!$C$85,Escala!$D$85,IF('Form responses 1'!K307=Escala!$C$86,Escala!$D$86,Escala!$D$87))</f>
        <v>3</v>
      </c>
      <c r="K307">
        <f>IF('Form responses 1'!L307=Escala!$C$89,Escala!$D$89,IF('Form responses 1'!L307=Escala!$C$90,Escala!$D$90,IF('Form responses 1'!L307=Escala!$C$91,Escala!$D$91,Escala!$D$92)))</f>
        <v>1</v>
      </c>
      <c r="L307">
        <f>IF('Form responses 1'!M319=Escala!$C$96,Escala!$D$96,IF('Form responses 1'!M319=Escala!$C$97,Escala!$D$97,Escala!$D$98))</f>
        <v>3</v>
      </c>
      <c r="M307" s="3">
        <f>IF('Form responses 1'!N307=Escala!$C$101,Escala!$D$101,IF('Form responses 1'!N307=Escala!$C$102,Escala!$D$102,IF('Form responses 1'!N307=Escala!$C$103,Escala!$D$103,Escala!$D$104)))</f>
        <v>1</v>
      </c>
      <c r="N307" s="7">
        <f>IF('Form responses 1'!O307=Escala!$C$108,Escala!$D$108,Escala!$D$109)</f>
        <v>1</v>
      </c>
      <c r="O307" s="23">
        <f>IF('Form responses 1'!Q307=Escala!$C$118,Escala!$D$118,IF('Form responses 1'!Q307=Escala!$C$119,Escala!$D$119,IF('Form responses 1'!Q307=Escala!$C$120,Escala!$D$120,IF('Form responses 1'!Q307=Escala!$C$121,Escala!$D$121,Escala!$D$122))))</f>
        <v>3</v>
      </c>
    </row>
    <row r="308" spans="1:15" x14ac:dyDescent="0.2">
      <c r="A308" s="14">
        <f>IF('Form responses 1'!P308=Escala!$C$112,Escala!$D$112,IF('Form responses 1'!P308=Escala!$C$113,Escala!$D$113,IF('Form responses 1'!P308=Escala!$C$114,Escala!$D$114,IF('Form responses 1'!P308=Escala!$C$115,Escala!$D$115,Escala!$D$116))))</f>
        <v>3</v>
      </c>
      <c r="B308">
        <f>IF('Form responses 1'!B308=Escala!$C$2,Escala!$D$2,IF('Form responses 1'!B308=Escala!$C$3,Escala!$D$3,IF('Form responses 1'!B308=Escala!$C$4,Escala!$D$4,Escala!$D$5)))</f>
        <v>3</v>
      </c>
      <c r="C308">
        <f>IF('Form responses 1'!C308=Escala!$C$7,Escala!$D$7,Escala!$D$8)</f>
        <v>1</v>
      </c>
      <c r="D308">
        <f>IF('Form responses 1'!E308=Escala!$C$51,Escala!$D$51,IF('Form responses 1'!E308=Escala!$C$52,Escala!$D$52,IF('Form responses 1'!E308=Escala!$C$53,Escala!$D$53,IF('Form responses 1'!E308=Escala!$C$54,Escala!$D$54,Escala!$D$55))))</f>
        <v>4</v>
      </c>
      <c r="E308">
        <f>IF('Form responses 1'!F308=Escala!$C$58,Escala!$D$58,IF('Form responses 1'!F308=Escala!$C$59,Escala!$D$59,IF('Form responses 1'!F308=Escala!$C$60,Escala!$D$60,Escala!$D$61)))</f>
        <v>4</v>
      </c>
      <c r="F308">
        <f>IF('Form responses 1'!G308=Escala!$C$64,Escala!$D$64,IF('Form responses 1'!G308=Escala!$C$65,Escala!$D$65,IF('Form responses 1'!G308=Escala!$C$66,Escala!$D$66,IF('Form responses 1'!G308=Escala!$C$67,Escala!$D$67,Escala!$D$68))))</f>
        <v>2</v>
      </c>
      <c r="G308">
        <f>IF('Form responses 1'!H308=Escala!$C$71,Escala!$D$71,IF('Form responses 1'!H308=Escala!$C$72,Escala!$D$72,Escala!$D$73))</f>
        <v>2</v>
      </c>
      <c r="H308">
        <f>IF('Form responses 1'!I308=Escala!$C$76,Escala!$D$76,Escala!$D$77)</f>
        <v>2</v>
      </c>
      <c r="I308" s="14">
        <f>IF('Form responses 1'!J308=Escala!$C$80,Escala!$D$80,IF('Form responses 1'!J308=Escala!$C$81,Escala!$D$81,Escala!$D$82))</f>
        <v>1</v>
      </c>
      <c r="J308" s="14">
        <f>IF('Form responses 1'!K308=Escala!$C$85,Escala!$D$85,IF('Form responses 1'!K308=Escala!$C$86,Escala!$D$86,Escala!$D$87))</f>
        <v>3</v>
      </c>
      <c r="K308">
        <f>IF('Form responses 1'!L308=Escala!$C$89,Escala!$D$89,IF('Form responses 1'!L308=Escala!$C$90,Escala!$D$90,IF('Form responses 1'!L308=Escala!$C$91,Escala!$D$91,Escala!$D$92)))</f>
        <v>1</v>
      </c>
      <c r="L308">
        <f>IF('Form responses 1'!M320=Escala!$C$96,Escala!$D$96,IF('Form responses 1'!M320=Escala!$C$97,Escala!$D$97,Escala!$D$98))</f>
        <v>3</v>
      </c>
      <c r="M308" s="3">
        <f>IF('Form responses 1'!N308=Escala!$C$101,Escala!$D$101,IF('Form responses 1'!N308=Escala!$C$102,Escala!$D$102,IF('Form responses 1'!N308=Escala!$C$103,Escala!$D$103,Escala!$D$104)))</f>
        <v>1</v>
      </c>
      <c r="N308" s="7">
        <f>IF('Form responses 1'!O308=Escala!$C$108,Escala!$D$108,Escala!$D$109)</f>
        <v>1</v>
      </c>
      <c r="O308" s="23">
        <f>IF('Form responses 1'!Q308=Escala!$C$118,Escala!$D$118,IF('Form responses 1'!Q308=Escala!$C$119,Escala!$D$119,IF('Form responses 1'!Q308=Escala!$C$120,Escala!$D$120,IF('Form responses 1'!Q308=Escala!$C$121,Escala!$D$121,Escala!$D$122))))</f>
        <v>4</v>
      </c>
    </row>
    <row r="309" spans="1:15" x14ac:dyDescent="0.2">
      <c r="A309" s="14">
        <f>IF('Form responses 1'!P309=Escala!$C$112,Escala!$D$112,IF('Form responses 1'!P309=Escala!$C$113,Escala!$D$113,IF('Form responses 1'!P309=Escala!$C$114,Escala!$D$114,IF('Form responses 1'!P309=Escala!$C$115,Escala!$D$115,Escala!$D$116))))</f>
        <v>2</v>
      </c>
      <c r="B309">
        <f>IF('Form responses 1'!B309=Escala!$C$2,Escala!$D$2,IF('Form responses 1'!B309=Escala!$C$3,Escala!$D$3,IF('Form responses 1'!B309=Escala!$C$4,Escala!$D$4,Escala!$D$5)))</f>
        <v>3</v>
      </c>
      <c r="C309">
        <f>IF('Form responses 1'!C309=Escala!$C$7,Escala!$D$7,Escala!$D$8)</f>
        <v>1</v>
      </c>
      <c r="D309">
        <f>IF('Form responses 1'!E309=Escala!$C$51,Escala!$D$51,IF('Form responses 1'!E309=Escala!$C$52,Escala!$D$52,IF('Form responses 1'!E309=Escala!$C$53,Escala!$D$53,IF('Form responses 1'!E309=Escala!$C$54,Escala!$D$54,Escala!$D$55))))</f>
        <v>4</v>
      </c>
      <c r="E309">
        <f>IF('Form responses 1'!F309=Escala!$C$58,Escala!$D$58,IF('Form responses 1'!F309=Escala!$C$59,Escala!$D$59,IF('Form responses 1'!F309=Escala!$C$60,Escala!$D$60,Escala!$D$61)))</f>
        <v>4</v>
      </c>
      <c r="F309">
        <f>IF('Form responses 1'!G309=Escala!$C$64,Escala!$D$64,IF('Form responses 1'!G309=Escala!$C$65,Escala!$D$65,IF('Form responses 1'!G309=Escala!$C$66,Escala!$D$66,IF('Form responses 1'!G309=Escala!$C$67,Escala!$D$67,Escala!$D$68))))</f>
        <v>1</v>
      </c>
      <c r="G309">
        <f>IF('Form responses 1'!H309=Escala!$C$71,Escala!$D$71,IF('Form responses 1'!H309=Escala!$C$72,Escala!$D$72,Escala!$D$73))</f>
        <v>2</v>
      </c>
      <c r="H309">
        <f>IF('Form responses 1'!I309=Escala!$C$76,Escala!$D$76,Escala!$D$77)</f>
        <v>2</v>
      </c>
      <c r="I309" s="14">
        <f>IF('Form responses 1'!J309=Escala!$C$80,Escala!$D$80,IF('Form responses 1'!J309=Escala!$C$81,Escala!$D$81,Escala!$D$82))</f>
        <v>2</v>
      </c>
      <c r="J309" s="14">
        <f>IF('Form responses 1'!K309=Escala!$C$85,Escala!$D$85,IF('Form responses 1'!K309=Escala!$C$86,Escala!$D$86,Escala!$D$87))</f>
        <v>3</v>
      </c>
      <c r="K309">
        <f>IF('Form responses 1'!L309=Escala!$C$89,Escala!$D$89,IF('Form responses 1'!L309=Escala!$C$90,Escala!$D$90,IF('Form responses 1'!L309=Escala!$C$91,Escala!$D$91,Escala!$D$92)))</f>
        <v>1</v>
      </c>
      <c r="L309">
        <f>IF('Form responses 1'!M321=Escala!$C$96,Escala!$D$96,IF('Form responses 1'!M321=Escala!$C$97,Escala!$D$97,Escala!$D$98))</f>
        <v>3</v>
      </c>
      <c r="M309" s="3">
        <f>IF('Form responses 1'!N309=Escala!$C$101,Escala!$D$101,IF('Form responses 1'!N309=Escala!$C$102,Escala!$D$102,IF('Form responses 1'!N309=Escala!$C$103,Escala!$D$103,Escala!$D$104)))</f>
        <v>2</v>
      </c>
      <c r="N309" s="7">
        <f>IF('Form responses 1'!O309=Escala!$C$108,Escala!$D$108,Escala!$D$109)</f>
        <v>1</v>
      </c>
      <c r="O309" s="23">
        <f>IF('Form responses 1'!Q309=Escala!$C$118,Escala!$D$118,IF('Form responses 1'!Q309=Escala!$C$119,Escala!$D$119,IF('Form responses 1'!Q309=Escala!$C$120,Escala!$D$120,IF('Form responses 1'!Q309=Escala!$C$121,Escala!$D$121,Escala!$D$122))))</f>
        <v>1</v>
      </c>
    </row>
    <row r="310" spans="1:15" x14ac:dyDescent="0.2">
      <c r="A310" s="14">
        <f>IF('Form responses 1'!P310=Escala!$C$112,Escala!$D$112,IF('Form responses 1'!P310=Escala!$C$113,Escala!$D$113,IF('Form responses 1'!P310=Escala!$C$114,Escala!$D$114,IF('Form responses 1'!P310=Escala!$C$115,Escala!$D$115,Escala!$D$116))))</f>
        <v>3</v>
      </c>
      <c r="B310">
        <f>IF('Form responses 1'!B310=Escala!$C$2,Escala!$D$2,IF('Form responses 1'!B310=Escala!$C$3,Escala!$D$3,IF('Form responses 1'!B310=Escala!$C$4,Escala!$D$4,Escala!$D$5)))</f>
        <v>3</v>
      </c>
      <c r="C310">
        <f>IF('Form responses 1'!C310=Escala!$C$7,Escala!$D$7,Escala!$D$8)</f>
        <v>1</v>
      </c>
      <c r="D310">
        <f>IF('Form responses 1'!E310=Escala!$C$51,Escala!$D$51,IF('Form responses 1'!E310=Escala!$C$52,Escala!$D$52,IF('Form responses 1'!E310=Escala!$C$53,Escala!$D$53,IF('Form responses 1'!E310=Escala!$C$54,Escala!$D$54,Escala!$D$55))))</f>
        <v>4</v>
      </c>
      <c r="E310">
        <f>IF('Form responses 1'!F310=Escala!$C$58,Escala!$D$58,IF('Form responses 1'!F310=Escala!$C$59,Escala!$D$59,IF('Form responses 1'!F310=Escala!$C$60,Escala!$D$60,Escala!$D$61)))</f>
        <v>4</v>
      </c>
      <c r="F310">
        <f>IF('Form responses 1'!G310=Escala!$C$64,Escala!$D$64,IF('Form responses 1'!G310=Escala!$C$65,Escala!$D$65,IF('Form responses 1'!G310=Escala!$C$66,Escala!$D$66,IF('Form responses 1'!G310=Escala!$C$67,Escala!$D$67,Escala!$D$68))))</f>
        <v>2</v>
      </c>
      <c r="G310">
        <f>IF('Form responses 1'!H310=Escala!$C$71,Escala!$D$71,IF('Form responses 1'!H310=Escala!$C$72,Escala!$D$72,Escala!$D$73))</f>
        <v>2</v>
      </c>
      <c r="H310">
        <f>IF('Form responses 1'!I310=Escala!$C$76,Escala!$D$76,Escala!$D$77)</f>
        <v>1</v>
      </c>
      <c r="I310" s="14">
        <f>IF('Form responses 1'!J310=Escala!$C$80,Escala!$D$80,IF('Form responses 1'!J310=Escala!$C$81,Escala!$D$81,Escala!$D$82))</f>
        <v>1</v>
      </c>
      <c r="J310" s="14">
        <f>IF('Form responses 1'!K310=Escala!$C$85,Escala!$D$85,IF('Form responses 1'!K310=Escala!$C$86,Escala!$D$86,Escala!$D$87))</f>
        <v>1</v>
      </c>
      <c r="K310">
        <f>IF('Form responses 1'!L310=Escala!$C$89,Escala!$D$89,IF('Form responses 1'!L310=Escala!$C$90,Escala!$D$90,IF('Form responses 1'!L310=Escala!$C$91,Escala!$D$91,Escala!$D$92)))</f>
        <v>1</v>
      </c>
      <c r="L310">
        <f>IF('Form responses 1'!M322=Escala!$C$96,Escala!$D$96,IF('Form responses 1'!M322=Escala!$C$97,Escala!$D$97,Escala!$D$98))</f>
        <v>3</v>
      </c>
      <c r="M310" s="3">
        <f>IF('Form responses 1'!N310=Escala!$C$101,Escala!$D$101,IF('Form responses 1'!N310=Escala!$C$102,Escala!$D$102,IF('Form responses 1'!N310=Escala!$C$103,Escala!$D$103,Escala!$D$104)))</f>
        <v>3</v>
      </c>
      <c r="N310" s="7">
        <f>IF('Form responses 1'!O310=Escala!$C$108,Escala!$D$108,Escala!$D$109)</f>
        <v>2</v>
      </c>
      <c r="O310" s="23">
        <f>IF('Form responses 1'!Q310=Escala!$C$118,Escala!$D$118,IF('Form responses 1'!Q310=Escala!$C$119,Escala!$D$119,IF('Form responses 1'!Q310=Escala!$C$120,Escala!$D$120,IF('Form responses 1'!Q310=Escala!$C$121,Escala!$D$121,Escala!$D$122))))</f>
        <v>4</v>
      </c>
    </row>
    <row r="311" spans="1:15" x14ac:dyDescent="0.2">
      <c r="A311" s="14">
        <f>IF('Form responses 1'!P311=Escala!$C$112,Escala!$D$112,IF('Form responses 1'!P311=Escala!$C$113,Escala!$D$113,IF('Form responses 1'!P311=Escala!$C$114,Escala!$D$114,IF('Form responses 1'!P311=Escala!$C$115,Escala!$D$115,Escala!$D$116))))</f>
        <v>3</v>
      </c>
      <c r="B311">
        <f>IF('Form responses 1'!B311=Escala!$C$2,Escala!$D$2,IF('Form responses 1'!B311=Escala!$C$3,Escala!$D$3,IF('Form responses 1'!B311=Escala!$C$4,Escala!$D$4,Escala!$D$5)))</f>
        <v>2</v>
      </c>
      <c r="C311">
        <f>IF('Form responses 1'!C311=Escala!$C$7,Escala!$D$7,Escala!$D$8)</f>
        <v>1</v>
      </c>
      <c r="D311">
        <f>IF('Form responses 1'!E311=Escala!$C$51,Escala!$D$51,IF('Form responses 1'!E311=Escala!$C$52,Escala!$D$52,IF('Form responses 1'!E311=Escala!$C$53,Escala!$D$53,IF('Form responses 1'!E311=Escala!$C$54,Escala!$D$54,Escala!$D$55))))</f>
        <v>4</v>
      </c>
      <c r="E311">
        <f>IF('Form responses 1'!F311=Escala!$C$58,Escala!$D$58,IF('Form responses 1'!F311=Escala!$C$59,Escala!$D$59,IF('Form responses 1'!F311=Escala!$C$60,Escala!$D$60,Escala!$D$61)))</f>
        <v>4</v>
      </c>
      <c r="F311">
        <f>IF('Form responses 1'!G311=Escala!$C$64,Escala!$D$64,IF('Form responses 1'!G311=Escala!$C$65,Escala!$D$65,IF('Form responses 1'!G311=Escala!$C$66,Escala!$D$66,IF('Form responses 1'!G311=Escala!$C$67,Escala!$D$67,Escala!$D$68))))</f>
        <v>1</v>
      </c>
      <c r="G311">
        <f>IF('Form responses 1'!H311=Escala!$C$71,Escala!$D$71,IF('Form responses 1'!H311=Escala!$C$72,Escala!$D$72,Escala!$D$73))</f>
        <v>2</v>
      </c>
      <c r="H311">
        <f>IF('Form responses 1'!I311=Escala!$C$76,Escala!$D$76,Escala!$D$77)</f>
        <v>1</v>
      </c>
      <c r="I311" s="14">
        <f>IF('Form responses 1'!J311=Escala!$C$80,Escala!$D$80,IF('Form responses 1'!J311=Escala!$C$81,Escala!$D$81,Escala!$D$82))</f>
        <v>1</v>
      </c>
      <c r="J311" s="14">
        <f>IF('Form responses 1'!K311=Escala!$C$85,Escala!$D$85,IF('Form responses 1'!K311=Escala!$C$86,Escala!$D$86,Escala!$D$87))</f>
        <v>1</v>
      </c>
      <c r="K311">
        <f>IF('Form responses 1'!L311=Escala!$C$89,Escala!$D$89,IF('Form responses 1'!L311=Escala!$C$90,Escala!$D$90,IF('Form responses 1'!L311=Escala!$C$91,Escala!$D$91,Escala!$D$92)))</f>
        <v>1</v>
      </c>
      <c r="L311">
        <f>IF('Form responses 1'!M323=Escala!$C$96,Escala!$D$96,IF('Form responses 1'!M323=Escala!$C$97,Escala!$D$97,Escala!$D$98))</f>
        <v>3</v>
      </c>
      <c r="M311" s="3">
        <f>IF('Form responses 1'!N311=Escala!$C$101,Escala!$D$101,IF('Form responses 1'!N311=Escala!$C$102,Escala!$D$102,IF('Form responses 1'!N311=Escala!$C$103,Escala!$D$103,Escala!$D$104)))</f>
        <v>4</v>
      </c>
      <c r="N311" s="7">
        <f>IF('Form responses 1'!O311=Escala!$C$108,Escala!$D$108,Escala!$D$109)</f>
        <v>1</v>
      </c>
      <c r="O311" s="23">
        <f>IF('Form responses 1'!Q311=Escala!$C$118,Escala!$D$118,IF('Form responses 1'!Q311=Escala!$C$119,Escala!$D$119,IF('Form responses 1'!Q311=Escala!$C$120,Escala!$D$120,IF('Form responses 1'!Q311=Escala!$C$121,Escala!$D$121,Escala!$D$122))))</f>
        <v>2</v>
      </c>
    </row>
    <row r="312" spans="1:15" x14ac:dyDescent="0.2">
      <c r="A312" s="14">
        <f>IF('Form responses 1'!P312=Escala!$C$112,Escala!$D$112,IF('Form responses 1'!P312=Escala!$C$113,Escala!$D$113,IF('Form responses 1'!P312=Escala!$C$114,Escala!$D$114,IF('Form responses 1'!P312=Escala!$C$115,Escala!$D$115,Escala!$D$116))))</f>
        <v>2</v>
      </c>
      <c r="B312">
        <f>IF('Form responses 1'!B312=Escala!$C$2,Escala!$D$2,IF('Form responses 1'!B312=Escala!$C$3,Escala!$D$3,IF('Form responses 1'!B312=Escala!$C$4,Escala!$D$4,Escala!$D$5)))</f>
        <v>3</v>
      </c>
      <c r="C312">
        <f>IF('Form responses 1'!C312=Escala!$C$7,Escala!$D$7,Escala!$D$8)</f>
        <v>0</v>
      </c>
      <c r="D312">
        <f>IF('Form responses 1'!E312=Escala!$C$51,Escala!$D$51,IF('Form responses 1'!E312=Escala!$C$52,Escala!$D$52,IF('Form responses 1'!E312=Escala!$C$53,Escala!$D$53,IF('Form responses 1'!E312=Escala!$C$54,Escala!$D$54,Escala!$D$55))))</f>
        <v>4</v>
      </c>
      <c r="E312">
        <f>IF('Form responses 1'!F312=Escala!$C$58,Escala!$D$58,IF('Form responses 1'!F312=Escala!$C$59,Escala!$D$59,IF('Form responses 1'!F312=Escala!$C$60,Escala!$D$60,Escala!$D$61)))</f>
        <v>4</v>
      </c>
      <c r="F312">
        <f>IF('Form responses 1'!G312=Escala!$C$64,Escala!$D$64,IF('Form responses 1'!G312=Escala!$C$65,Escala!$D$65,IF('Form responses 1'!G312=Escala!$C$66,Escala!$D$66,IF('Form responses 1'!G312=Escala!$C$67,Escala!$D$67,Escala!$D$68))))</f>
        <v>1</v>
      </c>
      <c r="G312">
        <f>IF('Form responses 1'!H312=Escala!$C$71,Escala!$D$71,IF('Form responses 1'!H312=Escala!$C$72,Escala!$D$72,Escala!$D$73))</f>
        <v>1</v>
      </c>
      <c r="H312">
        <f>IF('Form responses 1'!I312=Escala!$C$76,Escala!$D$76,Escala!$D$77)</f>
        <v>2</v>
      </c>
      <c r="I312" s="14">
        <f>IF('Form responses 1'!J312=Escala!$C$80,Escala!$D$80,IF('Form responses 1'!J312=Escala!$C$81,Escala!$D$81,Escala!$D$82))</f>
        <v>1</v>
      </c>
      <c r="J312" s="14">
        <f>IF('Form responses 1'!K312=Escala!$C$85,Escala!$D$85,IF('Form responses 1'!K312=Escala!$C$86,Escala!$D$86,Escala!$D$87))</f>
        <v>3</v>
      </c>
      <c r="K312">
        <f>IF('Form responses 1'!L312=Escala!$C$89,Escala!$D$89,IF('Form responses 1'!L312=Escala!$C$90,Escala!$D$90,IF('Form responses 1'!L312=Escala!$C$91,Escala!$D$91,Escala!$D$92)))</f>
        <v>2</v>
      </c>
      <c r="L312">
        <f>IF('Form responses 1'!M324=Escala!$C$96,Escala!$D$96,IF('Form responses 1'!M324=Escala!$C$97,Escala!$D$97,Escala!$D$98))</f>
        <v>3</v>
      </c>
      <c r="M312" s="3">
        <f>IF('Form responses 1'!N312=Escala!$C$101,Escala!$D$101,IF('Form responses 1'!N312=Escala!$C$102,Escala!$D$102,IF('Form responses 1'!N312=Escala!$C$103,Escala!$D$103,Escala!$D$104)))</f>
        <v>1</v>
      </c>
      <c r="N312" s="7">
        <f>IF('Form responses 1'!O312=Escala!$C$108,Escala!$D$108,Escala!$D$109)</f>
        <v>2</v>
      </c>
      <c r="O312" s="23">
        <f>IF('Form responses 1'!Q312=Escala!$C$118,Escala!$D$118,IF('Form responses 1'!Q312=Escala!$C$119,Escala!$D$119,IF('Form responses 1'!Q312=Escala!$C$120,Escala!$D$120,IF('Form responses 1'!Q312=Escala!$C$121,Escala!$D$121,Escala!$D$122))))</f>
        <v>4</v>
      </c>
    </row>
    <row r="313" spans="1:15" x14ac:dyDescent="0.2">
      <c r="A313" s="14">
        <f>IF('Form responses 1'!P313=Escala!$C$112,Escala!$D$112,IF('Form responses 1'!P313=Escala!$C$113,Escala!$D$113,IF('Form responses 1'!P313=Escala!$C$114,Escala!$D$114,IF('Form responses 1'!P313=Escala!$C$115,Escala!$D$115,Escala!$D$116))))</f>
        <v>3</v>
      </c>
      <c r="B313">
        <f>IF('Form responses 1'!B313=Escala!$C$2,Escala!$D$2,IF('Form responses 1'!B313=Escala!$C$3,Escala!$D$3,IF('Form responses 1'!B313=Escala!$C$4,Escala!$D$4,Escala!$D$5)))</f>
        <v>3</v>
      </c>
      <c r="C313">
        <f>IF('Form responses 1'!C313=Escala!$C$7,Escala!$D$7,Escala!$D$8)</f>
        <v>0</v>
      </c>
      <c r="D313">
        <f>IF('Form responses 1'!E313=Escala!$C$51,Escala!$D$51,IF('Form responses 1'!E313=Escala!$C$52,Escala!$D$52,IF('Form responses 1'!E313=Escala!$C$53,Escala!$D$53,IF('Form responses 1'!E313=Escala!$C$54,Escala!$D$54,Escala!$D$55))))</f>
        <v>4</v>
      </c>
      <c r="E313">
        <f>IF('Form responses 1'!F313=Escala!$C$58,Escala!$D$58,IF('Form responses 1'!F313=Escala!$C$59,Escala!$D$59,IF('Form responses 1'!F313=Escala!$C$60,Escala!$D$60,Escala!$D$61)))</f>
        <v>4</v>
      </c>
      <c r="F313">
        <f>IF('Form responses 1'!G313=Escala!$C$64,Escala!$D$64,IF('Form responses 1'!G313=Escala!$C$65,Escala!$D$65,IF('Form responses 1'!G313=Escala!$C$66,Escala!$D$66,IF('Form responses 1'!G313=Escala!$C$67,Escala!$D$67,Escala!$D$68))))</f>
        <v>3</v>
      </c>
      <c r="G313">
        <f>IF('Form responses 1'!H313=Escala!$C$71,Escala!$D$71,IF('Form responses 1'!H313=Escala!$C$72,Escala!$D$72,Escala!$D$73))</f>
        <v>3</v>
      </c>
      <c r="H313">
        <f>IF('Form responses 1'!I313=Escala!$C$76,Escala!$D$76,Escala!$D$77)</f>
        <v>2</v>
      </c>
      <c r="I313" s="14">
        <f>IF('Form responses 1'!J313=Escala!$C$80,Escala!$D$80,IF('Form responses 1'!J313=Escala!$C$81,Escala!$D$81,Escala!$D$82))</f>
        <v>1</v>
      </c>
      <c r="J313" s="14">
        <f>IF('Form responses 1'!K313=Escala!$C$85,Escala!$D$85,IF('Form responses 1'!K313=Escala!$C$86,Escala!$D$86,Escala!$D$87))</f>
        <v>3</v>
      </c>
      <c r="K313">
        <f>IF('Form responses 1'!L313=Escala!$C$89,Escala!$D$89,IF('Form responses 1'!L313=Escala!$C$90,Escala!$D$90,IF('Form responses 1'!L313=Escala!$C$91,Escala!$D$91,Escala!$D$92)))</f>
        <v>2</v>
      </c>
      <c r="L313">
        <f>IF('Form responses 1'!M325=Escala!$C$96,Escala!$D$96,IF('Form responses 1'!M325=Escala!$C$97,Escala!$D$97,Escala!$D$98))</f>
        <v>3</v>
      </c>
      <c r="M313" s="3">
        <f>IF('Form responses 1'!N313=Escala!$C$101,Escala!$D$101,IF('Form responses 1'!N313=Escala!$C$102,Escala!$D$102,IF('Form responses 1'!N313=Escala!$C$103,Escala!$D$103,Escala!$D$104)))</f>
        <v>2</v>
      </c>
      <c r="N313" s="7">
        <f>IF('Form responses 1'!O313=Escala!$C$108,Escala!$D$108,Escala!$D$109)</f>
        <v>2</v>
      </c>
      <c r="O313" s="23">
        <f>IF('Form responses 1'!Q313=Escala!$C$118,Escala!$D$118,IF('Form responses 1'!Q313=Escala!$C$119,Escala!$D$119,IF('Form responses 1'!Q313=Escala!$C$120,Escala!$D$120,IF('Form responses 1'!Q313=Escala!$C$121,Escala!$D$121,Escala!$D$122))))</f>
        <v>4</v>
      </c>
    </row>
    <row r="314" spans="1:15" x14ac:dyDescent="0.2">
      <c r="A314" s="14">
        <f>IF('Form responses 1'!P314=Escala!$C$112,Escala!$D$112,IF('Form responses 1'!P314=Escala!$C$113,Escala!$D$113,IF('Form responses 1'!P314=Escala!$C$114,Escala!$D$114,IF('Form responses 1'!P314=Escala!$C$115,Escala!$D$115,Escala!$D$116))))</f>
        <v>2</v>
      </c>
      <c r="B314">
        <f>IF('Form responses 1'!B314=Escala!$C$2,Escala!$D$2,IF('Form responses 1'!B314=Escala!$C$3,Escala!$D$3,IF('Form responses 1'!B314=Escala!$C$4,Escala!$D$4,Escala!$D$5)))</f>
        <v>3</v>
      </c>
      <c r="C314">
        <f>IF('Form responses 1'!C314=Escala!$C$7,Escala!$D$7,Escala!$D$8)</f>
        <v>0</v>
      </c>
      <c r="D314">
        <f>IF('Form responses 1'!E314=Escala!$C$51,Escala!$D$51,IF('Form responses 1'!E314=Escala!$C$52,Escala!$D$52,IF('Form responses 1'!E314=Escala!$C$53,Escala!$D$53,IF('Form responses 1'!E314=Escala!$C$54,Escala!$D$54,Escala!$D$55))))</f>
        <v>4</v>
      </c>
      <c r="E314">
        <f>IF('Form responses 1'!F314=Escala!$C$58,Escala!$D$58,IF('Form responses 1'!F314=Escala!$C$59,Escala!$D$59,IF('Form responses 1'!F314=Escala!$C$60,Escala!$D$60,Escala!$D$61)))</f>
        <v>3</v>
      </c>
      <c r="F314">
        <f>IF('Form responses 1'!G314=Escala!$C$64,Escala!$D$64,IF('Form responses 1'!G314=Escala!$C$65,Escala!$D$65,IF('Form responses 1'!G314=Escala!$C$66,Escala!$D$66,IF('Form responses 1'!G314=Escala!$C$67,Escala!$D$67,Escala!$D$68))))</f>
        <v>2</v>
      </c>
      <c r="G314">
        <f>IF('Form responses 1'!H314=Escala!$C$71,Escala!$D$71,IF('Form responses 1'!H314=Escala!$C$72,Escala!$D$72,Escala!$D$73))</f>
        <v>2</v>
      </c>
      <c r="H314">
        <f>IF('Form responses 1'!I314=Escala!$C$76,Escala!$D$76,Escala!$D$77)</f>
        <v>2</v>
      </c>
      <c r="I314" s="14">
        <f>IF('Form responses 1'!J314=Escala!$C$80,Escala!$D$80,IF('Form responses 1'!J314=Escala!$C$81,Escala!$D$81,Escala!$D$82))</f>
        <v>1</v>
      </c>
      <c r="J314" s="14">
        <f>IF('Form responses 1'!K314=Escala!$C$85,Escala!$D$85,IF('Form responses 1'!K314=Escala!$C$86,Escala!$D$86,Escala!$D$87))</f>
        <v>2</v>
      </c>
      <c r="K314">
        <f>IF('Form responses 1'!L314=Escala!$C$89,Escala!$D$89,IF('Form responses 1'!L314=Escala!$C$90,Escala!$D$90,IF('Form responses 1'!L314=Escala!$C$91,Escala!$D$91,Escala!$D$92)))</f>
        <v>1</v>
      </c>
      <c r="L314">
        <f>IF('Form responses 1'!M326=Escala!$C$96,Escala!$D$96,IF('Form responses 1'!M326=Escala!$C$97,Escala!$D$97,Escala!$D$98))</f>
        <v>3</v>
      </c>
      <c r="M314" s="3">
        <f>IF('Form responses 1'!N314=Escala!$C$101,Escala!$D$101,IF('Form responses 1'!N314=Escala!$C$102,Escala!$D$102,IF('Form responses 1'!N314=Escala!$C$103,Escala!$D$103,Escala!$D$104)))</f>
        <v>1</v>
      </c>
      <c r="N314" s="7">
        <f>IF('Form responses 1'!O314=Escala!$C$108,Escala!$D$108,Escala!$D$109)</f>
        <v>1</v>
      </c>
      <c r="O314" s="23">
        <f>IF('Form responses 1'!Q314=Escala!$C$118,Escala!$D$118,IF('Form responses 1'!Q314=Escala!$C$119,Escala!$D$119,IF('Form responses 1'!Q314=Escala!$C$120,Escala!$D$120,IF('Form responses 1'!Q314=Escala!$C$121,Escala!$D$121,Escala!$D$122))))</f>
        <v>2</v>
      </c>
    </row>
    <row r="315" spans="1:15" x14ac:dyDescent="0.2">
      <c r="A315" s="14">
        <f>IF('Form responses 1'!P315=Escala!$C$112,Escala!$D$112,IF('Form responses 1'!P315=Escala!$C$113,Escala!$D$113,IF('Form responses 1'!P315=Escala!$C$114,Escala!$D$114,IF('Form responses 1'!P315=Escala!$C$115,Escala!$D$115,Escala!$D$116))))</f>
        <v>2</v>
      </c>
      <c r="B315">
        <f>IF('Form responses 1'!B315=Escala!$C$2,Escala!$D$2,IF('Form responses 1'!B315=Escala!$C$3,Escala!$D$3,IF('Form responses 1'!B315=Escala!$C$4,Escala!$D$4,Escala!$D$5)))</f>
        <v>3</v>
      </c>
      <c r="C315">
        <f>IF('Form responses 1'!C315=Escala!$C$7,Escala!$D$7,Escala!$D$8)</f>
        <v>0</v>
      </c>
      <c r="D315">
        <f>IF('Form responses 1'!E315=Escala!$C$51,Escala!$D$51,IF('Form responses 1'!E315=Escala!$C$52,Escala!$D$52,IF('Form responses 1'!E315=Escala!$C$53,Escala!$D$53,IF('Form responses 1'!E315=Escala!$C$54,Escala!$D$54,Escala!$D$55))))</f>
        <v>4</v>
      </c>
      <c r="E315">
        <f>IF('Form responses 1'!F315=Escala!$C$58,Escala!$D$58,IF('Form responses 1'!F315=Escala!$C$59,Escala!$D$59,IF('Form responses 1'!F315=Escala!$C$60,Escala!$D$60,Escala!$D$61)))</f>
        <v>4</v>
      </c>
      <c r="F315">
        <f>IF('Form responses 1'!G315=Escala!$C$64,Escala!$D$64,IF('Form responses 1'!G315=Escala!$C$65,Escala!$D$65,IF('Form responses 1'!G315=Escala!$C$66,Escala!$D$66,IF('Form responses 1'!G315=Escala!$C$67,Escala!$D$67,Escala!$D$68))))</f>
        <v>2</v>
      </c>
      <c r="G315">
        <f>IF('Form responses 1'!H315=Escala!$C$71,Escala!$D$71,IF('Form responses 1'!H315=Escala!$C$72,Escala!$D$72,Escala!$D$73))</f>
        <v>3</v>
      </c>
      <c r="H315">
        <f>IF('Form responses 1'!I315=Escala!$C$76,Escala!$D$76,Escala!$D$77)</f>
        <v>2</v>
      </c>
      <c r="I315" s="14">
        <f>IF('Form responses 1'!J315=Escala!$C$80,Escala!$D$80,IF('Form responses 1'!J315=Escala!$C$81,Escala!$D$81,Escala!$D$82))</f>
        <v>1</v>
      </c>
      <c r="J315" s="14">
        <f>IF('Form responses 1'!K315=Escala!$C$85,Escala!$D$85,IF('Form responses 1'!K315=Escala!$C$86,Escala!$D$86,Escala!$D$87))</f>
        <v>2</v>
      </c>
      <c r="K315">
        <f>IF('Form responses 1'!L315=Escala!$C$89,Escala!$D$89,IF('Form responses 1'!L315=Escala!$C$90,Escala!$D$90,IF('Form responses 1'!L315=Escala!$C$91,Escala!$D$91,Escala!$D$92)))</f>
        <v>2</v>
      </c>
      <c r="L315">
        <f>IF('Form responses 1'!M327=Escala!$C$96,Escala!$D$96,IF('Form responses 1'!M327=Escala!$C$97,Escala!$D$97,Escala!$D$98))</f>
        <v>3</v>
      </c>
      <c r="M315" s="3">
        <f>IF('Form responses 1'!N315=Escala!$C$101,Escala!$D$101,IF('Form responses 1'!N315=Escala!$C$102,Escala!$D$102,IF('Form responses 1'!N315=Escala!$C$103,Escala!$D$103,Escala!$D$104)))</f>
        <v>1</v>
      </c>
      <c r="N315" s="7">
        <f>IF('Form responses 1'!O315=Escala!$C$108,Escala!$D$108,Escala!$D$109)</f>
        <v>1</v>
      </c>
      <c r="O315" s="23">
        <f>IF('Form responses 1'!Q315=Escala!$C$118,Escala!$D$118,IF('Form responses 1'!Q315=Escala!$C$119,Escala!$D$119,IF('Form responses 1'!Q315=Escala!$C$120,Escala!$D$120,IF('Form responses 1'!Q315=Escala!$C$121,Escala!$D$121,Escala!$D$122))))</f>
        <v>3</v>
      </c>
    </row>
    <row r="316" spans="1:15" x14ac:dyDescent="0.2">
      <c r="A316" s="14">
        <f>IF('Form responses 1'!P316=Escala!$C$112,Escala!$D$112,IF('Form responses 1'!P316=Escala!$C$113,Escala!$D$113,IF('Form responses 1'!P316=Escala!$C$114,Escala!$D$114,IF('Form responses 1'!P316=Escala!$C$115,Escala!$D$115,Escala!$D$116))))</f>
        <v>3</v>
      </c>
      <c r="B316">
        <f>IF('Form responses 1'!B316=Escala!$C$2,Escala!$D$2,IF('Form responses 1'!B316=Escala!$C$3,Escala!$D$3,IF('Form responses 1'!B316=Escala!$C$4,Escala!$D$4,Escala!$D$5)))</f>
        <v>1</v>
      </c>
      <c r="C316">
        <f>IF('Form responses 1'!C316=Escala!$C$7,Escala!$D$7,Escala!$D$8)</f>
        <v>0</v>
      </c>
      <c r="D316">
        <f>IF('Form responses 1'!E316=Escala!$C$51,Escala!$D$51,IF('Form responses 1'!E316=Escala!$C$52,Escala!$D$52,IF('Form responses 1'!E316=Escala!$C$53,Escala!$D$53,IF('Form responses 1'!E316=Escala!$C$54,Escala!$D$54,Escala!$D$55))))</f>
        <v>4</v>
      </c>
      <c r="E316">
        <f>IF('Form responses 1'!F316=Escala!$C$58,Escala!$D$58,IF('Form responses 1'!F316=Escala!$C$59,Escala!$D$59,IF('Form responses 1'!F316=Escala!$C$60,Escala!$D$60,Escala!$D$61)))</f>
        <v>3</v>
      </c>
      <c r="F316">
        <f>IF('Form responses 1'!G316=Escala!$C$64,Escala!$D$64,IF('Form responses 1'!G316=Escala!$C$65,Escala!$D$65,IF('Form responses 1'!G316=Escala!$C$66,Escala!$D$66,IF('Form responses 1'!G316=Escala!$C$67,Escala!$D$67,Escala!$D$68))))</f>
        <v>1</v>
      </c>
      <c r="G316">
        <f>IF('Form responses 1'!H316=Escala!$C$71,Escala!$D$71,IF('Form responses 1'!H316=Escala!$C$72,Escala!$D$72,Escala!$D$73))</f>
        <v>2</v>
      </c>
      <c r="H316">
        <f>IF('Form responses 1'!I316=Escala!$C$76,Escala!$D$76,Escala!$D$77)</f>
        <v>1</v>
      </c>
      <c r="I316" s="14">
        <f>IF('Form responses 1'!J316=Escala!$C$80,Escala!$D$80,IF('Form responses 1'!J316=Escala!$C$81,Escala!$D$81,Escala!$D$82))</f>
        <v>2</v>
      </c>
      <c r="J316" s="14">
        <f>IF('Form responses 1'!K316=Escala!$C$85,Escala!$D$85,IF('Form responses 1'!K316=Escala!$C$86,Escala!$D$86,Escala!$D$87))</f>
        <v>3</v>
      </c>
      <c r="K316">
        <f>IF('Form responses 1'!L316=Escala!$C$89,Escala!$D$89,IF('Form responses 1'!L316=Escala!$C$90,Escala!$D$90,IF('Form responses 1'!L316=Escala!$C$91,Escala!$D$91,Escala!$D$92)))</f>
        <v>4</v>
      </c>
      <c r="L316">
        <f>IF('Form responses 1'!M328=Escala!$C$96,Escala!$D$96,IF('Form responses 1'!M328=Escala!$C$97,Escala!$D$97,Escala!$D$98))</f>
        <v>1</v>
      </c>
      <c r="M316" s="3">
        <f>IF('Form responses 1'!N316=Escala!$C$101,Escala!$D$101,IF('Form responses 1'!N316=Escala!$C$102,Escala!$D$102,IF('Form responses 1'!N316=Escala!$C$103,Escala!$D$103,Escala!$D$104)))</f>
        <v>2</v>
      </c>
      <c r="N316" s="7">
        <f>IF('Form responses 1'!O316=Escala!$C$108,Escala!$D$108,Escala!$D$109)</f>
        <v>2</v>
      </c>
      <c r="O316" s="23">
        <f>IF('Form responses 1'!Q316=Escala!$C$118,Escala!$D$118,IF('Form responses 1'!Q316=Escala!$C$119,Escala!$D$119,IF('Form responses 1'!Q316=Escala!$C$120,Escala!$D$120,IF('Form responses 1'!Q316=Escala!$C$121,Escala!$D$121,Escala!$D$122))))</f>
        <v>1</v>
      </c>
    </row>
    <row r="317" spans="1:15" x14ac:dyDescent="0.2">
      <c r="A317" s="14">
        <f>IF('Form responses 1'!P317=Escala!$C$112,Escala!$D$112,IF('Form responses 1'!P317=Escala!$C$113,Escala!$D$113,IF('Form responses 1'!P317=Escala!$C$114,Escala!$D$114,IF('Form responses 1'!P317=Escala!$C$115,Escala!$D$115,Escala!$D$116))))</f>
        <v>3</v>
      </c>
      <c r="B317">
        <f>IF('Form responses 1'!B317=Escala!$C$2,Escala!$D$2,IF('Form responses 1'!B317=Escala!$C$3,Escala!$D$3,IF('Form responses 1'!B317=Escala!$C$4,Escala!$D$4,Escala!$D$5)))</f>
        <v>3</v>
      </c>
      <c r="C317">
        <f>IF('Form responses 1'!C317=Escala!$C$7,Escala!$D$7,Escala!$D$8)</f>
        <v>1</v>
      </c>
      <c r="D317">
        <f>IF('Form responses 1'!E317=Escala!$C$51,Escala!$D$51,IF('Form responses 1'!E317=Escala!$C$52,Escala!$D$52,IF('Form responses 1'!E317=Escala!$C$53,Escala!$D$53,IF('Form responses 1'!E317=Escala!$C$54,Escala!$D$54,Escala!$D$55))))</f>
        <v>4</v>
      </c>
      <c r="E317">
        <f>IF('Form responses 1'!F317=Escala!$C$58,Escala!$D$58,IF('Form responses 1'!F317=Escala!$C$59,Escala!$D$59,IF('Form responses 1'!F317=Escala!$C$60,Escala!$D$60,Escala!$D$61)))</f>
        <v>4</v>
      </c>
      <c r="F317">
        <f>IF('Form responses 1'!G317=Escala!$C$64,Escala!$D$64,IF('Form responses 1'!G317=Escala!$C$65,Escala!$D$65,IF('Form responses 1'!G317=Escala!$C$66,Escala!$D$66,IF('Form responses 1'!G317=Escala!$C$67,Escala!$D$67,Escala!$D$68))))</f>
        <v>4</v>
      </c>
      <c r="G317">
        <f>IF('Form responses 1'!H317=Escala!$C$71,Escala!$D$71,IF('Form responses 1'!H317=Escala!$C$72,Escala!$D$72,Escala!$D$73))</f>
        <v>3</v>
      </c>
      <c r="H317">
        <f>IF('Form responses 1'!I317=Escala!$C$76,Escala!$D$76,Escala!$D$77)</f>
        <v>2</v>
      </c>
      <c r="I317" s="14">
        <f>IF('Form responses 1'!J317=Escala!$C$80,Escala!$D$80,IF('Form responses 1'!J317=Escala!$C$81,Escala!$D$81,Escala!$D$82))</f>
        <v>2</v>
      </c>
      <c r="J317" s="14">
        <f>IF('Form responses 1'!K317=Escala!$C$85,Escala!$D$85,IF('Form responses 1'!K317=Escala!$C$86,Escala!$D$86,Escala!$D$87))</f>
        <v>3</v>
      </c>
      <c r="K317">
        <f>IF('Form responses 1'!L317=Escala!$C$89,Escala!$D$89,IF('Form responses 1'!L317=Escala!$C$90,Escala!$D$90,IF('Form responses 1'!L317=Escala!$C$91,Escala!$D$91,Escala!$D$92)))</f>
        <v>3</v>
      </c>
      <c r="L317">
        <f>IF('Form responses 1'!M329=Escala!$C$96,Escala!$D$96,IF('Form responses 1'!M329=Escala!$C$97,Escala!$D$97,Escala!$D$98))</f>
        <v>3</v>
      </c>
      <c r="M317" s="3">
        <f>IF('Form responses 1'!N317=Escala!$C$101,Escala!$D$101,IF('Form responses 1'!N317=Escala!$C$102,Escala!$D$102,IF('Form responses 1'!N317=Escala!$C$103,Escala!$D$103,Escala!$D$104)))</f>
        <v>3</v>
      </c>
      <c r="N317" s="7">
        <f>IF('Form responses 1'!O317=Escala!$C$108,Escala!$D$108,Escala!$D$109)</f>
        <v>2</v>
      </c>
      <c r="O317" s="23">
        <f>IF('Form responses 1'!Q317=Escala!$C$118,Escala!$D$118,IF('Form responses 1'!Q317=Escala!$C$119,Escala!$D$119,IF('Form responses 1'!Q317=Escala!$C$120,Escala!$D$120,IF('Form responses 1'!Q317=Escala!$C$121,Escala!$D$121,Escala!$D$122))))</f>
        <v>3</v>
      </c>
    </row>
    <row r="318" spans="1:15" x14ac:dyDescent="0.2">
      <c r="A318" s="14">
        <f>IF('Form responses 1'!P318=Escala!$C$112,Escala!$D$112,IF('Form responses 1'!P318=Escala!$C$113,Escala!$D$113,IF('Form responses 1'!P318=Escala!$C$114,Escala!$D$114,IF('Form responses 1'!P318=Escala!$C$115,Escala!$D$115,Escala!$D$116))))</f>
        <v>3</v>
      </c>
      <c r="B318">
        <f>IF('Form responses 1'!B318=Escala!$C$2,Escala!$D$2,IF('Form responses 1'!B318=Escala!$C$3,Escala!$D$3,IF('Form responses 1'!B318=Escala!$C$4,Escala!$D$4,Escala!$D$5)))</f>
        <v>1</v>
      </c>
      <c r="C318">
        <f>IF('Form responses 1'!C318=Escala!$C$7,Escala!$D$7,Escala!$D$8)</f>
        <v>0</v>
      </c>
      <c r="D318">
        <f>IF('Form responses 1'!E318=Escala!$C$51,Escala!$D$51,IF('Form responses 1'!E318=Escala!$C$52,Escala!$D$52,IF('Form responses 1'!E318=Escala!$C$53,Escala!$D$53,IF('Form responses 1'!E318=Escala!$C$54,Escala!$D$54,Escala!$D$55))))</f>
        <v>4</v>
      </c>
      <c r="E318">
        <f>IF('Form responses 1'!F318=Escala!$C$58,Escala!$D$58,IF('Form responses 1'!F318=Escala!$C$59,Escala!$D$59,IF('Form responses 1'!F318=Escala!$C$60,Escala!$D$60,Escala!$D$61)))</f>
        <v>3</v>
      </c>
      <c r="F318">
        <f>IF('Form responses 1'!G318=Escala!$C$64,Escala!$D$64,IF('Form responses 1'!G318=Escala!$C$65,Escala!$D$65,IF('Form responses 1'!G318=Escala!$C$66,Escala!$D$66,IF('Form responses 1'!G318=Escala!$C$67,Escala!$D$67,Escala!$D$68))))</f>
        <v>2</v>
      </c>
      <c r="G318">
        <f>IF('Form responses 1'!H318=Escala!$C$71,Escala!$D$71,IF('Form responses 1'!H318=Escala!$C$72,Escala!$D$72,Escala!$D$73))</f>
        <v>3</v>
      </c>
      <c r="H318">
        <f>IF('Form responses 1'!I318=Escala!$C$76,Escala!$D$76,Escala!$D$77)</f>
        <v>2</v>
      </c>
      <c r="I318" s="14">
        <f>IF('Form responses 1'!J318=Escala!$C$80,Escala!$D$80,IF('Form responses 1'!J318=Escala!$C$81,Escala!$D$81,Escala!$D$82))</f>
        <v>2</v>
      </c>
      <c r="J318" s="14">
        <f>IF('Form responses 1'!K318=Escala!$C$85,Escala!$D$85,IF('Form responses 1'!K318=Escala!$C$86,Escala!$D$86,Escala!$D$87))</f>
        <v>3</v>
      </c>
      <c r="K318">
        <f>IF('Form responses 1'!L318=Escala!$C$89,Escala!$D$89,IF('Form responses 1'!L318=Escala!$C$90,Escala!$D$90,IF('Form responses 1'!L318=Escala!$C$91,Escala!$D$91,Escala!$D$92)))</f>
        <v>2</v>
      </c>
      <c r="L318">
        <f>IF('Form responses 1'!M330=Escala!$C$96,Escala!$D$96,IF('Form responses 1'!M330=Escala!$C$97,Escala!$D$97,Escala!$D$98))</f>
        <v>3</v>
      </c>
      <c r="M318" s="3">
        <f>IF('Form responses 1'!N318=Escala!$C$101,Escala!$D$101,IF('Form responses 1'!N318=Escala!$C$102,Escala!$D$102,IF('Form responses 1'!N318=Escala!$C$103,Escala!$D$103,Escala!$D$104)))</f>
        <v>4</v>
      </c>
      <c r="N318" s="7">
        <f>IF('Form responses 1'!O318=Escala!$C$108,Escala!$D$108,Escala!$D$109)</f>
        <v>1</v>
      </c>
      <c r="O318" s="23">
        <f>IF('Form responses 1'!Q318=Escala!$C$118,Escala!$D$118,IF('Form responses 1'!Q318=Escala!$C$119,Escala!$D$119,IF('Form responses 1'!Q318=Escala!$C$120,Escala!$D$120,IF('Form responses 1'!Q318=Escala!$C$121,Escala!$D$121,Escala!$D$122))))</f>
        <v>5</v>
      </c>
    </row>
    <row r="319" spans="1:15" x14ac:dyDescent="0.2">
      <c r="A319" s="14">
        <f>IF('Form responses 1'!P319=Escala!$C$112,Escala!$D$112,IF('Form responses 1'!P319=Escala!$C$113,Escala!$D$113,IF('Form responses 1'!P319=Escala!$C$114,Escala!$D$114,IF('Form responses 1'!P319=Escala!$C$115,Escala!$D$115,Escala!$D$116))))</f>
        <v>3</v>
      </c>
      <c r="B319">
        <f>IF('Form responses 1'!B319=Escala!$C$2,Escala!$D$2,IF('Form responses 1'!B319=Escala!$C$3,Escala!$D$3,IF('Form responses 1'!B319=Escala!$C$4,Escala!$D$4,Escala!$D$5)))</f>
        <v>3</v>
      </c>
      <c r="C319">
        <f>IF('Form responses 1'!C319=Escala!$C$7,Escala!$D$7,Escala!$D$8)</f>
        <v>1</v>
      </c>
      <c r="D319">
        <f>IF('Form responses 1'!E319=Escala!$C$51,Escala!$D$51,IF('Form responses 1'!E319=Escala!$C$52,Escala!$D$52,IF('Form responses 1'!E319=Escala!$C$53,Escala!$D$53,IF('Form responses 1'!E319=Escala!$C$54,Escala!$D$54,Escala!$D$55))))</f>
        <v>4</v>
      </c>
      <c r="E319">
        <f>IF('Form responses 1'!F319=Escala!$C$58,Escala!$D$58,IF('Form responses 1'!F319=Escala!$C$59,Escala!$D$59,IF('Form responses 1'!F319=Escala!$C$60,Escala!$D$60,Escala!$D$61)))</f>
        <v>4</v>
      </c>
      <c r="F319">
        <f>IF('Form responses 1'!G319=Escala!$C$64,Escala!$D$64,IF('Form responses 1'!G319=Escala!$C$65,Escala!$D$65,IF('Form responses 1'!G319=Escala!$C$66,Escala!$D$66,IF('Form responses 1'!G319=Escala!$C$67,Escala!$D$67,Escala!$D$68))))</f>
        <v>2</v>
      </c>
      <c r="G319">
        <f>IF('Form responses 1'!H319=Escala!$C$71,Escala!$D$71,IF('Form responses 1'!H319=Escala!$C$72,Escala!$D$72,Escala!$D$73))</f>
        <v>3</v>
      </c>
      <c r="H319">
        <f>IF('Form responses 1'!I319=Escala!$C$76,Escala!$D$76,Escala!$D$77)</f>
        <v>2</v>
      </c>
      <c r="I319" s="14">
        <f>IF('Form responses 1'!J319=Escala!$C$80,Escala!$D$80,IF('Form responses 1'!J319=Escala!$C$81,Escala!$D$81,Escala!$D$82))</f>
        <v>1</v>
      </c>
      <c r="J319" s="14">
        <f>IF('Form responses 1'!K319=Escala!$C$85,Escala!$D$85,IF('Form responses 1'!K319=Escala!$C$86,Escala!$D$86,Escala!$D$87))</f>
        <v>3</v>
      </c>
      <c r="K319">
        <f>IF('Form responses 1'!L319=Escala!$C$89,Escala!$D$89,IF('Form responses 1'!L319=Escala!$C$90,Escala!$D$90,IF('Form responses 1'!L319=Escala!$C$91,Escala!$D$91,Escala!$D$92)))</f>
        <v>1</v>
      </c>
      <c r="L319">
        <f>IF('Form responses 1'!M331=Escala!$C$96,Escala!$D$96,IF('Form responses 1'!M331=Escala!$C$97,Escala!$D$97,Escala!$D$98))</f>
        <v>3</v>
      </c>
      <c r="M319" s="3">
        <f>IF('Form responses 1'!N319=Escala!$C$101,Escala!$D$101,IF('Form responses 1'!N319=Escala!$C$102,Escala!$D$102,IF('Form responses 1'!N319=Escala!$C$103,Escala!$D$103,Escala!$D$104)))</f>
        <v>2</v>
      </c>
      <c r="N319" s="7">
        <f>IF('Form responses 1'!O319=Escala!$C$108,Escala!$D$108,Escala!$D$109)</f>
        <v>2</v>
      </c>
      <c r="O319" s="23">
        <f>IF('Form responses 1'!Q319=Escala!$C$118,Escala!$D$118,IF('Form responses 1'!Q319=Escala!$C$119,Escala!$D$119,IF('Form responses 1'!Q319=Escala!$C$120,Escala!$D$120,IF('Form responses 1'!Q319=Escala!$C$121,Escala!$D$121,Escala!$D$122))))</f>
        <v>3</v>
      </c>
    </row>
    <row r="320" spans="1:15" x14ac:dyDescent="0.2">
      <c r="A320" s="14">
        <f>IF('Form responses 1'!P320=Escala!$C$112,Escala!$D$112,IF('Form responses 1'!P320=Escala!$C$113,Escala!$D$113,IF('Form responses 1'!P320=Escala!$C$114,Escala!$D$114,IF('Form responses 1'!P320=Escala!$C$115,Escala!$D$115,Escala!$D$116))))</f>
        <v>3</v>
      </c>
      <c r="B320">
        <f>IF('Form responses 1'!B320=Escala!$C$2,Escala!$D$2,IF('Form responses 1'!B320=Escala!$C$3,Escala!$D$3,IF('Form responses 1'!B320=Escala!$C$4,Escala!$D$4,Escala!$D$5)))</f>
        <v>3</v>
      </c>
      <c r="C320">
        <f>IF('Form responses 1'!C320=Escala!$C$7,Escala!$D$7,Escala!$D$8)</f>
        <v>0</v>
      </c>
      <c r="D320">
        <f>IF('Form responses 1'!E320=Escala!$C$51,Escala!$D$51,IF('Form responses 1'!E320=Escala!$C$52,Escala!$D$52,IF('Form responses 1'!E320=Escala!$C$53,Escala!$D$53,IF('Form responses 1'!E320=Escala!$C$54,Escala!$D$54,Escala!$D$55))))</f>
        <v>4</v>
      </c>
      <c r="E320">
        <f>IF('Form responses 1'!F320=Escala!$C$58,Escala!$D$58,IF('Form responses 1'!F320=Escala!$C$59,Escala!$D$59,IF('Form responses 1'!F320=Escala!$C$60,Escala!$D$60,Escala!$D$61)))</f>
        <v>2</v>
      </c>
      <c r="F320">
        <f>IF('Form responses 1'!G320=Escala!$C$64,Escala!$D$64,IF('Form responses 1'!G320=Escala!$C$65,Escala!$D$65,IF('Form responses 1'!G320=Escala!$C$66,Escala!$D$66,IF('Form responses 1'!G320=Escala!$C$67,Escala!$D$67,Escala!$D$68))))</f>
        <v>1</v>
      </c>
      <c r="G320">
        <f>IF('Form responses 1'!H320=Escala!$C$71,Escala!$D$71,IF('Form responses 1'!H320=Escala!$C$72,Escala!$D$72,Escala!$D$73))</f>
        <v>3</v>
      </c>
      <c r="H320">
        <f>IF('Form responses 1'!I320=Escala!$C$76,Escala!$D$76,Escala!$D$77)</f>
        <v>2</v>
      </c>
      <c r="I320" s="14">
        <f>IF('Form responses 1'!J320=Escala!$C$80,Escala!$D$80,IF('Form responses 1'!J320=Escala!$C$81,Escala!$D$81,Escala!$D$82))</f>
        <v>2</v>
      </c>
      <c r="J320" s="14">
        <f>IF('Form responses 1'!K320=Escala!$C$85,Escala!$D$85,IF('Form responses 1'!K320=Escala!$C$86,Escala!$D$86,Escala!$D$87))</f>
        <v>1</v>
      </c>
      <c r="K320">
        <f>IF('Form responses 1'!L320=Escala!$C$89,Escala!$D$89,IF('Form responses 1'!L320=Escala!$C$90,Escala!$D$90,IF('Form responses 1'!L320=Escala!$C$91,Escala!$D$91,Escala!$D$92)))</f>
        <v>1</v>
      </c>
      <c r="L320">
        <f>IF('Form responses 1'!M332=Escala!$C$96,Escala!$D$96,IF('Form responses 1'!M332=Escala!$C$97,Escala!$D$97,Escala!$D$98))</f>
        <v>3</v>
      </c>
      <c r="M320" s="3">
        <f>IF('Form responses 1'!N320=Escala!$C$101,Escala!$D$101,IF('Form responses 1'!N320=Escala!$C$102,Escala!$D$102,IF('Form responses 1'!N320=Escala!$C$103,Escala!$D$103,Escala!$D$104)))</f>
        <v>2</v>
      </c>
      <c r="N320" s="7">
        <f>IF('Form responses 1'!O320=Escala!$C$108,Escala!$D$108,Escala!$D$109)</f>
        <v>1</v>
      </c>
      <c r="O320" s="23">
        <f>IF('Form responses 1'!Q320=Escala!$C$118,Escala!$D$118,IF('Form responses 1'!Q320=Escala!$C$119,Escala!$D$119,IF('Form responses 1'!Q320=Escala!$C$120,Escala!$D$120,IF('Form responses 1'!Q320=Escala!$C$121,Escala!$D$121,Escala!$D$122))))</f>
        <v>4</v>
      </c>
    </row>
    <row r="321" spans="1:15" x14ac:dyDescent="0.2">
      <c r="A321" s="14">
        <f>IF('Form responses 1'!P321=Escala!$C$112,Escala!$D$112,IF('Form responses 1'!P321=Escala!$C$113,Escala!$D$113,IF('Form responses 1'!P321=Escala!$C$114,Escala!$D$114,IF('Form responses 1'!P321=Escala!$C$115,Escala!$D$115,Escala!$D$116))))</f>
        <v>2</v>
      </c>
      <c r="B321">
        <f>IF('Form responses 1'!B321=Escala!$C$2,Escala!$D$2,IF('Form responses 1'!B321=Escala!$C$3,Escala!$D$3,IF('Form responses 1'!B321=Escala!$C$4,Escala!$D$4,Escala!$D$5)))</f>
        <v>3</v>
      </c>
      <c r="C321">
        <f>IF('Form responses 1'!C321=Escala!$C$7,Escala!$D$7,Escala!$D$8)</f>
        <v>0</v>
      </c>
      <c r="D321">
        <f>IF('Form responses 1'!E321=Escala!$C$51,Escala!$D$51,IF('Form responses 1'!E321=Escala!$C$52,Escala!$D$52,IF('Form responses 1'!E321=Escala!$C$53,Escala!$D$53,IF('Form responses 1'!E321=Escala!$C$54,Escala!$D$54,Escala!$D$55))))</f>
        <v>4</v>
      </c>
      <c r="E321">
        <f>IF('Form responses 1'!F321=Escala!$C$58,Escala!$D$58,IF('Form responses 1'!F321=Escala!$C$59,Escala!$D$59,IF('Form responses 1'!F321=Escala!$C$60,Escala!$D$60,Escala!$D$61)))</f>
        <v>4</v>
      </c>
      <c r="F321">
        <f>IF('Form responses 1'!G321=Escala!$C$64,Escala!$D$64,IF('Form responses 1'!G321=Escala!$C$65,Escala!$D$65,IF('Form responses 1'!G321=Escala!$C$66,Escala!$D$66,IF('Form responses 1'!G321=Escala!$C$67,Escala!$D$67,Escala!$D$68))))</f>
        <v>3</v>
      </c>
      <c r="G321">
        <f>IF('Form responses 1'!H321=Escala!$C$71,Escala!$D$71,IF('Form responses 1'!H321=Escala!$C$72,Escala!$D$72,Escala!$D$73))</f>
        <v>2</v>
      </c>
      <c r="H321">
        <f>IF('Form responses 1'!I321=Escala!$C$76,Escala!$D$76,Escala!$D$77)</f>
        <v>2</v>
      </c>
      <c r="I321" s="14">
        <f>IF('Form responses 1'!J321=Escala!$C$80,Escala!$D$80,IF('Form responses 1'!J321=Escala!$C$81,Escala!$D$81,Escala!$D$82))</f>
        <v>2</v>
      </c>
      <c r="J321" s="14">
        <f>IF('Form responses 1'!K321=Escala!$C$85,Escala!$D$85,IF('Form responses 1'!K321=Escala!$C$86,Escala!$D$86,Escala!$D$87))</f>
        <v>3</v>
      </c>
      <c r="K321">
        <f>IF('Form responses 1'!L321=Escala!$C$89,Escala!$D$89,IF('Form responses 1'!L321=Escala!$C$90,Escala!$D$90,IF('Form responses 1'!L321=Escala!$C$91,Escala!$D$91,Escala!$D$92)))</f>
        <v>3</v>
      </c>
      <c r="L321">
        <f>IF('Form responses 1'!M333=Escala!$C$96,Escala!$D$96,IF('Form responses 1'!M333=Escala!$C$97,Escala!$D$97,Escala!$D$98))</f>
        <v>3</v>
      </c>
      <c r="M321" s="3">
        <f>IF('Form responses 1'!N321=Escala!$C$101,Escala!$D$101,IF('Form responses 1'!N321=Escala!$C$102,Escala!$D$102,IF('Form responses 1'!N321=Escala!$C$103,Escala!$D$103,Escala!$D$104)))</f>
        <v>4</v>
      </c>
      <c r="N321" s="7">
        <f>IF('Form responses 1'!O321=Escala!$C$108,Escala!$D$108,Escala!$D$109)</f>
        <v>1</v>
      </c>
      <c r="O321" s="23">
        <f>IF('Form responses 1'!Q321=Escala!$C$118,Escala!$D$118,IF('Form responses 1'!Q321=Escala!$C$119,Escala!$D$119,IF('Form responses 1'!Q321=Escala!$C$120,Escala!$D$120,IF('Form responses 1'!Q321=Escala!$C$121,Escala!$D$121,Escala!$D$122))))</f>
        <v>3</v>
      </c>
    </row>
    <row r="322" spans="1:15" x14ac:dyDescent="0.2">
      <c r="A322" s="14">
        <f>IF('Form responses 1'!P322=Escala!$C$112,Escala!$D$112,IF('Form responses 1'!P322=Escala!$C$113,Escala!$D$113,IF('Form responses 1'!P322=Escala!$C$114,Escala!$D$114,IF('Form responses 1'!P322=Escala!$C$115,Escala!$D$115,Escala!$D$116))))</f>
        <v>3</v>
      </c>
      <c r="B322">
        <f>IF('Form responses 1'!B322=Escala!$C$2,Escala!$D$2,IF('Form responses 1'!B322=Escala!$C$3,Escala!$D$3,IF('Form responses 1'!B322=Escala!$C$4,Escala!$D$4,Escala!$D$5)))</f>
        <v>2</v>
      </c>
      <c r="C322">
        <f>IF('Form responses 1'!C322=Escala!$C$7,Escala!$D$7,Escala!$D$8)</f>
        <v>0</v>
      </c>
      <c r="D322">
        <f>IF('Form responses 1'!E322=Escala!$C$51,Escala!$D$51,IF('Form responses 1'!E322=Escala!$C$52,Escala!$D$52,IF('Form responses 1'!E322=Escala!$C$53,Escala!$D$53,IF('Form responses 1'!E322=Escala!$C$54,Escala!$D$54,Escala!$D$55))))</f>
        <v>4</v>
      </c>
      <c r="E322">
        <f>IF('Form responses 1'!F322=Escala!$C$58,Escala!$D$58,IF('Form responses 1'!F322=Escala!$C$59,Escala!$D$59,IF('Form responses 1'!F322=Escala!$C$60,Escala!$D$60,Escala!$D$61)))</f>
        <v>4</v>
      </c>
      <c r="F322">
        <f>IF('Form responses 1'!G322=Escala!$C$64,Escala!$D$64,IF('Form responses 1'!G322=Escala!$C$65,Escala!$D$65,IF('Form responses 1'!G322=Escala!$C$66,Escala!$D$66,IF('Form responses 1'!G322=Escala!$C$67,Escala!$D$67,Escala!$D$68))))</f>
        <v>2</v>
      </c>
      <c r="G322">
        <f>IF('Form responses 1'!H322=Escala!$C$71,Escala!$D$71,IF('Form responses 1'!H322=Escala!$C$72,Escala!$D$72,Escala!$D$73))</f>
        <v>3</v>
      </c>
      <c r="H322">
        <f>IF('Form responses 1'!I322=Escala!$C$76,Escala!$D$76,Escala!$D$77)</f>
        <v>2</v>
      </c>
      <c r="I322" s="14">
        <f>IF('Form responses 1'!J322=Escala!$C$80,Escala!$D$80,IF('Form responses 1'!J322=Escala!$C$81,Escala!$D$81,Escala!$D$82))</f>
        <v>2</v>
      </c>
      <c r="J322" s="14">
        <f>IF('Form responses 1'!K322=Escala!$C$85,Escala!$D$85,IF('Form responses 1'!K322=Escala!$C$86,Escala!$D$86,Escala!$D$87))</f>
        <v>2</v>
      </c>
      <c r="K322">
        <f>IF('Form responses 1'!L322=Escala!$C$89,Escala!$D$89,IF('Form responses 1'!L322=Escala!$C$90,Escala!$D$90,IF('Form responses 1'!L322=Escala!$C$91,Escala!$D$91,Escala!$D$92)))</f>
        <v>2</v>
      </c>
      <c r="L322">
        <f>IF('Form responses 1'!M334=Escala!$C$96,Escala!$D$96,IF('Form responses 1'!M334=Escala!$C$97,Escala!$D$97,Escala!$D$98))</f>
        <v>3</v>
      </c>
      <c r="M322" s="3">
        <f>IF('Form responses 1'!N322=Escala!$C$101,Escala!$D$101,IF('Form responses 1'!N322=Escala!$C$102,Escala!$D$102,IF('Form responses 1'!N322=Escala!$C$103,Escala!$D$103,Escala!$D$104)))</f>
        <v>2</v>
      </c>
      <c r="N322" s="7">
        <f>IF('Form responses 1'!O322=Escala!$C$108,Escala!$D$108,Escala!$D$109)</f>
        <v>2</v>
      </c>
      <c r="O322" s="23">
        <f>IF('Form responses 1'!Q322=Escala!$C$118,Escala!$D$118,IF('Form responses 1'!Q322=Escala!$C$119,Escala!$D$119,IF('Form responses 1'!Q322=Escala!$C$120,Escala!$D$120,IF('Form responses 1'!Q322=Escala!$C$121,Escala!$D$121,Escala!$D$122))))</f>
        <v>3</v>
      </c>
    </row>
    <row r="323" spans="1:15" x14ac:dyDescent="0.2">
      <c r="A323" s="14">
        <f>IF('Form responses 1'!P323=Escala!$C$112,Escala!$D$112,IF('Form responses 1'!P323=Escala!$C$113,Escala!$D$113,IF('Form responses 1'!P323=Escala!$C$114,Escala!$D$114,IF('Form responses 1'!P323=Escala!$C$115,Escala!$D$115,Escala!$D$116))))</f>
        <v>3</v>
      </c>
      <c r="B323">
        <f>IF('Form responses 1'!B323=Escala!$C$2,Escala!$D$2,IF('Form responses 1'!B323=Escala!$C$3,Escala!$D$3,IF('Form responses 1'!B323=Escala!$C$4,Escala!$D$4,Escala!$D$5)))</f>
        <v>2</v>
      </c>
      <c r="C323">
        <f>IF('Form responses 1'!C323=Escala!$C$7,Escala!$D$7,Escala!$D$8)</f>
        <v>0</v>
      </c>
      <c r="D323">
        <f>IF('Form responses 1'!E323=Escala!$C$51,Escala!$D$51,IF('Form responses 1'!E323=Escala!$C$52,Escala!$D$52,IF('Form responses 1'!E323=Escala!$C$53,Escala!$D$53,IF('Form responses 1'!E323=Escala!$C$54,Escala!$D$54,Escala!$D$55))))</f>
        <v>4</v>
      </c>
      <c r="E323">
        <f>IF('Form responses 1'!F323=Escala!$C$58,Escala!$D$58,IF('Form responses 1'!F323=Escala!$C$59,Escala!$D$59,IF('Form responses 1'!F323=Escala!$C$60,Escala!$D$60,Escala!$D$61)))</f>
        <v>4</v>
      </c>
      <c r="F323">
        <f>IF('Form responses 1'!G323=Escala!$C$64,Escala!$D$64,IF('Form responses 1'!G323=Escala!$C$65,Escala!$D$65,IF('Form responses 1'!G323=Escala!$C$66,Escala!$D$66,IF('Form responses 1'!G323=Escala!$C$67,Escala!$D$67,Escala!$D$68))))</f>
        <v>2</v>
      </c>
      <c r="G323">
        <f>IF('Form responses 1'!H323=Escala!$C$71,Escala!$D$71,IF('Form responses 1'!H323=Escala!$C$72,Escala!$D$72,Escala!$D$73))</f>
        <v>3</v>
      </c>
      <c r="H323">
        <f>IF('Form responses 1'!I323=Escala!$C$76,Escala!$D$76,Escala!$D$77)</f>
        <v>2</v>
      </c>
      <c r="I323" s="14">
        <f>IF('Form responses 1'!J323=Escala!$C$80,Escala!$D$80,IF('Form responses 1'!J323=Escala!$C$81,Escala!$D$81,Escala!$D$82))</f>
        <v>3</v>
      </c>
      <c r="J323" s="14">
        <f>IF('Form responses 1'!K323=Escala!$C$85,Escala!$D$85,IF('Form responses 1'!K323=Escala!$C$86,Escala!$D$86,Escala!$D$87))</f>
        <v>2</v>
      </c>
      <c r="K323">
        <f>IF('Form responses 1'!L323=Escala!$C$89,Escala!$D$89,IF('Form responses 1'!L323=Escala!$C$90,Escala!$D$90,IF('Form responses 1'!L323=Escala!$C$91,Escala!$D$91,Escala!$D$92)))</f>
        <v>3</v>
      </c>
      <c r="L323">
        <f>IF('Form responses 1'!M335=Escala!$C$96,Escala!$D$96,IF('Form responses 1'!M335=Escala!$C$97,Escala!$D$97,Escala!$D$98))</f>
        <v>3</v>
      </c>
      <c r="M323" s="3">
        <f>IF('Form responses 1'!N323=Escala!$C$101,Escala!$D$101,IF('Form responses 1'!N323=Escala!$C$102,Escala!$D$102,IF('Form responses 1'!N323=Escala!$C$103,Escala!$D$103,Escala!$D$104)))</f>
        <v>2</v>
      </c>
      <c r="N323" s="7">
        <f>IF('Form responses 1'!O323=Escala!$C$108,Escala!$D$108,Escala!$D$109)</f>
        <v>1</v>
      </c>
      <c r="O323" s="23">
        <f>IF('Form responses 1'!Q323=Escala!$C$118,Escala!$D$118,IF('Form responses 1'!Q323=Escala!$C$119,Escala!$D$119,IF('Form responses 1'!Q323=Escala!$C$120,Escala!$D$120,IF('Form responses 1'!Q323=Escala!$C$121,Escala!$D$121,Escala!$D$122))))</f>
        <v>5</v>
      </c>
    </row>
    <row r="324" spans="1:15" x14ac:dyDescent="0.2">
      <c r="A324" s="14">
        <f>IF('Form responses 1'!P324=Escala!$C$112,Escala!$D$112,IF('Form responses 1'!P324=Escala!$C$113,Escala!$D$113,IF('Form responses 1'!P324=Escala!$C$114,Escala!$D$114,IF('Form responses 1'!P324=Escala!$C$115,Escala!$D$115,Escala!$D$116))))</f>
        <v>2</v>
      </c>
      <c r="B324">
        <f>IF('Form responses 1'!B324=Escala!$C$2,Escala!$D$2,IF('Form responses 1'!B324=Escala!$C$3,Escala!$D$3,IF('Form responses 1'!B324=Escala!$C$4,Escala!$D$4,Escala!$D$5)))</f>
        <v>3</v>
      </c>
      <c r="C324">
        <f>IF('Form responses 1'!C324=Escala!$C$7,Escala!$D$7,Escala!$D$8)</f>
        <v>0</v>
      </c>
      <c r="D324">
        <f>IF('Form responses 1'!E324=Escala!$C$51,Escala!$D$51,IF('Form responses 1'!E324=Escala!$C$52,Escala!$D$52,IF('Form responses 1'!E324=Escala!$C$53,Escala!$D$53,IF('Form responses 1'!E324=Escala!$C$54,Escala!$D$54,Escala!$D$55))))</f>
        <v>4</v>
      </c>
      <c r="E324">
        <f>IF('Form responses 1'!F324=Escala!$C$58,Escala!$D$58,IF('Form responses 1'!F324=Escala!$C$59,Escala!$D$59,IF('Form responses 1'!F324=Escala!$C$60,Escala!$D$60,Escala!$D$61)))</f>
        <v>4</v>
      </c>
      <c r="F324">
        <f>IF('Form responses 1'!G324=Escala!$C$64,Escala!$D$64,IF('Form responses 1'!G324=Escala!$C$65,Escala!$D$65,IF('Form responses 1'!G324=Escala!$C$66,Escala!$D$66,IF('Form responses 1'!G324=Escala!$C$67,Escala!$D$67,Escala!$D$68))))</f>
        <v>1</v>
      </c>
      <c r="G324">
        <f>IF('Form responses 1'!H324=Escala!$C$71,Escala!$D$71,IF('Form responses 1'!H324=Escala!$C$72,Escala!$D$72,Escala!$D$73))</f>
        <v>3</v>
      </c>
      <c r="H324">
        <f>IF('Form responses 1'!I324=Escala!$C$76,Escala!$D$76,Escala!$D$77)</f>
        <v>2</v>
      </c>
      <c r="I324" s="14">
        <f>IF('Form responses 1'!J324=Escala!$C$80,Escala!$D$80,IF('Form responses 1'!J324=Escala!$C$81,Escala!$D$81,Escala!$D$82))</f>
        <v>2</v>
      </c>
      <c r="J324" s="14">
        <f>IF('Form responses 1'!K324=Escala!$C$85,Escala!$D$85,IF('Form responses 1'!K324=Escala!$C$86,Escala!$D$86,Escala!$D$87))</f>
        <v>1</v>
      </c>
      <c r="K324">
        <f>IF('Form responses 1'!L324=Escala!$C$89,Escala!$D$89,IF('Form responses 1'!L324=Escala!$C$90,Escala!$D$90,IF('Form responses 1'!L324=Escala!$C$91,Escala!$D$91,Escala!$D$92)))</f>
        <v>2</v>
      </c>
      <c r="L324">
        <f>IF('Form responses 1'!M336=Escala!$C$96,Escala!$D$96,IF('Form responses 1'!M336=Escala!$C$97,Escala!$D$97,Escala!$D$98))</f>
        <v>2</v>
      </c>
      <c r="M324" s="3">
        <f>IF('Form responses 1'!N324=Escala!$C$101,Escala!$D$101,IF('Form responses 1'!N324=Escala!$C$102,Escala!$D$102,IF('Form responses 1'!N324=Escala!$C$103,Escala!$D$103,Escala!$D$104)))</f>
        <v>2</v>
      </c>
      <c r="N324" s="7">
        <f>IF('Form responses 1'!O324=Escala!$C$108,Escala!$D$108,Escala!$D$109)</f>
        <v>1</v>
      </c>
      <c r="O324" s="23">
        <f>IF('Form responses 1'!Q324=Escala!$C$118,Escala!$D$118,IF('Form responses 1'!Q324=Escala!$C$119,Escala!$D$119,IF('Form responses 1'!Q324=Escala!$C$120,Escala!$D$120,IF('Form responses 1'!Q324=Escala!$C$121,Escala!$D$121,Escala!$D$122))))</f>
        <v>3</v>
      </c>
    </row>
    <row r="325" spans="1:15" x14ac:dyDescent="0.2">
      <c r="A325" s="14">
        <f>IF('Form responses 1'!P325=Escala!$C$112,Escala!$D$112,IF('Form responses 1'!P325=Escala!$C$113,Escala!$D$113,IF('Form responses 1'!P325=Escala!$C$114,Escala!$D$114,IF('Form responses 1'!P325=Escala!$C$115,Escala!$D$115,Escala!$D$116))))</f>
        <v>4</v>
      </c>
      <c r="B325">
        <f>IF('Form responses 1'!B325=Escala!$C$2,Escala!$D$2,IF('Form responses 1'!B325=Escala!$C$3,Escala!$D$3,IF('Form responses 1'!B325=Escala!$C$4,Escala!$D$4,Escala!$D$5)))</f>
        <v>3</v>
      </c>
      <c r="C325">
        <f>IF('Form responses 1'!C325=Escala!$C$7,Escala!$D$7,Escala!$D$8)</f>
        <v>0</v>
      </c>
      <c r="D325">
        <f>IF('Form responses 1'!E325=Escala!$C$51,Escala!$D$51,IF('Form responses 1'!E325=Escala!$C$52,Escala!$D$52,IF('Form responses 1'!E325=Escala!$C$53,Escala!$D$53,IF('Form responses 1'!E325=Escala!$C$54,Escala!$D$54,Escala!$D$55))))</f>
        <v>4</v>
      </c>
      <c r="E325">
        <f>IF('Form responses 1'!F325=Escala!$C$58,Escala!$D$58,IF('Form responses 1'!F325=Escala!$C$59,Escala!$D$59,IF('Form responses 1'!F325=Escala!$C$60,Escala!$D$60,Escala!$D$61)))</f>
        <v>3</v>
      </c>
      <c r="F325">
        <f>IF('Form responses 1'!G325=Escala!$C$64,Escala!$D$64,IF('Form responses 1'!G325=Escala!$C$65,Escala!$D$65,IF('Form responses 1'!G325=Escala!$C$66,Escala!$D$66,IF('Form responses 1'!G325=Escala!$C$67,Escala!$D$67,Escala!$D$68))))</f>
        <v>4</v>
      </c>
      <c r="G325">
        <f>IF('Form responses 1'!H325=Escala!$C$71,Escala!$D$71,IF('Form responses 1'!H325=Escala!$C$72,Escala!$D$72,Escala!$D$73))</f>
        <v>3</v>
      </c>
      <c r="H325">
        <f>IF('Form responses 1'!I325=Escala!$C$76,Escala!$D$76,Escala!$D$77)</f>
        <v>2</v>
      </c>
      <c r="I325" s="14">
        <f>IF('Form responses 1'!J325=Escala!$C$80,Escala!$D$80,IF('Form responses 1'!J325=Escala!$C$81,Escala!$D$81,Escala!$D$82))</f>
        <v>1</v>
      </c>
      <c r="J325" s="14">
        <f>IF('Form responses 1'!K325=Escala!$C$85,Escala!$D$85,IF('Form responses 1'!K325=Escala!$C$86,Escala!$D$86,Escala!$D$87))</f>
        <v>3</v>
      </c>
      <c r="K325">
        <f>IF('Form responses 1'!L325=Escala!$C$89,Escala!$D$89,IF('Form responses 1'!L325=Escala!$C$90,Escala!$D$90,IF('Form responses 1'!L325=Escala!$C$91,Escala!$D$91,Escala!$D$92)))</f>
        <v>1</v>
      </c>
      <c r="L325">
        <f>IF('Form responses 1'!M337=Escala!$C$96,Escala!$D$96,IF('Form responses 1'!M337=Escala!$C$97,Escala!$D$97,Escala!$D$98))</f>
        <v>3</v>
      </c>
      <c r="M325" s="3">
        <f>IF('Form responses 1'!N325=Escala!$C$101,Escala!$D$101,IF('Form responses 1'!N325=Escala!$C$102,Escala!$D$102,IF('Form responses 1'!N325=Escala!$C$103,Escala!$D$103,Escala!$D$104)))</f>
        <v>4</v>
      </c>
      <c r="N325" s="7">
        <f>IF('Form responses 1'!O325=Escala!$C$108,Escala!$D$108,Escala!$D$109)</f>
        <v>1</v>
      </c>
      <c r="O325" s="23">
        <f>IF('Form responses 1'!Q325=Escala!$C$118,Escala!$D$118,IF('Form responses 1'!Q325=Escala!$C$119,Escala!$D$119,IF('Form responses 1'!Q325=Escala!$C$120,Escala!$D$120,IF('Form responses 1'!Q325=Escala!$C$121,Escala!$D$121,Escala!$D$122))))</f>
        <v>5</v>
      </c>
    </row>
    <row r="326" spans="1:15" x14ac:dyDescent="0.2">
      <c r="A326" s="14">
        <f>IF('Form responses 1'!P326=Escala!$C$112,Escala!$D$112,IF('Form responses 1'!P326=Escala!$C$113,Escala!$D$113,IF('Form responses 1'!P326=Escala!$C$114,Escala!$D$114,IF('Form responses 1'!P326=Escala!$C$115,Escala!$D$115,Escala!$D$116))))</f>
        <v>2</v>
      </c>
      <c r="B326">
        <f>IF('Form responses 1'!B326=Escala!$C$2,Escala!$D$2,IF('Form responses 1'!B326=Escala!$C$3,Escala!$D$3,IF('Form responses 1'!B326=Escala!$C$4,Escala!$D$4,Escala!$D$5)))</f>
        <v>3</v>
      </c>
      <c r="C326">
        <f>IF('Form responses 1'!C326=Escala!$C$7,Escala!$D$7,Escala!$D$8)</f>
        <v>0</v>
      </c>
      <c r="D326">
        <f>IF('Form responses 1'!E326=Escala!$C$51,Escala!$D$51,IF('Form responses 1'!E326=Escala!$C$52,Escala!$D$52,IF('Form responses 1'!E326=Escala!$C$53,Escala!$D$53,IF('Form responses 1'!E326=Escala!$C$54,Escala!$D$54,Escala!$D$55))))</f>
        <v>4</v>
      </c>
      <c r="E326">
        <f>IF('Form responses 1'!F326=Escala!$C$58,Escala!$D$58,IF('Form responses 1'!F326=Escala!$C$59,Escala!$D$59,IF('Form responses 1'!F326=Escala!$C$60,Escala!$D$60,Escala!$D$61)))</f>
        <v>4</v>
      </c>
      <c r="F326">
        <f>IF('Form responses 1'!G326=Escala!$C$64,Escala!$D$64,IF('Form responses 1'!G326=Escala!$C$65,Escala!$D$65,IF('Form responses 1'!G326=Escala!$C$66,Escala!$D$66,IF('Form responses 1'!G326=Escala!$C$67,Escala!$D$67,Escala!$D$68))))</f>
        <v>2</v>
      </c>
      <c r="G326">
        <f>IF('Form responses 1'!H326=Escala!$C$71,Escala!$D$71,IF('Form responses 1'!H326=Escala!$C$72,Escala!$D$72,Escala!$D$73))</f>
        <v>2</v>
      </c>
      <c r="H326">
        <f>IF('Form responses 1'!I326=Escala!$C$76,Escala!$D$76,Escala!$D$77)</f>
        <v>2</v>
      </c>
      <c r="I326" s="14">
        <f>IF('Form responses 1'!J326=Escala!$C$80,Escala!$D$80,IF('Form responses 1'!J326=Escala!$C$81,Escala!$D$81,Escala!$D$82))</f>
        <v>3</v>
      </c>
      <c r="J326" s="14">
        <f>IF('Form responses 1'!K326=Escala!$C$85,Escala!$D$85,IF('Form responses 1'!K326=Escala!$C$86,Escala!$D$86,Escala!$D$87))</f>
        <v>3</v>
      </c>
      <c r="K326">
        <f>IF('Form responses 1'!L326=Escala!$C$89,Escala!$D$89,IF('Form responses 1'!L326=Escala!$C$90,Escala!$D$90,IF('Form responses 1'!L326=Escala!$C$91,Escala!$D$91,Escala!$D$92)))</f>
        <v>2</v>
      </c>
      <c r="L326">
        <f>IF('Form responses 1'!M338=Escala!$C$96,Escala!$D$96,IF('Form responses 1'!M338=Escala!$C$97,Escala!$D$97,Escala!$D$98))</f>
        <v>3</v>
      </c>
      <c r="M326" s="3">
        <f>IF('Form responses 1'!N326=Escala!$C$101,Escala!$D$101,IF('Form responses 1'!N326=Escala!$C$102,Escala!$D$102,IF('Form responses 1'!N326=Escala!$C$103,Escala!$D$103,Escala!$D$104)))</f>
        <v>3</v>
      </c>
      <c r="N326" s="7">
        <f>IF('Form responses 1'!O326=Escala!$C$108,Escala!$D$108,Escala!$D$109)</f>
        <v>1</v>
      </c>
      <c r="O326" s="23">
        <f>IF('Form responses 1'!Q326=Escala!$C$118,Escala!$D$118,IF('Form responses 1'!Q326=Escala!$C$119,Escala!$D$119,IF('Form responses 1'!Q326=Escala!$C$120,Escala!$D$120,IF('Form responses 1'!Q326=Escala!$C$121,Escala!$D$121,Escala!$D$122))))</f>
        <v>3</v>
      </c>
    </row>
    <row r="327" spans="1:15" x14ac:dyDescent="0.2">
      <c r="A327" s="14">
        <f>IF('Form responses 1'!P327=Escala!$C$112,Escala!$D$112,IF('Form responses 1'!P327=Escala!$C$113,Escala!$D$113,IF('Form responses 1'!P327=Escala!$C$114,Escala!$D$114,IF('Form responses 1'!P327=Escala!$C$115,Escala!$D$115,Escala!$D$116))))</f>
        <v>2</v>
      </c>
      <c r="B327">
        <f>IF('Form responses 1'!B327=Escala!$C$2,Escala!$D$2,IF('Form responses 1'!B327=Escala!$C$3,Escala!$D$3,IF('Form responses 1'!B327=Escala!$C$4,Escala!$D$4,Escala!$D$5)))</f>
        <v>3</v>
      </c>
      <c r="C327">
        <f>IF('Form responses 1'!C327=Escala!$C$7,Escala!$D$7,Escala!$D$8)</f>
        <v>1</v>
      </c>
      <c r="D327">
        <f>IF('Form responses 1'!E327=Escala!$C$51,Escala!$D$51,IF('Form responses 1'!E327=Escala!$C$52,Escala!$D$52,IF('Form responses 1'!E327=Escala!$C$53,Escala!$D$53,IF('Form responses 1'!E327=Escala!$C$54,Escala!$D$54,Escala!$D$55))))</f>
        <v>4</v>
      </c>
      <c r="E327">
        <f>IF('Form responses 1'!F327=Escala!$C$58,Escala!$D$58,IF('Form responses 1'!F327=Escala!$C$59,Escala!$D$59,IF('Form responses 1'!F327=Escala!$C$60,Escala!$D$60,Escala!$D$61)))</f>
        <v>2</v>
      </c>
      <c r="F327">
        <f>IF('Form responses 1'!G327=Escala!$C$64,Escala!$D$64,IF('Form responses 1'!G327=Escala!$C$65,Escala!$D$65,IF('Form responses 1'!G327=Escala!$C$66,Escala!$D$66,IF('Form responses 1'!G327=Escala!$C$67,Escala!$D$67,Escala!$D$68))))</f>
        <v>4</v>
      </c>
      <c r="G327">
        <f>IF('Form responses 1'!H327=Escala!$C$71,Escala!$D$71,IF('Form responses 1'!H327=Escala!$C$72,Escala!$D$72,Escala!$D$73))</f>
        <v>3</v>
      </c>
      <c r="H327">
        <f>IF('Form responses 1'!I327=Escala!$C$76,Escala!$D$76,Escala!$D$77)</f>
        <v>2</v>
      </c>
      <c r="I327" s="14">
        <f>IF('Form responses 1'!J327=Escala!$C$80,Escala!$D$80,IF('Form responses 1'!J327=Escala!$C$81,Escala!$D$81,Escala!$D$82))</f>
        <v>1</v>
      </c>
      <c r="J327" s="14">
        <f>IF('Form responses 1'!K327=Escala!$C$85,Escala!$D$85,IF('Form responses 1'!K327=Escala!$C$86,Escala!$D$86,Escala!$D$87))</f>
        <v>3</v>
      </c>
      <c r="K327">
        <f>IF('Form responses 1'!L327=Escala!$C$89,Escala!$D$89,IF('Form responses 1'!L327=Escala!$C$90,Escala!$D$90,IF('Form responses 1'!L327=Escala!$C$91,Escala!$D$91,Escala!$D$92)))</f>
        <v>1</v>
      </c>
      <c r="L327">
        <f>IF('Form responses 1'!M339=Escala!$C$96,Escala!$D$96,IF('Form responses 1'!M339=Escala!$C$97,Escala!$D$97,Escala!$D$98))</f>
        <v>3</v>
      </c>
      <c r="M327" s="3">
        <f>IF('Form responses 1'!N327=Escala!$C$101,Escala!$D$101,IF('Form responses 1'!N327=Escala!$C$102,Escala!$D$102,IF('Form responses 1'!N327=Escala!$C$103,Escala!$D$103,Escala!$D$104)))</f>
        <v>2</v>
      </c>
      <c r="N327" s="7">
        <f>IF('Form responses 1'!O327=Escala!$C$108,Escala!$D$108,Escala!$D$109)</f>
        <v>1</v>
      </c>
      <c r="O327" s="23">
        <f>IF('Form responses 1'!Q327=Escala!$C$118,Escala!$D$118,IF('Form responses 1'!Q327=Escala!$C$119,Escala!$D$119,IF('Form responses 1'!Q327=Escala!$C$120,Escala!$D$120,IF('Form responses 1'!Q327=Escala!$C$121,Escala!$D$121,Escala!$D$122))))</f>
        <v>5</v>
      </c>
    </row>
    <row r="328" spans="1:15" x14ac:dyDescent="0.2">
      <c r="A328" s="14">
        <f>IF('Form responses 1'!P328=Escala!$C$112,Escala!$D$112,IF('Form responses 1'!P328=Escala!$C$113,Escala!$D$113,IF('Form responses 1'!P328=Escala!$C$114,Escala!$D$114,IF('Form responses 1'!P328=Escala!$C$115,Escala!$D$115,Escala!$D$116))))</f>
        <v>4</v>
      </c>
      <c r="B328">
        <f>IF('Form responses 1'!B328=Escala!$C$2,Escala!$D$2,IF('Form responses 1'!B328=Escala!$C$3,Escala!$D$3,IF('Form responses 1'!B328=Escala!$C$4,Escala!$D$4,Escala!$D$5)))</f>
        <v>2</v>
      </c>
      <c r="C328">
        <f>IF('Form responses 1'!C328=Escala!$C$7,Escala!$D$7,Escala!$D$8)</f>
        <v>0</v>
      </c>
      <c r="D328">
        <f>IF('Form responses 1'!E328=Escala!$C$51,Escala!$D$51,IF('Form responses 1'!E328=Escala!$C$52,Escala!$D$52,IF('Form responses 1'!E328=Escala!$C$53,Escala!$D$53,IF('Form responses 1'!E328=Escala!$C$54,Escala!$D$54,Escala!$D$55))))</f>
        <v>4</v>
      </c>
      <c r="E328">
        <f>IF('Form responses 1'!F328=Escala!$C$58,Escala!$D$58,IF('Form responses 1'!F328=Escala!$C$59,Escala!$D$59,IF('Form responses 1'!F328=Escala!$C$60,Escala!$D$60,Escala!$D$61)))</f>
        <v>3</v>
      </c>
      <c r="F328">
        <f>IF('Form responses 1'!G328=Escala!$C$64,Escala!$D$64,IF('Form responses 1'!G328=Escala!$C$65,Escala!$D$65,IF('Form responses 1'!G328=Escala!$C$66,Escala!$D$66,IF('Form responses 1'!G328=Escala!$C$67,Escala!$D$67,Escala!$D$68))))</f>
        <v>3</v>
      </c>
      <c r="G328">
        <f>IF('Form responses 1'!H328=Escala!$C$71,Escala!$D$71,IF('Form responses 1'!H328=Escala!$C$72,Escala!$D$72,Escala!$D$73))</f>
        <v>2</v>
      </c>
      <c r="H328">
        <f>IF('Form responses 1'!I328=Escala!$C$76,Escala!$D$76,Escala!$D$77)</f>
        <v>2</v>
      </c>
      <c r="I328" s="14">
        <f>IF('Form responses 1'!J328=Escala!$C$80,Escala!$D$80,IF('Form responses 1'!J328=Escala!$C$81,Escala!$D$81,Escala!$D$82))</f>
        <v>2</v>
      </c>
      <c r="J328" s="14">
        <f>IF('Form responses 1'!K328=Escala!$C$85,Escala!$D$85,IF('Form responses 1'!K328=Escala!$C$86,Escala!$D$86,Escala!$D$87))</f>
        <v>2</v>
      </c>
      <c r="K328">
        <f>IF('Form responses 1'!L328=Escala!$C$89,Escala!$D$89,IF('Form responses 1'!L328=Escala!$C$90,Escala!$D$90,IF('Form responses 1'!L328=Escala!$C$91,Escala!$D$91,Escala!$D$92)))</f>
        <v>2</v>
      </c>
      <c r="L328">
        <f>IF('Form responses 1'!M340=Escala!$C$96,Escala!$D$96,IF('Form responses 1'!M340=Escala!$C$97,Escala!$D$97,Escala!$D$98))</f>
        <v>2</v>
      </c>
      <c r="M328" s="3">
        <f>IF('Form responses 1'!N328=Escala!$C$101,Escala!$D$101,IF('Form responses 1'!N328=Escala!$C$102,Escala!$D$102,IF('Form responses 1'!N328=Escala!$C$103,Escala!$D$103,Escala!$D$104)))</f>
        <v>2</v>
      </c>
      <c r="N328" s="7">
        <f>IF('Form responses 1'!O328=Escala!$C$108,Escala!$D$108,Escala!$D$109)</f>
        <v>2</v>
      </c>
      <c r="O328" s="23">
        <f>IF('Form responses 1'!Q328=Escala!$C$118,Escala!$D$118,IF('Form responses 1'!Q328=Escala!$C$119,Escala!$D$119,IF('Form responses 1'!Q328=Escala!$C$120,Escala!$D$120,IF('Form responses 1'!Q328=Escala!$C$121,Escala!$D$121,Escala!$D$122))))</f>
        <v>3</v>
      </c>
    </row>
    <row r="329" spans="1:15" x14ac:dyDescent="0.2">
      <c r="A329" s="14">
        <f>IF('Form responses 1'!P329=Escala!$C$112,Escala!$D$112,IF('Form responses 1'!P329=Escala!$C$113,Escala!$D$113,IF('Form responses 1'!P329=Escala!$C$114,Escala!$D$114,IF('Form responses 1'!P329=Escala!$C$115,Escala!$D$115,Escala!$D$116))))</f>
        <v>3</v>
      </c>
      <c r="B329">
        <f>IF('Form responses 1'!B329=Escala!$C$2,Escala!$D$2,IF('Form responses 1'!B329=Escala!$C$3,Escala!$D$3,IF('Form responses 1'!B329=Escala!$C$4,Escala!$D$4,Escala!$D$5)))</f>
        <v>3</v>
      </c>
      <c r="C329">
        <f>IF('Form responses 1'!C329=Escala!$C$7,Escala!$D$7,Escala!$D$8)</f>
        <v>1</v>
      </c>
      <c r="D329">
        <f>IF('Form responses 1'!E329=Escala!$C$51,Escala!$D$51,IF('Form responses 1'!E329=Escala!$C$52,Escala!$D$52,IF('Form responses 1'!E329=Escala!$C$53,Escala!$D$53,IF('Form responses 1'!E329=Escala!$C$54,Escala!$D$54,Escala!$D$55))))</f>
        <v>4</v>
      </c>
      <c r="E329">
        <f>IF('Form responses 1'!F329=Escala!$C$58,Escala!$D$58,IF('Form responses 1'!F329=Escala!$C$59,Escala!$D$59,IF('Form responses 1'!F329=Escala!$C$60,Escala!$D$60,Escala!$D$61)))</f>
        <v>3</v>
      </c>
      <c r="F329">
        <f>IF('Form responses 1'!G329=Escala!$C$64,Escala!$D$64,IF('Form responses 1'!G329=Escala!$C$65,Escala!$D$65,IF('Form responses 1'!G329=Escala!$C$66,Escala!$D$66,IF('Form responses 1'!G329=Escala!$C$67,Escala!$D$67,Escala!$D$68))))</f>
        <v>4</v>
      </c>
      <c r="G329">
        <f>IF('Form responses 1'!H329=Escala!$C$71,Escala!$D$71,IF('Form responses 1'!H329=Escala!$C$72,Escala!$D$72,Escala!$D$73))</f>
        <v>3</v>
      </c>
      <c r="H329">
        <f>IF('Form responses 1'!I329=Escala!$C$76,Escala!$D$76,Escala!$D$77)</f>
        <v>2</v>
      </c>
      <c r="I329" s="14">
        <f>IF('Form responses 1'!J329=Escala!$C$80,Escala!$D$80,IF('Form responses 1'!J329=Escala!$C$81,Escala!$D$81,Escala!$D$82))</f>
        <v>2</v>
      </c>
      <c r="J329" s="14">
        <f>IF('Form responses 1'!K329=Escala!$C$85,Escala!$D$85,IF('Form responses 1'!K329=Escala!$C$86,Escala!$D$86,Escala!$D$87))</f>
        <v>3</v>
      </c>
      <c r="K329">
        <f>IF('Form responses 1'!L329=Escala!$C$89,Escala!$D$89,IF('Form responses 1'!L329=Escala!$C$90,Escala!$D$90,IF('Form responses 1'!L329=Escala!$C$91,Escala!$D$91,Escala!$D$92)))</f>
        <v>2</v>
      </c>
      <c r="L329">
        <f>IF('Form responses 1'!M341=Escala!$C$96,Escala!$D$96,IF('Form responses 1'!M341=Escala!$C$97,Escala!$D$97,Escala!$D$98))</f>
        <v>3</v>
      </c>
      <c r="M329" s="3">
        <f>IF('Form responses 1'!N329=Escala!$C$101,Escala!$D$101,IF('Form responses 1'!N329=Escala!$C$102,Escala!$D$102,IF('Form responses 1'!N329=Escala!$C$103,Escala!$D$103,Escala!$D$104)))</f>
        <v>2</v>
      </c>
      <c r="N329" s="7">
        <f>IF('Form responses 1'!O329=Escala!$C$108,Escala!$D$108,Escala!$D$109)</f>
        <v>2</v>
      </c>
      <c r="O329" s="23">
        <f>IF('Form responses 1'!Q329=Escala!$C$118,Escala!$D$118,IF('Form responses 1'!Q329=Escala!$C$119,Escala!$D$119,IF('Form responses 1'!Q329=Escala!$C$120,Escala!$D$120,IF('Form responses 1'!Q329=Escala!$C$121,Escala!$D$121,Escala!$D$122))))</f>
        <v>5</v>
      </c>
    </row>
    <row r="330" spans="1:15" x14ac:dyDescent="0.2">
      <c r="A330" s="14">
        <f>IF('Form responses 1'!P330=Escala!$C$112,Escala!$D$112,IF('Form responses 1'!P330=Escala!$C$113,Escala!$D$113,IF('Form responses 1'!P330=Escala!$C$114,Escala!$D$114,IF('Form responses 1'!P330=Escala!$C$115,Escala!$D$115,Escala!$D$116))))</f>
        <v>4</v>
      </c>
      <c r="B330">
        <f>IF('Form responses 1'!B330=Escala!$C$2,Escala!$D$2,IF('Form responses 1'!B330=Escala!$C$3,Escala!$D$3,IF('Form responses 1'!B330=Escala!$C$4,Escala!$D$4,Escala!$D$5)))</f>
        <v>3</v>
      </c>
      <c r="C330">
        <f>IF('Form responses 1'!C330=Escala!$C$7,Escala!$D$7,Escala!$D$8)</f>
        <v>0</v>
      </c>
      <c r="D330">
        <f>IF('Form responses 1'!E330=Escala!$C$51,Escala!$D$51,IF('Form responses 1'!E330=Escala!$C$52,Escala!$D$52,IF('Form responses 1'!E330=Escala!$C$53,Escala!$D$53,IF('Form responses 1'!E330=Escala!$C$54,Escala!$D$54,Escala!$D$55))))</f>
        <v>4</v>
      </c>
      <c r="E330">
        <f>IF('Form responses 1'!F330=Escala!$C$58,Escala!$D$58,IF('Form responses 1'!F330=Escala!$C$59,Escala!$D$59,IF('Form responses 1'!F330=Escala!$C$60,Escala!$D$60,Escala!$D$61)))</f>
        <v>3</v>
      </c>
      <c r="F330">
        <f>IF('Form responses 1'!G330=Escala!$C$64,Escala!$D$64,IF('Form responses 1'!G330=Escala!$C$65,Escala!$D$65,IF('Form responses 1'!G330=Escala!$C$66,Escala!$D$66,IF('Form responses 1'!G330=Escala!$C$67,Escala!$D$67,Escala!$D$68))))</f>
        <v>4</v>
      </c>
      <c r="G330">
        <f>IF('Form responses 1'!H330=Escala!$C$71,Escala!$D$71,IF('Form responses 1'!H330=Escala!$C$72,Escala!$D$72,Escala!$D$73))</f>
        <v>3</v>
      </c>
      <c r="H330">
        <f>IF('Form responses 1'!I330=Escala!$C$76,Escala!$D$76,Escala!$D$77)</f>
        <v>2</v>
      </c>
      <c r="I330" s="14">
        <f>IF('Form responses 1'!J330=Escala!$C$80,Escala!$D$80,IF('Form responses 1'!J330=Escala!$C$81,Escala!$D$81,Escala!$D$82))</f>
        <v>1</v>
      </c>
      <c r="J330" s="14">
        <f>IF('Form responses 1'!K330=Escala!$C$85,Escala!$D$85,IF('Form responses 1'!K330=Escala!$C$86,Escala!$D$86,Escala!$D$87))</f>
        <v>3</v>
      </c>
      <c r="K330">
        <f>IF('Form responses 1'!L330=Escala!$C$89,Escala!$D$89,IF('Form responses 1'!L330=Escala!$C$90,Escala!$D$90,IF('Form responses 1'!L330=Escala!$C$91,Escala!$D$91,Escala!$D$92)))</f>
        <v>1</v>
      </c>
      <c r="L330">
        <f>IF('Form responses 1'!M342=Escala!$C$96,Escala!$D$96,IF('Form responses 1'!M342=Escala!$C$97,Escala!$D$97,Escala!$D$98))</f>
        <v>2</v>
      </c>
      <c r="M330" s="3">
        <f>IF('Form responses 1'!N330=Escala!$C$101,Escala!$D$101,IF('Form responses 1'!N330=Escala!$C$102,Escala!$D$102,IF('Form responses 1'!N330=Escala!$C$103,Escala!$D$103,Escala!$D$104)))</f>
        <v>3</v>
      </c>
      <c r="N330" s="7">
        <f>IF('Form responses 1'!O330=Escala!$C$108,Escala!$D$108,Escala!$D$109)</f>
        <v>1</v>
      </c>
      <c r="O330" s="23">
        <f>IF('Form responses 1'!Q330=Escala!$C$118,Escala!$D$118,IF('Form responses 1'!Q330=Escala!$C$119,Escala!$D$119,IF('Form responses 1'!Q330=Escala!$C$120,Escala!$D$120,IF('Form responses 1'!Q330=Escala!$C$121,Escala!$D$121,Escala!$D$122))))</f>
        <v>3</v>
      </c>
    </row>
    <row r="331" spans="1:15" x14ac:dyDescent="0.2">
      <c r="A331" s="14">
        <f>IF('Form responses 1'!P331=Escala!$C$112,Escala!$D$112,IF('Form responses 1'!P331=Escala!$C$113,Escala!$D$113,IF('Form responses 1'!P331=Escala!$C$114,Escala!$D$114,IF('Form responses 1'!P331=Escala!$C$115,Escala!$D$115,Escala!$D$116))))</f>
        <v>3</v>
      </c>
      <c r="B331">
        <f>IF('Form responses 1'!B331=Escala!$C$2,Escala!$D$2,IF('Form responses 1'!B331=Escala!$C$3,Escala!$D$3,IF('Form responses 1'!B331=Escala!$C$4,Escala!$D$4,Escala!$D$5)))</f>
        <v>2</v>
      </c>
      <c r="C331">
        <f>IF('Form responses 1'!C331=Escala!$C$7,Escala!$D$7,Escala!$D$8)</f>
        <v>0</v>
      </c>
      <c r="D331">
        <f>IF('Form responses 1'!E331=Escala!$C$51,Escala!$D$51,IF('Form responses 1'!E331=Escala!$C$52,Escala!$D$52,IF('Form responses 1'!E331=Escala!$C$53,Escala!$D$53,IF('Form responses 1'!E331=Escala!$C$54,Escala!$D$54,Escala!$D$55))))</f>
        <v>4</v>
      </c>
      <c r="E331">
        <f>IF('Form responses 1'!F331=Escala!$C$58,Escala!$D$58,IF('Form responses 1'!F331=Escala!$C$59,Escala!$D$59,IF('Form responses 1'!F331=Escala!$C$60,Escala!$D$60,Escala!$D$61)))</f>
        <v>4</v>
      </c>
      <c r="F331">
        <f>IF('Form responses 1'!G331=Escala!$C$64,Escala!$D$64,IF('Form responses 1'!G331=Escala!$C$65,Escala!$D$65,IF('Form responses 1'!G331=Escala!$C$66,Escala!$D$66,IF('Form responses 1'!G331=Escala!$C$67,Escala!$D$67,Escala!$D$68))))</f>
        <v>2</v>
      </c>
      <c r="G331">
        <f>IF('Form responses 1'!H331=Escala!$C$71,Escala!$D$71,IF('Form responses 1'!H331=Escala!$C$72,Escala!$D$72,Escala!$D$73))</f>
        <v>3</v>
      </c>
      <c r="H331">
        <f>IF('Form responses 1'!I331=Escala!$C$76,Escala!$D$76,Escala!$D$77)</f>
        <v>2</v>
      </c>
      <c r="I331" s="14">
        <f>IF('Form responses 1'!J331=Escala!$C$80,Escala!$D$80,IF('Form responses 1'!J331=Escala!$C$81,Escala!$D$81,Escala!$D$82))</f>
        <v>1</v>
      </c>
      <c r="J331" s="14">
        <f>IF('Form responses 1'!K331=Escala!$C$85,Escala!$D$85,IF('Form responses 1'!K331=Escala!$C$86,Escala!$D$86,Escala!$D$87))</f>
        <v>3</v>
      </c>
      <c r="K331">
        <f>IF('Form responses 1'!L331=Escala!$C$89,Escala!$D$89,IF('Form responses 1'!L331=Escala!$C$90,Escala!$D$90,IF('Form responses 1'!L331=Escala!$C$91,Escala!$D$91,Escala!$D$92)))</f>
        <v>2</v>
      </c>
      <c r="L331">
        <f>IF('Form responses 1'!M343=Escala!$C$96,Escala!$D$96,IF('Form responses 1'!M343=Escala!$C$97,Escala!$D$97,Escala!$D$98))</f>
        <v>3</v>
      </c>
      <c r="M331" s="3">
        <f>IF('Form responses 1'!N331=Escala!$C$101,Escala!$D$101,IF('Form responses 1'!N331=Escala!$C$102,Escala!$D$102,IF('Form responses 1'!N331=Escala!$C$103,Escala!$D$103,Escala!$D$104)))</f>
        <v>2</v>
      </c>
      <c r="N331" s="7">
        <f>IF('Form responses 1'!O331=Escala!$C$108,Escala!$D$108,Escala!$D$109)</f>
        <v>2</v>
      </c>
      <c r="O331" s="23">
        <f>IF('Form responses 1'!Q331=Escala!$C$118,Escala!$D$118,IF('Form responses 1'!Q331=Escala!$C$119,Escala!$D$119,IF('Form responses 1'!Q331=Escala!$C$120,Escala!$D$120,IF('Form responses 1'!Q331=Escala!$C$121,Escala!$D$121,Escala!$D$122))))</f>
        <v>5</v>
      </c>
    </row>
    <row r="332" spans="1:15" x14ac:dyDescent="0.2">
      <c r="A332" s="14">
        <f>IF('Form responses 1'!P332=Escala!$C$112,Escala!$D$112,IF('Form responses 1'!P332=Escala!$C$113,Escala!$D$113,IF('Form responses 1'!P332=Escala!$C$114,Escala!$D$114,IF('Form responses 1'!P332=Escala!$C$115,Escala!$D$115,Escala!$D$116))))</f>
        <v>2</v>
      </c>
      <c r="B332">
        <f>IF('Form responses 1'!B332=Escala!$C$2,Escala!$D$2,IF('Form responses 1'!B332=Escala!$C$3,Escala!$D$3,IF('Form responses 1'!B332=Escala!$C$4,Escala!$D$4,Escala!$D$5)))</f>
        <v>2</v>
      </c>
      <c r="C332">
        <f>IF('Form responses 1'!C332=Escala!$C$7,Escala!$D$7,Escala!$D$8)</f>
        <v>0</v>
      </c>
      <c r="D332">
        <f>IF('Form responses 1'!E332=Escala!$C$51,Escala!$D$51,IF('Form responses 1'!E332=Escala!$C$52,Escala!$D$52,IF('Form responses 1'!E332=Escala!$C$53,Escala!$D$53,IF('Form responses 1'!E332=Escala!$C$54,Escala!$D$54,Escala!$D$55))))</f>
        <v>4</v>
      </c>
      <c r="E332">
        <f>IF('Form responses 1'!F332=Escala!$C$58,Escala!$D$58,IF('Form responses 1'!F332=Escala!$C$59,Escala!$D$59,IF('Form responses 1'!F332=Escala!$C$60,Escala!$D$60,Escala!$D$61)))</f>
        <v>4</v>
      </c>
      <c r="F332">
        <f>IF('Form responses 1'!G332=Escala!$C$64,Escala!$D$64,IF('Form responses 1'!G332=Escala!$C$65,Escala!$D$65,IF('Form responses 1'!G332=Escala!$C$66,Escala!$D$66,IF('Form responses 1'!G332=Escala!$C$67,Escala!$D$67,Escala!$D$68))))</f>
        <v>4</v>
      </c>
      <c r="G332">
        <f>IF('Form responses 1'!H332=Escala!$C$71,Escala!$D$71,IF('Form responses 1'!H332=Escala!$C$72,Escala!$D$72,Escala!$D$73))</f>
        <v>3</v>
      </c>
      <c r="H332">
        <f>IF('Form responses 1'!I332=Escala!$C$76,Escala!$D$76,Escala!$D$77)</f>
        <v>2</v>
      </c>
      <c r="I332" s="14">
        <f>IF('Form responses 1'!J332=Escala!$C$80,Escala!$D$80,IF('Form responses 1'!J332=Escala!$C$81,Escala!$D$81,Escala!$D$82))</f>
        <v>1</v>
      </c>
      <c r="J332" s="14">
        <f>IF('Form responses 1'!K332=Escala!$C$85,Escala!$D$85,IF('Form responses 1'!K332=Escala!$C$86,Escala!$D$86,Escala!$D$87))</f>
        <v>3</v>
      </c>
      <c r="K332">
        <f>IF('Form responses 1'!L332=Escala!$C$89,Escala!$D$89,IF('Form responses 1'!L332=Escala!$C$90,Escala!$D$90,IF('Form responses 1'!L332=Escala!$C$91,Escala!$D$91,Escala!$D$92)))</f>
        <v>2</v>
      </c>
      <c r="L332">
        <f>IF('Form responses 1'!M344=Escala!$C$96,Escala!$D$96,IF('Form responses 1'!M344=Escala!$C$97,Escala!$D$97,Escala!$D$98))</f>
        <v>3</v>
      </c>
      <c r="M332" s="3">
        <f>IF('Form responses 1'!N332=Escala!$C$101,Escala!$D$101,IF('Form responses 1'!N332=Escala!$C$102,Escala!$D$102,IF('Form responses 1'!N332=Escala!$C$103,Escala!$D$103,Escala!$D$104)))</f>
        <v>3</v>
      </c>
      <c r="N332" s="7">
        <f>IF('Form responses 1'!O332=Escala!$C$108,Escala!$D$108,Escala!$D$109)</f>
        <v>1</v>
      </c>
      <c r="O332" s="23">
        <f>IF('Form responses 1'!Q332=Escala!$C$118,Escala!$D$118,IF('Form responses 1'!Q332=Escala!$C$119,Escala!$D$119,IF('Form responses 1'!Q332=Escala!$C$120,Escala!$D$120,IF('Form responses 1'!Q332=Escala!$C$121,Escala!$D$121,Escala!$D$122))))</f>
        <v>3</v>
      </c>
    </row>
    <row r="333" spans="1:15" x14ac:dyDescent="0.2">
      <c r="A333" s="14">
        <f>IF('Form responses 1'!P333=Escala!$C$112,Escala!$D$112,IF('Form responses 1'!P333=Escala!$C$113,Escala!$D$113,IF('Form responses 1'!P333=Escala!$C$114,Escala!$D$114,IF('Form responses 1'!P333=Escala!$C$115,Escala!$D$115,Escala!$D$116))))</f>
        <v>4</v>
      </c>
      <c r="B333">
        <f>IF('Form responses 1'!B333=Escala!$C$2,Escala!$D$2,IF('Form responses 1'!B333=Escala!$C$3,Escala!$D$3,IF('Form responses 1'!B333=Escala!$C$4,Escala!$D$4,Escala!$D$5)))</f>
        <v>3</v>
      </c>
      <c r="C333">
        <f>IF('Form responses 1'!C333=Escala!$C$7,Escala!$D$7,Escala!$D$8)</f>
        <v>0</v>
      </c>
      <c r="D333">
        <f>IF('Form responses 1'!E333=Escala!$C$51,Escala!$D$51,IF('Form responses 1'!E333=Escala!$C$52,Escala!$D$52,IF('Form responses 1'!E333=Escala!$C$53,Escala!$D$53,IF('Form responses 1'!E333=Escala!$C$54,Escala!$D$54,Escala!$D$55))))</f>
        <v>4</v>
      </c>
      <c r="E333">
        <f>IF('Form responses 1'!F333=Escala!$C$58,Escala!$D$58,IF('Form responses 1'!F333=Escala!$C$59,Escala!$D$59,IF('Form responses 1'!F333=Escala!$C$60,Escala!$D$60,Escala!$D$61)))</f>
        <v>4</v>
      </c>
      <c r="F333">
        <f>IF('Form responses 1'!G333=Escala!$C$64,Escala!$D$64,IF('Form responses 1'!G333=Escala!$C$65,Escala!$D$65,IF('Form responses 1'!G333=Escala!$C$66,Escala!$D$66,IF('Form responses 1'!G333=Escala!$C$67,Escala!$D$67,Escala!$D$68))))</f>
        <v>3</v>
      </c>
      <c r="G333">
        <f>IF('Form responses 1'!H333=Escala!$C$71,Escala!$D$71,IF('Form responses 1'!H333=Escala!$C$72,Escala!$D$72,Escala!$D$73))</f>
        <v>3</v>
      </c>
      <c r="H333">
        <f>IF('Form responses 1'!I333=Escala!$C$76,Escala!$D$76,Escala!$D$77)</f>
        <v>1</v>
      </c>
      <c r="I333" s="14">
        <f>IF('Form responses 1'!J333=Escala!$C$80,Escala!$D$80,IF('Form responses 1'!J333=Escala!$C$81,Escala!$D$81,Escala!$D$82))</f>
        <v>1</v>
      </c>
      <c r="J333" s="14">
        <f>IF('Form responses 1'!K333=Escala!$C$85,Escala!$D$85,IF('Form responses 1'!K333=Escala!$C$86,Escala!$D$86,Escala!$D$87))</f>
        <v>1</v>
      </c>
      <c r="K333">
        <f>IF('Form responses 1'!L333=Escala!$C$89,Escala!$D$89,IF('Form responses 1'!L333=Escala!$C$90,Escala!$D$90,IF('Form responses 1'!L333=Escala!$C$91,Escala!$D$91,Escala!$D$92)))</f>
        <v>3</v>
      </c>
      <c r="L333">
        <f>IF('Form responses 1'!M345=Escala!$C$96,Escala!$D$96,IF('Form responses 1'!M345=Escala!$C$97,Escala!$D$97,Escala!$D$98))</f>
        <v>3</v>
      </c>
      <c r="M333" s="3">
        <f>IF('Form responses 1'!N333=Escala!$C$101,Escala!$D$101,IF('Form responses 1'!N333=Escala!$C$102,Escala!$D$102,IF('Form responses 1'!N333=Escala!$C$103,Escala!$D$103,Escala!$D$104)))</f>
        <v>2</v>
      </c>
      <c r="N333" s="7">
        <f>IF('Form responses 1'!O333=Escala!$C$108,Escala!$D$108,Escala!$D$109)</f>
        <v>1</v>
      </c>
      <c r="O333" s="23">
        <f>IF('Form responses 1'!Q333=Escala!$C$118,Escala!$D$118,IF('Form responses 1'!Q333=Escala!$C$119,Escala!$D$119,IF('Form responses 1'!Q333=Escala!$C$120,Escala!$D$120,IF('Form responses 1'!Q333=Escala!$C$121,Escala!$D$121,Escala!$D$122))))</f>
        <v>2</v>
      </c>
    </row>
    <row r="334" spans="1:15" x14ac:dyDescent="0.2">
      <c r="A334" s="14">
        <f>IF('Form responses 1'!P334=Escala!$C$112,Escala!$D$112,IF('Form responses 1'!P334=Escala!$C$113,Escala!$D$113,IF('Form responses 1'!P334=Escala!$C$114,Escala!$D$114,IF('Form responses 1'!P334=Escala!$C$115,Escala!$D$115,Escala!$D$116))))</f>
        <v>2</v>
      </c>
      <c r="B334">
        <f>IF('Form responses 1'!B334=Escala!$C$2,Escala!$D$2,IF('Form responses 1'!B334=Escala!$C$3,Escala!$D$3,IF('Form responses 1'!B334=Escala!$C$4,Escala!$D$4,Escala!$D$5)))</f>
        <v>3</v>
      </c>
      <c r="C334">
        <f>IF('Form responses 1'!C334=Escala!$C$7,Escala!$D$7,Escala!$D$8)</f>
        <v>0</v>
      </c>
      <c r="D334">
        <f>IF('Form responses 1'!E334=Escala!$C$51,Escala!$D$51,IF('Form responses 1'!E334=Escala!$C$52,Escala!$D$52,IF('Form responses 1'!E334=Escala!$C$53,Escala!$D$53,IF('Form responses 1'!E334=Escala!$C$54,Escala!$D$54,Escala!$D$55))))</f>
        <v>4</v>
      </c>
      <c r="E334">
        <f>IF('Form responses 1'!F334=Escala!$C$58,Escala!$D$58,IF('Form responses 1'!F334=Escala!$C$59,Escala!$D$59,IF('Form responses 1'!F334=Escala!$C$60,Escala!$D$60,Escala!$D$61)))</f>
        <v>4</v>
      </c>
      <c r="F334">
        <f>IF('Form responses 1'!G334=Escala!$C$64,Escala!$D$64,IF('Form responses 1'!G334=Escala!$C$65,Escala!$D$65,IF('Form responses 1'!G334=Escala!$C$66,Escala!$D$66,IF('Form responses 1'!G334=Escala!$C$67,Escala!$D$67,Escala!$D$68))))</f>
        <v>3</v>
      </c>
      <c r="G334">
        <f>IF('Form responses 1'!H334=Escala!$C$71,Escala!$D$71,IF('Form responses 1'!H334=Escala!$C$72,Escala!$D$72,Escala!$D$73))</f>
        <v>2</v>
      </c>
      <c r="H334">
        <f>IF('Form responses 1'!I334=Escala!$C$76,Escala!$D$76,Escala!$D$77)</f>
        <v>1</v>
      </c>
      <c r="I334" s="14">
        <f>IF('Form responses 1'!J334=Escala!$C$80,Escala!$D$80,IF('Form responses 1'!J334=Escala!$C$81,Escala!$D$81,Escala!$D$82))</f>
        <v>1</v>
      </c>
      <c r="J334" s="14">
        <f>IF('Form responses 1'!K334=Escala!$C$85,Escala!$D$85,IF('Form responses 1'!K334=Escala!$C$86,Escala!$D$86,Escala!$D$87))</f>
        <v>1</v>
      </c>
      <c r="K334">
        <f>IF('Form responses 1'!L334=Escala!$C$89,Escala!$D$89,IF('Form responses 1'!L334=Escala!$C$90,Escala!$D$90,IF('Form responses 1'!L334=Escala!$C$91,Escala!$D$91,Escala!$D$92)))</f>
        <v>4</v>
      </c>
      <c r="L334">
        <f>IF('Form responses 1'!M346=Escala!$C$96,Escala!$D$96,IF('Form responses 1'!M346=Escala!$C$97,Escala!$D$97,Escala!$D$98))</f>
        <v>3</v>
      </c>
      <c r="M334" s="3">
        <f>IF('Form responses 1'!N334=Escala!$C$101,Escala!$D$101,IF('Form responses 1'!N334=Escala!$C$102,Escala!$D$102,IF('Form responses 1'!N334=Escala!$C$103,Escala!$D$103,Escala!$D$104)))</f>
        <v>2</v>
      </c>
      <c r="N334" s="7">
        <f>IF('Form responses 1'!O334=Escala!$C$108,Escala!$D$108,Escala!$D$109)</f>
        <v>2</v>
      </c>
      <c r="O334" s="23">
        <f>IF('Form responses 1'!Q334=Escala!$C$118,Escala!$D$118,IF('Form responses 1'!Q334=Escala!$C$119,Escala!$D$119,IF('Form responses 1'!Q334=Escala!$C$120,Escala!$D$120,IF('Form responses 1'!Q334=Escala!$C$121,Escala!$D$121,Escala!$D$122))))</f>
        <v>5</v>
      </c>
    </row>
    <row r="335" spans="1:15" x14ac:dyDescent="0.2">
      <c r="A335" s="14">
        <f>IF('Form responses 1'!P335=Escala!$C$112,Escala!$D$112,IF('Form responses 1'!P335=Escala!$C$113,Escala!$D$113,IF('Form responses 1'!P335=Escala!$C$114,Escala!$D$114,IF('Form responses 1'!P335=Escala!$C$115,Escala!$D$115,Escala!$D$116))))</f>
        <v>5</v>
      </c>
      <c r="B335">
        <f>IF('Form responses 1'!B335=Escala!$C$2,Escala!$D$2,IF('Form responses 1'!B335=Escala!$C$3,Escala!$D$3,IF('Form responses 1'!B335=Escala!$C$4,Escala!$D$4,Escala!$D$5)))</f>
        <v>3</v>
      </c>
      <c r="C335">
        <f>IF('Form responses 1'!C335=Escala!$C$7,Escala!$D$7,Escala!$D$8)</f>
        <v>0</v>
      </c>
      <c r="D335">
        <f>IF('Form responses 1'!E335=Escala!$C$51,Escala!$D$51,IF('Form responses 1'!E335=Escala!$C$52,Escala!$D$52,IF('Form responses 1'!E335=Escala!$C$53,Escala!$D$53,IF('Form responses 1'!E335=Escala!$C$54,Escala!$D$54,Escala!$D$55))))</f>
        <v>4</v>
      </c>
      <c r="E335">
        <f>IF('Form responses 1'!F335=Escala!$C$58,Escala!$D$58,IF('Form responses 1'!F335=Escala!$C$59,Escala!$D$59,IF('Form responses 1'!F335=Escala!$C$60,Escala!$D$60,Escala!$D$61)))</f>
        <v>3</v>
      </c>
      <c r="F335">
        <f>IF('Form responses 1'!G335=Escala!$C$64,Escala!$D$64,IF('Form responses 1'!G335=Escala!$C$65,Escala!$D$65,IF('Form responses 1'!G335=Escala!$C$66,Escala!$D$66,IF('Form responses 1'!G335=Escala!$C$67,Escala!$D$67,Escala!$D$68))))</f>
        <v>1</v>
      </c>
      <c r="G335">
        <f>IF('Form responses 1'!H335=Escala!$C$71,Escala!$D$71,IF('Form responses 1'!H335=Escala!$C$72,Escala!$D$72,Escala!$D$73))</f>
        <v>3</v>
      </c>
      <c r="H335">
        <f>IF('Form responses 1'!I335=Escala!$C$76,Escala!$D$76,Escala!$D$77)</f>
        <v>2</v>
      </c>
      <c r="I335" s="14">
        <f>IF('Form responses 1'!J335=Escala!$C$80,Escala!$D$80,IF('Form responses 1'!J335=Escala!$C$81,Escala!$D$81,Escala!$D$82))</f>
        <v>2</v>
      </c>
      <c r="J335" s="14">
        <f>IF('Form responses 1'!K335=Escala!$C$85,Escala!$D$85,IF('Form responses 1'!K335=Escala!$C$86,Escala!$D$86,Escala!$D$87))</f>
        <v>2</v>
      </c>
      <c r="K335">
        <f>IF('Form responses 1'!L335=Escala!$C$89,Escala!$D$89,IF('Form responses 1'!L335=Escala!$C$90,Escala!$D$90,IF('Form responses 1'!L335=Escala!$C$91,Escala!$D$91,Escala!$D$92)))</f>
        <v>1</v>
      </c>
      <c r="L335">
        <f>IF('Form responses 1'!M347=Escala!$C$96,Escala!$D$96,IF('Form responses 1'!M347=Escala!$C$97,Escala!$D$97,Escala!$D$98))</f>
        <v>3</v>
      </c>
      <c r="M335" s="3">
        <f>IF('Form responses 1'!N335=Escala!$C$101,Escala!$D$101,IF('Form responses 1'!N335=Escala!$C$102,Escala!$D$102,IF('Form responses 1'!N335=Escala!$C$103,Escala!$D$103,Escala!$D$104)))</f>
        <v>4</v>
      </c>
      <c r="N335" s="7">
        <f>IF('Form responses 1'!O335=Escala!$C$108,Escala!$D$108,Escala!$D$109)</f>
        <v>2</v>
      </c>
      <c r="O335" s="23">
        <f>IF('Form responses 1'!Q335=Escala!$C$118,Escala!$D$118,IF('Form responses 1'!Q335=Escala!$C$119,Escala!$D$119,IF('Form responses 1'!Q335=Escala!$C$120,Escala!$D$120,IF('Form responses 1'!Q335=Escala!$C$121,Escala!$D$121,Escala!$D$122))))</f>
        <v>2</v>
      </c>
    </row>
    <row r="336" spans="1:15" x14ac:dyDescent="0.2">
      <c r="A336" s="14">
        <f>IF('Form responses 1'!P336=Escala!$C$112,Escala!$D$112,IF('Form responses 1'!P336=Escala!$C$113,Escala!$D$113,IF('Form responses 1'!P336=Escala!$C$114,Escala!$D$114,IF('Form responses 1'!P336=Escala!$C$115,Escala!$D$115,Escala!$D$116))))</f>
        <v>2</v>
      </c>
      <c r="B336">
        <f>IF('Form responses 1'!B336=Escala!$C$2,Escala!$D$2,IF('Form responses 1'!B336=Escala!$C$3,Escala!$D$3,IF('Form responses 1'!B336=Escala!$C$4,Escala!$D$4,Escala!$D$5)))</f>
        <v>3</v>
      </c>
      <c r="C336">
        <f>IF('Form responses 1'!C336=Escala!$C$7,Escala!$D$7,Escala!$D$8)</f>
        <v>1</v>
      </c>
      <c r="D336">
        <f>IF('Form responses 1'!E336=Escala!$C$51,Escala!$D$51,IF('Form responses 1'!E336=Escala!$C$52,Escala!$D$52,IF('Form responses 1'!E336=Escala!$C$53,Escala!$D$53,IF('Form responses 1'!E336=Escala!$C$54,Escala!$D$54,Escala!$D$55))))</f>
        <v>4</v>
      </c>
      <c r="E336">
        <f>IF('Form responses 1'!F336=Escala!$C$58,Escala!$D$58,IF('Form responses 1'!F336=Escala!$C$59,Escala!$D$59,IF('Form responses 1'!F336=Escala!$C$60,Escala!$D$60,Escala!$D$61)))</f>
        <v>3</v>
      </c>
      <c r="F336">
        <f>IF('Form responses 1'!G336=Escala!$C$64,Escala!$D$64,IF('Form responses 1'!G336=Escala!$C$65,Escala!$D$65,IF('Form responses 1'!G336=Escala!$C$66,Escala!$D$66,IF('Form responses 1'!G336=Escala!$C$67,Escala!$D$67,Escala!$D$68))))</f>
        <v>2</v>
      </c>
      <c r="G336">
        <f>IF('Form responses 1'!H336=Escala!$C$71,Escala!$D$71,IF('Form responses 1'!H336=Escala!$C$72,Escala!$D$72,Escala!$D$73))</f>
        <v>3</v>
      </c>
      <c r="H336">
        <f>IF('Form responses 1'!I336=Escala!$C$76,Escala!$D$76,Escala!$D$77)</f>
        <v>2</v>
      </c>
      <c r="I336" s="14">
        <f>IF('Form responses 1'!J336=Escala!$C$80,Escala!$D$80,IF('Form responses 1'!J336=Escala!$C$81,Escala!$D$81,Escala!$D$82))</f>
        <v>1</v>
      </c>
      <c r="J336" s="14">
        <f>IF('Form responses 1'!K336=Escala!$C$85,Escala!$D$85,IF('Form responses 1'!K336=Escala!$C$86,Escala!$D$86,Escala!$D$87))</f>
        <v>3</v>
      </c>
      <c r="K336">
        <f>IF('Form responses 1'!L336=Escala!$C$89,Escala!$D$89,IF('Form responses 1'!L336=Escala!$C$90,Escala!$D$90,IF('Form responses 1'!L336=Escala!$C$91,Escala!$D$91,Escala!$D$92)))</f>
        <v>2</v>
      </c>
      <c r="L336">
        <f>IF('Form responses 1'!M348=Escala!$C$96,Escala!$D$96,IF('Form responses 1'!M348=Escala!$C$97,Escala!$D$97,Escala!$D$98))</f>
        <v>3</v>
      </c>
      <c r="M336" s="3">
        <f>IF('Form responses 1'!N336=Escala!$C$101,Escala!$D$101,IF('Form responses 1'!N336=Escala!$C$102,Escala!$D$102,IF('Form responses 1'!N336=Escala!$C$103,Escala!$D$103,Escala!$D$104)))</f>
        <v>4</v>
      </c>
      <c r="N336" s="7">
        <f>IF('Form responses 1'!O336=Escala!$C$108,Escala!$D$108,Escala!$D$109)</f>
        <v>1</v>
      </c>
      <c r="O336" s="23">
        <f>IF('Form responses 1'!Q336=Escala!$C$118,Escala!$D$118,IF('Form responses 1'!Q336=Escala!$C$119,Escala!$D$119,IF('Form responses 1'!Q336=Escala!$C$120,Escala!$D$120,IF('Form responses 1'!Q336=Escala!$C$121,Escala!$D$121,Escala!$D$122))))</f>
        <v>1</v>
      </c>
    </row>
    <row r="337" spans="1:15" x14ac:dyDescent="0.2">
      <c r="A337" s="14">
        <f>IF('Form responses 1'!P337=Escala!$C$112,Escala!$D$112,IF('Form responses 1'!P337=Escala!$C$113,Escala!$D$113,IF('Form responses 1'!P337=Escala!$C$114,Escala!$D$114,IF('Form responses 1'!P337=Escala!$C$115,Escala!$D$115,Escala!$D$116))))</f>
        <v>3</v>
      </c>
      <c r="B337">
        <f>IF('Form responses 1'!B337=Escala!$C$2,Escala!$D$2,IF('Form responses 1'!B337=Escala!$C$3,Escala!$D$3,IF('Form responses 1'!B337=Escala!$C$4,Escala!$D$4,Escala!$D$5)))</f>
        <v>2</v>
      </c>
      <c r="C337">
        <f>IF('Form responses 1'!C337=Escala!$C$7,Escala!$D$7,Escala!$D$8)</f>
        <v>1</v>
      </c>
      <c r="D337">
        <f>IF('Form responses 1'!E337=Escala!$C$51,Escala!$D$51,IF('Form responses 1'!E337=Escala!$C$52,Escala!$D$52,IF('Form responses 1'!E337=Escala!$C$53,Escala!$D$53,IF('Form responses 1'!E337=Escala!$C$54,Escala!$D$54,Escala!$D$55))))</f>
        <v>4</v>
      </c>
      <c r="E337">
        <f>IF('Form responses 1'!F337=Escala!$C$58,Escala!$D$58,IF('Form responses 1'!F337=Escala!$C$59,Escala!$D$59,IF('Form responses 1'!F337=Escala!$C$60,Escala!$D$60,Escala!$D$61)))</f>
        <v>4</v>
      </c>
      <c r="F337">
        <f>IF('Form responses 1'!G337=Escala!$C$64,Escala!$D$64,IF('Form responses 1'!G337=Escala!$C$65,Escala!$D$65,IF('Form responses 1'!G337=Escala!$C$66,Escala!$D$66,IF('Form responses 1'!G337=Escala!$C$67,Escala!$D$67,Escala!$D$68))))</f>
        <v>4</v>
      </c>
      <c r="G337">
        <f>IF('Form responses 1'!H337=Escala!$C$71,Escala!$D$71,IF('Form responses 1'!H337=Escala!$C$72,Escala!$D$72,Escala!$D$73))</f>
        <v>3</v>
      </c>
      <c r="H337">
        <f>IF('Form responses 1'!I337=Escala!$C$76,Escala!$D$76,Escala!$D$77)</f>
        <v>2</v>
      </c>
      <c r="I337" s="14">
        <f>IF('Form responses 1'!J337=Escala!$C$80,Escala!$D$80,IF('Form responses 1'!J337=Escala!$C$81,Escala!$D$81,Escala!$D$82))</f>
        <v>2</v>
      </c>
      <c r="J337" s="14">
        <f>IF('Form responses 1'!K337=Escala!$C$85,Escala!$D$85,IF('Form responses 1'!K337=Escala!$C$86,Escala!$D$86,Escala!$D$87))</f>
        <v>2</v>
      </c>
      <c r="K337">
        <f>IF('Form responses 1'!L337=Escala!$C$89,Escala!$D$89,IF('Form responses 1'!L337=Escala!$C$90,Escala!$D$90,IF('Form responses 1'!L337=Escala!$C$91,Escala!$D$91,Escala!$D$92)))</f>
        <v>2</v>
      </c>
      <c r="L337">
        <f>IF('Form responses 1'!M349=Escala!$C$96,Escala!$D$96,IF('Form responses 1'!M349=Escala!$C$97,Escala!$D$97,Escala!$D$98))</f>
        <v>1</v>
      </c>
      <c r="M337" s="3">
        <f>IF('Form responses 1'!N337=Escala!$C$101,Escala!$D$101,IF('Form responses 1'!N337=Escala!$C$102,Escala!$D$102,IF('Form responses 1'!N337=Escala!$C$103,Escala!$D$103,Escala!$D$104)))</f>
        <v>2</v>
      </c>
      <c r="N337" s="7">
        <f>IF('Form responses 1'!O337=Escala!$C$108,Escala!$D$108,Escala!$D$109)</f>
        <v>2</v>
      </c>
      <c r="O337" s="23">
        <f>IF('Form responses 1'!Q337=Escala!$C$118,Escala!$D$118,IF('Form responses 1'!Q337=Escala!$C$119,Escala!$D$119,IF('Form responses 1'!Q337=Escala!$C$120,Escala!$D$120,IF('Form responses 1'!Q337=Escala!$C$121,Escala!$D$121,Escala!$D$122))))</f>
        <v>5</v>
      </c>
    </row>
    <row r="338" spans="1:15" x14ac:dyDescent="0.2">
      <c r="A338" s="14">
        <f>IF('Form responses 1'!P338=Escala!$C$112,Escala!$D$112,IF('Form responses 1'!P338=Escala!$C$113,Escala!$D$113,IF('Form responses 1'!P338=Escala!$C$114,Escala!$D$114,IF('Form responses 1'!P338=Escala!$C$115,Escala!$D$115,Escala!$D$116))))</f>
        <v>4</v>
      </c>
      <c r="B338">
        <f>IF('Form responses 1'!B338=Escala!$C$2,Escala!$D$2,IF('Form responses 1'!B338=Escala!$C$3,Escala!$D$3,IF('Form responses 1'!B338=Escala!$C$4,Escala!$D$4,Escala!$D$5)))</f>
        <v>3</v>
      </c>
      <c r="C338">
        <f>IF('Form responses 1'!C338=Escala!$C$7,Escala!$D$7,Escala!$D$8)</f>
        <v>0</v>
      </c>
      <c r="D338">
        <f>IF('Form responses 1'!E338=Escala!$C$51,Escala!$D$51,IF('Form responses 1'!E338=Escala!$C$52,Escala!$D$52,IF('Form responses 1'!E338=Escala!$C$53,Escala!$D$53,IF('Form responses 1'!E338=Escala!$C$54,Escala!$D$54,Escala!$D$55))))</f>
        <v>4</v>
      </c>
      <c r="E338">
        <f>IF('Form responses 1'!F338=Escala!$C$58,Escala!$D$58,IF('Form responses 1'!F338=Escala!$C$59,Escala!$D$59,IF('Form responses 1'!F338=Escala!$C$60,Escala!$D$60,Escala!$D$61)))</f>
        <v>4</v>
      </c>
      <c r="F338">
        <f>IF('Form responses 1'!G338=Escala!$C$64,Escala!$D$64,IF('Form responses 1'!G338=Escala!$C$65,Escala!$D$65,IF('Form responses 1'!G338=Escala!$C$66,Escala!$D$66,IF('Form responses 1'!G338=Escala!$C$67,Escala!$D$67,Escala!$D$68))))</f>
        <v>2</v>
      </c>
      <c r="G338">
        <f>IF('Form responses 1'!H338=Escala!$C$71,Escala!$D$71,IF('Form responses 1'!H338=Escala!$C$72,Escala!$D$72,Escala!$D$73))</f>
        <v>3</v>
      </c>
      <c r="H338">
        <f>IF('Form responses 1'!I338=Escala!$C$76,Escala!$D$76,Escala!$D$77)</f>
        <v>2</v>
      </c>
      <c r="I338" s="14">
        <f>IF('Form responses 1'!J338=Escala!$C$80,Escala!$D$80,IF('Form responses 1'!J338=Escala!$C$81,Escala!$D$81,Escala!$D$82))</f>
        <v>2</v>
      </c>
      <c r="J338" s="14">
        <f>IF('Form responses 1'!K338=Escala!$C$85,Escala!$D$85,IF('Form responses 1'!K338=Escala!$C$86,Escala!$D$86,Escala!$D$87))</f>
        <v>2</v>
      </c>
      <c r="K338">
        <f>IF('Form responses 1'!L338=Escala!$C$89,Escala!$D$89,IF('Form responses 1'!L338=Escala!$C$90,Escala!$D$90,IF('Form responses 1'!L338=Escala!$C$91,Escala!$D$91,Escala!$D$92)))</f>
        <v>4</v>
      </c>
      <c r="L338">
        <f>IF('Form responses 1'!M350=Escala!$C$96,Escala!$D$96,IF('Form responses 1'!M350=Escala!$C$97,Escala!$D$97,Escala!$D$98))</f>
        <v>2</v>
      </c>
      <c r="M338" s="3">
        <f>IF('Form responses 1'!N338=Escala!$C$101,Escala!$D$101,IF('Form responses 1'!N338=Escala!$C$102,Escala!$D$102,IF('Form responses 1'!N338=Escala!$C$103,Escala!$D$103,Escala!$D$104)))</f>
        <v>3</v>
      </c>
      <c r="N338" s="7">
        <f>IF('Form responses 1'!O338=Escala!$C$108,Escala!$D$108,Escala!$D$109)</f>
        <v>2</v>
      </c>
      <c r="O338" s="23">
        <f>IF('Form responses 1'!Q338=Escala!$C$118,Escala!$D$118,IF('Form responses 1'!Q338=Escala!$C$119,Escala!$D$119,IF('Form responses 1'!Q338=Escala!$C$120,Escala!$D$120,IF('Form responses 1'!Q338=Escala!$C$121,Escala!$D$121,Escala!$D$122))))</f>
        <v>3</v>
      </c>
    </row>
    <row r="339" spans="1:15" x14ac:dyDescent="0.2">
      <c r="A339" s="14">
        <f>IF('Form responses 1'!P339=Escala!$C$112,Escala!$D$112,IF('Form responses 1'!P339=Escala!$C$113,Escala!$D$113,IF('Form responses 1'!P339=Escala!$C$114,Escala!$D$114,IF('Form responses 1'!P339=Escala!$C$115,Escala!$D$115,Escala!$D$116))))</f>
        <v>2</v>
      </c>
      <c r="B339">
        <f>IF('Form responses 1'!B339=Escala!$C$2,Escala!$D$2,IF('Form responses 1'!B339=Escala!$C$3,Escala!$D$3,IF('Form responses 1'!B339=Escala!$C$4,Escala!$D$4,Escala!$D$5)))</f>
        <v>3</v>
      </c>
      <c r="C339">
        <f>IF('Form responses 1'!C339=Escala!$C$7,Escala!$D$7,Escala!$D$8)</f>
        <v>0</v>
      </c>
      <c r="D339">
        <f>IF('Form responses 1'!E339=Escala!$C$51,Escala!$D$51,IF('Form responses 1'!E339=Escala!$C$52,Escala!$D$52,IF('Form responses 1'!E339=Escala!$C$53,Escala!$D$53,IF('Form responses 1'!E339=Escala!$C$54,Escala!$D$54,Escala!$D$55))))</f>
        <v>4</v>
      </c>
      <c r="E339">
        <f>IF('Form responses 1'!F339=Escala!$C$58,Escala!$D$58,IF('Form responses 1'!F339=Escala!$C$59,Escala!$D$59,IF('Form responses 1'!F339=Escala!$C$60,Escala!$D$60,Escala!$D$61)))</f>
        <v>4</v>
      </c>
      <c r="F339">
        <f>IF('Form responses 1'!G339=Escala!$C$64,Escala!$D$64,IF('Form responses 1'!G339=Escala!$C$65,Escala!$D$65,IF('Form responses 1'!G339=Escala!$C$66,Escala!$D$66,IF('Form responses 1'!G339=Escala!$C$67,Escala!$D$67,Escala!$D$68))))</f>
        <v>3</v>
      </c>
      <c r="G339">
        <f>IF('Form responses 1'!H339=Escala!$C$71,Escala!$D$71,IF('Form responses 1'!H339=Escala!$C$72,Escala!$D$72,Escala!$D$73))</f>
        <v>3</v>
      </c>
      <c r="H339">
        <f>IF('Form responses 1'!I339=Escala!$C$76,Escala!$D$76,Escala!$D$77)</f>
        <v>1</v>
      </c>
      <c r="I339" s="14">
        <f>IF('Form responses 1'!J339=Escala!$C$80,Escala!$D$80,IF('Form responses 1'!J339=Escala!$C$81,Escala!$D$81,Escala!$D$82))</f>
        <v>2</v>
      </c>
      <c r="J339" s="14">
        <f>IF('Form responses 1'!K339=Escala!$C$85,Escala!$D$85,IF('Form responses 1'!K339=Escala!$C$86,Escala!$D$86,Escala!$D$87))</f>
        <v>3</v>
      </c>
      <c r="K339">
        <f>IF('Form responses 1'!L339=Escala!$C$89,Escala!$D$89,IF('Form responses 1'!L339=Escala!$C$90,Escala!$D$90,IF('Form responses 1'!L339=Escala!$C$91,Escala!$D$91,Escala!$D$92)))</f>
        <v>1</v>
      </c>
      <c r="L339">
        <f>IF('Form responses 1'!M351=Escala!$C$96,Escala!$D$96,IF('Form responses 1'!M351=Escala!$C$97,Escala!$D$97,Escala!$D$98))</f>
        <v>3</v>
      </c>
      <c r="M339" s="3">
        <f>IF('Form responses 1'!N339=Escala!$C$101,Escala!$D$101,IF('Form responses 1'!N339=Escala!$C$102,Escala!$D$102,IF('Form responses 1'!N339=Escala!$C$103,Escala!$D$103,Escala!$D$104)))</f>
        <v>2</v>
      </c>
      <c r="N339" s="7">
        <f>IF('Form responses 1'!O339=Escala!$C$108,Escala!$D$108,Escala!$D$109)</f>
        <v>2</v>
      </c>
      <c r="O339" s="23">
        <f>IF('Form responses 1'!Q339=Escala!$C$118,Escala!$D$118,IF('Form responses 1'!Q339=Escala!$C$119,Escala!$D$119,IF('Form responses 1'!Q339=Escala!$C$120,Escala!$D$120,IF('Form responses 1'!Q339=Escala!$C$121,Escala!$D$121,Escala!$D$122))))</f>
        <v>3</v>
      </c>
    </row>
    <row r="340" spans="1:15" x14ac:dyDescent="0.2">
      <c r="A340" s="14">
        <f>IF('Form responses 1'!P340=Escala!$C$112,Escala!$D$112,IF('Form responses 1'!P340=Escala!$C$113,Escala!$D$113,IF('Form responses 1'!P340=Escala!$C$114,Escala!$D$114,IF('Form responses 1'!P340=Escala!$C$115,Escala!$D$115,Escala!$D$116))))</f>
        <v>3</v>
      </c>
      <c r="B340">
        <f>IF('Form responses 1'!B340=Escala!$C$2,Escala!$D$2,IF('Form responses 1'!B340=Escala!$C$3,Escala!$D$3,IF('Form responses 1'!B340=Escala!$C$4,Escala!$D$4,Escala!$D$5)))</f>
        <v>3</v>
      </c>
      <c r="C340">
        <f>IF('Form responses 1'!C340=Escala!$C$7,Escala!$D$7,Escala!$D$8)</f>
        <v>0</v>
      </c>
      <c r="D340">
        <f>IF('Form responses 1'!E340=Escala!$C$51,Escala!$D$51,IF('Form responses 1'!E340=Escala!$C$52,Escala!$D$52,IF('Form responses 1'!E340=Escala!$C$53,Escala!$D$53,IF('Form responses 1'!E340=Escala!$C$54,Escala!$D$54,Escala!$D$55))))</f>
        <v>4</v>
      </c>
      <c r="E340">
        <f>IF('Form responses 1'!F340=Escala!$C$58,Escala!$D$58,IF('Form responses 1'!F340=Escala!$C$59,Escala!$D$59,IF('Form responses 1'!F340=Escala!$C$60,Escala!$D$60,Escala!$D$61)))</f>
        <v>4</v>
      </c>
      <c r="F340">
        <f>IF('Form responses 1'!G340=Escala!$C$64,Escala!$D$64,IF('Form responses 1'!G340=Escala!$C$65,Escala!$D$65,IF('Form responses 1'!G340=Escala!$C$66,Escala!$D$66,IF('Form responses 1'!G340=Escala!$C$67,Escala!$D$67,Escala!$D$68))))</f>
        <v>2</v>
      </c>
      <c r="G340">
        <f>IF('Form responses 1'!H340=Escala!$C$71,Escala!$D$71,IF('Form responses 1'!H340=Escala!$C$72,Escala!$D$72,Escala!$D$73))</f>
        <v>3</v>
      </c>
      <c r="H340">
        <f>IF('Form responses 1'!I340=Escala!$C$76,Escala!$D$76,Escala!$D$77)</f>
        <v>2</v>
      </c>
      <c r="I340" s="14">
        <f>IF('Form responses 1'!J340=Escala!$C$80,Escala!$D$80,IF('Form responses 1'!J340=Escala!$C$81,Escala!$D$81,Escala!$D$82))</f>
        <v>2</v>
      </c>
      <c r="J340" s="14">
        <f>IF('Form responses 1'!K340=Escala!$C$85,Escala!$D$85,IF('Form responses 1'!K340=Escala!$C$86,Escala!$D$86,Escala!$D$87))</f>
        <v>3</v>
      </c>
      <c r="K340">
        <f>IF('Form responses 1'!L340=Escala!$C$89,Escala!$D$89,IF('Form responses 1'!L340=Escala!$C$90,Escala!$D$90,IF('Form responses 1'!L340=Escala!$C$91,Escala!$D$91,Escala!$D$92)))</f>
        <v>2</v>
      </c>
      <c r="L340">
        <f>IF('Form responses 1'!M352=Escala!$C$96,Escala!$D$96,IF('Form responses 1'!M352=Escala!$C$97,Escala!$D$97,Escala!$D$98))</f>
        <v>3</v>
      </c>
      <c r="M340" s="3">
        <f>IF('Form responses 1'!N340=Escala!$C$101,Escala!$D$101,IF('Form responses 1'!N340=Escala!$C$102,Escala!$D$102,IF('Form responses 1'!N340=Escala!$C$103,Escala!$D$103,Escala!$D$104)))</f>
        <v>4</v>
      </c>
      <c r="N340" s="7">
        <f>IF('Form responses 1'!O340=Escala!$C$108,Escala!$D$108,Escala!$D$109)</f>
        <v>2</v>
      </c>
      <c r="O340" s="23">
        <f>IF('Form responses 1'!Q340=Escala!$C$118,Escala!$D$118,IF('Form responses 1'!Q340=Escala!$C$119,Escala!$D$119,IF('Form responses 1'!Q340=Escala!$C$120,Escala!$D$120,IF('Form responses 1'!Q340=Escala!$C$121,Escala!$D$121,Escala!$D$122))))</f>
        <v>5</v>
      </c>
    </row>
    <row r="341" spans="1:15" x14ac:dyDescent="0.2">
      <c r="A341" s="14">
        <f>IF('Form responses 1'!P341=Escala!$C$112,Escala!$D$112,IF('Form responses 1'!P341=Escala!$C$113,Escala!$D$113,IF('Form responses 1'!P341=Escala!$C$114,Escala!$D$114,IF('Form responses 1'!P341=Escala!$C$115,Escala!$D$115,Escala!$D$116))))</f>
        <v>3</v>
      </c>
      <c r="B341">
        <f>IF('Form responses 1'!B341=Escala!$C$2,Escala!$D$2,IF('Form responses 1'!B341=Escala!$C$3,Escala!$D$3,IF('Form responses 1'!B341=Escala!$C$4,Escala!$D$4,Escala!$D$5)))</f>
        <v>2</v>
      </c>
      <c r="C341">
        <f>IF('Form responses 1'!C341=Escala!$C$7,Escala!$D$7,Escala!$D$8)</f>
        <v>0</v>
      </c>
      <c r="D341">
        <f>IF('Form responses 1'!E341=Escala!$C$51,Escala!$D$51,IF('Form responses 1'!E341=Escala!$C$52,Escala!$D$52,IF('Form responses 1'!E341=Escala!$C$53,Escala!$D$53,IF('Form responses 1'!E341=Escala!$C$54,Escala!$D$54,Escala!$D$55))))</f>
        <v>4</v>
      </c>
      <c r="E341">
        <f>IF('Form responses 1'!F341=Escala!$C$58,Escala!$D$58,IF('Form responses 1'!F341=Escala!$C$59,Escala!$D$59,IF('Form responses 1'!F341=Escala!$C$60,Escala!$D$60,Escala!$D$61)))</f>
        <v>4</v>
      </c>
      <c r="F341">
        <f>IF('Form responses 1'!G341=Escala!$C$64,Escala!$D$64,IF('Form responses 1'!G341=Escala!$C$65,Escala!$D$65,IF('Form responses 1'!G341=Escala!$C$66,Escala!$D$66,IF('Form responses 1'!G341=Escala!$C$67,Escala!$D$67,Escala!$D$68))))</f>
        <v>4</v>
      </c>
      <c r="G341">
        <f>IF('Form responses 1'!H341=Escala!$C$71,Escala!$D$71,IF('Form responses 1'!H341=Escala!$C$72,Escala!$D$72,Escala!$D$73))</f>
        <v>2</v>
      </c>
      <c r="H341">
        <f>IF('Form responses 1'!I341=Escala!$C$76,Escala!$D$76,Escala!$D$77)</f>
        <v>2</v>
      </c>
      <c r="I341" s="14">
        <f>IF('Form responses 1'!J341=Escala!$C$80,Escala!$D$80,IF('Form responses 1'!J341=Escala!$C$81,Escala!$D$81,Escala!$D$82))</f>
        <v>2</v>
      </c>
      <c r="J341" s="14">
        <f>IF('Form responses 1'!K341=Escala!$C$85,Escala!$D$85,IF('Form responses 1'!K341=Escala!$C$86,Escala!$D$86,Escala!$D$87))</f>
        <v>2</v>
      </c>
      <c r="K341">
        <f>IF('Form responses 1'!L341=Escala!$C$89,Escala!$D$89,IF('Form responses 1'!L341=Escala!$C$90,Escala!$D$90,IF('Form responses 1'!L341=Escala!$C$91,Escala!$D$91,Escala!$D$92)))</f>
        <v>3</v>
      </c>
      <c r="L341">
        <f>IF('Form responses 1'!M353=Escala!$C$96,Escala!$D$96,IF('Form responses 1'!M353=Escala!$C$97,Escala!$D$97,Escala!$D$98))</f>
        <v>2</v>
      </c>
      <c r="M341" s="3">
        <f>IF('Form responses 1'!N341=Escala!$C$101,Escala!$D$101,IF('Form responses 1'!N341=Escala!$C$102,Escala!$D$102,IF('Form responses 1'!N341=Escala!$C$103,Escala!$D$103,Escala!$D$104)))</f>
        <v>2</v>
      </c>
      <c r="N341" s="7">
        <f>IF('Form responses 1'!O341=Escala!$C$108,Escala!$D$108,Escala!$D$109)</f>
        <v>2</v>
      </c>
      <c r="O341" s="23">
        <f>IF('Form responses 1'!Q341=Escala!$C$118,Escala!$D$118,IF('Form responses 1'!Q341=Escala!$C$119,Escala!$D$119,IF('Form responses 1'!Q341=Escala!$C$120,Escala!$D$120,IF('Form responses 1'!Q341=Escala!$C$121,Escala!$D$121,Escala!$D$122))))</f>
        <v>4</v>
      </c>
    </row>
    <row r="342" spans="1:15" x14ac:dyDescent="0.2">
      <c r="A342" s="14">
        <f>IF('Form responses 1'!P342=Escala!$C$112,Escala!$D$112,IF('Form responses 1'!P342=Escala!$C$113,Escala!$D$113,IF('Form responses 1'!P342=Escala!$C$114,Escala!$D$114,IF('Form responses 1'!P342=Escala!$C$115,Escala!$D$115,Escala!$D$116))))</f>
        <v>2</v>
      </c>
      <c r="B342">
        <f>IF('Form responses 1'!B342=Escala!$C$2,Escala!$D$2,IF('Form responses 1'!B342=Escala!$C$3,Escala!$D$3,IF('Form responses 1'!B342=Escala!$C$4,Escala!$D$4,Escala!$D$5)))</f>
        <v>3</v>
      </c>
      <c r="C342">
        <f>IF('Form responses 1'!C342=Escala!$C$7,Escala!$D$7,Escala!$D$8)</f>
        <v>1</v>
      </c>
      <c r="D342">
        <f>IF('Form responses 1'!E342=Escala!$C$51,Escala!$D$51,IF('Form responses 1'!E342=Escala!$C$52,Escala!$D$52,IF('Form responses 1'!E342=Escala!$C$53,Escala!$D$53,IF('Form responses 1'!E342=Escala!$C$54,Escala!$D$54,Escala!$D$55))))</f>
        <v>4</v>
      </c>
      <c r="E342">
        <f>IF('Form responses 1'!F342=Escala!$C$58,Escala!$D$58,IF('Form responses 1'!F342=Escala!$C$59,Escala!$D$59,IF('Form responses 1'!F342=Escala!$C$60,Escala!$D$60,Escala!$D$61)))</f>
        <v>3</v>
      </c>
      <c r="F342">
        <f>IF('Form responses 1'!G342=Escala!$C$64,Escala!$D$64,IF('Form responses 1'!G342=Escala!$C$65,Escala!$D$65,IF('Form responses 1'!G342=Escala!$C$66,Escala!$D$66,IF('Form responses 1'!G342=Escala!$C$67,Escala!$D$67,Escala!$D$68))))</f>
        <v>2</v>
      </c>
      <c r="G342">
        <f>IF('Form responses 1'!H342=Escala!$C$71,Escala!$D$71,IF('Form responses 1'!H342=Escala!$C$72,Escala!$D$72,Escala!$D$73))</f>
        <v>3</v>
      </c>
      <c r="H342">
        <f>IF('Form responses 1'!I342=Escala!$C$76,Escala!$D$76,Escala!$D$77)</f>
        <v>1</v>
      </c>
      <c r="I342" s="14">
        <f>IF('Form responses 1'!J342=Escala!$C$80,Escala!$D$80,IF('Form responses 1'!J342=Escala!$C$81,Escala!$D$81,Escala!$D$82))</f>
        <v>1</v>
      </c>
      <c r="J342" s="14">
        <f>IF('Form responses 1'!K342=Escala!$C$85,Escala!$D$85,IF('Form responses 1'!K342=Escala!$C$86,Escala!$D$86,Escala!$D$87))</f>
        <v>3</v>
      </c>
      <c r="K342">
        <f>IF('Form responses 1'!L342=Escala!$C$89,Escala!$D$89,IF('Form responses 1'!L342=Escala!$C$90,Escala!$D$90,IF('Form responses 1'!L342=Escala!$C$91,Escala!$D$91,Escala!$D$92)))</f>
        <v>2</v>
      </c>
      <c r="L342">
        <f>IF('Form responses 1'!M354=Escala!$C$96,Escala!$D$96,IF('Form responses 1'!M354=Escala!$C$97,Escala!$D$97,Escala!$D$98))</f>
        <v>3</v>
      </c>
      <c r="M342" s="3">
        <f>IF('Form responses 1'!N342=Escala!$C$101,Escala!$D$101,IF('Form responses 1'!N342=Escala!$C$102,Escala!$D$102,IF('Form responses 1'!N342=Escala!$C$103,Escala!$D$103,Escala!$D$104)))</f>
        <v>2</v>
      </c>
      <c r="N342" s="7">
        <f>IF('Form responses 1'!O342=Escala!$C$108,Escala!$D$108,Escala!$D$109)</f>
        <v>1</v>
      </c>
      <c r="O342" s="23">
        <f>IF('Form responses 1'!Q342=Escala!$C$118,Escala!$D$118,IF('Form responses 1'!Q342=Escala!$C$119,Escala!$D$119,IF('Form responses 1'!Q342=Escala!$C$120,Escala!$D$120,IF('Form responses 1'!Q342=Escala!$C$121,Escala!$D$121,Escala!$D$122))))</f>
        <v>1</v>
      </c>
    </row>
    <row r="343" spans="1:15" x14ac:dyDescent="0.2">
      <c r="A343" s="14">
        <f>IF('Form responses 1'!P343=Escala!$C$112,Escala!$D$112,IF('Form responses 1'!P343=Escala!$C$113,Escala!$D$113,IF('Form responses 1'!P343=Escala!$C$114,Escala!$D$114,IF('Form responses 1'!P343=Escala!$C$115,Escala!$D$115,Escala!$D$116))))</f>
        <v>4</v>
      </c>
      <c r="B343">
        <f>IF('Form responses 1'!B343=Escala!$C$2,Escala!$D$2,IF('Form responses 1'!B343=Escala!$C$3,Escala!$D$3,IF('Form responses 1'!B343=Escala!$C$4,Escala!$D$4,Escala!$D$5)))</f>
        <v>2</v>
      </c>
      <c r="C343">
        <f>IF('Form responses 1'!C343=Escala!$C$7,Escala!$D$7,Escala!$D$8)</f>
        <v>0</v>
      </c>
      <c r="D343">
        <f>IF('Form responses 1'!E343=Escala!$C$51,Escala!$D$51,IF('Form responses 1'!E343=Escala!$C$52,Escala!$D$52,IF('Form responses 1'!E343=Escala!$C$53,Escala!$D$53,IF('Form responses 1'!E343=Escala!$C$54,Escala!$D$54,Escala!$D$55))))</f>
        <v>4</v>
      </c>
      <c r="E343">
        <f>IF('Form responses 1'!F343=Escala!$C$58,Escala!$D$58,IF('Form responses 1'!F343=Escala!$C$59,Escala!$D$59,IF('Form responses 1'!F343=Escala!$C$60,Escala!$D$60,Escala!$D$61)))</f>
        <v>3</v>
      </c>
      <c r="F343">
        <f>IF('Form responses 1'!G343=Escala!$C$64,Escala!$D$64,IF('Form responses 1'!G343=Escala!$C$65,Escala!$D$65,IF('Form responses 1'!G343=Escala!$C$66,Escala!$D$66,IF('Form responses 1'!G343=Escala!$C$67,Escala!$D$67,Escala!$D$68))))</f>
        <v>2</v>
      </c>
      <c r="G343">
        <f>IF('Form responses 1'!H343=Escala!$C$71,Escala!$D$71,IF('Form responses 1'!H343=Escala!$C$72,Escala!$D$72,Escala!$D$73))</f>
        <v>3</v>
      </c>
      <c r="H343">
        <f>IF('Form responses 1'!I343=Escala!$C$76,Escala!$D$76,Escala!$D$77)</f>
        <v>2</v>
      </c>
      <c r="I343" s="14">
        <f>IF('Form responses 1'!J343=Escala!$C$80,Escala!$D$80,IF('Form responses 1'!J343=Escala!$C$81,Escala!$D$81,Escala!$D$82))</f>
        <v>2</v>
      </c>
      <c r="J343" s="14">
        <f>IF('Form responses 1'!K343=Escala!$C$85,Escala!$D$85,IF('Form responses 1'!K343=Escala!$C$86,Escala!$D$86,Escala!$D$87))</f>
        <v>2</v>
      </c>
      <c r="K343">
        <f>IF('Form responses 1'!L343=Escala!$C$89,Escala!$D$89,IF('Form responses 1'!L343=Escala!$C$90,Escala!$D$90,IF('Form responses 1'!L343=Escala!$C$91,Escala!$D$91,Escala!$D$92)))</f>
        <v>1</v>
      </c>
      <c r="L343">
        <f>IF('Form responses 1'!M355=Escala!$C$96,Escala!$D$96,IF('Form responses 1'!M355=Escala!$C$97,Escala!$D$97,Escala!$D$98))</f>
        <v>3</v>
      </c>
      <c r="M343" s="3">
        <f>IF('Form responses 1'!N343=Escala!$C$101,Escala!$D$101,IF('Form responses 1'!N343=Escala!$C$102,Escala!$D$102,IF('Form responses 1'!N343=Escala!$C$103,Escala!$D$103,Escala!$D$104)))</f>
        <v>2</v>
      </c>
      <c r="N343" s="7">
        <f>IF('Form responses 1'!O343=Escala!$C$108,Escala!$D$108,Escala!$D$109)</f>
        <v>2</v>
      </c>
      <c r="O343" s="23">
        <f>IF('Form responses 1'!Q343=Escala!$C$118,Escala!$D$118,IF('Form responses 1'!Q343=Escala!$C$119,Escala!$D$119,IF('Form responses 1'!Q343=Escala!$C$120,Escala!$D$120,IF('Form responses 1'!Q343=Escala!$C$121,Escala!$D$121,Escala!$D$122))))</f>
        <v>1</v>
      </c>
    </row>
    <row r="344" spans="1:15" x14ac:dyDescent="0.2">
      <c r="A344" s="14">
        <f>IF('Form responses 1'!P344=Escala!$C$112,Escala!$D$112,IF('Form responses 1'!P344=Escala!$C$113,Escala!$D$113,IF('Form responses 1'!P344=Escala!$C$114,Escala!$D$114,IF('Form responses 1'!P344=Escala!$C$115,Escala!$D$115,Escala!$D$116))))</f>
        <v>4</v>
      </c>
      <c r="B344">
        <f>IF('Form responses 1'!B344=Escala!$C$2,Escala!$D$2,IF('Form responses 1'!B344=Escala!$C$3,Escala!$D$3,IF('Form responses 1'!B344=Escala!$C$4,Escala!$D$4,Escala!$D$5)))</f>
        <v>2</v>
      </c>
      <c r="C344">
        <f>IF('Form responses 1'!C344=Escala!$C$7,Escala!$D$7,Escala!$D$8)</f>
        <v>1</v>
      </c>
      <c r="D344">
        <f>IF('Form responses 1'!E344=Escala!$C$51,Escala!$D$51,IF('Form responses 1'!E344=Escala!$C$52,Escala!$D$52,IF('Form responses 1'!E344=Escala!$C$53,Escala!$D$53,IF('Form responses 1'!E344=Escala!$C$54,Escala!$D$54,Escala!$D$55))))</f>
        <v>4</v>
      </c>
      <c r="E344">
        <f>IF('Form responses 1'!F344=Escala!$C$58,Escala!$D$58,IF('Form responses 1'!F344=Escala!$C$59,Escala!$D$59,IF('Form responses 1'!F344=Escala!$C$60,Escala!$D$60,Escala!$D$61)))</f>
        <v>4</v>
      </c>
      <c r="F344">
        <f>IF('Form responses 1'!G344=Escala!$C$64,Escala!$D$64,IF('Form responses 1'!G344=Escala!$C$65,Escala!$D$65,IF('Form responses 1'!G344=Escala!$C$66,Escala!$D$66,IF('Form responses 1'!G344=Escala!$C$67,Escala!$D$67,Escala!$D$68))))</f>
        <v>2</v>
      </c>
      <c r="G344">
        <f>IF('Form responses 1'!H344=Escala!$C$71,Escala!$D$71,IF('Form responses 1'!H344=Escala!$C$72,Escala!$D$72,Escala!$D$73))</f>
        <v>2</v>
      </c>
      <c r="H344">
        <f>IF('Form responses 1'!I344=Escala!$C$76,Escala!$D$76,Escala!$D$77)</f>
        <v>2</v>
      </c>
      <c r="I344" s="14">
        <f>IF('Form responses 1'!J344=Escala!$C$80,Escala!$D$80,IF('Form responses 1'!J344=Escala!$C$81,Escala!$D$81,Escala!$D$82))</f>
        <v>1</v>
      </c>
      <c r="J344" s="14">
        <f>IF('Form responses 1'!K344=Escala!$C$85,Escala!$D$85,IF('Form responses 1'!K344=Escala!$C$86,Escala!$D$86,Escala!$D$87))</f>
        <v>3</v>
      </c>
      <c r="K344">
        <f>IF('Form responses 1'!L344=Escala!$C$89,Escala!$D$89,IF('Form responses 1'!L344=Escala!$C$90,Escala!$D$90,IF('Form responses 1'!L344=Escala!$C$91,Escala!$D$91,Escala!$D$92)))</f>
        <v>2</v>
      </c>
      <c r="L344">
        <f>IF('Form responses 1'!M356=Escala!$C$96,Escala!$D$96,IF('Form responses 1'!M356=Escala!$C$97,Escala!$D$97,Escala!$D$98))</f>
        <v>2</v>
      </c>
      <c r="M344" s="3">
        <f>IF('Form responses 1'!N344=Escala!$C$101,Escala!$D$101,IF('Form responses 1'!N344=Escala!$C$102,Escala!$D$102,IF('Form responses 1'!N344=Escala!$C$103,Escala!$D$103,Escala!$D$104)))</f>
        <v>2</v>
      </c>
      <c r="N344" s="7">
        <f>IF('Form responses 1'!O344=Escala!$C$108,Escala!$D$108,Escala!$D$109)</f>
        <v>2</v>
      </c>
      <c r="O344" s="23">
        <f>IF('Form responses 1'!Q344=Escala!$C$118,Escala!$D$118,IF('Form responses 1'!Q344=Escala!$C$119,Escala!$D$119,IF('Form responses 1'!Q344=Escala!$C$120,Escala!$D$120,IF('Form responses 1'!Q344=Escala!$C$121,Escala!$D$121,Escala!$D$122))))</f>
        <v>3</v>
      </c>
    </row>
    <row r="345" spans="1:15" x14ac:dyDescent="0.2">
      <c r="A345" s="14">
        <f>IF('Form responses 1'!P345=Escala!$C$112,Escala!$D$112,IF('Form responses 1'!P345=Escala!$C$113,Escala!$D$113,IF('Form responses 1'!P345=Escala!$C$114,Escala!$D$114,IF('Form responses 1'!P345=Escala!$C$115,Escala!$D$115,Escala!$D$116))))</f>
        <v>4</v>
      </c>
      <c r="B345">
        <f>IF('Form responses 1'!B345=Escala!$C$2,Escala!$D$2,IF('Form responses 1'!B345=Escala!$C$3,Escala!$D$3,IF('Form responses 1'!B345=Escala!$C$4,Escala!$D$4,Escala!$D$5)))</f>
        <v>3</v>
      </c>
      <c r="C345">
        <f>IF('Form responses 1'!C345=Escala!$C$7,Escala!$D$7,Escala!$D$8)</f>
        <v>0</v>
      </c>
      <c r="D345">
        <f>IF('Form responses 1'!E345=Escala!$C$51,Escala!$D$51,IF('Form responses 1'!E345=Escala!$C$52,Escala!$D$52,IF('Form responses 1'!E345=Escala!$C$53,Escala!$D$53,IF('Form responses 1'!E345=Escala!$C$54,Escala!$D$54,Escala!$D$55))))</f>
        <v>4</v>
      </c>
      <c r="E345">
        <f>IF('Form responses 1'!F345=Escala!$C$58,Escala!$D$58,IF('Form responses 1'!F345=Escala!$C$59,Escala!$D$59,IF('Form responses 1'!F345=Escala!$C$60,Escala!$D$60,Escala!$D$61)))</f>
        <v>4</v>
      </c>
      <c r="F345">
        <f>IF('Form responses 1'!G345=Escala!$C$64,Escala!$D$64,IF('Form responses 1'!G345=Escala!$C$65,Escala!$D$65,IF('Form responses 1'!G345=Escala!$C$66,Escala!$D$66,IF('Form responses 1'!G345=Escala!$C$67,Escala!$D$67,Escala!$D$68))))</f>
        <v>4</v>
      </c>
      <c r="G345">
        <f>IF('Form responses 1'!H345=Escala!$C$71,Escala!$D$71,IF('Form responses 1'!H345=Escala!$C$72,Escala!$D$72,Escala!$D$73))</f>
        <v>2</v>
      </c>
      <c r="H345">
        <f>IF('Form responses 1'!I345=Escala!$C$76,Escala!$D$76,Escala!$D$77)</f>
        <v>2</v>
      </c>
      <c r="I345" s="14">
        <f>IF('Form responses 1'!J345=Escala!$C$80,Escala!$D$80,IF('Form responses 1'!J345=Escala!$C$81,Escala!$D$81,Escala!$D$82))</f>
        <v>2</v>
      </c>
      <c r="J345" s="14">
        <f>IF('Form responses 1'!K345=Escala!$C$85,Escala!$D$85,IF('Form responses 1'!K345=Escala!$C$86,Escala!$D$86,Escala!$D$87))</f>
        <v>3</v>
      </c>
      <c r="K345">
        <f>IF('Form responses 1'!L345=Escala!$C$89,Escala!$D$89,IF('Form responses 1'!L345=Escala!$C$90,Escala!$D$90,IF('Form responses 1'!L345=Escala!$C$91,Escala!$D$91,Escala!$D$92)))</f>
        <v>2</v>
      </c>
      <c r="L345">
        <f>IF('Form responses 1'!M357=Escala!$C$96,Escala!$D$96,IF('Form responses 1'!M357=Escala!$C$97,Escala!$D$97,Escala!$D$98))</f>
        <v>3</v>
      </c>
      <c r="M345" s="3">
        <f>IF('Form responses 1'!N345=Escala!$C$101,Escala!$D$101,IF('Form responses 1'!N345=Escala!$C$102,Escala!$D$102,IF('Form responses 1'!N345=Escala!$C$103,Escala!$D$103,Escala!$D$104)))</f>
        <v>2</v>
      </c>
      <c r="N345" s="7">
        <f>IF('Form responses 1'!O345=Escala!$C$108,Escala!$D$108,Escala!$D$109)</f>
        <v>2</v>
      </c>
      <c r="O345" s="23">
        <f>IF('Form responses 1'!Q345=Escala!$C$118,Escala!$D$118,IF('Form responses 1'!Q345=Escala!$C$119,Escala!$D$119,IF('Form responses 1'!Q345=Escala!$C$120,Escala!$D$120,IF('Form responses 1'!Q345=Escala!$C$121,Escala!$D$121,Escala!$D$122))))</f>
        <v>3</v>
      </c>
    </row>
    <row r="346" spans="1:15" x14ac:dyDescent="0.2">
      <c r="A346" s="14">
        <f>IF('Form responses 1'!P346=Escala!$C$112,Escala!$D$112,IF('Form responses 1'!P346=Escala!$C$113,Escala!$D$113,IF('Form responses 1'!P346=Escala!$C$114,Escala!$D$114,IF('Form responses 1'!P346=Escala!$C$115,Escala!$D$115,Escala!$D$116))))</f>
        <v>3</v>
      </c>
      <c r="B346">
        <f>IF('Form responses 1'!B346=Escala!$C$2,Escala!$D$2,IF('Form responses 1'!B346=Escala!$C$3,Escala!$D$3,IF('Form responses 1'!B346=Escala!$C$4,Escala!$D$4,Escala!$D$5)))</f>
        <v>2</v>
      </c>
      <c r="C346">
        <f>IF('Form responses 1'!C346=Escala!$C$7,Escala!$D$7,Escala!$D$8)</f>
        <v>0</v>
      </c>
      <c r="D346">
        <f>IF('Form responses 1'!E346=Escala!$C$51,Escala!$D$51,IF('Form responses 1'!E346=Escala!$C$52,Escala!$D$52,IF('Form responses 1'!E346=Escala!$C$53,Escala!$D$53,IF('Form responses 1'!E346=Escala!$C$54,Escala!$D$54,Escala!$D$55))))</f>
        <v>4</v>
      </c>
      <c r="E346">
        <f>IF('Form responses 1'!F346=Escala!$C$58,Escala!$D$58,IF('Form responses 1'!F346=Escala!$C$59,Escala!$D$59,IF('Form responses 1'!F346=Escala!$C$60,Escala!$D$60,Escala!$D$61)))</f>
        <v>3</v>
      </c>
      <c r="F346">
        <f>IF('Form responses 1'!G346=Escala!$C$64,Escala!$D$64,IF('Form responses 1'!G346=Escala!$C$65,Escala!$D$65,IF('Form responses 1'!G346=Escala!$C$66,Escala!$D$66,IF('Form responses 1'!G346=Escala!$C$67,Escala!$D$67,Escala!$D$68))))</f>
        <v>1</v>
      </c>
      <c r="G346">
        <f>IF('Form responses 1'!H346=Escala!$C$71,Escala!$D$71,IF('Form responses 1'!H346=Escala!$C$72,Escala!$D$72,Escala!$D$73))</f>
        <v>2</v>
      </c>
      <c r="H346">
        <f>IF('Form responses 1'!I346=Escala!$C$76,Escala!$D$76,Escala!$D$77)</f>
        <v>1</v>
      </c>
      <c r="I346" s="14">
        <f>IF('Form responses 1'!J346=Escala!$C$80,Escala!$D$80,IF('Form responses 1'!J346=Escala!$C$81,Escala!$D$81,Escala!$D$82))</f>
        <v>1</v>
      </c>
      <c r="J346" s="14">
        <f>IF('Form responses 1'!K346=Escala!$C$85,Escala!$D$85,IF('Form responses 1'!K346=Escala!$C$86,Escala!$D$86,Escala!$D$87))</f>
        <v>1</v>
      </c>
      <c r="K346">
        <f>IF('Form responses 1'!L346=Escala!$C$89,Escala!$D$89,IF('Form responses 1'!L346=Escala!$C$90,Escala!$D$90,IF('Form responses 1'!L346=Escala!$C$91,Escala!$D$91,Escala!$D$92)))</f>
        <v>1</v>
      </c>
      <c r="L346">
        <f>IF('Form responses 1'!M358=Escala!$C$96,Escala!$D$96,IF('Form responses 1'!M358=Escala!$C$97,Escala!$D$97,Escala!$D$98))</f>
        <v>3</v>
      </c>
      <c r="M346" s="3">
        <f>IF('Form responses 1'!N346=Escala!$C$101,Escala!$D$101,IF('Form responses 1'!N346=Escala!$C$102,Escala!$D$102,IF('Form responses 1'!N346=Escala!$C$103,Escala!$D$103,Escala!$D$104)))</f>
        <v>2</v>
      </c>
      <c r="N346" s="7">
        <f>IF('Form responses 1'!O346=Escala!$C$108,Escala!$D$108,Escala!$D$109)</f>
        <v>2</v>
      </c>
      <c r="O346" s="23">
        <f>IF('Form responses 1'!Q346=Escala!$C$118,Escala!$D$118,IF('Form responses 1'!Q346=Escala!$C$119,Escala!$D$119,IF('Form responses 1'!Q346=Escala!$C$120,Escala!$D$120,IF('Form responses 1'!Q346=Escala!$C$121,Escala!$D$121,Escala!$D$122))))</f>
        <v>2</v>
      </c>
    </row>
    <row r="347" spans="1:15" x14ac:dyDescent="0.2">
      <c r="A347" s="14">
        <f>IF('Form responses 1'!P347=Escala!$C$112,Escala!$D$112,IF('Form responses 1'!P347=Escala!$C$113,Escala!$D$113,IF('Form responses 1'!P347=Escala!$C$114,Escala!$D$114,IF('Form responses 1'!P347=Escala!$C$115,Escala!$D$115,Escala!$D$116))))</f>
        <v>3</v>
      </c>
      <c r="B347">
        <f>IF('Form responses 1'!B347=Escala!$C$2,Escala!$D$2,IF('Form responses 1'!B347=Escala!$C$3,Escala!$D$3,IF('Form responses 1'!B347=Escala!$C$4,Escala!$D$4,Escala!$D$5)))</f>
        <v>3</v>
      </c>
      <c r="C347">
        <f>IF('Form responses 1'!C347=Escala!$C$7,Escala!$D$7,Escala!$D$8)</f>
        <v>0</v>
      </c>
      <c r="D347">
        <f>IF('Form responses 1'!E347=Escala!$C$51,Escala!$D$51,IF('Form responses 1'!E347=Escala!$C$52,Escala!$D$52,IF('Form responses 1'!E347=Escala!$C$53,Escala!$D$53,IF('Form responses 1'!E347=Escala!$C$54,Escala!$D$54,Escala!$D$55))))</f>
        <v>4</v>
      </c>
      <c r="E347">
        <f>IF('Form responses 1'!F347=Escala!$C$58,Escala!$D$58,IF('Form responses 1'!F347=Escala!$C$59,Escala!$D$59,IF('Form responses 1'!F347=Escala!$C$60,Escala!$D$60,Escala!$D$61)))</f>
        <v>4</v>
      </c>
      <c r="F347">
        <f>IF('Form responses 1'!G347=Escala!$C$64,Escala!$D$64,IF('Form responses 1'!G347=Escala!$C$65,Escala!$D$65,IF('Form responses 1'!G347=Escala!$C$66,Escala!$D$66,IF('Form responses 1'!G347=Escala!$C$67,Escala!$D$67,Escala!$D$68))))</f>
        <v>3</v>
      </c>
      <c r="G347">
        <f>IF('Form responses 1'!H347=Escala!$C$71,Escala!$D$71,IF('Form responses 1'!H347=Escala!$C$72,Escala!$D$72,Escala!$D$73))</f>
        <v>3</v>
      </c>
      <c r="H347">
        <f>IF('Form responses 1'!I347=Escala!$C$76,Escala!$D$76,Escala!$D$77)</f>
        <v>2</v>
      </c>
      <c r="I347" s="14">
        <f>IF('Form responses 1'!J347=Escala!$C$80,Escala!$D$80,IF('Form responses 1'!J347=Escala!$C$81,Escala!$D$81,Escala!$D$82))</f>
        <v>2</v>
      </c>
      <c r="J347" s="14">
        <f>IF('Form responses 1'!K347=Escala!$C$85,Escala!$D$85,IF('Form responses 1'!K347=Escala!$C$86,Escala!$D$86,Escala!$D$87))</f>
        <v>3</v>
      </c>
      <c r="K347">
        <f>IF('Form responses 1'!L347=Escala!$C$89,Escala!$D$89,IF('Form responses 1'!L347=Escala!$C$90,Escala!$D$90,IF('Form responses 1'!L347=Escala!$C$91,Escala!$D$91,Escala!$D$92)))</f>
        <v>2</v>
      </c>
      <c r="L347">
        <f>IF('Form responses 1'!M359=Escala!$C$96,Escala!$D$96,IF('Form responses 1'!M359=Escala!$C$97,Escala!$D$97,Escala!$D$98))</f>
        <v>3</v>
      </c>
      <c r="M347" s="3">
        <f>IF('Form responses 1'!N347=Escala!$C$101,Escala!$D$101,IF('Form responses 1'!N347=Escala!$C$102,Escala!$D$102,IF('Form responses 1'!N347=Escala!$C$103,Escala!$D$103,Escala!$D$104)))</f>
        <v>2</v>
      </c>
      <c r="N347" s="7">
        <f>IF('Form responses 1'!O347=Escala!$C$108,Escala!$D$108,Escala!$D$109)</f>
        <v>2</v>
      </c>
      <c r="O347" s="23">
        <f>IF('Form responses 1'!Q347=Escala!$C$118,Escala!$D$118,IF('Form responses 1'!Q347=Escala!$C$119,Escala!$D$119,IF('Form responses 1'!Q347=Escala!$C$120,Escala!$D$120,IF('Form responses 1'!Q347=Escala!$C$121,Escala!$D$121,Escala!$D$122))))</f>
        <v>4</v>
      </c>
    </row>
    <row r="348" spans="1:15" x14ac:dyDescent="0.2">
      <c r="A348" s="14">
        <f>IF('Form responses 1'!P348=Escala!$C$112,Escala!$D$112,IF('Form responses 1'!P348=Escala!$C$113,Escala!$D$113,IF('Form responses 1'!P348=Escala!$C$114,Escala!$D$114,IF('Form responses 1'!P348=Escala!$C$115,Escala!$D$115,Escala!$D$116))))</f>
        <v>4</v>
      </c>
      <c r="B348">
        <f>IF('Form responses 1'!B348=Escala!$C$2,Escala!$D$2,IF('Form responses 1'!B348=Escala!$C$3,Escala!$D$3,IF('Form responses 1'!B348=Escala!$C$4,Escala!$D$4,Escala!$D$5)))</f>
        <v>2</v>
      </c>
      <c r="C348">
        <f>IF('Form responses 1'!C348=Escala!$C$7,Escala!$D$7,Escala!$D$8)</f>
        <v>0</v>
      </c>
      <c r="D348">
        <f>IF('Form responses 1'!E348=Escala!$C$51,Escala!$D$51,IF('Form responses 1'!E348=Escala!$C$52,Escala!$D$52,IF('Form responses 1'!E348=Escala!$C$53,Escala!$D$53,IF('Form responses 1'!E348=Escala!$C$54,Escala!$D$54,Escala!$D$55))))</f>
        <v>4</v>
      </c>
      <c r="E348">
        <f>IF('Form responses 1'!F348=Escala!$C$58,Escala!$D$58,IF('Form responses 1'!F348=Escala!$C$59,Escala!$D$59,IF('Form responses 1'!F348=Escala!$C$60,Escala!$D$60,Escala!$D$61)))</f>
        <v>4</v>
      </c>
      <c r="F348">
        <f>IF('Form responses 1'!G348=Escala!$C$64,Escala!$D$64,IF('Form responses 1'!G348=Escala!$C$65,Escala!$D$65,IF('Form responses 1'!G348=Escala!$C$66,Escala!$D$66,IF('Form responses 1'!G348=Escala!$C$67,Escala!$D$67,Escala!$D$68))))</f>
        <v>1</v>
      </c>
      <c r="G348">
        <f>IF('Form responses 1'!H348=Escala!$C$71,Escala!$D$71,IF('Form responses 1'!H348=Escala!$C$72,Escala!$D$72,Escala!$D$73))</f>
        <v>1</v>
      </c>
      <c r="H348">
        <f>IF('Form responses 1'!I348=Escala!$C$76,Escala!$D$76,Escala!$D$77)</f>
        <v>2</v>
      </c>
      <c r="I348" s="14">
        <f>IF('Form responses 1'!J348=Escala!$C$80,Escala!$D$80,IF('Form responses 1'!J348=Escala!$C$81,Escala!$D$81,Escala!$D$82))</f>
        <v>1</v>
      </c>
      <c r="J348" s="14">
        <f>IF('Form responses 1'!K348=Escala!$C$85,Escala!$D$85,IF('Form responses 1'!K348=Escala!$C$86,Escala!$D$86,Escala!$D$87))</f>
        <v>3</v>
      </c>
      <c r="K348">
        <f>IF('Form responses 1'!L348=Escala!$C$89,Escala!$D$89,IF('Form responses 1'!L348=Escala!$C$90,Escala!$D$90,IF('Form responses 1'!L348=Escala!$C$91,Escala!$D$91,Escala!$D$92)))</f>
        <v>4</v>
      </c>
      <c r="L348">
        <f>IF('Form responses 1'!M360=Escala!$C$96,Escala!$D$96,IF('Form responses 1'!M360=Escala!$C$97,Escala!$D$97,Escala!$D$98))</f>
        <v>3</v>
      </c>
      <c r="M348" s="3">
        <f>IF('Form responses 1'!N348=Escala!$C$101,Escala!$D$101,IF('Form responses 1'!N348=Escala!$C$102,Escala!$D$102,IF('Form responses 1'!N348=Escala!$C$103,Escala!$D$103,Escala!$D$104)))</f>
        <v>3</v>
      </c>
      <c r="N348" s="7">
        <f>IF('Form responses 1'!O348=Escala!$C$108,Escala!$D$108,Escala!$D$109)</f>
        <v>2</v>
      </c>
      <c r="O348" s="23">
        <f>IF('Form responses 1'!Q348=Escala!$C$118,Escala!$D$118,IF('Form responses 1'!Q348=Escala!$C$119,Escala!$D$119,IF('Form responses 1'!Q348=Escala!$C$120,Escala!$D$120,IF('Form responses 1'!Q348=Escala!$C$121,Escala!$D$121,Escala!$D$122))))</f>
        <v>4</v>
      </c>
    </row>
    <row r="349" spans="1:15" x14ac:dyDescent="0.2">
      <c r="A349" s="14">
        <f>IF('Form responses 1'!P349=Escala!$C$112,Escala!$D$112,IF('Form responses 1'!P349=Escala!$C$113,Escala!$D$113,IF('Form responses 1'!P349=Escala!$C$114,Escala!$D$114,IF('Form responses 1'!P349=Escala!$C$115,Escala!$D$115,Escala!$D$116))))</f>
        <v>0</v>
      </c>
      <c r="B349">
        <f>IF('Form responses 1'!B349=Escala!$C$2,Escala!$D$2,IF('Form responses 1'!B349=Escala!$C$3,Escala!$D$3,IF('Form responses 1'!B349=Escala!$C$4,Escala!$D$4,Escala!$D$5)))</f>
        <v>2</v>
      </c>
      <c r="C349">
        <f>IF('Form responses 1'!C349=Escala!$C$7,Escala!$D$7,Escala!$D$8)</f>
        <v>0</v>
      </c>
      <c r="D349">
        <f>IF('Form responses 1'!E349=Escala!$C$51,Escala!$D$51,IF('Form responses 1'!E349=Escala!$C$52,Escala!$D$52,IF('Form responses 1'!E349=Escala!$C$53,Escala!$D$53,IF('Form responses 1'!E349=Escala!$C$54,Escala!$D$54,Escala!$D$55))))</f>
        <v>2</v>
      </c>
      <c r="E349">
        <f>IF('Form responses 1'!F349=Escala!$C$58,Escala!$D$58,IF('Form responses 1'!F349=Escala!$C$59,Escala!$D$59,IF('Form responses 1'!F349=Escala!$C$60,Escala!$D$60,Escala!$D$61)))</f>
        <v>2</v>
      </c>
      <c r="F349">
        <f>IF('Form responses 1'!G349=Escala!$C$64,Escala!$D$64,IF('Form responses 1'!G349=Escala!$C$65,Escala!$D$65,IF('Form responses 1'!G349=Escala!$C$66,Escala!$D$66,IF('Form responses 1'!G349=Escala!$C$67,Escala!$D$67,Escala!$D$68))))</f>
        <v>0</v>
      </c>
      <c r="G349">
        <f>IF('Form responses 1'!H349=Escala!$C$71,Escala!$D$71,IF('Form responses 1'!H349=Escala!$C$72,Escala!$D$72,Escala!$D$73))</f>
        <v>1</v>
      </c>
      <c r="H349">
        <f>IF('Form responses 1'!I349=Escala!$C$76,Escala!$D$76,Escala!$D$77)</f>
        <v>1</v>
      </c>
      <c r="I349" s="14">
        <f>IF('Form responses 1'!J349=Escala!$C$80,Escala!$D$80,IF('Form responses 1'!J349=Escala!$C$81,Escala!$D$81,Escala!$D$82))</f>
        <v>1</v>
      </c>
      <c r="J349" s="14">
        <f>IF('Form responses 1'!K349=Escala!$C$85,Escala!$D$85,IF('Form responses 1'!K349=Escala!$C$86,Escala!$D$86,Escala!$D$87))</f>
        <v>1</v>
      </c>
      <c r="K349">
        <f>IF('Form responses 1'!L349=Escala!$C$89,Escala!$D$89,IF('Form responses 1'!L349=Escala!$C$90,Escala!$D$90,IF('Form responses 1'!L349=Escala!$C$91,Escala!$D$91,Escala!$D$92)))</f>
        <v>1</v>
      </c>
      <c r="L349">
        <f>IF('Form responses 1'!M361=Escala!$C$96,Escala!$D$96,IF('Form responses 1'!M361=Escala!$C$97,Escala!$D$97,Escala!$D$98))</f>
        <v>1</v>
      </c>
      <c r="M349" s="3">
        <f>IF('Form responses 1'!N349=Escala!$C$101,Escala!$D$101,IF('Form responses 1'!N349=Escala!$C$102,Escala!$D$102,IF('Form responses 1'!N349=Escala!$C$103,Escala!$D$103,Escala!$D$104)))</f>
        <v>1</v>
      </c>
      <c r="N349" s="7">
        <f>IF('Form responses 1'!O349=Escala!$C$108,Escala!$D$108,Escala!$D$109)</f>
        <v>1</v>
      </c>
      <c r="O349" s="23">
        <f>IF('Form responses 1'!Q349=Escala!$C$118,Escala!$D$118,IF('Form responses 1'!Q349=Escala!$C$119,Escala!$D$119,IF('Form responses 1'!Q349=Escala!$C$120,Escala!$D$120,IF('Form responses 1'!Q349=Escala!$C$121,Escala!$D$121,Escala!$D$122))))</f>
        <v>1</v>
      </c>
    </row>
    <row r="350" spans="1:15" x14ac:dyDescent="0.2">
      <c r="A350" s="14">
        <f>IF('Form responses 1'!P350=Escala!$C$112,Escala!$D$112,IF('Form responses 1'!P350=Escala!$C$113,Escala!$D$113,IF('Form responses 1'!P350=Escala!$C$114,Escala!$D$114,IF('Form responses 1'!P350=Escala!$C$115,Escala!$D$115,Escala!$D$116))))</f>
        <v>3</v>
      </c>
      <c r="B350">
        <f>IF('Form responses 1'!B350=Escala!$C$2,Escala!$D$2,IF('Form responses 1'!B350=Escala!$C$3,Escala!$D$3,IF('Form responses 1'!B350=Escala!$C$4,Escala!$D$4,Escala!$D$5)))</f>
        <v>3</v>
      </c>
      <c r="C350">
        <f>IF('Form responses 1'!C350=Escala!$C$7,Escala!$D$7,Escala!$D$8)</f>
        <v>1</v>
      </c>
      <c r="D350">
        <f>IF('Form responses 1'!E350=Escala!$C$51,Escala!$D$51,IF('Form responses 1'!E350=Escala!$C$52,Escala!$D$52,IF('Form responses 1'!E350=Escala!$C$53,Escala!$D$53,IF('Form responses 1'!E350=Escala!$C$54,Escala!$D$54,Escala!$D$55))))</f>
        <v>4</v>
      </c>
      <c r="E350">
        <f>IF('Form responses 1'!F350=Escala!$C$58,Escala!$D$58,IF('Form responses 1'!F350=Escala!$C$59,Escala!$D$59,IF('Form responses 1'!F350=Escala!$C$60,Escala!$D$60,Escala!$D$61)))</f>
        <v>4</v>
      </c>
      <c r="F350">
        <f>IF('Form responses 1'!G350=Escala!$C$64,Escala!$D$64,IF('Form responses 1'!G350=Escala!$C$65,Escala!$D$65,IF('Form responses 1'!G350=Escala!$C$66,Escala!$D$66,IF('Form responses 1'!G350=Escala!$C$67,Escala!$D$67,Escala!$D$68))))</f>
        <v>2</v>
      </c>
      <c r="G350">
        <f>IF('Form responses 1'!H350=Escala!$C$71,Escala!$D$71,IF('Form responses 1'!H350=Escala!$C$72,Escala!$D$72,Escala!$D$73))</f>
        <v>2</v>
      </c>
      <c r="H350">
        <f>IF('Form responses 1'!I350=Escala!$C$76,Escala!$D$76,Escala!$D$77)</f>
        <v>2</v>
      </c>
      <c r="I350" s="14">
        <f>IF('Form responses 1'!J350=Escala!$C$80,Escala!$D$80,IF('Form responses 1'!J350=Escala!$C$81,Escala!$D$81,Escala!$D$82))</f>
        <v>1</v>
      </c>
      <c r="J350" s="14">
        <f>IF('Form responses 1'!K350=Escala!$C$85,Escala!$D$85,IF('Form responses 1'!K350=Escala!$C$86,Escala!$D$86,Escala!$D$87))</f>
        <v>3</v>
      </c>
      <c r="K350">
        <f>IF('Form responses 1'!L350=Escala!$C$89,Escala!$D$89,IF('Form responses 1'!L350=Escala!$C$90,Escala!$D$90,IF('Form responses 1'!L350=Escala!$C$91,Escala!$D$91,Escala!$D$92)))</f>
        <v>2</v>
      </c>
      <c r="L350">
        <f>IF('Form responses 1'!M362=Escala!$C$96,Escala!$D$96,IF('Form responses 1'!M362=Escala!$C$97,Escala!$D$97,Escala!$D$98))</f>
        <v>2</v>
      </c>
      <c r="M350" s="3">
        <f>IF('Form responses 1'!N350=Escala!$C$101,Escala!$D$101,IF('Form responses 1'!N350=Escala!$C$102,Escala!$D$102,IF('Form responses 1'!N350=Escala!$C$103,Escala!$D$103,Escala!$D$104)))</f>
        <v>3</v>
      </c>
      <c r="N350" s="7">
        <f>IF('Form responses 1'!O350=Escala!$C$108,Escala!$D$108,Escala!$D$109)</f>
        <v>2</v>
      </c>
      <c r="O350" s="23">
        <f>IF('Form responses 1'!Q350=Escala!$C$118,Escala!$D$118,IF('Form responses 1'!Q350=Escala!$C$119,Escala!$D$119,IF('Form responses 1'!Q350=Escala!$C$120,Escala!$D$120,IF('Form responses 1'!Q350=Escala!$C$121,Escala!$D$121,Escala!$D$122))))</f>
        <v>3</v>
      </c>
    </row>
    <row r="351" spans="1:15" x14ac:dyDescent="0.2">
      <c r="A351" s="14">
        <f>IF('Form responses 1'!P351=Escala!$C$112,Escala!$D$112,IF('Form responses 1'!P351=Escala!$C$113,Escala!$D$113,IF('Form responses 1'!P351=Escala!$C$114,Escala!$D$114,IF('Form responses 1'!P351=Escala!$C$115,Escala!$D$115,Escala!$D$116))))</f>
        <v>2</v>
      </c>
      <c r="B351">
        <f>IF('Form responses 1'!B351=Escala!$C$2,Escala!$D$2,IF('Form responses 1'!B351=Escala!$C$3,Escala!$D$3,IF('Form responses 1'!B351=Escala!$C$4,Escala!$D$4,Escala!$D$5)))</f>
        <v>3</v>
      </c>
      <c r="C351">
        <f>IF('Form responses 1'!C351=Escala!$C$7,Escala!$D$7,Escala!$D$8)</f>
        <v>0</v>
      </c>
      <c r="D351">
        <f>IF('Form responses 1'!E351=Escala!$C$51,Escala!$D$51,IF('Form responses 1'!E351=Escala!$C$52,Escala!$D$52,IF('Form responses 1'!E351=Escala!$C$53,Escala!$D$53,IF('Form responses 1'!E351=Escala!$C$54,Escala!$D$54,Escala!$D$55))))</f>
        <v>4</v>
      </c>
      <c r="E351">
        <f>IF('Form responses 1'!F351=Escala!$C$58,Escala!$D$58,IF('Form responses 1'!F351=Escala!$C$59,Escala!$D$59,IF('Form responses 1'!F351=Escala!$C$60,Escala!$D$60,Escala!$D$61)))</f>
        <v>4</v>
      </c>
      <c r="F351">
        <f>IF('Form responses 1'!G351=Escala!$C$64,Escala!$D$64,IF('Form responses 1'!G351=Escala!$C$65,Escala!$D$65,IF('Form responses 1'!G351=Escala!$C$66,Escala!$D$66,IF('Form responses 1'!G351=Escala!$C$67,Escala!$D$67,Escala!$D$68))))</f>
        <v>2</v>
      </c>
      <c r="G351">
        <f>IF('Form responses 1'!H351=Escala!$C$71,Escala!$D$71,IF('Form responses 1'!H351=Escala!$C$72,Escala!$D$72,Escala!$D$73))</f>
        <v>2</v>
      </c>
      <c r="H351">
        <f>IF('Form responses 1'!I351=Escala!$C$76,Escala!$D$76,Escala!$D$77)</f>
        <v>2</v>
      </c>
      <c r="I351" s="14">
        <f>IF('Form responses 1'!J351=Escala!$C$80,Escala!$D$80,IF('Form responses 1'!J351=Escala!$C$81,Escala!$D$81,Escala!$D$82))</f>
        <v>1</v>
      </c>
      <c r="J351" s="14">
        <f>IF('Form responses 1'!K351=Escala!$C$85,Escala!$D$85,IF('Form responses 1'!K351=Escala!$C$86,Escala!$D$86,Escala!$D$87))</f>
        <v>2</v>
      </c>
      <c r="K351">
        <f>IF('Form responses 1'!L351=Escala!$C$89,Escala!$D$89,IF('Form responses 1'!L351=Escala!$C$90,Escala!$D$90,IF('Form responses 1'!L351=Escala!$C$91,Escala!$D$91,Escala!$D$92)))</f>
        <v>4</v>
      </c>
      <c r="L351">
        <f>IF('Form responses 1'!M363=Escala!$C$96,Escala!$D$96,IF('Form responses 1'!M363=Escala!$C$97,Escala!$D$97,Escala!$D$98))</f>
        <v>3</v>
      </c>
      <c r="M351" s="3">
        <f>IF('Form responses 1'!N351=Escala!$C$101,Escala!$D$101,IF('Form responses 1'!N351=Escala!$C$102,Escala!$D$102,IF('Form responses 1'!N351=Escala!$C$103,Escala!$D$103,Escala!$D$104)))</f>
        <v>3</v>
      </c>
      <c r="N351" s="7">
        <f>IF('Form responses 1'!O351=Escala!$C$108,Escala!$D$108,Escala!$D$109)</f>
        <v>1</v>
      </c>
      <c r="O351" s="23">
        <f>IF('Form responses 1'!Q351=Escala!$C$118,Escala!$D$118,IF('Form responses 1'!Q351=Escala!$C$119,Escala!$D$119,IF('Form responses 1'!Q351=Escala!$C$120,Escala!$D$120,IF('Form responses 1'!Q351=Escala!$C$121,Escala!$D$121,Escala!$D$122))))</f>
        <v>3</v>
      </c>
    </row>
    <row r="352" spans="1:15" x14ac:dyDescent="0.2">
      <c r="A352" s="14">
        <f>IF('Form responses 1'!P352=Escala!$C$112,Escala!$D$112,IF('Form responses 1'!P352=Escala!$C$113,Escala!$D$113,IF('Form responses 1'!P352=Escala!$C$114,Escala!$D$114,IF('Form responses 1'!P352=Escala!$C$115,Escala!$D$115,Escala!$D$116))))</f>
        <v>3</v>
      </c>
      <c r="B352">
        <f>IF('Form responses 1'!B352=Escala!$C$2,Escala!$D$2,IF('Form responses 1'!B352=Escala!$C$3,Escala!$D$3,IF('Form responses 1'!B352=Escala!$C$4,Escala!$D$4,Escala!$D$5)))</f>
        <v>3</v>
      </c>
      <c r="C352">
        <f>IF('Form responses 1'!C352=Escala!$C$7,Escala!$D$7,Escala!$D$8)</f>
        <v>1</v>
      </c>
      <c r="D352">
        <f>IF('Form responses 1'!E352=Escala!$C$51,Escala!$D$51,IF('Form responses 1'!E352=Escala!$C$52,Escala!$D$52,IF('Form responses 1'!E352=Escala!$C$53,Escala!$D$53,IF('Form responses 1'!E352=Escala!$C$54,Escala!$D$54,Escala!$D$55))))</f>
        <v>4</v>
      </c>
      <c r="E352">
        <f>IF('Form responses 1'!F352=Escala!$C$58,Escala!$D$58,IF('Form responses 1'!F352=Escala!$C$59,Escala!$D$59,IF('Form responses 1'!F352=Escala!$C$60,Escala!$D$60,Escala!$D$61)))</f>
        <v>4</v>
      </c>
      <c r="F352">
        <f>IF('Form responses 1'!G352=Escala!$C$64,Escala!$D$64,IF('Form responses 1'!G352=Escala!$C$65,Escala!$D$65,IF('Form responses 1'!G352=Escala!$C$66,Escala!$D$66,IF('Form responses 1'!G352=Escala!$C$67,Escala!$D$67,Escala!$D$68))))</f>
        <v>4</v>
      </c>
      <c r="G352">
        <f>IF('Form responses 1'!H352=Escala!$C$71,Escala!$D$71,IF('Form responses 1'!H352=Escala!$C$72,Escala!$D$72,Escala!$D$73))</f>
        <v>3</v>
      </c>
      <c r="H352">
        <f>IF('Form responses 1'!I352=Escala!$C$76,Escala!$D$76,Escala!$D$77)</f>
        <v>2</v>
      </c>
      <c r="I352" s="14">
        <f>IF('Form responses 1'!J352=Escala!$C$80,Escala!$D$80,IF('Form responses 1'!J352=Escala!$C$81,Escala!$D$81,Escala!$D$82))</f>
        <v>1</v>
      </c>
      <c r="J352" s="14">
        <f>IF('Form responses 1'!K352=Escala!$C$85,Escala!$D$85,IF('Form responses 1'!K352=Escala!$C$86,Escala!$D$86,Escala!$D$87))</f>
        <v>3</v>
      </c>
      <c r="K352">
        <f>IF('Form responses 1'!L352=Escala!$C$89,Escala!$D$89,IF('Form responses 1'!L352=Escala!$C$90,Escala!$D$90,IF('Form responses 1'!L352=Escala!$C$91,Escala!$D$91,Escala!$D$92)))</f>
        <v>3</v>
      </c>
      <c r="L352">
        <f>IF('Form responses 1'!M364=Escala!$C$96,Escala!$D$96,IF('Form responses 1'!M364=Escala!$C$97,Escala!$D$97,Escala!$D$98))</f>
        <v>3</v>
      </c>
      <c r="M352" s="3">
        <f>IF('Form responses 1'!N352=Escala!$C$101,Escala!$D$101,IF('Form responses 1'!N352=Escala!$C$102,Escala!$D$102,IF('Form responses 1'!N352=Escala!$C$103,Escala!$D$103,Escala!$D$104)))</f>
        <v>2</v>
      </c>
      <c r="N352" s="7">
        <f>IF('Form responses 1'!O352=Escala!$C$108,Escala!$D$108,Escala!$D$109)</f>
        <v>2</v>
      </c>
      <c r="O352" s="23">
        <f>IF('Form responses 1'!Q352=Escala!$C$118,Escala!$D$118,IF('Form responses 1'!Q352=Escala!$C$119,Escala!$D$119,IF('Form responses 1'!Q352=Escala!$C$120,Escala!$D$120,IF('Form responses 1'!Q352=Escala!$C$121,Escala!$D$121,Escala!$D$122))))</f>
        <v>3</v>
      </c>
    </row>
    <row r="353" spans="1:15" x14ac:dyDescent="0.2">
      <c r="A353" s="14">
        <f>IF('Form responses 1'!P353=Escala!$C$112,Escala!$D$112,IF('Form responses 1'!P353=Escala!$C$113,Escala!$D$113,IF('Form responses 1'!P353=Escala!$C$114,Escala!$D$114,IF('Form responses 1'!P353=Escala!$C$115,Escala!$D$115,Escala!$D$116))))</f>
        <v>3</v>
      </c>
      <c r="B353">
        <f>IF('Form responses 1'!B353=Escala!$C$2,Escala!$D$2,IF('Form responses 1'!B353=Escala!$C$3,Escala!$D$3,IF('Form responses 1'!B353=Escala!$C$4,Escala!$D$4,Escala!$D$5)))</f>
        <v>3</v>
      </c>
      <c r="C353">
        <f>IF('Form responses 1'!C353=Escala!$C$7,Escala!$D$7,Escala!$D$8)</f>
        <v>1</v>
      </c>
      <c r="D353">
        <f>IF('Form responses 1'!E353=Escala!$C$51,Escala!$D$51,IF('Form responses 1'!E353=Escala!$C$52,Escala!$D$52,IF('Form responses 1'!E353=Escala!$C$53,Escala!$D$53,IF('Form responses 1'!E353=Escala!$C$54,Escala!$D$54,Escala!$D$55))))</f>
        <v>4</v>
      </c>
      <c r="E353">
        <f>IF('Form responses 1'!F353=Escala!$C$58,Escala!$D$58,IF('Form responses 1'!F353=Escala!$C$59,Escala!$D$59,IF('Form responses 1'!F353=Escala!$C$60,Escala!$D$60,Escala!$D$61)))</f>
        <v>4</v>
      </c>
      <c r="F353">
        <f>IF('Form responses 1'!G353=Escala!$C$64,Escala!$D$64,IF('Form responses 1'!G353=Escala!$C$65,Escala!$D$65,IF('Form responses 1'!G353=Escala!$C$66,Escala!$D$66,IF('Form responses 1'!G353=Escala!$C$67,Escala!$D$67,Escala!$D$68))))</f>
        <v>4</v>
      </c>
      <c r="G353">
        <f>IF('Form responses 1'!H353=Escala!$C$71,Escala!$D$71,IF('Form responses 1'!H353=Escala!$C$72,Escala!$D$72,Escala!$D$73))</f>
        <v>2</v>
      </c>
      <c r="H353">
        <f>IF('Form responses 1'!I353=Escala!$C$76,Escala!$D$76,Escala!$D$77)</f>
        <v>2</v>
      </c>
      <c r="I353" s="14">
        <f>IF('Form responses 1'!J353=Escala!$C$80,Escala!$D$80,IF('Form responses 1'!J353=Escala!$C$81,Escala!$D$81,Escala!$D$82))</f>
        <v>2</v>
      </c>
      <c r="J353" s="14">
        <f>IF('Form responses 1'!K353=Escala!$C$85,Escala!$D$85,IF('Form responses 1'!K353=Escala!$C$86,Escala!$D$86,Escala!$D$87))</f>
        <v>2</v>
      </c>
      <c r="K353">
        <f>IF('Form responses 1'!L353=Escala!$C$89,Escala!$D$89,IF('Form responses 1'!L353=Escala!$C$90,Escala!$D$90,IF('Form responses 1'!L353=Escala!$C$91,Escala!$D$91,Escala!$D$92)))</f>
        <v>4</v>
      </c>
      <c r="L353">
        <f>IF('Form responses 1'!M365=Escala!$C$96,Escala!$D$96,IF('Form responses 1'!M365=Escala!$C$97,Escala!$D$97,Escala!$D$98))</f>
        <v>3</v>
      </c>
      <c r="M353" s="3">
        <f>IF('Form responses 1'!N353=Escala!$C$101,Escala!$D$101,IF('Form responses 1'!N353=Escala!$C$102,Escala!$D$102,IF('Form responses 1'!N353=Escala!$C$103,Escala!$D$103,Escala!$D$104)))</f>
        <v>4</v>
      </c>
      <c r="N353" s="7">
        <f>IF('Form responses 1'!O353=Escala!$C$108,Escala!$D$108,Escala!$D$109)</f>
        <v>2</v>
      </c>
      <c r="O353" s="23">
        <f>IF('Form responses 1'!Q353=Escala!$C$118,Escala!$D$118,IF('Form responses 1'!Q353=Escala!$C$119,Escala!$D$119,IF('Form responses 1'!Q353=Escala!$C$120,Escala!$D$120,IF('Form responses 1'!Q353=Escala!$C$121,Escala!$D$121,Escala!$D$122))))</f>
        <v>5</v>
      </c>
    </row>
    <row r="354" spans="1:15" x14ac:dyDescent="0.2">
      <c r="A354" s="14">
        <f>IF('Form responses 1'!P354=Escala!$C$112,Escala!$D$112,IF('Form responses 1'!P354=Escala!$C$113,Escala!$D$113,IF('Form responses 1'!P354=Escala!$C$114,Escala!$D$114,IF('Form responses 1'!P354=Escala!$C$115,Escala!$D$115,Escala!$D$116))))</f>
        <v>3</v>
      </c>
      <c r="B354">
        <f>IF('Form responses 1'!B354=Escala!$C$2,Escala!$D$2,IF('Form responses 1'!B354=Escala!$C$3,Escala!$D$3,IF('Form responses 1'!B354=Escala!$C$4,Escala!$D$4,Escala!$D$5)))</f>
        <v>2</v>
      </c>
      <c r="C354">
        <f>IF('Form responses 1'!C354=Escala!$C$7,Escala!$D$7,Escala!$D$8)</f>
        <v>0</v>
      </c>
      <c r="D354">
        <f>IF('Form responses 1'!E354=Escala!$C$51,Escala!$D$51,IF('Form responses 1'!E354=Escala!$C$52,Escala!$D$52,IF('Form responses 1'!E354=Escala!$C$53,Escala!$D$53,IF('Form responses 1'!E354=Escala!$C$54,Escala!$D$54,Escala!$D$55))))</f>
        <v>4</v>
      </c>
      <c r="E354">
        <f>IF('Form responses 1'!F354=Escala!$C$58,Escala!$D$58,IF('Form responses 1'!F354=Escala!$C$59,Escala!$D$59,IF('Form responses 1'!F354=Escala!$C$60,Escala!$D$60,Escala!$D$61)))</f>
        <v>4</v>
      </c>
      <c r="F354">
        <f>IF('Form responses 1'!G354=Escala!$C$64,Escala!$D$64,IF('Form responses 1'!G354=Escala!$C$65,Escala!$D$65,IF('Form responses 1'!G354=Escala!$C$66,Escala!$D$66,IF('Form responses 1'!G354=Escala!$C$67,Escala!$D$67,Escala!$D$68))))</f>
        <v>1</v>
      </c>
      <c r="G354">
        <f>IF('Form responses 1'!H354=Escala!$C$71,Escala!$D$71,IF('Form responses 1'!H354=Escala!$C$72,Escala!$D$72,Escala!$D$73))</f>
        <v>3</v>
      </c>
      <c r="H354">
        <f>IF('Form responses 1'!I354=Escala!$C$76,Escala!$D$76,Escala!$D$77)</f>
        <v>2</v>
      </c>
      <c r="I354" s="14">
        <f>IF('Form responses 1'!J354=Escala!$C$80,Escala!$D$80,IF('Form responses 1'!J354=Escala!$C$81,Escala!$D$81,Escala!$D$82))</f>
        <v>3</v>
      </c>
      <c r="J354" s="14">
        <f>IF('Form responses 1'!K354=Escala!$C$85,Escala!$D$85,IF('Form responses 1'!K354=Escala!$C$86,Escala!$D$86,Escala!$D$87))</f>
        <v>3</v>
      </c>
      <c r="K354">
        <f>IF('Form responses 1'!L354=Escala!$C$89,Escala!$D$89,IF('Form responses 1'!L354=Escala!$C$90,Escala!$D$90,IF('Form responses 1'!L354=Escala!$C$91,Escala!$D$91,Escala!$D$92)))</f>
        <v>2</v>
      </c>
      <c r="L354">
        <f>IF('Form responses 1'!M366=Escala!$C$96,Escala!$D$96,IF('Form responses 1'!M366=Escala!$C$97,Escala!$D$97,Escala!$D$98))</f>
        <v>3</v>
      </c>
      <c r="M354" s="3">
        <f>IF('Form responses 1'!N354=Escala!$C$101,Escala!$D$101,IF('Form responses 1'!N354=Escala!$C$102,Escala!$D$102,IF('Form responses 1'!N354=Escala!$C$103,Escala!$D$103,Escala!$D$104)))</f>
        <v>4</v>
      </c>
      <c r="N354" s="7">
        <f>IF('Form responses 1'!O354=Escala!$C$108,Escala!$D$108,Escala!$D$109)</f>
        <v>1</v>
      </c>
      <c r="O354" s="23">
        <f>IF('Form responses 1'!Q354=Escala!$C$118,Escala!$D$118,IF('Form responses 1'!Q354=Escala!$C$119,Escala!$D$119,IF('Form responses 1'!Q354=Escala!$C$120,Escala!$D$120,IF('Form responses 1'!Q354=Escala!$C$121,Escala!$D$121,Escala!$D$122))))</f>
        <v>5</v>
      </c>
    </row>
    <row r="355" spans="1:15" x14ac:dyDescent="0.2">
      <c r="A355" s="14">
        <f>IF('Form responses 1'!P355=Escala!$C$112,Escala!$D$112,IF('Form responses 1'!P355=Escala!$C$113,Escala!$D$113,IF('Form responses 1'!P355=Escala!$C$114,Escala!$D$114,IF('Form responses 1'!P355=Escala!$C$115,Escala!$D$115,Escala!$D$116))))</f>
        <v>3</v>
      </c>
      <c r="B355">
        <f>IF('Form responses 1'!B355=Escala!$C$2,Escala!$D$2,IF('Form responses 1'!B355=Escala!$C$3,Escala!$D$3,IF('Form responses 1'!B355=Escala!$C$4,Escala!$D$4,Escala!$D$5)))</f>
        <v>3</v>
      </c>
      <c r="C355">
        <f>IF('Form responses 1'!C355=Escala!$C$7,Escala!$D$7,Escala!$D$8)</f>
        <v>0</v>
      </c>
      <c r="D355">
        <f>IF('Form responses 1'!E355=Escala!$C$51,Escala!$D$51,IF('Form responses 1'!E355=Escala!$C$52,Escala!$D$52,IF('Form responses 1'!E355=Escala!$C$53,Escala!$D$53,IF('Form responses 1'!E355=Escala!$C$54,Escala!$D$54,Escala!$D$55))))</f>
        <v>4</v>
      </c>
      <c r="E355">
        <f>IF('Form responses 1'!F355=Escala!$C$58,Escala!$D$58,IF('Form responses 1'!F355=Escala!$C$59,Escala!$D$59,IF('Form responses 1'!F355=Escala!$C$60,Escala!$D$60,Escala!$D$61)))</f>
        <v>4</v>
      </c>
      <c r="F355">
        <f>IF('Form responses 1'!G355=Escala!$C$64,Escala!$D$64,IF('Form responses 1'!G355=Escala!$C$65,Escala!$D$65,IF('Form responses 1'!G355=Escala!$C$66,Escala!$D$66,IF('Form responses 1'!G355=Escala!$C$67,Escala!$D$67,Escala!$D$68))))</f>
        <v>1</v>
      </c>
      <c r="G355">
        <f>IF('Form responses 1'!H355=Escala!$C$71,Escala!$D$71,IF('Form responses 1'!H355=Escala!$C$72,Escala!$D$72,Escala!$D$73))</f>
        <v>2</v>
      </c>
      <c r="H355">
        <f>IF('Form responses 1'!I355=Escala!$C$76,Escala!$D$76,Escala!$D$77)</f>
        <v>1</v>
      </c>
      <c r="I355" s="14">
        <f>IF('Form responses 1'!J355=Escala!$C$80,Escala!$D$80,IF('Form responses 1'!J355=Escala!$C$81,Escala!$D$81,Escala!$D$82))</f>
        <v>1</v>
      </c>
      <c r="J355" s="14">
        <f>IF('Form responses 1'!K355=Escala!$C$85,Escala!$D$85,IF('Form responses 1'!K355=Escala!$C$86,Escala!$D$86,Escala!$D$87))</f>
        <v>2</v>
      </c>
      <c r="K355">
        <f>IF('Form responses 1'!L355=Escala!$C$89,Escala!$D$89,IF('Form responses 1'!L355=Escala!$C$90,Escala!$D$90,IF('Form responses 1'!L355=Escala!$C$91,Escala!$D$91,Escala!$D$92)))</f>
        <v>2</v>
      </c>
      <c r="L355">
        <f>IF('Form responses 1'!M367=Escala!$C$96,Escala!$D$96,IF('Form responses 1'!M367=Escala!$C$97,Escala!$D$97,Escala!$D$98))</f>
        <v>3</v>
      </c>
      <c r="M355" s="3">
        <f>IF('Form responses 1'!N355=Escala!$C$101,Escala!$D$101,IF('Form responses 1'!N355=Escala!$C$102,Escala!$D$102,IF('Form responses 1'!N355=Escala!$C$103,Escala!$D$103,Escala!$D$104)))</f>
        <v>2</v>
      </c>
      <c r="N355" s="7">
        <f>IF('Form responses 1'!O355=Escala!$C$108,Escala!$D$108,Escala!$D$109)</f>
        <v>2</v>
      </c>
      <c r="O355" s="23">
        <f>IF('Form responses 1'!Q355=Escala!$C$118,Escala!$D$118,IF('Form responses 1'!Q355=Escala!$C$119,Escala!$D$119,IF('Form responses 1'!Q355=Escala!$C$120,Escala!$D$120,IF('Form responses 1'!Q355=Escala!$C$121,Escala!$D$121,Escala!$D$122))))</f>
        <v>2</v>
      </c>
    </row>
    <row r="356" spans="1:15" x14ac:dyDescent="0.2">
      <c r="A356" s="14">
        <f>IF('Form responses 1'!P356=Escala!$C$112,Escala!$D$112,IF('Form responses 1'!P356=Escala!$C$113,Escala!$D$113,IF('Form responses 1'!P356=Escala!$C$114,Escala!$D$114,IF('Form responses 1'!P356=Escala!$C$115,Escala!$D$115,Escala!$D$116))))</f>
        <v>3</v>
      </c>
      <c r="B356">
        <f>IF('Form responses 1'!B356=Escala!$C$2,Escala!$D$2,IF('Form responses 1'!B356=Escala!$C$3,Escala!$D$3,IF('Form responses 1'!B356=Escala!$C$4,Escala!$D$4,Escala!$D$5)))</f>
        <v>2</v>
      </c>
      <c r="C356">
        <f>IF('Form responses 1'!C356=Escala!$C$7,Escala!$D$7,Escala!$D$8)</f>
        <v>0</v>
      </c>
      <c r="D356">
        <f>IF('Form responses 1'!E356=Escala!$C$51,Escala!$D$51,IF('Form responses 1'!E356=Escala!$C$52,Escala!$D$52,IF('Form responses 1'!E356=Escala!$C$53,Escala!$D$53,IF('Form responses 1'!E356=Escala!$C$54,Escala!$D$54,Escala!$D$55))))</f>
        <v>4</v>
      </c>
      <c r="E356">
        <f>IF('Form responses 1'!F356=Escala!$C$58,Escala!$D$58,IF('Form responses 1'!F356=Escala!$C$59,Escala!$D$59,IF('Form responses 1'!F356=Escala!$C$60,Escala!$D$60,Escala!$D$61)))</f>
        <v>3</v>
      </c>
      <c r="F356">
        <f>IF('Form responses 1'!G356=Escala!$C$64,Escala!$D$64,IF('Form responses 1'!G356=Escala!$C$65,Escala!$D$65,IF('Form responses 1'!G356=Escala!$C$66,Escala!$D$66,IF('Form responses 1'!G356=Escala!$C$67,Escala!$D$67,Escala!$D$68))))</f>
        <v>2</v>
      </c>
      <c r="G356">
        <f>IF('Form responses 1'!H356=Escala!$C$71,Escala!$D$71,IF('Form responses 1'!H356=Escala!$C$72,Escala!$D$72,Escala!$D$73))</f>
        <v>2</v>
      </c>
      <c r="H356">
        <f>IF('Form responses 1'!I356=Escala!$C$76,Escala!$D$76,Escala!$D$77)</f>
        <v>2</v>
      </c>
      <c r="I356" s="14">
        <f>IF('Form responses 1'!J356=Escala!$C$80,Escala!$D$80,IF('Form responses 1'!J356=Escala!$C$81,Escala!$D$81,Escala!$D$82))</f>
        <v>2</v>
      </c>
      <c r="J356" s="14">
        <f>IF('Form responses 1'!K356=Escala!$C$85,Escala!$D$85,IF('Form responses 1'!K356=Escala!$C$86,Escala!$D$86,Escala!$D$87))</f>
        <v>2</v>
      </c>
      <c r="K356">
        <f>IF('Form responses 1'!L356=Escala!$C$89,Escala!$D$89,IF('Form responses 1'!L356=Escala!$C$90,Escala!$D$90,IF('Form responses 1'!L356=Escala!$C$91,Escala!$D$91,Escala!$D$92)))</f>
        <v>3</v>
      </c>
      <c r="L356">
        <f>IF('Form responses 1'!M368=Escala!$C$96,Escala!$D$96,IF('Form responses 1'!M368=Escala!$C$97,Escala!$D$97,Escala!$D$98))</f>
        <v>3</v>
      </c>
      <c r="M356" s="3">
        <f>IF('Form responses 1'!N356=Escala!$C$101,Escala!$D$101,IF('Form responses 1'!N356=Escala!$C$102,Escala!$D$102,IF('Form responses 1'!N356=Escala!$C$103,Escala!$D$103,Escala!$D$104)))</f>
        <v>3</v>
      </c>
      <c r="N356" s="7">
        <f>IF('Form responses 1'!O356=Escala!$C$108,Escala!$D$108,Escala!$D$109)</f>
        <v>2</v>
      </c>
      <c r="O356" s="23">
        <f>IF('Form responses 1'!Q356=Escala!$C$118,Escala!$D$118,IF('Form responses 1'!Q356=Escala!$C$119,Escala!$D$119,IF('Form responses 1'!Q356=Escala!$C$120,Escala!$D$120,IF('Form responses 1'!Q356=Escala!$C$121,Escala!$D$121,Escala!$D$122))))</f>
        <v>5</v>
      </c>
    </row>
    <row r="357" spans="1:15" x14ac:dyDescent="0.2">
      <c r="A357" s="14">
        <f>IF('Form responses 1'!P357=Escala!$C$112,Escala!$D$112,IF('Form responses 1'!P357=Escala!$C$113,Escala!$D$113,IF('Form responses 1'!P357=Escala!$C$114,Escala!$D$114,IF('Form responses 1'!P357=Escala!$C$115,Escala!$D$115,Escala!$D$116))))</f>
        <v>4</v>
      </c>
      <c r="B357">
        <f>IF('Form responses 1'!B357=Escala!$C$2,Escala!$D$2,IF('Form responses 1'!B357=Escala!$C$3,Escala!$D$3,IF('Form responses 1'!B357=Escala!$C$4,Escala!$D$4,Escala!$D$5)))</f>
        <v>2</v>
      </c>
      <c r="C357">
        <f>IF('Form responses 1'!C357=Escala!$C$7,Escala!$D$7,Escala!$D$8)</f>
        <v>1</v>
      </c>
      <c r="D357">
        <f>IF('Form responses 1'!E357=Escala!$C$51,Escala!$D$51,IF('Form responses 1'!E357=Escala!$C$52,Escala!$D$52,IF('Form responses 1'!E357=Escala!$C$53,Escala!$D$53,IF('Form responses 1'!E357=Escala!$C$54,Escala!$D$54,Escala!$D$55))))</f>
        <v>4</v>
      </c>
      <c r="E357">
        <f>IF('Form responses 1'!F357=Escala!$C$58,Escala!$D$58,IF('Form responses 1'!F357=Escala!$C$59,Escala!$D$59,IF('Form responses 1'!F357=Escala!$C$60,Escala!$D$60,Escala!$D$61)))</f>
        <v>1</v>
      </c>
      <c r="F357">
        <f>IF('Form responses 1'!G357=Escala!$C$64,Escala!$D$64,IF('Form responses 1'!G357=Escala!$C$65,Escala!$D$65,IF('Form responses 1'!G357=Escala!$C$66,Escala!$D$66,IF('Form responses 1'!G357=Escala!$C$67,Escala!$D$67,Escala!$D$68))))</f>
        <v>4</v>
      </c>
      <c r="G357">
        <f>IF('Form responses 1'!H357=Escala!$C$71,Escala!$D$71,IF('Form responses 1'!H357=Escala!$C$72,Escala!$D$72,Escala!$D$73))</f>
        <v>3</v>
      </c>
      <c r="H357">
        <f>IF('Form responses 1'!I357=Escala!$C$76,Escala!$D$76,Escala!$D$77)</f>
        <v>2</v>
      </c>
      <c r="I357" s="14">
        <f>IF('Form responses 1'!J357=Escala!$C$80,Escala!$D$80,IF('Form responses 1'!J357=Escala!$C$81,Escala!$D$81,Escala!$D$82))</f>
        <v>1</v>
      </c>
      <c r="J357" s="14">
        <f>IF('Form responses 1'!K357=Escala!$C$85,Escala!$D$85,IF('Form responses 1'!K357=Escala!$C$86,Escala!$D$86,Escala!$D$87))</f>
        <v>3</v>
      </c>
      <c r="K357">
        <f>IF('Form responses 1'!L357=Escala!$C$89,Escala!$D$89,IF('Form responses 1'!L357=Escala!$C$90,Escala!$D$90,IF('Form responses 1'!L357=Escala!$C$91,Escala!$D$91,Escala!$D$92)))</f>
        <v>2</v>
      </c>
      <c r="L357">
        <f>IF('Form responses 1'!M369=Escala!$C$96,Escala!$D$96,IF('Form responses 1'!M369=Escala!$C$97,Escala!$D$97,Escala!$D$98))</f>
        <v>3</v>
      </c>
      <c r="M357" s="3">
        <f>IF('Form responses 1'!N357=Escala!$C$101,Escala!$D$101,IF('Form responses 1'!N357=Escala!$C$102,Escala!$D$102,IF('Form responses 1'!N357=Escala!$C$103,Escala!$D$103,Escala!$D$104)))</f>
        <v>3</v>
      </c>
      <c r="N357" s="7">
        <f>IF('Form responses 1'!O357=Escala!$C$108,Escala!$D$108,Escala!$D$109)</f>
        <v>2</v>
      </c>
      <c r="O357" s="23">
        <f>IF('Form responses 1'!Q357=Escala!$C$118,Escala!$D$118,IF('Form responses 1'!Q357=Escala!$C$119,Escala!$D$119,IF('Form responses 1'!Q357=Escala!$C$120,Escala!$D$120,IF('Form responses 1'!Q357=Escala!$C$121,Escala!$D$121,Escala!$D$122))))</f>
        <v>3</v>
      </c>
    </row>
    <row r="358" spans="1:15" x14ac:dyDescent="0.2">
      <c r="A358" s="14">
        <f>IF('Form responses 1'!P358=Escala!$C$112,Escala!$D$112,IF('Form responses 1'!P358=Escala!$C$113,Escala!$D$113,IF('Form responses 1'!P358=Escala!$C$114,Escala!$D$114,IF('Form responses 1'!P358=Escala!$C$115,Escala!$D$115,Escala!$D$116))))</f>
        <v>4</v>
      </c>
      <c r="B358">
        <f>IF('Form responses 1'!B358=Escala!$C$2,Escala!$D$2,IF('Form responses 1'!B358=Escala!$C$3,Escala!$D$3,IF('Form responses 1'!B358=Escala!$C$4,Escala!$D$4,Escala!$D$5)))</f>
        <v>2</v>
      </c>
      <c r="C358">
        <f>IF('Form responses 1'!C358=Escala!$C$7,Escala!$D$7,Escala!$D$8)</f>
        <v>0</v>
      </c>
      <c r="D358">
        <f>IF('Form responses 1'!E358=Escala!$C$51,Escala!$D$51,IF('Form responses 1'!E358=Escala!$C$52,Escala!$D$52,IF('Form responses 1'!E358=Escala!$C$53,Escala!$D$53,IF('Form responses 1'!E358=Escala!$C$54,Escala!$D$54,Escala!$D$55))))</f>
        <v>4</v>
      </c>
      <c r="E358">
        <f>IF('Form responses 1'!F358=Escala!$C$58,Escala!$D$58,IF('Form responses 1'!F358=Escala!$C$59,Escala!$D$59,IF('Form responses 1'!F358=Escala!$C$60,Escala!$D$60,Escala!$D$61)))</f>
        <v>4</v>
      </c>
      <c r="F358">
        <f>IF('Form responses 1'!G358=Escala!$C$64,Escala!$D$64,IF('Form responses 1'!G358=Escala!$C$65,Escala!$D$65,IF('Form responses 1'!G358=Escala!$C$66,Escala!$D$66,IF('Form responses 1'!G358=Escala!$C$67,Escala!$D$67,Escala!$D$68))))</f>
        <v>4</v>
      </c>
      <c r="G358">
        <f>IF('Form responses 1'!H358=Escala!$C$71,Escala!$D$71,IF('Form responses 1'!H358=Escala!$C$72,Escala!$D$72,Escala!$D$73))</f>
        <v>3</v>
      </c>
      <c r="H358">
        <f>IF('Form responses 1'!I358=Escala!$C$76,Escala!$D$76,Escala!$D$77)</f>
        <v>2</v>
      </c>
      <c r="I358" s="14">
        <f>IF('Form responses 1'!J358=Escala!$C$80,Escala!$D$80,IF('Form responses 1'!J358=Escala!$C$81,Escala!$D$81,Escala!$D$82))</f>
        <v>1</v>
      </c>
      <c r="J358" s="14">
        <f>IF('Form responses 1'!K358=Escala!$C$85,Escala!$D$85,IF('Form responses 1'!K358=Escala!$C$86,Escala!$D$86,Escala!$D$87))</f>
        <v>1</v>
      </c>
      <c r="K358">
        <f>IF('Form responses 1'!L358=Escala!$C$89,Escala!$D$89,IF('Form responses 1'!L358=Escala!$C$90,Escala!$D$90,IF('Form responses 1'!L358=Escala!$C$91,Escala!$D$91,Escala!$D$92)))</f>
        <v>4</v>
      </c>
      <c r="L358">
        <f>IF('Form responses 1'!M370=Escala!$C$96,Escala!$D$96,IF('Form responses 1'!M370=Escala!$C$97,Escala!$D$97,Escala!$D$98))</f>
        <v>3</v>
      </c>
      <c r="M358" s="3">
        <f>IF('Form responses 1'!N358=Escala!$C$101,Escala!$D$101,IF('Form responses 1'!N358=Escala!$C$102,Escala!$D$102,IF('Form responses 1'!N358=Escala!$C$103,Escala!$D$103,Escala!$D$104)))</f>
        <v>2</v>
      </c>
      <c r="N358" s="7">
        <f>IF('Form responses 1'!O358=Escala!$C$108,Escala!$D$108,Escala!$D$109)</f>
        <v>2</v>
      </c>
      <c r="O358" s="23">
        <f>IF('Form responses 1'!Q358=Escala!$C$118,Escala!$D$118,IF('Form responses 1'!Q358=Escala!$C$119,Escala!$D$119,IF('Form responses 1'!Q358=Escala!$C$120,Escala!$D$120,IF('Form responses 1'!Q358=Escala!$C$121,Escala!$D$121,Escala!$D$122))))</f>
        <v>4</v>
      </c>
    </row>
    <row r="359" spans="1:15" x14ac:dyDescent="0.2">
      <c r="A359" s="14">
        <f>IF('Form responses 1'!P359=Escala!$C$112,Escala!$D$112,IF('Form responses 1'!P359=Escala!$C$113,Escala!$D$113,IF('Form responses 1'!P359=Escala!$C$114,Escala!$D$114,IF('Form responses 1'!P359=Escala!$C$115,Escala!$D$115,Escala!$D$116))))</f>
        <v>4</v>
      </c>
      <c r="B359">
        <f>IF('Form responses 1'!B359=Escala!$C$2,Escala!$D$2,IF('Form responses 1'!B359=Escala!$C$3,Escala!$D$3,IF('Form responses 1'!B359=Escala!$C$4,Escala!$D$4,Escala!$D$5)))</f>
        <v>3</v>
      </c>
      <c r="C359">
        <f>IF('Form responses 1'!C359=Escala!$C$7,Escala!$D$7,Escala!$D$8)</f>
        <v>0</v>
      </c>
      <c r="D359">
        <f>IF('Form responses 1'!E359=Escala!$C$51,Escala!$D$51,IF('Form responses 1'!E359=Escala!$C$52,Escala!$D$52,IF('Form responses 1'!E359=Escala!$C$53,Escala!$D$53,IF('Form responses 1'!E359=Escala!$C$54,Escala!$D$54,Escala!$D$55))))</f>
        <v>4</v>
      </c>
      <c r="E359">
        <f>IF('Form responses 1'!F359=Escala!$C$58,Escala!$D$58,IF('Form responses 1'!F359=Escala!$C$59,Escala!$D$59,IF('Form responses 1'!F359=Escala!$C$60,Escala!$D$60,Escala!$D$61)))</f>
        <v>3</v>
      </c>
      <c r="F359">
        <f>IF('Form responses 1'!G359=Escala!$C$64,Escala!$D$64,IF('Form responses 1'!G359=Escala!$C$65,Escala!$D$65,IF('Form responses 1'!G359=Escala!$C$66,Escala!$D$66,IF('Form responses 1'!G359=Escala!$C$67,Escala!$D$67,Escala!$D$68))))</f>
        <v>3</v>
      </c>
      <c r="G359">
        <f>IF('Form responses 1'!H359=Escala!$C$71,Escala!$D$71,IF('Form responses 1'!H359=Escala!$C$72,Escala!$D$72,Escala!$D$73))</f>
        <v>3</v>
      </c>
      <c r="H359">
        <f>IF('Form responses 1'!I359=Escala!$C$76,Escala!$D$76,Escala!$D$77)</f>
        <v>1</v>
      </c>
      <c r="I359" s="14">
        <f>IF('Form responses 1'!J359=Escala!$C$80,Escala!$D$80,IF('Form responses 1'!J359=Escala!$C$81,Escala!$D$81,Escala!$D$82))</f>
        <v>1</v>
      </c>
      <c r="J359" s="14">
        <f>IF('Form responses 1'!K359=Escala!$C$85,Escala!$D$85,IF('Form responses 1'!K359=Escala!$C$86,Escala!$D$86,Escala!$D$87))</f>
        <v>2</v>
      </c>
      <c r="K359">
        <f>IF('Form responses 1'!L359=Escala!$C$89,Escala!$D$89,IF('Form responses 1'!L359=Escala!$C$90,Escala!$D$90,IF('Form responses 1'!L359=Escala!$C$91,Escala!$D$91,Escala!$D$92)))</f>
        <v>1</v>
      </c>
      <c r="L359">
        <f>IF('Form responses 1'!M371=Escala!$C$96,Escala!$D$96,IF('Form responses 1'!M371=Escala!$C$97,Escala!$D$97,Escala!$D$98))</f>
        <v>3</v>
      </c>
      <c r="M359" s="3">
        <f>IF('Form responses 1'!N359=Escala!$C$101,Escala!$D$101,IF('Form responses 1'!N359=Escala!$C$102,Escala!$D$102,IF('Form responses 1'!N359=Escala!$C$103,Escala!$D$103,Escala!$D$104)))</f>
        <v>4</v>
      </c>
      <c r="N359" s="7">
        <f>IF('Form responses 1'!O359=Escala!$C$108,Escala!$D$108,Escala!$D$109)</f>
        <v>2</v>
      </c>
      <c r="O359" s="23">
        <f>IF('Form responses 1'!Q359=Escala!$C$118,Escala!$D$118,IF('Form responses 1'!Q359=Escala!$C$119,Escala!$D$119,IF('Form responses 1'!Q359=Escala!$C$120,Escala!$D$120,IF('Form responses 1'!Q359=Escala!$C$121,Escala!$D$121,Escala!$D$122))))</f>
        <v>2</v>
      </c>
    </row>
    <row r="360" spans="1:15" x14ac:dyDescent="0.2">
      <c r="A360" s="14">
        <f>IF('Form responses 1'!P360=Escala!$C$112,Escala!$D$112,IF('Form responses 1'!P360=Escala!$C$113,Escala!$D$113,IF('Form responses 1'!P360=Escala!$C$114,Escala!$D$114,IF('Form responses 1'!P360=Escala!$C$115,Escala!$D$115,Escala!$D$116))))</f>
        <v>2</v>
      </c>
      <c r="B360">
        <f>IF('Form responses 1'!B360=Escala!$C$2,Escala!$D$2,IF('Form responses 1'!B360=Escala!$C$3,Escala!$D$3,IF('Form responses 1'!B360=Escala!$C$4,Escala!$D$4,Escala!$D$5)))</f>
        <v>3</v>
      </c>
      <c r="C360">
        <f>IF('Form responses 1'!C360=Escala!$C$7,Escala!$D$7,Escala!$D$8)</f>
        <v>1</v>
      </c>
      <c r="D360">
        <f>IF('Form responses 1'!E360=Escala!$C$51,Escala!$D$51,IF('Form responses 1'!E360=Escala!$C$52,Escala!$D$52,IF('Form responses 1'!E360=Escala!$C$53,Escala!$D$53,IF('Form responses 1'!E360=Escala!$C$54,Escala!$D$54,Escala!$D$55))))</f>
        <v>4</v>
      </c>
      <c r="E360">
        <f>IF('Form responses 1'!F360=Escala!$C$58,Escala!$D$58,IF('Form responses 1'!F360=Escala!$C$59,Escala!$D$59,IF('Form responses 1'!F360=Escala!$C$60,Escala!$D$60,Escala!$D$61)))</f>
        <v>4</v>
      </c>
      <c r="F360">
        <f>IF('Form responses 1'!G360=Escala!$C$64,Escala!$D$64,IF('Form responses 1'!G360=Escala!$C$65,Escala!$D$65,IF('Form responses 1'!G360=Escala!$C$66,Escala!$D$66,IF('Form responses 1'!G360=Escala!$C$67,Escala!$D$67,Escala!$D$68))))</f>
        <v>4</v>
      </c>
      <c r="G360">
        <f>IF('Form responses 1'!H360=Escala!$C$71,Escala!$D$71,IF('Form responses 1'!H360=Escala!$C$72,Escala!$D$72,Escala!$D$73))</f>
        <v>2</v>
      </c>
      <c r="H360">
        <f>IF('Form responses 1'!I360=Escala!$C$76,Escala!$D$76,Escala!$D$77)</f>
        <v>2</v>
      </c>
      <c r="I360" s="14">
        <f>IF('Form responses 1'!J360=Escala!$C$80,Escala!$D$80,IF('Form responses 1'!J360=Escala!$C$81,Escala!$D$81,Escala!$D$82))</f>
        <v>1</v>
      </c>
      <c r="J360" s="14">
        <f>IF('Form responses 1'!K360=Escala!$C$85,Escala!$D$85,IF('Form responses 1'!K360=Escala!$C$86,Escala!$D$86,Escala!$D$87))</f>
        <v>3</v>
      </c>
      <c r="K360">
        <f>IF('Form responses 1'!L360=Escala!$C$89,Escala!$D$89,IF('Form responses 1'!L360=Escala!$C$90,Escala!$D$90,IF('Form responses 1'!L360=Escala!$C$91,Escala!$D$91,Escala!$D$92)))</f>
        <v>4</v>
      </c>
      <c r="L360">
        <f>IF('Form responses 1'!M372=Escala!$C$96,Escala!$D$96,IF('Form responses 1'!M372=Escala!$C$97,Escala!$D$97,Escala!$D$98))</f>
        <v>3</v>
      </c>
      <c r="M360" s="3">
        <f>IF('Form responses 1'!N360=Escala!$C$101,Escala!$D$101,IF('Form responses 1'!N360=Escala!$C$102,Escala!$D$102,IF('Form responses 1'!N360=Escala!$C$103,Escala!$D$103,Escala!$D$104)))</f>
        <v>2</v>
      </c>
      <c r="N360" s="7">
        <f>IF('Form responses 1'!O360=Escala!$C$108,Escala!$D$108,Escala!$D$109)</f>
        <v>1</v>
      </c>
      <c r="O360" s="23">
        <f>IF('Form responses 1'!Q360=Escala!$C$118,Escala!$D$118,IF('Form responses 1'!Q360=Escala!$C$119,Escala!$D$119,IF('Form responses 1'!Q360=Escala!$C$120,Escala!$D$120,IF('Form responses 1'!Q360=Escala!$C$121,Escala!$D$121,Escala!$D$122))))</f>
        <v>3</v>
      </c>
    </row>
    <row r="361" spans="1:15" x14ac:dyDescent="0.2">
      <c r="A361" s="14">
        <f>IF('Form responses 1'!P361=Escala!$C$112,Escala!$D$112,IF('Form responses 1'!P361=Escala!$C$113,Escala!$D$113,IF('Form responses 1'!P361=Escala!$C$114,Escala!$D$114,IF('Form responses 1'!P361=Escala!$C$115,Escala!$D$115,Escala!$D$116))))</f>
        <v>0</v>
      </c>
      <c r="B361">
        <f>IF('Form responses 1'!B361=Escala!$C$2,Escala!$D$2,IF('Form responses 1'!B361=Escala!$C$3,Escala!$D$3,IF('Form responses 1'!B361=Escala!$C$4,Escala!$D$4,Escala!$D$5)))</f>
        <v>1</v>
      </c>
      <c r="C361">
        <f>IF('Form responses 1'!C361=Escala!$C$7,Escala!$D$7,Escala!$D$8)</f>
        <v>1</v>
      </c>
      <c r="D361">
        <f>IF('Form responses 1'!E361=Escala!$C$51,Escala!$D$51,IF('Form responses 1'!E361=Escala!$C$52,Escala!$D$52,IF('Form responses 1'!E361=Escala!$C$53,Escala!$D$53,IF('Form responses 1'!E361=Escala!$C$54,Escala!$D$54,Escala!$D$55))))</f>
        <v>4</v>
      </c>
      <c r="E361">
        <f>IF('Form responses 1'!F361=Escala!$C$58,Escala!$D$58,IF('Form responses 1'!F361=Escala!$C$59,Escala!$D$59,IF('Form responses 1'!F361=Escala!$C$60,Escala!$D$60,Escala!$D$61)))</f>
        <v>2</v>
      </c>
      <c r="F361">
        <f>IF('Form responses 1'!G361=Escala!$C$64,Escala!$D$64,IF('Form responses 1'!G361=Escala!$C$65,Escala!$D$65,IF('Form responses 1'!G361=Escala!$C$66,Escala!$D$66,IF('Form responses 1'!G361=Escala!$C$67,Escala!$D$67,Escala!$D$68))))</f>
        <v>2</v>
      </c>
      <c r="G361">
        <f>IF('Form responses 1'!H361=Escala!$C$71,Escala!$D$71,IF('Form responses 1'!H361=Escala!$C$72,Escala!$D$72,Escala!$D$73))</f>
        <v>3</v>
      </c>
      <c r="H361">
        <f>IF('Form responses 1'!I361=Escala!$C$76,Escala!$D$76,Escala!$D$77)</f>
        <v>2</v>
      </c>
      <c r="I361" s="14">
        <f>IF('Form responses 1'!J361=Escala!$C$80,Escala!$D$80,IF('Form responses 1'!J361=Escala!$C$81,Escala!$D$81,Escala!$D$82))</f>
        <v>1</v>
      </c>
      <c r="J361" s="14">
        <f>IF('Form responses 1'!K361=Escala!$C$85,Escala!$D$85,IF('Form responses 1'!K361=Escala!$C$86,Escala!$D$86,Escala!$D$87))</f>
        <v>1</v>
      </c>
      <c r="K361">
        <f>IF('Form responses 1'!L361=Escala!$C$89,Escala!$D$89,IF('Form responses 1'!L361=Escala!$C$90,Escala!$D$90,IF('Form responses 1'!L361=Escala!$C$91,Escala!$D$91,Escala!$D$92)))</f>
        <v>2</v>
      </c>
      <c r="L361">
        <f>IF('Form responses 1'!M373=Escala!$C$96,Escala!$D$96,IF('Form responses 1'!M373=Escala!$C$97,Escala!$D$97,Escala!$D$98))</f>
        <v>3</v>
      </c>
      <c r="M361" s="3">
        <f>IF('Form responses 1'!N361=Escala!$C$101,Escala!$D$101,IF('Form responses 1'!N361=Escala!$C$102,Escala!$D$102,IF('Form responses 1'!N361=Escala!$C$103,Escala!$D$103,Escala!$D$104)))</f>
        <v>1</v>
      </c>
      <c r="N361" s="7">
        <f>IF('Form responses 1'!O361=Escala!$C$108,Escala!$D$108,Escala!$D$109)</f>
        <v>1</v>
      </c>
      <c r="O361" s="23">
        <f>IF('Form responses 1'!Q361=Escala!$C$118,Escala!$D$118,IF('Form responses 1'!Q361=Escala!$C$119,Escala!$D$119,IF('Form responses 1'!Q361=Escala!$C$120,Escala!$D$120,IF('Form responses 1'!Q361=Escala!$C$121,Escala!$D$121,Escala!$D$122))))</f>
        <v>5</v>
      </c>
    </row>
    <row r="362" spans="1:15" x14ac:dyDescent="0.2">
      <c r="A362" s="14">
        <f>IF('Form responses 1'!P362=Escala!$C$112,Escala!$D$112,IF('Form responses 1'!P362=Escala!$C$113,Escala!$D$113,IF('Form responses 1'!P362=Escala!$C$114,Escala!$D$114,IF('Form responses 1'!P362=Escala!$C$115,Escala!$D$115,Escala!$D$116))))</f>
        <v>3</v>
      </c>
      <c r="B362">
        <f>IF('Form responses 1'!B362=Escala!$C$2,Escala!$D$2,IF('Form responses 1'!B362=Escala!$C$3,Escala!$D$3,IF('Form responses 1'!B362=Escala!$C$4,Escala!$D$4,Escala!$D$5)))</f>
        <v>3</v>
      </c>
      <c r="C362">
        <f>IF('Form responses 1'!C362=Escala!$C$7,Escala!$D$7,Escala!$D$8)</f>
        <v>1</v>
      </c>
      <c r="D362">
        <f>IF('Form responses 1'!E362=Escala!$C$51,Escala!$D$51,IF('Form responses 1'!E362=Escala!$C$52,Escala!$D$52,IF('Form responses 1'!E362=Escala!$C$53,Escala!$D$53,IF('Form responses 1'!E362=Escala!$C$54,Escala!$D$54,Escala!$D$55))))</f>
        <v>4</v>
      </c>
      <c r="E362">
        <f>IF('Form responses 1'!F362=Escala!$C$58,Escala!$D$58,IF('Form responses 1'!F362=Escala!$C$59,Escala!$D$59,IF('Form responses 1'!F362=Escala!$C$60,Escala!$D$60,Escala!$D$61)))</f>
        <v>2</v>
      </c>
      <c r="F362">
        <f>IF('Form responses 1'!G362=Escala!$C$64,Escala!$D$64,IF('Form responses 1'!G362=Escala!$C$65,Escala!$D$65,IF('Form responses 1'!G362=Escala!$C$66,Escala!$D$66,IF('Form responses 1'!G362=Escala!$C$67,Escala!$D$67,Escala!$D$68))))</f>
        <v>1</v>
      </c>
      <c r="G362">
        <f>IF('Form responses 1'!H362=Escala!$C$71,Escala!$D$71,IF('Form responses 1'!H362=Escala!$C$72,Escala!$D$72,Escala!$D$73))</f>
        <v>2</v>
      </c>
      <c r="H362">
        <f>IF('Form responses 1'!I362=Escala!$C$76,Escala!$D$76,Escala!$D$77)</f>
        <v>2</v>
      </c>
      <c r="I362" s="14">
        <f>IF('Form responses 1'!J362=Escala!$C$80,Escala!$D$80,IF('Form responses 1'!J362=Escala!$C$81,Escala!$D$81,Escala!$D$82))</f>
        <v>1</v>
      </c>
      <c r="J362" s="14">
        <f>IF('Form responses 1'!K362=Escala!$C$85,Escala!$D$85,IF('Form responses 1'!K362=Escala!$C$86,Escala!$D$86,Escala!$D$87))</f>
        <v>2</v>
      </c>
      <c r="K362">
        <f>IF('Form responses 1'!L362=Escala!$C$89,Escala!$D$89,IF('Form responses 1'!L362=Escala!$C$90,Escala!$D$90,IF('Form responses 1'!L362=Escala!$C$91,Escala!$D$91,Escala!$D$92)))</f>
        <v>1</v>
      </c>
      <c r="L362">
        <f>IF('Form responses 1'!M374=Escala!$C$96,Escala!$D$96,IF('Form responses 1'!M374=Escala!$C$97,Escala!$D$97,Escala!$D$98))</f>
        <v>3</v>
      </c>
      <c r="M362" s="3">
        <f>IF('Form responses 1'!N362=Escala!$C$101,Escala!$D$101,IF('Form responses 1'!N362=Escala!$C$102,Escala!$D$102,IF('Form responses 1'!N362=Escala!$C$103,Escala!$D$103,Escala!$D$104)))</f>
        <v>2</v>
      </c>
      <c r="N362" s="7">
        <f>IF('Form responses 1'!O362=Escala!$C$108,Escala!$D$108,Escala!$D$109)</f>
        <v>2</v>
      </c>
      <c r="O362" s="23">
        <f>IF('Form responses 1'!Q362=Escala!$C$118,Escala!$D$118,IF('Form responses 1'!Q362=Escala!$C$119,Escala!$D$119,IF('Form responses 1'!Q362=Escala!$C$120,Escala!$D$120,IF('Form responses 1'!Q362=Escala!$C$121,Escala!$D$121,Escala!$D$122))))</f>
        <v>1</v>
      </c>
    </row>
    <row r="363" spans="1:15" x14ac:dyDescent="0.2">
      <c r="A363" s="14">
        <f>IF('Form responses 1'!P363=Escala!$C$112,Escala!$D$112,IF('Form responses 1'!P363=Escala!$C$113,Escala!$D$113,IF('Form responses 1'!P363=Escala!$C$114,Escala!$D$114,IF('Form responses 1'!P363=Escala!$C$115,Escala!$D$115,Escala!$D$116))))</f>
        <v>2</v>
      </c>
      <c r="B363">
        <f>IF('Form responses 1'!B363=Escala!$C$2,Escala!$D$2,IF('Form responses 1'!B363=Escala!$C$3,Escala!$D$3,IF('Form responses 1'!B363=Escala!$C$4,Escala!$D$4,Escala!$D$5)))</f>
        <v>2</v>
      </c>
      <c r="C363">
        <f>IF('Form responses 1'!C363=Escala!$C$7,Escala!$D$7,Escala!$D$8)</f>
        <v>0</v>
      </c>
      <c r="D363">
        <f>IF('Form responses 1'!E363=Escala!$C$51,Escala!$D$51,IF('Form responses 1'!E363=Escala!$C$52,Escala!$D$52,IF('Form responses 1'!E363=Escala!$C$53,Escala!$D$53,IF('Form responses 1'!E363=Escala!$C$54,Escala!$D$54,Escala!$D$55))))</f>
        <v>4</v>
      </c>
      <c r="E363">
        <f>IF('Form responses 1'!F363=Escala!$C$58,Escala!$D$58,IF('Form responses 1'!F363=Escala!$C$59,Escala!$D$59,IF('Form responses 1'!F363=Escala!$C$60,Escala!$D$60,Escala!$D$61)))</f>
        <v>4</v>
      </c>
      <c r="F363">
        <f>IF('Form responses 1'!G363=Escala!$C$64,Escala!$D$64,IF('Form responses 1'!G363=Escala!$C$65,Escala!$D$65,IF('Form responses 1'!G363=Escala!$C$66,Escala!$D$66,IF('Form responses 1'!G363=Escala!$C$67,Escala!$D$67,Escala!$D$68))))</f>
        <v>3</v>
      </c>
      <c r="G363">
        <f>IF('Form responses 1'!H363=Escala!$C$71,Escala!$D$71,IF('Form responses 1'!H363=Escala!$C$72,Escala!$D$72,Escala!$D$73))</f>
        <v>2</v>
      </c>
      <c r="H363">
        <f>IF('Form responses 1'!I363=Escala!$C$76,Escala!$D$76,Escala!$D$77)</f>
        <v>2</v>
      </c>
      <c r="I363" s="14">
        <f>IF('Form responses 1'!J363=Escala!$C$80,Escala!$D$80,IF('Form responses 1'!J363=Escala!$C$81,Escala!$D$81,Escala!$D$82))</f>
        <v>1</v>
      </c>
      <c r="J363" s="14">
        <f>IF('Form responses 1'!K363=Escala!$C$85,Escala!$D$85,IF('Form responses 1'!K363=Escala!$C$86,Escala!$D$86,Escala!$D$87))</f>
        <v>1</v>
      </c>
      <c r="K363">
        <f>IF('Form responses 1'!L363=Escala!$C$89,Escala!$D$89,IF('Form responses 1'!L363=Escala!$C$90,Escala!$D$90,IF('Form responses 1'!L363=Escala!$C$91,Escala!$D$91,Escala!$D$92)))</f>
        <v>4</v>
      </c>
      <c r="L363">
        <f>IF('Form responses 1'!M375=Escala!$C$96,Escala!$D$96,IF('Form responses 1'!M375=Escala!$C$97,Escala!$D$97,Escala!$D$98))</f>
        <v>2</v>
      </c>
      <c r="M363" s="3">
        <f>IF('Form responses 1'!N363=Escala!$C$101,Escala!$D$101,IF('Form responses 1'!N363=Escala!$C$102,Escala!$D$102,IF('Form responses 1'!N363=Escala!$C$103,Escala!$D$103,Escala!$D$104)))</f>
        <v>3</v>
      </c>
      <c r="N363" s="7">
        <f>IF('Form responses 1'!O363=Escala!$C$108,Escala!$D$108,Escala!$D$109)</f>
        <v>2</v>
      </c>
      <c r="O363" s="23">
        <f>IF('Form responses 1'!Q363=Escala!$C$118,Escala!$D$118,IF('Form responses 1'!Q363=Escala!$C$119,Escala!$D$119,IF('Form responses 1'!Q363=Escala!$C$120,Escala!$D$120,IF('Form responses 1'!Q363=Escala!$C$121,Escala!$D$121,Escala!$D$122))))</f>
        <v>2</v>
      </c>
    </row>
    <row r="364" spans="1:15" x14ac:dyDescent="0.2">
      <c r="A364" s="14">
        <f>IF('Form responses 1'!P364=Escala!$C$112,Escala!$D$112,IF('Form responses 1'!P364=Escala!$C$113,Escala!$D$113,IF('Form responses 1'!P364=Escala!$C$114,Escala!$D$114,IF('Form responses 1'!P364=Escala!$C$115,Escala!$D$115,Escala!$D$116))))</f>
        <v>4</v>
      </c>
      <c r="B364">
        <f>IF('Form responses 1'!B364=Escala!$C$2,Escala!$D$2,IF('Form responses 1'!B364=Escala!$C$3,Escala!$D$3,IF('Form responses 1'!B364=Escala!$C$4,Escala!$D$4,Escala!$D$5)))</f>
        <v>2</v>
      </c>
      <c r="C364">
        <f>IF('Form responses 1'!C364=Escala!$C$7,Escala!$D$7,Escala!$D$8)</f>
        <v>1</v>
      </c>
      <c r="D364">
        <f>IF('Form responses 1'!E364=Escala!$C$51,Escala!$D$51,IF('Form responses 1'!E364=Escala!$C$52,Escala!$D$52,IF('Form responses 1'!E364=Escala!$C$53,Escala!$D$53,IF('Form responses 1'!E364=Escala!$C$54,Escala!$D$54,Escala!$D$55))))</f>
        <v>4</v>
      </c>
      <c r="E364">
        <f>IF('Form responses 1'!F364=Escala!$C$58,Escala!$D$58,IF('Form responses 1'!F364=Escala!$C$59,Escala!$D$59,IF('Form responses 1'!F364=Escala!$C$60,Escala!$D$60,Escala!$D$61)))</f>
        <v>3</v>
      </c>
      <c r="F364">
        <f>IF('Form responses 1'!G364=Escala!$C$64,Escala!$D$64,IF('Form responses 1'!G364=Escala!$C$65,Escala!$D$65,IF('Form responses 1'!G364=Escala!$C$66,Escala!$D$66,IF('Form responses 1'!G364=Escala!$C$67,Escala!$D$67,Escala!$D$68))))</f>
        <v>2</v>
      </c>
      <c r="G364">
        <f>IF('Form responses 1'!H364=Escala!$C$71,Escala!$D$71,IF('Form responses 1'!H364=Escala!$C$72,Escala!$D$72,Escala!$D$73))</f>
        <v>3</v>
      </c>
      <c r="H364">
        <f>IF('Form responses 1'!I364=Escala!$C$76,Escala!$D$76,Escala!$D$77)</f>
        <v>2</v>
      </c>
      <c r="I364" s="14">
        <f>IF('Form responses 1'!J364=Escala!$C$80,Escala!$D$80,IF('Form responses 1'!J364=Escala!$C$81,Escala!$D$81,Escala!$D$82))</f>
        <v>1</v>
      </c>
      <c r="J364" s="14">
        <f>IF('Form responses 1'!K364=Escala!$C$85,Escala!$D$85,IF('Form responses 1'!K364=Escala!$C$86,Escala!$D$86,Escala!$D$87))</f>
        <v>3</v>
      </c>
      <c r="K364">
        <f>IF('Form responses 1'!L364=Escala!$C$89,Escala!$D$89,IF('Form responses 1'!L364=Escala!$C$90,Escala!$D$90,IF('Form responses 1'!L364=Escala!$C$91,Escala!$D$91,Escala!$D$92)))</f>
        <v>3</v>
      </c>
      <c r="L364">
        <f>IF('Form responses 1'!M376=Escala!$C$96,Escala!$D$96,IF('Form responses 1'!M376=Escala!$C$97,Escala!$D$97,Escala!$D$98))</f>
        <v>3</v>
      </c>
      <c r="M364" s="3">
        <f>IF('Form responses 1'!N364=Escala!$C$101,Escala!$D$101,IF('Form responses 1'!N364=Escala!$C$102,Escala!$D$102,IF('Form responses 1'!N364=Escala!$C$103,Escala!$D$103,Escala!$D$104)))</f>
        <v>2</v>
      </c>
      <c r="N364" s="7">
        <f>IF('Form responses 1'!O364=Escala!$C$108,Escala!$D$108,Escala!$D$109)</f>
        <v>2</v>
      </c>
      <c r="O364" s="23">
        <f>IF('Form responses 1'!Q364=Escala!$C$118,Escala!$D$118,IF('Form responses 1'!Q364=Escala!$C$119,Escala!$D$119,IF('Form responses 1'!Q364=Escala!$C$120,Escala!$D$120,IF('Form responses 1'!Q364=Escala!$C$121,Escala!$D$121,Escala!$D$122))))</f>
        <v>3</v>
      </c>
    </row>
    <row r="365" spans="1:15" x14ac:dyDescent="0.2">
      <c r="A365" s="14">
        <f>IF('Form responses 1'!P365=Escala!$C$112,Escala!$D$112,IF('Form responses 1'!P365=Escala!$C$113,Escala!$D$113,IF('Form responses 1'!P365=Escala!$C$114,Escala!$D$114,IF('Form responses 1'!P365=Escala!$C$115,Escala!$D$115,Escala!$D$116))))</f>
        <v>4</v>
      </c>
      <c r="B365">
        <f>IF('Form responses 1'!B365=Escala!$C$2,Escala!$D$2,IF('Form responses 1'!B365=Escala!$C$3,Escala!$D$3,IF('Form responses 1'!B365=Escala!$C$4,Escala!$D$4,Escala!$D$5)))</f>
        <v>1</v>
      </c>
      <c r="C365">
        <f>IF('Form responses 1'!C365=Escala!$C$7,Escala!$D$7,Escala!$D$8)</f>
        <v>0</v>
      </c>
      <c r="D365">
        <f>IF('Form responses 1'!E365=Escala!$C$51,Escala!$D$51,IF('Form responses 1'!E365=Escala!$C$52,Escala!$D$52,IF('Form responses 1'!E365=Escala!$C$53,Escala!$D$53,IF('Form responses 1'!E365=Escala!$C$54,Escala!$D$54,Escala!$D$55))))</f>
        <v>4</v>
      </c>
      <c r="E365">
        <f>IF('Form responses 1'!F365=Escala!$C$58,Escala!$D$58,IF('Form responses 1'!F365=Escala!$C$59,Escala!$D$59,IF('Form responses 1'!F365=Escala!$C$60,Escala!$D$60,Escala!$D$61)))</f>
        <v>3</v>
      </c>
      <c r="F365">
        <f>IF('Form responses 1'!G365=Escala!$C$64,Escala!$D$64,IF('Form responses 1'!G365=Escala!$C$65,Escala!$D$65,IF('Form responses 1'!G365=Escala!$C$66,Escala!$D$66,IF('Form responses 1'!G365=Escala!$C$67,Escala!$D$67,Escala!$D$68))))</f>
        <v>2</v>
      </c>
      <c r="G365">
        <f>IF('Form responses 1'!H365=Escala!$C$71,Escala!$D$71,IF('Form responses 1'!H365=Escala!$C$72,Escala!$D$72,Escala!$D$73))</f>
        <v>3</v>
      </c>
      <c r="H365">
        <f>IF('Form responses 1'!I365=Escala!$C$76,Escala!$D$76,Escala!$D$77)</f>
        <v>2</v>
      </c>
      <c r="I365" s="14">
        <f>IF('Form responses 1'!J365=Escala!$C$80,Escala!$D$80,IF('Form responses 1'!J365=Escala!$C$81,Escala!$D$81,Escala!$D$82))</f>
        <v>3</v>
      </c>
      <c r="J365" s="14">
        <f>IF('Form responses 1'!K365=Escala!$C$85,Escala!$D$85,IF('Form responses 1'!K365=Escala!$C$86,Escala!$D$86,Escala!$D$87))</f>
        <v>3</v>
      </c>
      <c r="K365">
        <f>IF('Form responses 1'!L365=Escala!$C$89,Escala!$D$89,IF('Form responses 1'!L365=Escala!$C$90,Escala!$D$90,IF('Form responses 1'!L365=Escala!$C$91,Escala!$D$91,Escala!$D$92)))</f>
        <v>4</v>
      </c>
      <c r="L365">
        <f>IF('Form responses 1'!M377=Escala!$C$96,Escala!$D$96,IF('Form responses 1'!M377=Escala!$C$97,Escala!$D$97,Escala!$D$98))</f>
        <v>3</v>
      </c>
      <c r="M365" s="3">
        <f>IF('Form responses 1'!N365=Escala!$C$101,Escala!$D$101,IF('Form responses 1'!N365=Escala!$C$102,Escala!$D$102,IF('Form responses 1'!N365=Escala!$C$103,Escala!$D$103,Escala!$D$104)))</f>
        <v>1</v>
      </c>
      <c r="N365" s="7">
        <f>IF('Form responses 1'!O365=Escala!$C$108,Escala!$D$108,Escala!$D$109)</f>
        <v>1</v>
      </c>
      <c r="O365" s="23">
        <f>IF('Form responses 1'!Q365=Escala!$C$118,Escala!$D$118,IF('Form responses 1'!Q365=Escala!$C$119,Escala!$D$119,IF('Form responses 1'!Q365=Escala!$C$120,Escala!$D$120,IF('Form responses 1'!Q365=Escala!$C$121,Escala!$D$121,Escala!$D$122))))</f>
        <v>1</v>
      </c>
    </row>
    <row r="366" spans="1:15" x14ac:dyDescent="0.2">
      <c r="A366" s="14">
        <f>IF('Form responses 1'!P366=Escala!$C$112,Escala!$D$112,IF('Form responses 1'!P366=Escala!$C$113,Escala!$D$113,IF('Form responses 1'!P366=Escala!$C$114,Escala!$D$114,IF('Form responses 1'!P366=Escala!$C$115,Escala!$D$115,Escala!$D$116))))</f>
        <v>4</v>
      </c>
      <c r="B366">
        <f>IF('Form responses 1'!B366=Escala!$C$2,Escala!$D$2,IF('Form responses 1'!B366=Escala!$C$3,Escala!$D$3,IF('Form responses 1'!B366=Escala!$C$4,Escala!$D$4,Escala!$D$5)))</f>
        <v>3</v>
      </c>
      <c r="C366">
        <f>IF('Form responses 1'!C366=Escala!$C$7,Escala!$D$7,Escala!$D$8)</f>
        <v>0</v>
      </c>
      <c r="D366">
        <f>IF('Form responses 1'!E366=Escala!$C$51,Escala!$D$51,IF('Form responses 1'!E366=Escala!$C$52,Escala!$D$52,IF('Form responses 1'!E366=Escala!$C$53,Escala!$D$53,IF('Form responses 1'!E366=Escala!$C$54,Escala!$D$54,Escala!$D$55))))</f>
        <v>4</v>
      </c>
      <c r="E366">
        <f>IF('Form responses 1'!F366=Escala!$C$58,Escala!$D$58,IF('Form responses 1'!F366=Escala!$C$59,Escala!$D$59,IF('Form responses 1'!F366=Escala!$C$60,Escala!$D$60,Escala!$D$61)))</f>
        <v>4</v>
      </c>
      <c r="F366">
        <f>IF('Form responses 1'!G366=Escala!$C$64,Escala!$D$64,IF('Form responses 1'!G366=Escala!$C$65,Escala!$D$65,IF('Form responses 1'!G366=Escala!$C$66,Escala!$D$66,IF('Form responses 1'!G366=Escala!$C$67,Escala!$D$67,Escala!$D$68))))</f>
        <v>4</v>
      </c>
      <c r="G366">
        <f>IF('Form responses 1'!H366=Escala!$C$71,Escala!$D$71,IF('Form responses 1'!H366=Escala!$C$72,Escala!$D$72,Escala!$D$73))</f>
        <v>2</v>
      </c>
      <c r="H366">
        <f>IF('Form responses 1'!I366=Escala!$C$76,Escala!$D$76,Escala!$D$77)</f>
        <v>2</v>
      </c>
      <c r="I366" s="14">
        <f>IF('Form responses 1'!J366=Escala!$C$80,Escala!$D$80,IF('Form responses 1'!J366=Escala!$C$81,Escala!$D$81,Escala!$D$82))</f>
        <v>2</v>
      </c>
      <c r="J366" s="14">
        <f>IF('Form responses 1'!K366=Escala!$C$85,Escala!$D$85,IF('Form responses 1'!K366=Escala!$C$86,Escala!$D$86,Escala!$D$87))</f>
        <v>3</v>
      </c>
      <c r="K366">
        <f>IF('Form responses 1'!L366=Escala!$C$89,Escala!$D$89,IF('Form responses 1'!L366=Escala!$C$90,Escala!$D$90,IF('Form responses 1'!L366=Escala!$C$91,Escala!$D$91,Escala!$D$92)))</f>
        <v>1</v>
      </c>
      <c r="L366">
        <f>IF('Form responses 1'!M378=Escala!$C$96,Escala!$D$96,IF('Form responses 1'!M378=Escala!$C$97,Escala!$D$97,Escala!$D$98))</f>
        <v>3</v>
      </c>
      <c r="M366" s="3">
        <f>IF('Form responses 1'!N366=Escala!$C$101,Escala!$D$101,IF('Form responses 1'!N366=Escala!$C$102,Escala!$D$102,IF('Form responses 1'!N366=Escala!$C$103,Escala!$D$103,Escala!$D$104)))</f>
        <v>2</v>
      </c>
      <c r="N366" s="7">
        <f>IF('Form responses 1'!O366=Escala!$C$108,Escala!$D$108,Escala!$D$109)</f>
        <v>2</v>
      </c>
      <c r="O366" s="23">
        <f>IF('Form responses 1'!Q366=Escala!$C$118,Escala!$D$118,IF('Form responses 1'!Q366=Escala!$C$119,Escala!$D$119,IF('Form responses 1'!Q366=Escala!$C$120,Escala!$D$120,IF('Form responses 1'!Q366=Escala!$C$121,Escala!$D$121,Escala!$D$122))))</f>
        <v>5</v>
      </c>
    </row>
    <row r="367" spans="1:15" x14ac:dyDescent="0.2">
      <c r="A367" s="14">
        <f>IF('Form responses 1'!P367=Escala!$C$112,Escala!$D$112,IF('Form responses 1'!P367=Escala!$C$113,Escala!$D$113,IF('Form responses 1'!P367=Escala!$C$114,Escala!$D$114,IF('Form responses 1'!P367=Escala!$C$115,Escala!$D$115,Escala!$D$116))))</f>
        <v>2</v>
      </c>
      <c r="B367">
        <f>IF('Form responses 1'!B367=Escala!$C$2,Escala!$D$2,IF('Form responses 1'!B367=Escala!$C$3,Escala!$D$3,IF('Form responses 1'!B367=Escala!$C$4,Escala!$D$4,Escala!$D$5)))</f>
        <v>3</v>
      </c>
      <c r="C367">
        <f>IF('Form responses 1'!C367=Escala!$C$7,Escala!$D$7,Escala!$D$8)</f>
        <v>1</v>
      </c>
      <c r="D367">
        <f>IF('Form responses 1'!E367=Escala!$C$51,Escala!$D$51,IF('Form responses 1'!E367=Escala!$C$52,Escala!$D$52,IF('Form responses 1'!E367=Escala!$C$53,Escala!$D$53,IF('Form responses 1'!E367=Escala!$C$54,Escala!$D$54,Escala!$D$55))))</f>
        <v>4</v>
      </c>
      <c r="E367">
        <f>IF('Form responses 1'!F367=Escala!$C$58,Escala!$D$58,IF('Form responses 1'!F367=Escala!$C$59,Escala!$D$59,IF('Form responses 1'!F367=Escala!$C$60,Escala!$D$60,Escala!$D$61)))</f>
        <v>4</v>
      </c>
      <c r="F367">
        <f>IF('Form responses 1'!G367=Escala!$C$64,Escala!$D$64,IF('Form responses 1'!G367=Escala!$C$65,Escala!$D$65,IF('Form responses 1'!G367=Escala!$C$66,Escala!$D$66,IF('Form responses 1'!G367=Escala!$C$67,Escala!$D$67,Escala!$D$68))))</f>
        <v>4</v>
      </c>
      <c r="G367">
        <f>IF('Form responses 1'!H367=Escala!$C$71,Escala!$D$71,IF('Form responses 1'!H367=Escala!$C$72,Escala!$D$72,Escala!$D$73))</f>
        <v>3</v>
      </c>
      <c r="H367">
        <f>IF('Form responses 1'!I367=Escala!$C$76,Escala!$D$76,Escala!$D$77)</f>
        <v>2</v>
      </c>
      <c r="I367" s="14">
        <f>IF('Form responses 1'!J367=Escala!$C$80,Escala!$D$80,IF('Form responses 1'!J367=Escala!$C$81,Escala!$D$81,Escala!$D$82))</f>
        <v>2</v>
      </c>
      <c r="J367" s="14">
        <f>IF('Form responses 1'!K367=Escala!$C$85,Escala!$D$85,IF('Form responses 1'!K367=Escala!$C$86,Escala!$D$86,Escala!$D$87))</f>
        <v>3</v>
      </c>
      <c r="K367">
        <f>IF('Form responses 1'!L367=Escala!$C$89,Escala!$D$89,IF('Form responses 1'!L367=Escala!$C$90,Escala!$D$90,IF('Form responses 1'!L367=Escala!$C$91,Escala!$D$91,Escala!$D$92)))</f>
        <v>2</v>
      </c>
      <c r="L367">
        <f>IF('Form responses 1'!M379=Escala!$C$96,Escala!$D$96,IF('Form responses 1'!M379=Escala!$C$97,Escala!$D$97,Escala!$D$98))</f>
        <v>2</v>
      </c>
      <c r="M367" s="3">
        <f>IF('Form responses 1'!N367=Escala!$C$101,Escala!$D$101,IF('Form responses 1'!N367=Escala!$C$102,Escala!$D$102,IF('Form responses 1'!N367=Escala!$C$103,Escala!$D$103,Escala!$D$104)))</f>
        <v>2</v>
      </c>
      <c r="N367" s="7">
        <f>IF('Form responses 1'!O367=Escala!$C$108,Escala!$D$108,Escala!$D$109)</f>
        <v>2</v>
      </c>
      <c r="O367" s="23">
        <f>IF('Form responses 1'!Q367=Escala!$C$118,Escala!$D$118,IF('Form responses 1'!Q367=Escala!$C$119,Escala!$D$119,IF('Form responses 1'!Q367=Escala!$C$120,Escala!$D$120,IF('Form responses 1'!Q367=Escala!$C$121,Escala!$D$121,Escala!$D$122))))</f>
        <v>5</v>
      </c>
    </row>
    <row r="368" spans="1:15" x14ac:dyDescent="0.2">
      <c r="A368" s="14">
        <f>IF('Form responses 1'!P368=Escala!$C$112,Escala!$D$112,IF('Form responses 1'!P368=Escala!$C$113,Escala!$D$113,IF('Form responses 1'!P368=Escala!$C$114,Escala!$D$114,IF('Form responses 1'!P368=Escala!$C$115,Escala!$D$115,Escala!$D$116))))</f>
        <v>3</v>
      </c>
      <c r="B368">
        <f>IF('Form responses 1'!B368=Escala!$C$2,Escala!$D$2,IF('Form responses 1'!B368=Escala!$C$3,Escala!$D$3,IF('Form responses 1'!B368=Escala!$C$4,Escala!$D$4,Escala!$D$5)))</f>
        <v>2</v>
      </c>
      <c r="C368">
        <f>IF('Form responses 1'!C368=Escala!$C$7,Escala!$D$7,Escala!$D$8)</f>
        <v>1</v>
      </c>
      <c r="D368">
        <f>IF('Form responses 1'!E368=Escala!$C$51,Escala!$D$51,IF('Form responses 1'!E368=Escala!$C$52,Escala!$D$52,IF('Form responses 1'!E368=Escala!$C$53,Escala!$D$53,IF('Form responses 1'!E368=Escala!$C$54,Escala!$D$54,Escala!$D$55))))</f>
        <v>4</v>
      </c>
      <c r="E368">
        <f>IF('Form responses 1'!F368=Escala!$C$58,Escala!$D$58,IF('Form responses 1'!F368=Escala!$C$59,Escala!$D$59,IF('Form responses 1'!F368=Escala!$C$60,Escala!$D$60,Escala!$D$61)))</f>
        <v>4</v>
      </c>
      <c r="F368">
        <f>IF('Form responses 1'!G368=Escala!$C$64,Escala!$D$64,IF('Form responses 1'!G368=Escala!$C$65,Escala!$D$65,IF('Form responses 1'!G368=Escala!$C$66,Escala!$D$66,IF('Form responses 1'!G368=Escala!$C$67,Escala!$D$67,Escala!$D$68))))</f>
        <v>3</v>
      </c>
      <c r="G368">
        <f>IF('Form responses 1'!H368=Escala!$C$71,Escala!$D$71,IF('Form responses 1'!H368=Escala!$C$72,Escala!$D$72,Escala!$D$73))</f>
        <v>3</v>
      </c>
      <c r="H368">
        <f>IF('Form responses 1'!I368=Escala!$C$76,Escala!$D$76,Escala!$D$77)</f>
        <v>2</v>
      </c>
      <c r="I368" s="14">
        <f>IF('Form responses 1'!J368=Escala!$C$80,Escala!$D$80,IF('Form responses 1'!J368=Escala!$C$81,Escala!$D$81,Escala!$D$82))</f>
        <v>3</v>
      </c>
      <c r="J368" s="14">
        <f>IF('Form responses 1'!K368=Escala!$C$85,Escala!$D$85,IF('Form responses 1'!K368=Escala!$C$86,Escala!$D$86,Escala!$D$87))</f>
        <v>3</v>
      </c>
      <c r="K368">
        <f>IF('Form responses 1'!L368=Escala!$C$89,Escala!$D$89,IF('Form responses 1'!L368=Escala!$C$90,Escala!$D$90,IF('Form responses 1'!L368=Escala!$C$91,Escala!$D$91,Escala!$D$92)))</f>
        <v>4</v>
      </c>
      <c r="L368">
        <f>IF('Form responses 1'!M380=Escala!$C$96,Escala!$D$96,IF('Form responses 1'!M380=Escala!$C$97,Escala!$D$97,Escala!$D$98))</f>
        <v>3</v>
      </c>
      <c r="M368" s="3">
        <f>IF('Form responses 1'!N368=Escala!$C$101,Escala!$D$101,IF('Form responses 1'!N368=Escala!$C$102,Escala!$D$102,IF('Form responses 1'!N368=Escala!$C$103,Escala!$D$103,Escala!$D$104)))</f>
        <v>3</v>
      </c>
      <c r="N368" s="7">
        <f>IF('Form responses 1'!O368=Escala!$C$108,Escala!$D$108,Escala!$D$109)</f>
        <v>2</v>
      </c>
      <c r="O368" s="23">
        <f>IF('Form responses 1'!Q368=Escala!$C$118,Escala!$D$118,IF('Form responses 1'!Q368=Escala!$C$119,Escala!$D$119,IF('Form responses 1'!Q368=Escala!$C$120,Escala!$D$120,IF('Form responses 1'!Q368=Escala!$C$121,Escala!$D$121,Escala!$D$122))))</f>
        <v>5</v>
      </c>
    </row>
    <row r="369" spans="1:15" x14ac:dyDescent="0.2">
      <c r="A369" s="14">
        <f>IF('Form responses 1'!P369=Escala!$C$112,Escala!$D$112,IF('Form responses 1'!P369=Escala!$C$113,Escala!$D$113,IF('Form responses 1'!P369=Escala!$C$114,Escala!$D$114,IF('Form responses 1'!P369=Escala!$C$115,Escala!$D$115,Escala!$D$116))))</f>
        <v>3</v>
      </c>
      <c r="B369">
        <f>IF('Form responses 1'!B369=Escala!$C$2,Escala!$D$2,IF('Form responses 1'!B369=Escala!$C$3,Escala!$D$3,IF('Form responses 1'!B369=Escala!$C$4,Escala!$D$4,Escala!$D$5)))</f>
        <v>2</v>
      </c>
      <c r="C369">
        <f>IF('Form responses 1'!C369=Escala!$C$7,Escala!$D$7,Escala!$D$8)</f>
        <v>0</v>
      </c>
      <c r="D369">
        <f>IF('Form responses 1'!E369=Escala!$C$51,Escala!$D$51,IF('Form responses 1'!E369=Escala!$C$52,Escala!$D$52,IF('Form responses 1'!E369=Escala!$C$53,Escala!$D$53,IF('Form responses 1'!E369=Escala!$C$54,Escala!$D$54,Escala!$D$55))))</f>
        <v>4</v>
      </c>
      <c r="E369">
        <f>IF('Form responses 1'!F369=Escala!$C$58,Escala!$D$58,IF('Form responses 1'!F369=Escala!$C$59,Escala!$D$59,IF('Form responses 1'!F369=Escala!$C$60,Escala!$D$60,Escala!$D$61)))</f>
        <v>4</v>
      </c>
      <c r="F369">
        <f>IF('Form responses 1'!G369=Escala!$C$64,Escala!$D$64,IF('Form responses 1'!G369=Escala!$C$65,Escala!$D$65,IF('Form responses 1'!G369=Escala!$C$66,Escala!$D$66,IF('Form responses 1'!G369=Escala!$C$67,Escala!$D$67,Escala!$D$68))))</f>
        <v>1</v>
      </c>
      <c r="G369">
        <f>IF('Form responses 1'!H369=Escala!$C$71,Escala!$D$71,IF('Form responses 1'!H369=Escala!$C$72,Escala!$D$72,Escala!$D$73))</f>
        <v>3</v>
      </c>
      <c r="H369">
        <f>IF('Form responses 1'!I369=Escala!$C$76,Escala!$D$76,Escala!$D$77)</f>
        <v>1</v>
      </c>
      <c r="I369" s="14">
        <f>IF('Form responses 1'!J369=Escala!$C$80,Escala!$D$80,IF('Form responses 1'!J369=Escala!$C$81,Escala!$D$81,Escala!$D$82))</f>
        <v>1</v>
      </c>
      <c r="J369" s="14">
        <f>IF('Form responses 1'!K369=Escala!$C$85,Escala!$D$85,IF('Form responses 1'!K369=Escala!$C$86,Escala!$D$86,Escala!$D$87))</f>
        <v>1</v>
      </c>
      <c r="K369">
        <f>IF('Form responses 1'!L369=Escala!$C$89,Escala!$D$89,IF('Form responses 1'!L369=Escala!$C$90,Escala!$D$90,IF('Form responses 1'!L369=Escala!$C$91,Escala!$D$91,Escala!$D$92)))</f>
        <v>4</v>
      </c>
      <c r="L369">
        <f>IF('Form responses 1'!M381=Escala!$C$96,Escala!$D$96,IF('Form responses 1'!M381=Escala!$C$97,Escala!$D$97,Escala!$D$98))</f>
        <v>2</v>
      </c>
      <c r="M369" s="3">
        <f>IF('Form responses 1'!N369=Escala!$C$101,Escala!$D$101,IF('Form responses 1'!N369=Escala!$C$102,Escala!$D$102,IF('Form responses 1'!N369=Escala!$C$103,Escala!$D$103,Escala!$D$104)))</f>
        <v>2</v>
      </c>
      <c r="N369" s="7">
        <f>IF('Form responses 1'!O369=Escala!$C$108,Escala!$D$108,Escala!$D$109)</f>
        <v>2</v>
      </c>
      <c r="O369" s="23">
        <f>IF('Form responses 1'!Q369=Escala!$C$118,Escala!$D$118,IF('Form responses 1'!Q369=Escala!$C$119,Escala!$D$119,IF('Form responses 1'!Q369=Escala!$C$120,Escala!$D$120,IF('Form responses 1'!Q369=Escala!$C$121,Escala!$D$121,Escala!$D$122))))</f>
        <v>3</v>
      </c>
    </row>
    <row r="370" spans="1:15" x14ac:dyDescent="0.2">
      <c r="A370" s="14">
        <f>IF('Form responses 1'!P370=Escala!$C$112,Escala!$D$112,IF('Form responses 1'!P370=Escala!$C$113,Escala!$D$113,IF('Form responses 1'!P370=Escala!$C$114,Escala!$D$114,IF('Form responses 1'!P370=Escala!$C$115,Escala!$D$115,Escala!$D$116))))</f>
        <v>3</v>
      </c>
      <c r="B370">
        <f>IF('Form responses 1'!B370=Escala!$C$2,Escala!$D$2,IF('Form responses 1'!B370=Escala!$C$3,Escala!$D$3,IF('Form responses 1'!B370=Escala!$C$4,Escala!$D$4,Escala!$D$5)))</f>
        <v>2</v>
      </c>
      <c r="C370">
        <f>IF('Form responses 1'!C370=Escala!$C$7,Escala!$D$7,Escala!$D$8)</f>
        <v>0</v>
      </c>
      <c r="D370">
        <f>IF('Form responses 1'!E370=Escala!$C$51,Escala!$D$51,IF('Form responses 1'!E370=Escala!$C$52,Escala!$D$52,IF('Form responses 1'!E370=Escala!$C$53,Escala!$D$53,IF('Form responses 1'!E370=Escala!$C$54,Escala!$D$54,Escala!$D$55))))</f>
        <v>4</v>
      </c>
      <c r="E370">
        <f>IF('Form responses 1'!F370=Escala!$C$58,Escala!$D$58,IF('Form responses 1'!F370=Escala!$C$59,Escala!$D$59,IF('Form responses 1'!F370=Escala!$C$60,Escala!$D$60,Escala!$D$61)))</f>
        <v>4</v>
      </c>
      <c r="F370">
        <f>IF('Form responses 1'!G370=Escala!$C$64,Escala!$D$64,IF('Form responses 1'!G370=Escala!$C$65,Escala!$D$65,IF('Form responses 1'!G370=Escala!$C$66,Escala!$D$66,IF('Form responses 1'!G370=Escala!$C$67,Escala!$D$67,Escala!$D$68))))</f>
        <v>3</v>
      </c>
      <c r="G370">
        <f>IF('Form responses 1'!H370=Escala!$C$71,Escala!$D$71,IF('Form responses 1'!H370=Escala!$C$72,Escala!$D$72,Escala!$D$73))</f>
        <v>3</v>
      </c>
      <c r="H370">
        <f>IF('Form responses 1'!I370=Escala!$C$76,Escala!$D$76,Escala!$D$77)</f>
        <v>2</v>
      </c>
      <c r="I370" s="14">
        <f>IF('Form responses 1'!J370=Escala!$C$80,Escala!$D$80,IF('Form responses 1'!J370=Escala!$C$81,Escala!$D$81,Escala!$D$82))</f>
        <v>3</v>
      </c>
      <c r="J370" s="14">
        <f>IF('Form responses 1'!K370=Escala!$C$85,Escala!$D$85,IF('Form responses 1'!K370=Escala!$C$86,Escala!$D$86,Escala!$D$87))</f>
        <v>3</v>
      </c>
      <c r="K370">
        <f>IF('Form responses 1'!L370=Escala!$C$89,Escala!$D$89,IF('Form responses 1'!L370=Escala!$C$90,Escala!$D$90,IF('Form responses 1'!L370=Escala!$C$91,Escala!$D$91,Escala!$D$92)))</f>
        <v>4</v>
      </c>
      <c r="L370">
        <f>IF('Form responses 1'!M382=Escala!$C$96,Escala!$D$96,IF('Form responses 1'!M382=Escala!$C$97,Escala!$D$97,Escala!$D$98))</f>
        <v>1</v>
      </c>
      <c r="M370" s="3">
        <f>IF('Form responses 1'!N370=Escala!$C$101,Escala!$D$101,IF('Form responses 1'!N370=Escala!$C$102,Escala!$D$102,IF('Form responses 1'!N370=Escala!$C$103,Escala!$D$103,Escala!$D$104)))</f>
        <v>2</v>
      </c>
      <c r="N370" s="7">
        <f>IF('Form responses 1'!O370=Escala!$C$108,Escala!$D$108,Escala!$D$109)</f>
        <v>1</v>
      </c>
      <c r="O370" s="23">
        <f>IF('Form responses 1'!Q370=Escala!$C$118,Escala!$D$118,IF('Form responses 1'!Q370=Escala!$C$119,Escala!$D$119,IF('Form responses 1'!Q370=Escala!$C$120,Escala!$D$120,IF('Form responses 1'!Q370=Escala!$C$121,Escala!$D$121,Escala!$D$122))))</f>
        <v>5</v>
      </c>
    </row>
    <row r="371" spans="1:15" x14ac:dyDescent="0.2">
      <c r="A371" s="14">
        <f>IF('Form responses 1'!P371=Escala!$C$112,Escala!$D$112,IF('Form responses 1'!P371=Escala!$C$113,Escala!$D$113,IF('Form responses 1'!P371=Escala!$C$114,Escala!$D$114,IF('Form responses 1'!P371=Escala!$C$115,Escala!$D$115,Escala!$D$116))))</f>
        <v>2</v>
      </c>
      <c r="B371">
        <f>IF('Form responses 1'!B371=Escala!$C$2,Escala!$D$2,IF('Form responses 1'!B371=Escala!$C$3,Escala!$D$3,IF('Form responses 1'!B371=Escala!$C$4,Escala!$D$4,Escala!$D$5)))</f>
        <v>2</v>
      </c>
      <c r="C371">
        <f>IF('Form responses 1'!C371=Escala!$C$7,Escala!$D$7,Escala!$D$8)</f>
        <v>0</v>
      </c>
      <c r="D371">
        <f>IF('Form responses 1'!E371=Escala!$C$51,Escala!$D$51,IF('Form responses 1'!E371=Escala!$C$52,Escala!$D$52,IF('Form responses 1'!E371=Escala!$C$53,Escala!$D$53,IF('Form responses 1'!E371=Escala!$C$54,Escala!$D$54,Escala!$D$55))))</f>
        <v>4</v>
      </c>
      <c r="E371">
        <f>IF('Form responses 1'!F371=Escala!$C$58,Escala!$D$58,IF('Form responses 1'!F371=Escala!$C$59,Escala!$D$59,IF('Form responses 1'!F371=Escala!$C$60,Escala!$D$60,Escala!$D$61)))</f>
        <v>3</v>
      </c>
      <c r="F371">
        <f>IF('Form responses 1'!G371=Escala!$C$64,Escala!$D$64,IF('Form responses 1'!G371=Escala!$C$65,Escala!$D$65,IF('Form responses 1'!G371=Escala!$C$66,Escala!$D$66,IF('Form responses 1'!G371=Escala!$C$67,Escala!$D$67,Escala!$D$68))))</f>
        <v>3</v>
      </c>
      <c r="G371">
        <f>IF('Form responses 1'!H371=Escala!$C$71,Escala!$D$71,IF('Form responses 1'!H371=Escala!$C$72,Escala!$D$72,Escala!$D$73))</f>
        <v>3</v>
      </c>
      <c r="H371">
        <f>IF('Form responses 1'!I371=Escala!$C$76,Escala!$D$76,Escala!$D$77)</f>
        <v>2</v>
      </c>
      <c r="I371" s="14">
        <f>IF('Form responses 1'!J371=Escala!$C$80,Escala!$D$80,IF('Form responses 1'!J371=Escala!$C$81,Escala!$D$81,Escala!$D$82))</f>
        <v>3</v>
      </c>
      <c r="J371" s="14">
        <f>IF('Form responses 1'!K371=Escala!$C$85,Escala!$D$85,IF('Form responses 1'!K371=Escala!$C$86,Escala!$D$86,Escala!$D$87))</f>
        <v>3</v>
      </c>
      <c r="K371">
        <f>IF('Form responses 1'!L371=Escala!$C$89,Escala!$D$89,IF('Form responses 1'!L371=Escala!$C$90,Escala!$D$90,IF('Form responses 1'!L371=Escala!$C$91,Escala!$D$91,Escala!$D$92)))</f>
        <v>4</v>
      </c>
      <c r="L371">
        <f>IF('Form responses 1'!M383=Escala!$C$96,Escala!$D$96,IF('Form responses 1'!M383=Escala!$C$97,Escala!$D$97,Escala!$D$98))</f>
        <v>1</v>
      </c>
      <c r="M371" s="3">
        <f>IF('Form responses 1'!N371=Escala!$C$101,Escala!$D$101,IF('Form responses 1'!N371=Escala!$C$102,Escala!$D$102,IF('Form responses 1'!N371=Escala!$C$103,Escala!$D$103,Escala!$D$104)))</f>
        <v>2</v>
      </c>
      <c r="N371" s="7">
        <f>IF('Form responses 1'!O371=Escala!$C$108,Escala!$D$108,Escala!$D$109)</f>
        <v>1</v>
      </c>
      <c r="O371" s="23">
        <f>IF('Form responses 1'!Q371=Escala!$C$118,Escala!$D$118,IF('Form responses 1'!Q371=Escala!$C$119,Escala!$D$119,IF('Form responses 1'!Q371=Escala!$C$120,Escala!$D$120,IF('Form responses 1'!Q371=Escala!$C$121,Escala!$D$121,Escala!$D$122))))</f>
        <v>5</v>
      </c>
    </row>
    <row r="372" spans="1:15" x14ac:dyDescent="0.2">
      <c r="A372" s="14">
        <f>IF('Form responses 1'!P372=Escala!$C$112,Escala!$D$112,IF('Form responses 1'!P372=Escala!$C$113,Escala!$D$113,IF('Form responses 1'!P372=Escala!$C$114,Escala!$D$114,IF('Form responses 1'!P372=Escala!$C$115,Escala!$D$115,Escala!$D$116))))</f>
        <v>2</v>
      </c>
      <c r="B372">
        <f>IF('Form responses 1'!B372=Escala!$C$2,Escala!$D$2,IF('Form responses 1'!B372=Escala!$C$3,Escala!$D$3,IF('Form responses 1'!B372=Escala!$C$4,Escala!$D$4,Escala!$D$5)))</f>
        <v>3</v>
      </c>
      <c r="C372">
        <f>IF('Form responses 1'!C372=Escala!$C$7,Escala!$D$7,Escala!$D$8)</f>
        <v>0</v>
      </c>
      <c r="D372">
        <f>IF('Form responses 1'!E372=Escala!$C$51,Escala!$D$51,IF('Form responses 1'!E372=Escala!$C$52,Escala!$D$52,IF('Form responses 1'!E372=Escala!$C$53,Escala!$D$53,IF('Form responses 1'!E372=Escala!$C$54,Escala!$D$54,Escala!$D$55))))</f>
        <v>4</v>
      </c>
      <c r="E372">
        <f>IF('Form responses 1'!F372=Escala!$C$58,Escala!$D$58,IF('Form responses 1'!F372=Escala!$C$59,Escala!$D$59,IF('Form responses 1'!F372=Escala!$C$60,Escala!$D$60,Escala!$D$61)))</f>
        <v>3</v>
      </c>
      <c r="F372">
        <f>IF('Form responses 1'!G372=Escala!$C$64,Escala!$D$64,IF('Form responses 1'!G372=Escala!$C$65,Escala!$D$65,IF('Form responses 1'!G372=Escala!$C$66,Escala!$D$66,IF('Form responses 1'!G372=Escala!$C$67,Escala!$D$67,Escala!$D$68))))</f>
        <v>2</v>
      </c>
      <c r="G372">
        <f>IF('Form responses 1'!H372=Escala!$C$71,Escala!$D$71,IF('Form responses 1'!H372=Escala!$C$72,Escala!$D$72,Escala!$D$73))</f>
        <v>2</v>
      </c>
      <c r="H372">
        <f>IF('Form responses 1'!I372=Escala!$C$76,Escala!$D$76,Escala!$D$77)</f>
        <v>2</v>
      </c>
      <c r="I372" s="14">
        <f>IF('Form responses 1'!J372=Escala!$C$80,Escala!$D$80,IF('Form responses 1'!J372=Escala!$C$81,Escala!$D$81,Escala!$D$82))</f>
        <v>1</v>
      </c>
      <c r="J372" s="14">
        <f>IF('Form responses 1'!K372=Escala!$C$85,Escala!$D$85,IF('Form responses 1'!K372=Escala!$C$86,Escala!$D$86,Escala!$D$87))</f>
        <v>3</v>
      </c>
      <c r="K372">
        <f>IF('Form responses 1'!L372=Escala!$C$89,Escala!$D$89,IF('Form responses 1'!L372=Escala!$C$90,Escala!$D$90,IF('Form responses 1'!L372=Escala!$C$91,Escala!$D$91,Escala!$D$92)))</f>
        <v>2</v>
      </c>
      <c r="L372">
        <f>IF('Form responses 1'!M384=Escala!$C$96,Escala!$D$96,IF('Form responses 1'!M384=Escala!$C$97,Escala!$D$97,Escala!$D$98))</f>
        <v>3</v>
      </c>
      <c r="M372" s="3">
        <f>IF('Form responses 1'!N372=Escala!$C$101,Escala!$D$101,IF('Form responses 1'!N372=Escala!$C$102,Escala!$D$102,IF('Form responses 1'!N372=Escala!$C$103,Escala!$D$103,Escala!$D$104)))</f>
        <v>3</v>
      </c>
      <c r="N372" s="7">
        <f>IF('Form responses 1'!O372=Escala!$C$108,Escala!$D$108,Escala!$D$109)</f>
        <v>2</v>
      </c>
      <c r="O372" s="23">
        <f>IF('Form responses 1'!Q372=Escala!$C$118,Escala!$D$118,IF('Form responses 1'!Q372=Escala!$C$119,Escala!$D$119,IF('Form responses 1'!Q372=Escala!$C$120,Escala!$D$120,IF('Form responses 1'!Q372=Escala!$C$121,Escala!$D$121,Escala!$D$122))))</f>
        <v>3</v>
      </c>
    </row>
    <row r="373" spans="1:15" x14ac:dyDescent="0.2">
      <c r="A373" s="14">
        <f>IF('Form responses 1'!P373=Escala!$C$112,Escala!$D$112,IF('Form responses 1'!P373=Escala!$C$113,Escala!$D$113,IF('Form responses 1'!P373=Escala!$C$114,Escala!$D$114,IF('Form responses 1'!P373=Escala!$C$115,Escala!$D$115,Escala!$D$116))))</f>
        <v>3</v>
      </c>
      <c r="B373">
        <f>IF('Form responses 1'!B373=Escala!$C$2,Escala!$D$2,IF('Form responses 1'!B373=Escala!$C$3,Escala!$D$3,IF('Form responses 1'!B373=Escala!$C$4,Escala!$D$4,Escala!$D$5)))</f>
        <v>2</v>
      </c>
      <c r="C373">
        <f>IF('Form responses 1'!C373=Escala!$C$7,Escala!$D$7,Escala!$D$8)</f>
        <v>1</v>
      </c>
      <c r="D373">
        <f>IF('Form responses 1'!E373=Escala!$C$51,Escala!$D$51,IF('Form responses 1'!E373=Escala!$C$52,Escala!$D$52,IF('Form responses 1'!E373=Escala!$C$53,Escala!$D$53,IF('Form responses 1'!E373=Escala!$C$54,Escala!$D$54,Escala!$D$55))))</f>
        <v>4</v>
      </c>
      <c r="E373">
        <f>IF('Form responses 1'!F373=Escala!$C$58,Escala!$D$58,IF('Form responses 1'!F373=Escala!$C$59,Escala!$D$59,IF('Form responses 1'!F373=Escala!$C$60,Escala!$D$60,Escala!$D$61)))</f>
        <v>1</v>
      </c>
      <c r="F373">
        <f>IF('Form responses 1'!G373=Escala!$C$64,Escala!$D$64,IF('Form responses 1'!G373=Escala!$C$65,Escala!$D$65,IF('Form responses 1'!G373=Escala!$C$66,Escala!$D$66,IF('Form responses 1'!G373=Escala!$C$67,Escala!$D$67,Escala!$D$68))))</f>
        <v>3</v>
      </c>
      <c r="G373">
        <f>IF('Form responses 1'!H373=Escala!$C$71,Escala!$D$71,IF('Form responses 1'!H373=Escala!$C$72,Escala!$D$72,Escala!$D$73))</f>
        <v>3</v>
      </c>
      <c r="H373">
        <f>IF('Form responses 1'!I373=Escala!$C$76,Escala!$D$76,Escala!$D$77)</f>
        <v>2</v>
      </c>
      <c r="I373" s="14">
        <f>IF('Form responses 1'!J373=Escala!$C$80,Escala!$D$80,IF('Form responses 1'!J373=Escala!$C$81,Escala!$D$81,Escala!$D$82))</f>
        <v>2</v>
      </c>
      <c r="J373" s="14">
        <f>IF('Form responses 1'!K373=Escala!$C$85,Escala!$D$85,IF('Form responses 1'!K373=Escala!$C$86,Escala!$D$86,Escala!$D$87))</f>
        <v>3</v>
      </c>
      <c r="K373">
        <f>IF('Form responses 1'!L373=Escala!$C$89,Escala!$D$89,IF('Form responses 1'!L373=Escala!$C$90,Escala!$D$90,IF('Form responses 1'!L373=Escala!$C$91,Escala!$D$91,Escala!$D$92)))</f>
        <v>2</v>
      </c>
      <c r="L373">
        <f>IF('Form responses 1'!M385=Escala!$C$96,Escala!$D$96,IF('Form responses 1'!M385=Escala!$C$97,Escala!$D$97,Escala!$D$98))</f>
        <v>3</v>
      </c>
      <c r="M373" s="3">
        <f>IF('Form responses 1'!N373=Escala!$C$101,Escala!$D$101,IF('Form responses 1'!N373=Escala!$C$102,Escala!$D$102,IF('Form responses 1'!N373=Escala!$C$103,Escala!$D$103,Escala!$D$104)))</f>
        <v>3</v>
      </c>
      <c r="N373" s="7">
        <f>IF('Form responses 1'!O373=Escala!$C$108,Escala!$D$108,Escala!$D$109)</f>
        <v>2</v>
      </c>
      <c r="O373" s="23">
        <f>IF('Form responses 1'!Q373=Escala!$C$118,Escala!$D$118,IF('Form responses 1'!Q373=Escala!$C$119,Escala!$D$119,IF('Form responses 1'!Q373=Escala!$C$120,Escala!$D$120,IF('Form responses 1'!Q373=Escala!$C$121,Escala!$D$121,Escala!$D$122))))</f>
        <v>3</v>
      </c>
    </row>
    <row r="374" spans="1:15" x14ac:dyDescent="0.2">
      <c r="A374" s="14">
        <f>IF('Form responses 1'!P374=Escala!$C$112,Escala!$D$112,IF('Form responses 1'!P374=Escala!$C$113,Escala!$D$113,IF('Form responses 1'!P374=Escala!$C$114,Escala!$D$114,IF('Form responses 1'!P374=Escala!$C$115,Escala!$D$115,Escala!$D$116))))</f>
        <v>2</v>
      </c>
      <c r="B374">
        <f>IF('Form responses 1'!B374=Escala!$C$2,Escala!$D$2,IF('Form responses 1'!B374=Escala!$C$3,Escala!$D$3,IF('Form responses 1'!B374=Escala!$C$4,Escala!$D$4,Escala!$D$5)))</f>
        <v>3</v>
      </c>
      <c r="C374">
        <f>IF('Form responses 1'!C374=Escala!$C$7,Escala!$D$7,Escala!$D$8)</f>
        <v>0</v>
      </c>
      <c r="D374">
        <f>IF('Form responses 1'!E374=Escala!$C$51,Escala!$D$51,IF('Form responses 1'!E374=Escala!$C$52,Escala!$D$52,IF('Form responses 1'!E374=Escala!$C$53,Escala!$D$53,IF('Form responses 1'!E374=Escala!$C$54,Escala!$D$54,Escala!$D$55))))</f>
        <v>4</v>
      </c>
      <c r="E374">
        <f>IF('Form responses 1'!F374=Escala!$C$58,Escala!$D$58,IF('Form responses 1'!F374=Escala!$C$59,Escala!$D$59,IF('Form responses 1'!F374=Escala!$C$60,Escala!$D$60,Escala!$D$61)))</f>
        <v>4</v>
      </c>
      <c r="F374">
        <f>IF('Form responses 1'!G374=Escala!$C$64,Escala!$D$64,IF('Form responses 1'!G374=Escala!$C$65,Escala!$D$65,IF('Form responses 1'!G374=Escala!$C$66,Escala!$D$66,IF('Form responses 1'!G374=Escala!$C$67,Escala!$D$67,Escala!$D$68))))</f>
        <v>1</v>
      </c>
      <c r="G374">
        <f>IF('Form responses 1'!H374=Escala!$C$71,Escala!$D$71,IF('Form responses 1'!H374=Escala!$C$72,Escala!$D$72,Escala!$D$73))</f>
        <v>3</v>
      </c>
      <c r="H374">
        <f>IF('Form responses 1'!I374=Escala!$C$76,Escala!$D$76,Escala!$D$77)</f>
        <v>2</v>
      </c>
      <c r="I374" s="14">
        <f>IF('Form responses 1'!J374=Escala!$C$80,Escala!$D$80,IF('Form responses 1'!J374=Escala!$C$81,Escala!$D$81,Escala!$D$82))</f>
        <v>2</v>
      </c>
      <c r="J374" s="14">
        <f>IF('Form responses 1'!K374=Escala!$C$85,Escala!$D$85,IF('Form responses 1'!K374=Escala!$C$86,Escala!$D$86,Escala!$D$87))</f>
        <v>3</v>
      </c>
      <c r="K374">
        <f>IF('Form responses 1'!L374=Escala!$C$89,Escala!$D$89,IF('Form responses 1'!L374=Escala!$C$90,Escala!$D$90,IF('Form responses 1'!L374=Escala!$C$91,Escala!$D$91,Escala!$D$92)))</f>
        <v>3</v>
      </c>
      <c r="L374">
        <f>IF('Form responses 1'!M386=Escala!$C$96,Escala!$D$96,IF('Form responses 1'!M386=Escala!$C$97,Escala!$D$97,Escala!$D$98))</f>
        <v>2</v>
      </c>
      <c r="M374" s="3">
        <f>IF('Form responses 1'!N374=Escala!$C$101,Escala!$D$101,IF('Form responses 1'!N374=Escala!$C$102,Escala!$D$102,IF('Form responses 1'!N374=Escala!$C$103,Escala!$D$103,Escala!$D$104)))</f>
        <v>4</v>
      </c>
      <c r="N374" s="7">
        <f>IF('Form responses 1'!O374=Escala!$C$108,Escala!$D$108,Escala!$D$109)</f>
        <v>1</v>
      </c>
      <c r="O374" s="23">
        <f>IF('Form responses 1'!Q374=Escala!$C$118,Escala!$D$118,IF('Form responses 1'!Q374=Escala!$C$119,Escala!$D$119,IF('Form responses 1'!Q374=Escala!$C$120,Escala!$D$120,IF('Form responses 1'!Q374=Escala!$C$121,Escala!$D$121,Escala!$D$122))))</f>
        <v>3</v>
      </c>
    </row>
    <row r="375" spans="1:15" x14ac:dyDescent="0.2">
      <c r="A375" s="14">
        <f>IF('Form responses 1'!P375=Escala!$C$112,Escala!$D$112,IF('Form responses 1'!P375=Escala!$C$113,Escala!$D$113,IF('Form responses 1'!P375=Escala!$C$114,Escala!$D$114,IF('Form responses 1'!P375=Escala!$C$115,Escala!$D$115,Escala!$D$116))))</f>
        <v>3</v>
      </c>
      <c r="B375">
        <f>IF('Form responses 1'!B375=Escala!$C$2,Escala!$D$2,IF('Form responses 1'!B375=Escala!$C$3,Escala!$D$3,IF('Form responses 1'!B375=Escala!$C$4,Escala!$D$4,Escala!$D$5)))</f>
        <v>2</v>
      </c>
      <c r="C375">
        <f>IF('Form responses 1'!C375=Escala!$C$7,Escala!$D$7,Escala!$D$8)</f>
        <v>0</v>
      </c>
      <c r="D375">
        <f>IF('Form responses 1'!E375=Escala!$C$51,Escala!$D$51,IF('Form responses 1'!E375=Escala!$C$52,Escala!$D$52,IF('Form responses 1'!E375=Escala!$C$53,Escala!$D$53,IF('Form responses 1'!E375=Escala!$C$54,Escala!$D$54,Escala!$D$55))))</f>
        <v>4</v>
      </c>
      <c r="E375">
        <f>IF('Form responses 1'!F375=Escala!$C$58,Escala!$D$58,IF('Form responses 1'!F375=Escala!$C$59,Escala!$D$59,IF('Form responses 1'!F375=Escala!$C$60,Escala!$D$60,Escala!$D$61)))</f>
        <v>1</v>
      </c>
      <c r="F375">
        <f>IF('Form responses 1'!G375=Escala!$C$64,Escala!$D$64,IF('Form responses 1'!G375=Escala!$C$65,Escala!$D$65,IF('Form responses 1'!G375=Escala!$C$66,Escala!$D$66,IF('Form responses 1'!G375=Escala!$C$67,Escala!$D$67,Escala!$D$68))))</f>
        <v>1</v>
      </c>
      <c r="G375">
        <f>IF('Form responses 1'!H375=Escala!$C$71,Escala!$D$71,IF('Form responses 1'!H375=Escala!$C$72,Escala!$D$72,Escala!$D$73))</f>
        <v>2</v>
      </c>
      <c r="H375">
        <f>IF('Form responses 1'!I375=Escala!$C$76,Escala!$D$76,Escala!$D$77)</f>
        <v>2</v>
      </c>
      <c r="I375" s="14">
        <f>IF('Form responses 1'!J375=Escala!$C$80,Escala!$D$80,IF('Form responses 1'!J375=Escala!$C$81,Escala!$D$81,Escala!$D$82))</f>
        <v>1</v>
      </c>
      <c r="J375" s="14">
        <f>IF('Form responses 1'!K375=Escala!$C$85,Escala!$D$85,IF('Form responses 1'!K375=Escala!$C$86,Escala!$D$86,Escala!$D$87))</f>
        <v>2</v>
      </c>
      <c r="K375">
        <f>IF('Form responses 1'!L375=Escala!$C$89,Escala!$D$89,IF('Form responses 1'!L375=Escala!$C$90,Escala!$D$90,IF('Form responses 1'!L375=Escala!$C$91,Escala!$D$91,Escala!$D$92)))</f>
        <v>2</v>
      </c>
      <c r="L375">
        <f>IF('Form responses 1'!M387=Escala!$C$96,Escala!$D$96,IF('Form responses 1'!M387=Escala!$C$97,Escala!$D$97,Escala!$D$98))</f>
        <v>3</v>
      </c>
      <c r="M375" s="3">
        <f>IF('Form responses 1'!N375=Escala!$C$101,Escala!$D$101,IF('Form responses 1'!N375=Escala!$C$102,Escala!$D$102,IF('Form responses 1'!N375=Escala!$C$103,Escala!$D$103,Escala!$D$104)))</f>
        <v>1</v>
      </c>
      <c r="N375" s="7">
        <f>IF('Form responses 1'!O375=Escala!$C$108,Escala!$D$108,Escala!$D$109)</f>
        <v>2</v>
      </c>
      <c r="O375" s="23">
        <f>IF('Form responses 1'!Q375=Escala!$C$118,Escala!$D$118,IF('Form responses 1'!Q375=Escala!$C$119,Escala!$D$119,IF('Form responses 1'!Q375=Escala!$C$120,Escala!$D$120,IF('Form responses 1'!Q375=Escala!$C$121,Escala!$D$121,Escala!$D$122))))</f>
        <v>5</v>
      </c>
    </row>
    <row r="376" spans="1:15" x14ac:dyDescent="0.2">
      <c r="A376" s="14">
        <f>IF('Form responses 1'!P376=Escala!$C$112,Escala!$D$112,IF('Form responses 1'!P376=Escala!$C$113,Escala!$D$113,IF('Form responses 1'!P376=Escala!$C$114,Escala!$D$114,IF('Form responses 1'!P376=Escala!$C$115,Escala!$D$115,Escala!$D$116))))</f>
        <v>0</v>
      </c>
      <c r="B376">
        <f>IF('Form responses 1'!B376=Escala!$C$2,Escala!$D$2,IF('Form responses 1'!B376=Escala!$C$3,Escala!$D$3,IF('Form responses 1'!B376=Escala!$C$4,Escala!$D$4,Escala!$D$5)))</f>
        <v>3</v>
      </c>
      <c r="C376">
        <f>IF('Form responses 1'!C376=Escala!$C$7,Escala!$D$7,Escala!$D$8)</f>
        <v>0</v>
      </c>
      <c r="D376">
        <f>IF('Form responses 1'!E376=Escala!$C$51,Escala!$D$51,IF('Form responses 1'!E376=Escala!$C$52,Escala!$D$52,IF('Form responses 1'!E376=Escala!$C$53,Escala!$D$53,IF('Form responses 1'!E376=Escala!$C$54,Escala!$D$54,Escala!$D$55))))</f>
        <v>4</v>
      </c>
      <c r="E376">
        <f>IF('Form responses 1'!F376=Escala!$C$58,Escala!$D$58,IF('Form responses 1'!F376=Escala!$C$59,Escala!$D$59,IF('Form responses 1'!F376=Escala!$C$60,Escala!$D$60,Escala!$D$61)))</f>
        <v>4</v>
      </c>
      <c r="F376">
        <f>IF('Form responses 1'!G376=Escala!$C$64,Escala!$D$64,IF('Form responses 1'!G376=Escala!$C$65,Escala!$D$65,IF('Form responses 1'!G376=Escala!$C$66,Escala!$D$66,IF('Form responses 1'!G376=Escala!$C$67,Escala!$D$67,Escala!$D$68))))</f>
        <v>3</v>
      </c>
      <c r="G376">
        <f>IF('Form responses 1'!H376=Escala!$C$71,Escala!$D$71,IF('Form responses 1'!H376=Escala!$C$72,Escala!$D$72,Escala!$D$73))</f>
        <v>3</v>
      </c>
      <c r="H376">
        <f>IF('Form responses 1'!I376=Escala!$C$76,Escala!$D$76,Escala!$D$77)</f>
        <v>1</v>
      </c>
      <c r="I376" s="14">
        <f>IF('Form responses 1'!J376=Escala!$C$80,Escala!$D$80,IF('Form responses 1'!J376=Escala!$C$81,Escala!$D$81,Escala!$D$82))</f>
        <v>1</v>
      </c>
      <c r="J376" s="14">
        <f>IF('Form responses 1'!K376=Escala!$C$85,Escala!$D$85,IF('Form responses 1'!K376=Escala!$C$86,Escala!$D$86,Escala!$D$87))</f>
        <v>1</v>
      </c>
      <c r="K376">
        <f>IF('Form responses 1'!L376=Escala!$C$89,Escala!$D$89,IF('Form responses 1'!L376=Escala!$C$90,Escala!$D$90,IF('Form responses 1'!L376=Escala!$C$91,Escala!$D$91,Escala!$D$92)))</f>
        <v>1</v>
      </c>
      <c r="L376">
        <f>IF('Form responses 1'!M388=Escala!$C$96,Escala!$D$96,IF('Form responses 1'!M388=Escala!$C$97,Escala!$D$97,Escala!$D$98))</f>
        <v>2</v>
      </c>
      <c r="M376" s="3">
        <f>IF('Form responses 1'!N376=Escala!$C$101,Escala!$D$101,IF('Form responses 1'!N376=Escala!$C$102,Escala!$D$102,IF('Form responses 1'!N376=Escala!$C$103,Escala!$D$103,Escala!$D$104)))</f>
        <v>2</v>
      </c>
      <c r="N376" s="7">
        <f>IF('Form responses 1'!O376=Escala!$C$108,Escala!$D$108,Escala!$D$109)</f>
        <v>2</v>
      </c>
      <c r="O376" s="23">
        <f>IF('Form responses 1'!Q376=Escala!$C$118,Escala!$D$118,IF('Form responses 1'!Q376=Escala!$C$119,Escala!$D$119,IF('Form responses 1'!Q376=Escala!$C$120,Escala!$D$120,IF('Form responses 1'!Q376=Escala!$C$121,Escala!$D$121,Escala!$D$122))))</f>
        <v>5</v>
      </c>
    </row>
    <row r="377" spans="1:15" x14ac:dyDescent="0.2">
      <c r="A377" s="14">
        <f>IF('Form responses 1'!P377=Escala!$C$112,Escala!$D$112,IF('Form responses 1'!P377=Escala!$C$113,Escala!$D$113,IF('Form responses 1'!P377=Escala!$C$114,Escala!$D$114,IF('Form responses 1'!P377=Escala!$C$115,Escala!$D$115,Escala!$D$116))))</f>
        <v>3</v>
      </c>
      <c r="B377">
        <f>IF('Form responses 1'!B377=Escala!$C$2,Escala!$D$2,IF('Form responses 1'!B377=Escala!$C$3,Escala!$D$3,IF('Form responses 1'!B377=Escala!$C$4,Escala!$D$4,Escala!$D$5)))</f>
        <v>3</v>
      </c>
      <c r="C377">
        <f>IF('Form responses 1'!C377=Escala!$C$7,Escala!$D$7,Escala!$D$8)</f>
        <v>0</v>
      </c>
      <c r="D377">
        <f>IF('Form responses 1'!E377=Escala!$C$51,Escala!$D$51,IF('Form responses 1'!E377=Escala!$C$52,Escala!$D$52,IF('Form responses 1'!E377=Escala!$C$53,Escala!$D$53,IF('Form responses 1'!E377=Escala!$C$54,Escala!$D$54,Escala!$D$55))))</f>
        <v>4</v>
      </c>
      <c r="E377">
        <f>IF('Form responses 1'!F377=Escala!$C$58,Escala!$D$58,IF('Form responses 1'!F377=Escala!$C$59,Escala!$D$59,IF('Form responses 1'!F377=Escala!$C$60,Escala!$D$60,Escala!$D$61)))</f>
        <v>2</v>
      </c>
      <c r="F377">
        <f>IF('Form responses 1'!G377=Escala!$C$64,Escala!$D$64,IF('Form responses 1'!G377=Escala!$C$65,Escala!$D$65,IF('Form responses 1'!G377=Escala!$C$66,Escala!$D$66,IF('Form responses 1'!G377=Escala!$C$67,Escala!$D$67,Escala!$D$68))))</f>
        <v>1</v>
      </c>
      <c r="G377">
        <f>IF('Form responses 1'!H377=Escala!$C$71,Escala!$D$71,IF('Form responses 1'!H377=Escala!$C$72,Escala!$D$72,Escala!$D$73))</f>
        <v>2</v>
      </c>
      <c r="H377">
        <f>IF('Form responses 1'!I377=Escala!$C$76,Escala!$D$76,Escala!$D$77)</f>
        <v>1</v>
      </c>
      <c r="I377" s="14">
        <f>IF('Form responses 1'!J377=Escala!$C$80,Escala!$D$80,IF('Form responses 1'!J377=Escala!$C$81,Escala!$D$81,Escala!$D$82))</f>
        <v>1</v>
      </c>
      <c r="J377" s="14">
        <f>IF('Form responses 1'!K377=Escala!$C$85,Escala!$D$85,IF('Form responses 1'!K377=Escala!$C$86,Escala!$D$86,Escala!$D$87))</f>
        <v>1</v>
      </c>
      <c r="K377">
        <f>IF('Form responses 1'!L377=Escala!$C$89,Escala!$D$89,IF('Form responses 1'!L377=Escala!$C$90,Escala!$D$90,IF('Form responses 1'!L377=Escala!$C$91,Escala!$D$91,Escala!$D$92)))</f>
        <v>1</v>
      </c>
      <c r="L377">
        <f>IF('Form responses 1'!M389=Escala!$C$96,Escala!$D$96,IF('Form responses 1'!M389=Escala!$C$97,Escala!$D$97,Escala!$D$98))</f>
        <v>3</v>
      </c>
      <c r="M377" s="3">
        <f>IF('Form responses 1'!N377=Escala!$C$101,Escala!$D$101,IF('Form responses 1'!N377=Escala!$C$102,Escala!$D$102,IF('Form responses 1'!N377=Escala!$C$103,Escala!$D$103,Escala!$D$104)))</f>
        <v>3</v>
      </c>
      <c r="N377" s="7">
        <f>IF('Form responses 1'!O377=Escala!$C$108,Escala!$D$108,Escala!$D$109)</f>
        <v>1</v>
      </c>
      <c r="O377" s="23">
        <f>IF('Form responses 1'!Q377=Escala!$C$118,Escala!$D$118,IF('Form responses 1'!Q377=Escala!$C$119,Escala!$D$119,IF('Form responses 1'!Q377=Escala!$C$120,Escala!$D$120,IF('Form responses 1'!Q377=Escala!$C$121,Escala!$D$121,Escala!$D$122))))</f>
        <v>4</v>
      </c>
    </row>
    <row r="378" spans="1:15" x14ac:dyDescent="0.2">
      <c r="A378" s="14">
        <f>IF('Form responses 1'!P378=Escala!$C$112,Escala!$D$112,IF('Form responses 1'!P378=Escala!$C$113,Escala!$D$113,IF('Form responses 1'!P378=Escala!$C$114,Escala!$D$114,IF('Form responses 1'!P378=Escala!$C$115,Escala!$D$115,Escala!$D$116))))</f>
        <v>4</v>
      </c>
      <c r="B378">
        <f>IF('Form responses 1'!B378=Escala!$C$2,Escala!$D$2,IF('Form responses 1'!B378=Escala!$C$3,Escala!$D$3,IF('Form responses 1'!B378=Escala!$C$4,Escala!$D$4,Escala!$D$5)))</f>
        <v>3</v>
      </c>
      <c r="C378">
        <f>IF('Form responses 1'!C378=Escala!$C$7,Escala!$D$7,Escala!$D$8)</f>
        <v>1</v>
      </c>
      <c r="D378">
        <f>IF('Form responses 1'!E378=Escala!$C$51,Escala!$D$51,IF('Form responses 1'!E378=Escala!$C$52,Escala!$D$52,IF('Form responses 1'!E378=Escala!$C$53,Escala!$D$53,IF('Form responses 1'!E378=Escala!$C$54,Escala!$D$54,Escala!$D$55))))</f>
        <v>4</v>
      </c>
      <c r="E378">
        <f>IF('Form responses 1'!F378=Escala!$C$58,Escala!$D$58,IF('Form responses 1'!F378=Escala!$C$59,Escala!$D$59,IF('Form responses 1'!F378=Escala!$C$60,Escala!$D$60,Escala!$D$61)))</f>
        <v>4</v>
      </c>
      <c r="F378">
        <f>IF('Form responses 1'!G378=Escala!$C$64,Escala!$D$64,IF('Form responses 1'!G378=Escala!$C$65,Escala!$D$65,IF('Form responses 1'!G378=Escala!$C$66,Escala!$D$66,IF('Form responses 1'!G378=Escala!$C$67,Escala!$D$67,Escala!$D$68))))</f>
        <v>4</v>
      </c>
      <c r="G378">
        <f>IF('Form responses 1'!H378=Escala!$C$71,Escala!$D$71,IF('Form responses 1'!H378=Escala!$C$72,Escala!$D$72,Escala!$D$73))</f>
        <v>3</v>
      </c>
      <c r="H378">
        <f>IF('Form responses 1'!I378=Escala!$C$76,Escala!$D$76,Escala!$D$77)</f>
        <v>2</v>
      </c>
      <c r="I378" s="14">
        <f>IF('Form responses 1'!J378=Escala!$C$80,Escala!$D$80,IF('Form responses 1'!J378=Escala!$C$81,Escala!$D$81,Escala!$D$82))</f>
        <v>1</v>
      </c>
      <c r="J378" s="14">
        <f>IF('Form responses 1'!K378=Escala!$C$85,Escala!$D$85,IF('Form responses 1'!K378=Escala!$C$86,Escala!$D$86,Escala!$D$87))</f>
        <v>3</v>
      </c>
      <c r="K378">
        <f>IF('Form responses 1'!L378=Escala!$C$89,Escala!$D$89,IF('Form responses 1'!L378=Escala!$C$90,Escala!$D$90,IF('Form responses 1'!L378=Escala!$C$91,Escala!$D$91,Escala!$D$92)))</f>
        <v>2</v>
      </c>
      <c r="L378">
        <f>IF('Form responses 1'!M390=Escala!$C$96,Escala!$D$96,IF('Form responses 1'!M390=Escala!$C$97,Escala!$D$97,Escala!$D$98))</f>
        <v>3</v>
      </c>
      <c r="M378" s="3">
        <f>IF('Form responses 1'!N378=Escala!$C$101,Escala!$D$101,IF('Form responses 1'!N378=Escala!$C$102,Escala!$D$102,IF('Form responses 1'!N378=Escala!$C$103,Escala!$D$103,Escala!$D$104)))</f>
        <v>3</v>
      </c>
      <c r="N378" s="7">
        <f>IF('Form responses 1'!O378=Escala!$C$108,Escala!$D$108,Escala!$D$109)</f>
        <v>2</v>
      </c>
      <c r="O378" s="23">
        <f>IF('Form responses 1'!Q378=Escala!$C$118,Escala!$D$118,IF('Form responses 1'!Q378=Escala!$C$119,Escala!$D$119,IF('Form responses 1'!Q378=Escala!$C$120,Escala!$D$120,IF('Form responses 1'!Q378=Escala!$C$121,Escala!$D$121,Escala!$D$122))))</f>
        <v>3</v>
      </c>
    </row>
    <row r="379" spans="1:15" x14ac:dyDescent="0.2">
      <c r="A379" s="14">
        <f>IF('Form responses 1'!P379=Escala!$C$112,Escala!$D$112,IF('Form responses 1'!P379=Escala!$C$113,Escala!$D$113,IF('Form responses 1'!P379=Escala!$C$114,Escala!$D$114,IF('Form responses 1'!P379=Escala!$C$115,Escala!$D$115,Escala!$D$116))))</f>
        <v>4</v>
      </c>
      <c r="B379">
        <f>IF('Form responses 1'!B379=Escala!$C$2,Escala!$D$2,IF('Form responses 1'!B379=Escala!$C$3,Escala!$D$3,IF('Form responses 1'!B379=Escala!$C$4,Escala!$D$4,Escala!$D$5)))</f>
        <v>3</v>
      </c>
      <c r="C379">
        <f>IF('Form responses 1'!C379=Escala!$C$7,Escala!$D$7,Escala!$D$8)</f>
        <v>0</v>
      </c>
      <c r="D379">
        <f>IF('Form responses 1'!E379=Escala!$C$51,Escala!$D$51,IF('Form responses 1'!E379=Escala!$C$52,Escala!$D$52,IF('Form responses 1'!E379=Escala!$C$53,Escala!$D$53,IF('Form responses 1'!E379=Escala!$C$54,Escala!$D$54,Escala!$D$55))))</f>
        <v>4</v>
      </c>
      <c r="E379">
        <f>IF('Form responses 1'!F379=Escala!$C$58,Escala!$D$58,IF('Form responses 1'!F379=Escala!$C$59,Escala!$D$59,IF('Form responses 1'!F379=Escala!$C$60,Escala!$D$60,Escala!$D$61)))</f>
        <v>4</v>
      </c>
      <c r="F379">
        <f>IF('Form responses 1'!G379=Escala!$C$64,Escala!$D$64,IF('Form responses 1'!G379=Escala!$C$65,Escala!$D$65,IF('Form responses 1'!G379=Escala!$C$66,Escala!$D$66,IF('Form responses 1'!G379=Escala!$C$67,Escala!$D$67,Escala!$D$68))))</f>
        <v>2</v>
      </c>
      <c r="G379">
        <f>IF('Form responses 1'!H379=Escala!$C$71,Escala!$D$71,IF('Form responses 1'!H379=Escala!$C$72,Escala!$D$72,Escala!$D$73))</f>
        <v>3</v>
      </c>
      <c r="H379">
        <f>IF('Form responses 1'!I379=Escala!$C$76,Escala!$D$76,Escala!$D$77)</f>
        <v>1</v>
      </c>
      <c r="I379" s="14">
        <f>IF('Form responses 1'!J379=Escala!$C$80,Escala!$D$80,IF('Form responses 1'!J379=Escala!$C$81,Escala!$D$81,Escala!$D$82))</f>
        <v>1</v>
      </c>
      <c r="J379" s="14">
        <f>IF('Form responses 1'!K379=Escala!$C$85,Escala!$D$85,IF('Form responses 1'!K379=Escala!$C$86,Escala!$D$86,Escala!$D$87))</f>
        <v>3</v>
      </c>
      <c r="K379">
        <f>IF('Form responses 1'!L379=Escala!$C$89,Escala!$D$89,IF('Form responses 1'!L379=Escala!$C$90,Escala!$D$90,IF('Form responses 1'!L379=Escala!$C$91,Escala!$D$91,Escala!$D$92)))</f>
        <v>2</v>
      </c>
      <c r="L379">
        <f>IF('Form responses 1'!M391=Escala!$C$96,Escala!$D$96,IF('Form responses 1'!M391=Escala!$C$97,Escala!$D$97,Escala!$D$98))</f>
        <v>3</v>
      </c>
      <c r="M379" s="3">
        <f>IF('Form responses 1'!N379=Escala!$C$101,Escala!$D$101,IF('Form responses 1'!N379=Escala!$C$102,Escala!$D$102,IF('Form responses 1'!N379=Escala!$C$103,Escala!$D$103,Escala!$D$104)))</f>
        <v>2</v>
      </c>
      <c r="N379" s="7">
        <f>IF('Form responses 1'!O379=Escala!$C$108,Escala!$D$108,Escala!$D$109)</f>
        <v>2</v>
      </c>
      <c r="O379" s="23">
        <f>IF('Form responses 1'!Q379=Escala!$C$118,Escala!$D$118,IF('Form responses 1'!Q379=Escala!$C$119,Escala!$D$119,IF('Form responses 1'!Q379=Escala!$C$120,Escala!$D$120,IF('Form responses 1'!Q379=Escala!$C$121,Escala!$D$121,Escala!$D$122))))</f>
        <v>3</v>
      </c>
    </row>
    <row r="380" spans="1:15" x14ac:dyDescent="0.2">
      <c r="A380" s="14">
        <f>IF('Form responses 1'!P380=Escala!$C$112,Escala!$D$112,IF('Form responses 1'!P380=Escala!$C$113,Escala!$D$113,IF('Form responses 1'!P380=Escala!$C$114,Escala!$D$114,IF('Form responses 1'!P380=Escala!$C$115,Escala!$D$115,Escala!$D$116))))</f>
        <v>3</v>
      </c>
      <c r="B380">
        <f>IF('Form responses 1'!B380=Escala!$C$2,Escala!$D$2,IF('Form responses 1'!B380=Escala!$C$3,Escala!$D$3,IF('Form responses 1'!B380=Escala!$C$4,Escala!$D$4,Escala!$D$5)))</f>
        <v>1</v>
      </c>
      <c r="C380">
        <f>IF('Form responses 1'!C380=Escala!$C$7,Escala!$D$7,Escala!$D$8)</f>
        <v>0</v>
      </c>
      <c r="D380">
        <f>IF('Form responses 1'!E380=Escala!$C$51,Escala!$D$51,IF('Form responses 1'!E380=Escala!$C$52,Escala!$D$52,IF('Form responses 1'!E380=Escala!$C$53,Escala!$D$53,IF('Form responses 1'!E380=Escala!$C$54,Escala!$D$54,Escala!$D$55))))</f>
        <v>4</v>
      </c>
      <c r="E380">
        <f>IF('Form responses 1'!F380=Escala!$C$58,Escala!$D$58,IF('Form responses 1'!F380=Escala!$C$59,Escala!$D$59,IF('Form responses 1'!F380=Escala!$C$60,Escala!$D$60,Escala!$D$61)))</f>
        <v>4</v>
      </c>
      <c r="F380">
        <f>IF('Form responses 1'!G380=Escala!$C$64,Escala!$D$64,IF('Form responses 1'!G380=Escala!$C$65,Escala!$D$65,IF('Form responses 1'!G380=Escala!$C$66,Escala!$D$66,IF('Form responses 1'!G380=Escala!$C$67,Escala!$D$67,Escala!$D$68))))</f>
        <v>2</v>
      </c>
      <c r="G380">
        <f>IF('Form responses 1'!H380=Escala!$C$71,Escala!$D$71,IF('Form responses 1'!H380=Escala!$C$72,Escala!$D$72,Escala!$D$73))</f>
        <v>2</v>
      </c>
      <c r="H380">
        <f>IF('Form responses 1'!I380=Escala!$C$76,Escala!$D$76,Escala!$D$77)</f>
        <v>1</v>
      </c>
      <c r="I380" s="14">
        <f>IF('Form responses 1'!J380=Escala!$C$80,Escala!$D$80,IF('Form responses 1'!J380=Escala!$C$81,Escala!$D$81,Escala!$D$82))</f>
        <v>3</v>
      </c>
      <c r="J380" s="14">
        <f>IF('Form responses 1'!K380=Escala!$C$85,Escala!$D$85,IF('Form responses 1'!K380=Escala!$C$86,Escala!$D$86,Escala!$D$87))</f>
        <v>2</v>
      </c>
      <c r="K380">
        <f>IF('Form responses 1'!L380=Escala!$C$89,Escala!$D$89,IF('Form responses 1'!L380=Escala!$C$90,Escala!$D$90,IF('Form responses 1'!L380=Escala!$C$91,Escala!$D$91,Escala!$D$92)))</f>
        <v>2</v>
      </c>
      <c r="L380">
        <f>IF('Form responses 1'!M392=Escala!$C$96,Escala!$D$96,IF('Form responses 1'!M392=Escala!$C$97,Escala!$D$97,Escala!$D$98))</f>
        <v>1</v>
      </c>
      <c r="M380" s="3">
        <f>IF('Form responses 1'!N380=Escala!$C$101,Escala!$D$101,IF('Form responses 1'!N380=Escala!$C$102,Escala!$D$102,IF('Form responses 1'!N380=Escala!$C$103,Escala!$D$103,Escala!$D$104)))</f>
        <v>2</v>
      </c>
      <c r="N380" s="7">
        <f>IF('Form responses 1'!O380=Escala!$C$108,Escala!$D$108,Escala!$D$109)</f>
        <v>1</v>
      </c>
      <c r="O380" s="23">
        <f>IF('Form responses 1'!Q380=Escala!$C$118,Escala!$D$118,IF('Form responses 1'!Q380=Escala!$C$119,Escala!$D$119,IF('Form responses 1'!Q380=Escala!$C$120,Escala!$D$120,IF('Form responses 1'!Q380=Escala!$C$121,Escala!$D$121,Escala!$D$122))))</f>
        <v>3</v>
      </c>
    </row>
    <row r="381" spans="1:15" x14ac:dyDescent="0.2">
      <c r="A381" s="14">
        <f>IF('Form responses 1'!P381=Escala!$C$112,Escala!$D$112,IF('Form responses 1'!P381=Escala!$C$113,Escala!$D$113,IF('Form responses 1'!P381=Escala!$C$114,Escala!$D$114,IF('Form responses 1'!P381=Escala!$C$115,Escala!$D$115,Escala!$D$116))))</f>
        <v>3</v>
      </c>
      <c r="B381">
        <f>IF('Form responses 1'!B381=Escala!$C$2,Escala!$D$2,IF('Form responses 1'!B381=Escala!$C$3,Escala!$D$3,IF('Form responses 1'!B381=Escala!$C$4,Escala!$D$4,Escala!$D$5)))</f>
        <v>3</v>
      </c>
      <c r="C381">
        <f>IF('Form responses 1'!C381=Escala!$C$7,Escala!$D$7,Escala!$D$8)</f>
        <v>1</v>
      </c>
      <c r="D381">
        <f>IF('Form responses 1'!E381=Escala!$C$51,Escala!$D$51,IF('Form responses 1'!E381=Escala!$C$52,Escala!$D$52,IF('Form responses 1'!E381=Escala!$C$53,Escala!$D$53,IF('Form responses 1'!E381=Escala!$C$54,Escala!$D$54,Escala!$D$55))))</f>
        <v>4</v>
      </c>
      <c r="E381">
        <f>IF('Form responses 1'!F381=Escala!$C$58,Escala!$D$58,IF('Form responses 1'!F381=Escala!$C$59,Escala!$D$59,IF('Form responses 1'!F381=Escala!$C$60,Escala!$D$60,Escala!$D$61)))</f>
        <v>3</v>
      </c>
      <c r="F381">
        <f>IF('Form responses 1'!G381=Escala!$C$64,Escala!$D$64,IF('Form responses 1'!G381=Escala!$C$65,Escala!$D$65,IF('Form responses 1'!G381=Escala!$C$66,Escala!$D$66,IF('Form responses 1'!G381=Escala!$C$67,Escala!$D$67,Escala!$D$68))))</f>
        <v>2</v>
      </c>
      <c r="G381">
        <f>IF('Form responses 1'!H381=Escala!$C$71,Escala!$D$71,IF('Form responses 1'!H381=Escala!$C$72,Escala!$D$72,Escala!$D$73))</f>
        <v>3</v>
      </c>
      <c r="H381">
        <f>IF('Form responses 1'!I381=Escala!$C$76,Escala!$D$76,Escala!$D$77)</f>
        <v>2</v>
      </c>
      <c r="I381" s="14">
        <f>IF('Form responses 1'!J381=Escala!$C$80,Escala!$D$80,IF('Form responses 1'!J381=Escala!$C$81,Escala!$D$81,Escala!$D$82))</f>
        <v>1</v>
      </c>
      <c r="J381" s="14">
        <f>IF('Form responses 1'!K381=Escala!$C$85,Escala!$D$85,IF('Form responses 1'!K381=Escala!$C$86,Escala!$D$86,Escala!$D$87))</f>
        <v>3</v>
      </c>
      <c r="K381">
        <f>IF('Form responses 1'!L381=Escala!$C$89,Escala!$D$89,IF('Form responses 1'!L381=Escala!$C$90,Escala!$D$90,IF('Form responses 1'!L381=Escala!$C$91,Escala!$D$91,Escala!$D$92)))</f>
        <v>1</v>
      </c>
      <c r="L381">
        <f>IF('Form responses 1'!M393=Escala!$C$96,Escala!$D$96,IF('Form responses 1'!M393=Escala!$C$97,Escala!$D$97,Escala!$D$98))</f>
        <v>1</v>
      </c>
      <c r="M381" s="3">
        <f>IF('Form responses 1'!N381=Escala!$C$101,Escala!$D$101,IF('Form responses 1'!N381=Escala!$C$102,Escala!$D$102,IF('Form responses 1'!N381=Escala!$C$103,Escala!$D$103,Escala!$D$104)))</f>
        <v>3</v>
      </c>
      <c r="N381" s="7">
        <f>IF('Form responses 1'!O381=Escala!$C$108,Escala!$D$108,Escala!$D$109)</f>
        <v>2</v>
      </c>
      <c r="O381" s="23">
        <f>IF('Form responses 1'!Q381=Escala!$C$118,Escala!$D$118,IF('Form responses 1'!Q381=Escala!$C$119,Escala!$D$119,IF('Form responses 1'!Q381=Escala!$C$120,Escala!$D$120,IF('Form responses 1'!Q381=Escala!$C$121,Escala!$D$121,Escala!$D$122))))</f>
        <v>2</v>
      </c>
    </row>
    <row r="382" spans="1:15" x14ac:dyDescent="0.2">
      <c r="A382" s="14">
        <f>IF('Form responses 1'!P382=Escala!$C$112,Escala!$D$112,IF('Form responses 1'!P382=Escala!$C$113,Escala!$D$113,IF('Form responses 1'!P382=Escala!$C$114,Escala!$D$114,IF('Form responses 1'!P382=Escala!$C$115,Escala!$D$115,Escala!$D$116))))</f>
        <v>2</v>
      </c>
      <c r="B382">
        <f>IF('Form responses 1'!B382=Escala!$C$2,Escala!$D$2,IF('Form responses 1'!B382=Escala!$C$3,Escala!$D$3,IF('Form responses 1'!B382=Escala!$C$4,Escala!$D$4,Escala!$D$5)))</f>
        <v>4</v>
      </c>
      <c r="C382">
        <f>IF('Form responses 1'!C382=Escala!$C$7,Escala!$D$7,Escala!$D$8)</f>
        <v>0</v>
      </c>
      <c r="D382">
        <f>IF('Form responses 1'!E382=Escala!$C$51,Escala!$D$51,IF('Form responses 1'!E382=Escala!$C$52,Escala!$D$52,IF('Form responses 1'!E382=Escala!$C$53,Escala!$D$53,IF('Form responses 1'!E382=Escala!$C$54,Escala!$D$54,Escala!$D$55))))</f>
        <v>4</v>
      </c>
      <c r="E382">
        <f>IF('Form responses 1'!F382=Escala!$C$58,Escala!$D$58,IF('Form responses 1'!F382=Escala!$C$59,Escala!$D$59,IF('Form responses 1'!F382=Escala!$C$60,Escala!$D$60,Escala!$D$61)))</f>
        <v>4</v>
      </c>
      <c r="F382">
        <f>IF('Form responses 1'!G382=Escala!$C$64,Escala!$D$64,IF('Form responses 1'!G382=Escala!$C$65,Escala!$D$65,IF('Form responses 1'!G382=Escala!$C$66,Escala!$D$66,IF('Form responses 1'!G382=Escala!$C$67,Escala!$D$67,Escala!$D$68))))</f>
        <v>2</v>
      </c>
      <c r="G382">
        <f>IF('Form responses 1'!H382=Escala!$C$71,Escala!$D$71,IF('Form responses 1'!H382=Escala!$C$72,Escala!$D$72,Escala!$D$73))</f>
        <v>2</v>
      </c>
      <c r="H382">
        <f>IF('Form responses 1'!I382=Escala!$C$76,Escala!$D$76,Escala!$D$77)</f>
        <v>2</v>
      </c>
      <c r="I382" s="14">
        <f>IF('Form responses 1'!J382=Escala!$C$80,Escala!$D$80,IF('Form responses 1'!J382=Escala!$C$81,Escala!$D$81,Escala!$D$82))</f>
        <v>2</v>
      </c>
      <c r="J382" s="14">
        <f>IF('Form responses 1'!K382=Escala!$C$85,Escala!$D$85,IF('Form responses 1'!K382=Escala!$C$86,Escala!$D$86,Escala!$D$87))</f>
        <v>1</v>
      </c>
      <c r="K382">
        <f>IF('Form responses 1'!L382=Escala!$C$89,Escala!$D$89,IF('Form responses 1'!L382=Escala!$C$90,Escala!$D$90,IF('Form responses 1'!L382=Escala!$C$91,Escala!$D$91,Escala!$D$92)))</f>
        <v>2</v>
      </c>
      <c r="L382">
        <f>IF('Form responses 1'!M394=Escala!$C$96,Escala!$D$96,IF('Form responses 1'!M394=Escala!$C$97,Escala!$D$97,Escala!$D$98))</f>
        <v>3</v>
      </c>
      <c r="M382" s="3">
        <f>IF('Form responses 1'!N382=Escala!$C$101,Escala!$D$101,IF('Form responses 1'!N382=Escala!$C$102,Escala!$D$102,IF('Form responses 1'!N382=Escala!$C$103,Escala!$D$103,Escala!$D$104)))</f>
        <v>2</v>
      </c>
      <c r="N382" s="7">
        <f>IF('Form responses 1'!O382=Escala!$C$108,Escala!$D$108,Escala!$D$109)</f>
        <v>2</v>
      </c>
      <c r="O382" s="23">
        <f>IF('Form responses 1'!Q382=Escala!$C$118,Escala!$D$118,IF('Form responses 1'!Q382=Escala!$C$119,Escala!$D$119,IF('Form responses 1'!Q382=Escala!$C$120,Escala!$D$120,IF('Form responses 1'!Q382=Escala!$C$121,Escala!$D$121,Escala!$D$122))))</f>
        <v>4</v>
      </c>
    </row>
    <row r="383" spans="1:15" x14ac:dyDescent="0.2">
      <c r="A383" s="14">
        <f>IF('Form responses 1'!P383=Escala!$C$112,Escala!$D$112,IF('Form responses 1'!P383=Escala!$C$113,Escala!$D$113,IF('Form responses 1'!P383=Escala!$C$114,Escala!$D$114,IF('Form responses 1'!P383=Escala!$C$115,Escala!$D$115,Escala!$D$116))))</f>
        <v>3</v>
      </c>
      <c r="B383">
        <f>IF('Form responses 1'!B383=Escala!$C$2,Escala!$D$2,IF('Form responses 1'!B383=Escala!$C$3,Escala!$D$3,IF('Form responses 1'!B383=Escala!$C$4,Escala!$D$4,Escala!$D$5)))</f>
        <v>3</v>
      </c>
      <c r="C383">
        <f>IF('Form responses 1'!C383=Escala!$C$7,Escala!$D$7,Escala!$D$8)</f>
        <v>0</v>
      </c>
      <c r="D383">
        <f>IF('Form responses 1'!E383=Escala!$C$51,Escala!$D$51,IF('Form responses 1'!E383=Escala!$C$52,Escala!$D$52,IF('Form responses 1'!E383=Escala!$C$53,Escala!$D$53,IF('Form responses 1'!E383=Escala!$C$54,Escala!$D$54,Escala!$D$55))))</f>
        <v>4</v>
      </c>
      <c r="E383">
        <f>IF('Form responses 1'!F383=Escala!$C$58,Escala!$D$58,IF('Form responses 1'!F383=Escala!$C$59,Escala!$D$59,IF('Form responses 1'!F383=Escala!$C$60,Escala!$D$60,Escala!$D$61)))</f>
        <v>4</v>
      </c>
      <c r="F383">
        <f>IF('Form responses 1'!G383=Escala!$C$64,Escala!$D$64,IF('Form responses 1'!G383=Escala!$C$65,Escala!$D$65,IF('Form responses 1'!G383=Escala!$C$66,Escala!$D$66,IF('Form responses 1'!G383=Escala!$C$67,Escala!$D$67,Escala!$D$68))))</f>
        <v>3</v>
      </c>
      <c r="G383">
        <f>IF('Form responses 1'!H383=Escala!$C$71,Escala!$D$71,IF('Form responses 1'!H383=Escala!$C$72,Escala!$D$72,Escala!$D$73))</f>
        <v>2</v>
      </c>
      <c r="H383">
        <f>IF('Form responses 1'!I383=Escala!$C$76,Escala!$D$76,Escala!$D$77)</f>
        <v>2</v>
      </c>
      <c r="I383" s="14">
        <f>IF('Form responses 1'!J383=Escala!$C$80,Escala!$D$80,IF('Form responses 1'!J383=Escala!$C$81,Escala!$D$81,Escala!$D$82))</f>
        <v>1</v>
      </c>
      <c r="J383" s="14">
        <f>IF('Form responses 1'!K383=Escala!$C$85,Escala!$D$85,IF('Form responses 1'!K383=Escala!$C$86,Escala!$D$86,Escala!$D$87))</f>
        <v>2</v>
      </c>
      <c r="K383">
        <f>IF('Form responses 1'!L383=Escala!$C$89,Escala!$D$89,IF('Form responses 1'!L383=Escala!$C$90,Escala!$D$90,IF('Form responses 1'!L383=Escala!$C$91,Escala!$D$91,Escala!$D$92)))</f>
        <v>1</v>
      </c>
      <c r="L383">
        <f>IF('Form responses 1'!M395=Escala!$C$96,Escala!$D$96,IF('Form responses 1'!M395=Escala!$C$97,Escala!$D$97,Escala!$D$98))</f>
        <v>2</v>
      </c>
      <c r="M383" s="3">
        <f>IF('Form responses 1'!N383=Escala!$C$101,Escala!$D$101,IF('Form responses 1'!N383=Escala!$C$102,Escala!$D$102,IF('Form responses 1'!N383=Escala!$C$103,Escala!$D$103,Escala!$D$104)))</f>
        <v>1</v>
      </c>
      <c r="N383" s="7">
        <f>IF('Form responses 1'!O383=Escala!$C$108,Escala!$D$108,Escala!$D$109)</f>
        <v>1</v>
      </c>
      <c r="O383" s="23">
        <f>IF('Form responses 1'!Q383=Escala!$C$118,Escala!$D$118,IF('Form responses 1'!Q383=Escala!$C$119,Escala!$D$119,IF('Form responses 1'!Q383=Escala!$C$120,Escala!$D$120,IF('Form responses 1'!Q383=Escala!$C$121,Escala!$D$121,Escala!$D$122))))</f>
        <v>5</v>
      </c>
    </row>
    <row r="384" spans="1:15" x14ac:dyDescent="0.2">
      <c r="A384" s="14">
        <f>IF('Form responses 1'!P384=Escala!$C$112,Escala!$D$112,IF('Form responses 1'!P384=Escala!$C$113,Escala!$D$113,IF('Form responses 1'!P384=Escala!$C$114,Escala!$D$114,IF('Form responses 1'!P384=Escala!$C$115,Escala!$D$115,Escala!$D$116))))</f>
        <v>3</v>
      </c>
      <c r="B384">
        <f>IF('Form responses 1'!B384=Escala!$C$2,Escala!$D$2,IF('Form responses 1'!B384=Escala!$C$3,Escala!$D$3,IF('Form responses 1'!B384=Escala!$C$4,Escala!$D$4,Escala!$D$5)))</f>
        <v>2</v>
      </c>
      <c r="C384">
        <f>IF('Form responses 1'!C384=Escala!$C$7,Escala!$D$7,Escala!$D$8)</f>
        <v>0</v>
      </c>
      <c r="D384">
        <f>IF('Form responses 1'!E384=Escala!$C$51,Escala!$D$51,IF('Form responses 1'!E384=Escala!$C$52,Escala!$D$52,IF('Form responses 1'!E384=Escala!$C$53,Escala!$D$53,IF('Form responses 1'!E384=Escala!$C$54,Escala!$D$54,Escala!$D$55))))</f>
        <v>4</v>
      </c>
      <c r="E384">
        <f>IF('Form responses 1'!F384=Escala!$C$58,Escala!$D$58,IF('Form responses 1'!F384=Escala!$C$59,Escala!$D$59,IF('Form responses 1'!F384=Escala!$C$60,Escala!$D$60,Escala!$D$61)))</f>
        <v>4</v>
      </c>
      <c r="F384">
        <f>IF('Form responses 1'!G384=Escala!$C$64,Escala!$D$64,IF('Form responses 1'!G384=Escala!$C$65,Escala!$D$65,IF('Form responses 1'!G384=Escala!$C$66,Escala!$D$66,IF('Form responses 1'!G384=Escala!$C$67,Escala!$D$67,Escala!$D$68))))</f>
        <v>4</v>
      </c>
      <c r="G384">
        <f>IF('Form responses 1'!H384=Escala!$C$71,Escala!$D$71,IF('Form responses 1'!H384=Escala!$C$72,Escala!$D$72,Escala!$D$73))</f>
        <v>3</v>
      </c>
      <c r="H384">
        <f>IF('Form responses 1'!I384=Escala!$C$76,Escala!$D$76,Escala!$D$77)</f>
        <v>2</v>
      </c>
      <c r="I384" s="14">
        <f>IF('Form responses 1'!J384=Escala!$C$80,Escala!$D$80,IF('Form responses 1'!J384=Escala!$C$81,Escala!$D$81,Escala!$D$82))</f>
        <v>1</v>
      </c>
      <c r="J384" s="14">
        <f>IF('Form responses 1'!K384=Escala!$C$85,Escala!$D$85,IF('Form responses 1'!K384=Escala!$C$86,Escala!$D$86,Escala!$D$87))</f>
        <v>3</v>
      </c>
      <c r="K384">
        <f>IF('Form responses 1'!L384=Escala!$C$89,Escala!$D$89,IF('Form responses 1'!L384=Escala!$C$90,Escala!$D$90,IF('Form responses 1'!L384=Escala!$C$91,Escala!$D$91,Escala!$D$92)))</f>
        <v>2</v>
      </c>
      <c r="L384">
        <f>IF('Form responses 1'!M396=Escala!$C$96,Escala!$D$96,IF('Form responses 1'!M396=Escala!$C$97,Escala!$D$97,Escala!$D$98))</f>
        <v>3</v>
      </c>
      <c r="M384" s="3">
        <f>IF('Form responses 1'!N384=Escala!$C$101,Escala!$D$101,IF('Form responses 1'!N384=Escala!$C$102,Escala!$D$102,IF('Form responses 1'!N384=Escala!$C$103,Escala!$D$103,Escala!$D$104)))</f>
        <v>4</v>
      </c>
      <c r="N384" s="7">
        <f>IF('Form responses 1'!O384=Escala!$C$108,Escala!$D$108,Escala!$D$109)</f>
        <v>2</v>
      </c>
      <c r="O384" s="23">
        <f>IF('Form responses 1'!Q384=Escala!$C$118,Escala!$D$118,IF('Form responses 1'!Q384=Escala!$C$119,Escala!$D$119,IF('Form responses 1'!Q384=Escala!$C$120,Escala!$D$120,IF('Form responses 1'!Q384=Escala!$C$121,Escala!$D$121,Escala!$D$122))))</f>
        <v>2</v>
      </c>
    </row>
    <row r="385" spans="1:15" x14ac:dyDescent="0.2">
      <c r="A385" s="14">
        <f>IF('Form responses 1'!P385=Escala!$C$112,Escala!$D$112,IF('Form responses 1'!P385=Escala!$C$113,Escala!$D$113,IF('Form responses 1'!P385=Escala!$C$114,Escala!$D$114,IF('Form responses 1'!P385=Escala!$C$115,Escala!$D$115,Escala!$D$116))))</f>
        <v>5</v>
      </c>
      <c r="B385">
        <f>IF('Form responses 1'!B385=Escala!$C$2,Escala!$D$2,IF('Form responses 1'!B385=Escala!$C$3,Escala!$D$3,IF('Form responses 1'!B385=Escala!$C$4,Escala!$D$4,Escala!$D$5)))</f>
        <v>2</v>
      </c>
      <c r="C385">
        <f>IF('Form responses 1'!C385=Escala!$C$7,Escala!$D$7,Escala!$D$8)</f>
        <v>0</v>
      </c>
      <c r="D385">
        <f>IF('Form responses 1'!E385=Escala!$C$51,Escala!$D$51,IF('Form responses 1'!E385=Escala!$C$52,Escala!$D$52,IF('Form responses 1'!E385=Escala!$C$53,Escala!$D$53,IF('Form responses 1'!E385=Escala!$C$54,Escala!$D$54,Escala!$D$55))))</f>
        <v>2</v>
      </c>
      <c r="E385">
        <f>IF('Form responses 1'!F385=Escala!$C$58,Escala!$D$58,IF('Form responses 1'!F385=Escala!$C$59,Escala!$D$59,IF('Form responses 1'!F385=Escala!$C$60,Escala!$D$60,Escala!$D$61)))</f>
        <v>3</v>
      </c>
      <c r="F385">
        <f>IF('Form responses 1'!G385=Escala!$C$64,Escala!$D$64,IF('Form responses 1'!G385=Escala!$C$65,Escala!$D$65,IF('Form responses 1'!G385=Escala!$C$66,Escala!$D$66,IF('Form responses 1'!G385=Escala!$C$67,Escala!$D$67,Escala!$D$68))))</f>
        <v>3</v>
      </c>
      <c r="G385">
        <f>IF('Form responses 1'!H385=Escala!$C$71,Escala!$D$71,IF('Form responses 1'!H385=Escala!$C$72,Escala!$D$72,Escala!$D$73))</f>
        <v>3</v>
      </c>
      <c r="H385">
        <f>IF('Form responses 1'!I385=Escala!$C$76,Escala!$D$76,Escala!$D$77)</f>
        <v>2</v>
      </c>
      <c r="I385" s="14">
        <f>IF('Form responses 1'!J385=Escala!$C$80,Escala!$D$80,IF('Form responses 1'!J385=Escala!$C$81,Escala!$D$81,Escala!$D$82))</f>
        <v>1</v>
      </c>
      <c r="J385" s="14">
        <f>IF('Form responses 1'!K385=Escala!$C$85,Escala!$D$85,IF('Form responses 1'!K385=Escala!$C$86,Escala!$D$86,Escala!$D$87))</f>
        <v>1</v>
      </c>
      <c r="K385">
        <f>IF('Form responses 1'!L385=Escala!$C$89,Escala!$D$89,IF('Form responses 1'!L385=Escala!$C$90,Escala!$D$90,IF('Form responses 1'!L385=Escala!$C$91,Escala!$D$91,Escala!$D$92)))</f>
        <v>1</v>
      </c>
      <c r="L385">
        <f>IF('Form responses 1'!M397=Escala!$C$96,Escala!$D$96,IF('Form responses 1'!M397=Escala!$C$97,Escala!$D$97,Escala!$D$98))</f>
        <v>3</v>
      </c>
      <c r="M385" s="3">
        <f>IF('Form responses 1'!N385=Escala!$C$101,Escala!$D$101,IF('Form responses 1'!N385=Escala!$C$102,Escala!$D$102,IF('Form responses 1'!N385=Escala!$C$103,Escala!$D$103,Escala!$D$104)))</f>
        <v>4</v>
      </c>
      <c r="N385" s="7">
        <f>IF('Form responses 1'!O385=Escala!$C$108,Escala!$D$108,Escala!$D$109)</f>
        <v>2</v>
      </c>
      <c r="O385" s="23">
        <f>IF('Form responses 1'!Q385=Escala!$C$118,Escala!$D$118,IF('Form responses 1'!Q385=Escala!$C$119,Escala!$D$119,IF('Form responses 1'!Q385=Escala!$C$120,Escala!$D$120,IF('Form responses 1'!Q385=Escala!$C$121,Escala!$D$121,Escala!$D$122))))</f>
        <v>4</v>
      </c>
    </row>
    <row r="386" spans="1:15" x14ac:dyDescent="0.2">
      <c r="A386" s="14">
        <f>IF('Form responses 1'!P386=Escala!$C$112,Escala!$D$112,IF('Form responses 1'!P386=Escala!$C$113,Escala!$D$113,IF('Form responses 1'!P386=Escala!$C$114,Escala!$D$114,IF('Form responses 1'!P386=Escala!$C$115,Escala!$D$115,Escala!$D$116))))</f>
        <v>0</v>
      </c>
      <c r="B386">
        <f>IF('Form responses 1'!B386=Escala!$C$2,Escala!$D$2,IF('Form responses 1'!B386=Escala!$C$3,Escala!$D$3,IF('Form responses 1'!B386=Escala!$C$4,Escala!$D$4,Escala!$D$5)))</f>
        <v>3</v>
      </c>
      <c r="C386">
        <f>IF('Form responses 1'!C386=Escala!$C$7,Escala!$D$7,Escala!$D$8)</f>
        <v>0</v>
      </c>
      <c r="D386">
        <f>IF('Form responses 1'!E386=Escala!$C$51,Escala!$D$51,IF('Form responses 1'!E386=Escala!$C$52,Escala!$D$52,IF('Form responses 1'!E386=Escala!$C$53,Escala!$D$53,IF('Form responses 1'!E386=Escala!$C$54,Escala!$D$54,Escala!$D$55))))</f>
        <v>4</v>
      </c>
      <c r="E386">
        <f>IF('Form responses 1'!F386=Escala!$C$58,Escala!$D$58,IF('Form responses 1'!F386=Escala!$C$59,Escala!$D$59,IF('Form responses 1'!F386=Escala!$C$60,Escala!$D$60,Escala!$D$61)))</f>
        <v>3</v>
      </c>
      <c r="F386">
        <f>IF('Form responses 1'!G386=Escala!$C$64,Escala!$D$64,IF('Form responses 1'!G386=Escala!$C$65,Escala!$D$65,IF('Form responses 1'!G386=Escala!$C$66,Escala!$D$66,IF('Form responses 1'!G386=Escala!$C$67,Escala!$D$67,Escala!$D$68))))</f>
        <v>1</v>
      </c>
      <c r="G386">
        <f>IF('Form responses 1'!H386=Escala!$C$71,Escala!$D$71,IF('Form responses 1'!H386=Escala!$C$72,Escala!$D$72,Escala!$D$73))</f>
        <v>2</v>
      </c>
      <c r="H386">
        <f>IF('Form responses 1'!I386=Escala!$C$76,Escala!$D$76,Escala!$D$77)</f>
        <v>2</v>
      </c>
      <c r="I386" s="14">
        <f>IF('Form responses 1'!J386=Escala!$C$80,Escala!$D$80,IF('Form responses 1'!J386=Escala!$C$81,Escala!$D$81,Escala!$D$82))</f>
        <v>1</v>
      </c>
      <c r="J386" s="14">
        <f>IF('Form responses 1'!K386=Escala!$C$85,Escala!$D$85,IF('Form responses 1'!K386=Escala!$C$86,Escala!$D$86,Escala!$D$87))</f>
        <v>3</v>
      </c>
      <c r="K386">
        <f>IF('Form responses 1'!L386=Escala!$C$89,Escala!$D$89,IF('Form responses 1'!L386=Escala!$C$90,Escala!$D$90,IF('Form responses 1'!L386=Escala!$C$91,Escala!$D$91,Escala!$D$92)))</f>
        <v>1</v>
      </c>
      <c r="L386">
        <f>IF('Form responses 1'!M398=Escala!$C$96,Escala!$D$96,IF('Form responses 1'!M398=Escala!$C$97,Escala!$D$97,Escala!$D$98))</f>
        <v>3</v>
      </c>
      <c r="M386" s="3">
        <f>IF('Form responses 1'!N386=Escala!$C$101,Escala!$D$101,IF('Form responses 1'!N386=Escala!$C$102,Escala!$D$102,IF('Form responses 1'!N386=Escala!$C$103,Escala!$D$103,Escala!$D$104)))</f>
        <v>4</v>
      </c>
      <c r="N386" s="7">
        <f>IF('Form responses 1'!O386=Escala!$C$108,Escala!$D$108,Escala!$D$109)</f>
        <v>1</v>
      </c>
      <c r="O386" s="23">
        <f>IF('Form responses 1'!Q386=Escala!$C$118,Escala!$D$118,IF('Form responses 1'!Q386=Escala!$C$119,Escala!$D$119,IF('Form responses 1'!Q386=Escala!$C$120,Escala!$D$120,IF('Form responses 1'!Q386=Escala!$C$121,Escala!$D$121,Escala!$D$122))))</f>
        <v>3</v>
      </c>
    </row>
    <row r="387" spans="1:15" x14ac:dyDescent="0.2">
      <c r="A387" s="14">
        <f>IF('Form responses 1'!P387=Escala!$C$112,Escala!$D$112,IF('Form responses 1'!P387=Escala!$C$113,Escala!$D$113,IF('Form responses 1'!P387=Escala!$C$114,Escala!$D$114,IF('Form responses 1'!P387=Escala!$C$115,Escala!$D$115,Escala!$D$116))))</f>
        <v>4</v>
      </c>
      <c r="B387">
        <f>IF('Form responses 1'!B387=Escala!$C$2,Escala!$D$2,IF('Form responses 1'!B387=Escala!$C$3,Escala!$D$3,IF('Form responses 1'!B387=Escala!$C$4,Escala!$D$4,Escala!$D$5)))</f>
        <v>3</v>
      </c>
      <c r="C387">
        <f>IF('Form responses 1'!C387=Escala!$C$7,Escala!$D$7,Escala!$D$8)</f>
        <v>1</v>
      </c>
      <c r="D387">
        <f>IF('Form responses 1'!E387=Escala!$C$51,Escala!$D$51,IF('Form responses 1'!E387=Escala!$C$52,Escala!$D$52,IF('Form responses 1'!E387=Escala!$C$53,Escala!$D$53,IF('Form responses 1'!E387=Escala!$C$54,Escala!$D$54,Escala!$D$55))))</f>
        <v>4</v>
      </c>
      <c r="E387">
        <f>IF('Form responses 1'!F387=Escala!$C$58,Escala!$D$58,IF('Form responses 1'!F387=Escala!$C$59,Escala!$D$59,IF('Form responses 1'!F387=Escala!$C$60,Escala!$D$60,Escala!$D$61)))</f>
        <v>4</v>
      </c>
      <c r="F387">
        <f>IF('Form responses 1'!G387=Escala!$C$64,Escala!$D$64,IF('Form responses 1'!G387=Escala!$C$65,Escala!$D$65,IF('Form responses 1'!G387=Escala!$C$66,Escala!$D$66,IF('Form responses 1'!G387=Escala!$C$67,Escala!$D$67,Escala!$D$68))))</f>
        <v>4</v>
      </c>
      <c r="G387">
        <f>IF('Form responses 1'!H387=Escala!$C$71,Escala!$D$71,IF('Form responses 1'!H387=Escala!$C$72,Escala!$D$72,Escala!$D$73))</f>
        <v>3</v>
      </c>
      <c r="H387">
        <f>IF('Form responses 1'!I387=Escala!$C$76,Escala!$D$76,Escala!$D$77)</f>
        <v>2</v>
      </c>
      <c r="I387" s="14">
        <f>IF('Form responses 1'!J387=Escala!$C$80,Escala!$D$80,IF('Form responses 1'!J387=Escala!$C$81,Escala!$D$81,Escala!$D$82))</f>
        <v>1</v>
      </c>
      <c r="J387" s="14">
        <f>IF('Form responses 1'!K387=Escala!$C$85,Escala!$D$85,IF('Form responses 1'!K387=Escala!$C$86,Escala!$D$86,Escala!$D$87))</f>
        <v>3</v>
      </c>
      <c r="K387">
        <f>IF('Form responses 1'!L387=Escala!$C$89,Escala!$D$89,IF('Form responses 1'!L387=Escala!$C$90,Escala!$D$90,IF('Form responses 1'!L387=Escala!$C$91,Escala!$D$91,Escala!$D$92)))</f>
        <v>3</v>
      </c>
      <c r="L387">
        <f>IF('Form responses 1'!M399=Escala!$C$96,Escala!$D$96,IF('Form responses 1'!M399=Escala!$C$97,Escala!$D$97,Escala!$D$98))</f>
        <v>3</v>
      </c>
      <c r="M387" s="3">
        <f>IF('Form responses 1'!N387=Escala!$C$101,Escala!$D$101,IF('Form responses 1'!N387=Escala!$C$102,Escala!$D$102,IF('Form responses 1'!N387=Escala!$C$103,Escala!$D$103,Escala!$D$104)))</f>
        <v>2</v>
      </c>
      <c r="N387" s="7">
        <f>IF('Form responses 1'!O387=Escala!$C$108,Escala!$D$108,Escala!$D$109)</f>
        <v>2</v>
      </c>
      <c r="O387" s="23">
        <f>IF('Form responses 1'!Q387=Escala!$C$118,Escala!$D$118,IF('Form responses 1'!Q387=Escala!$C$119,Escala!$D$119,IF('Form responses 1'!Q387=Escala!$C$120,Escala!$D$120,IF('Form responses 1'!Q387=Escala!$C$121,Escala!$D$121,Escala!$D$122))))</f>
        <v>3</v>
      </c>
    </row>
    <row r="388" spans="1:15" x14ac:dyDescent="0.2">
      <c r="A388" s="14">
        <f>IF('Form responses 1'!P388=Escala!$C$112,Escala!$D$112,IF('Form responses 1'!P388=Escala!$C$113,Escala!$D$113,IF('Form responses 1'!P388=Escala!$C$114,Escala!$D$114,IF('Form responses 1'!P388=Escala!$C$115,Escala!$D$115,Escala!$D$116))))</f>
        <v>3</v>
      </c>
      <c r="B388">
        <f>IF('Form responses 1'!B388=Escala!$C$2,Escala!$D$2,IF('Form responses 1'!B388=Escala!$C$3,Escala!$D$3,IF('Form responses 1'!B388=Escala!$C$4,Escala!$D$4,Escala!$D$5)))</f>
        <v>2</v>
      </c>
      <c r="C388">
        <f>IF('Form responses 1'!C388=Escala!$C$7,Escala!$D$7,Escala!$D$8)</f>
        <v>0</v>
      </c>
      <c r="D388">
        <f>IF('Form responses 1'!E388=Escala!$C$51,Escala!$D$51,IF('Form responses 1'!E388=Escala!$C$52,Escala!$D$52,IF('Form responses 1'!E388=Escala!$C$53,Escala!$D$53,IF('Form responses 1'!E388=Escala!$C$54,Escala!$D$54,Escala!$D$55))))</f>
        <v>4</v>
      </c>
      <c r="E388">
        <f>IF('Form responses 1'!F388=Escala!$C$58,Escala!$D$58,IF('Form responses 1'!F388=Escala!$C$59,Escala!$D$59,IF('Form responses 1'!F388=Escala!$C$60,Escala!$D$60,Escala!$D$61)))</f>
        <v>4</v>
      </c>
      <c r="F388">
        <f>IF('Form responses 1'!G388=Escala!$C$64,Escala!$D$64,IF('Form responses 1'!G388=Escala!$C$65,Escala!$D$65,IF('Form responses 1'!G388=Escala!$C$66,Escala!$D$66,IF('Form responses 1'!G388=Escala!$C$67,Escala!$D$67,Escala!$D$68))))</f>
        <v>2</v>
      </c>
      <c r="G388">
        <f>IF('Form responses 1'!H388=Escala!$C$71,Escala!$D$71,IF('Form responses 1'!H388=Escala!$C$72,Escala!$D$72,Escala!$D$73))</f>
        <v>2</v>
      </c>
      <c r="H388">
        <f>IF('Form responses 1'!I388=Escala!$C$76,Escala!$D$76,Escala!$D$77)</f>
        <v>1</v>
      </c>
      <c r="I388" s="14">
        <f>IF('Form responses 1'!J388=Escala!$C$80,Escala!$D$80,IF('Form responses 1'!J388=Escala!$C$81,Escala!$D$81,Escala!$D$82))</f>
        <v>1</v>
      </c>
      <c r="J388" s="14">
        <f>IF('Form responses 1'!K388=Escala!$C$85,Escala!$D$85,IF('Form responses 1'!K388=Escala!$C$86,Escala!$D$86,Escala!$D$87))</f>
        <v>2</v>
      </c>
      <c r="K388">
        <f>IF('Form responses 1'!L388=Escala!$C$89,Escala!$D$89,IF('Form responses 1'!L388=Escala!$C$90,Escala!$D$90,IF('Form responses 1'!L388=Escala!$C$91,Escala!$D$91,Escala!$D$92)))</f>
        <v>4</v>
      </c>
      <c r="L388">
        <f>IF('Form responses 1'!M400=Escala!$C$96,Escala!$D$96,IF('Form responses 1'!M400=Escala!$C$97,Escala!$D$97,Escala!$D$98))</f>
        <v>3</v>
      </c>
      <c r="M388" s="3">
        <f>IF('Form responses 1'!N388=Escala!$C$101,Escala!$D$101,IF('Form responses 1'!N388=Escala!$C$102,Escala!$D$102,IF('Form responses 1'!N388=Escala!$C$103,Escala!$D$103,Escala!$D$104)))</f>
        <v>2</v>
      </c>
      <c r="N388" s="7">
        <f>IF('Form responses 1'!O388=Escala!$C$108,Escala!$D$108,Escala!$D$109)</f>
        <v>2</v>
      </c>
      <c r="O388" s="23">
        <f>IF('Form responses 1'!Q388=Escala!$C$118,Escala!$D$118,IF('Form responses 1'!Q388=Escala!$C$119,Escala!$D$119,IF('Form responses 1'!Q388=Escala!$C$120,Escala!$D$120,IF('Form responses 1'!Q388=Escala!$C$121,Escala!$D$121,Escala!$D$122))))</f>
        <v>4</v>
      </c>
    </row>
    <row r="389" spans="1:15" x14ac:dyDescent="0.2">
      <c r="A389" s="14">
        <f>IF('Form responses 1'!P389=Escala!$C$112,Escala!$D$112,IF('Form responses 1'!P389=Escala!$C$113,Escala!$D$113,IF('Form responses 1'!P389=Escala!$C$114,Escala!$D$114,IF('Form responses 1'!P389=Escala!$C$115,Escala!$D$115,Escala!$D$116))))</f>
        <v>0</v>
      </c>
      <c r="B389">
        <f>IF('Form responses 1'!B389=Escala!$C$2,Escala!$D$2,IF('Form responses 1'!B389=Escala!$C$3,Escala!$D$3,IF('Form responses 1'!B389=Escala!$C$4,Escala!$D$4,Escala!$D$5)))</f>
        <v>3</v>
      </c>
      <c r="C389">
        <f>IF('Form responses 1'!C389=Escala!$C$7,Escala!$D$7,Escala!$D$8)</f>
        <v>0</v>
      </c>
      <c r="D389">
        <f>IF('Form responses 1'!E389=Escala!$C$51,Escala!$D$51,IF('Form responses 1'!E389=Escala!$C$52,Escala!$D$52,IF('Form responses 1'!E389=Escala!$C$53,Escala!$D$53,IF('Form responses 1'!E389=Escala!$C$54,Escala!$D$54,Escala!$D$55))))</f>
        <v>4</v>
      </c>
      <c r="E389">
        <f>IF('Form responses 1'!F389=Escala!$C$58,Escala!$D$58,IF('Form responses 1'!F389=Escala!$C$59,Escala!$D$59,IF('Form responses 1'!F389=Escala!$C$60,Escala!$D$60,Escala!$D$61)))</f>
        <v>2</v>
      </c>
      <c r="F389">
        <f>IF('Form responses 1'!G389=Escala!$C$64,Escala!$D$64,IF('Form responses 1'!G389=Escala!$C$65,Escala!$D$65,IF('Form responses 1'!G389=Escala!$C$66,Escala!$D$66,IF('Form responses 1'!G389=Escala!$C$67,Escala!$D$67,Escala!$D$68))))</f>
        <v>2</v>
      </c>
      <c r="G389">
        <f>IF('Form responses 1'!H389=Escala!$C$71,Escala!$D$71,IF('Form responses 1'!H389=Escala!$C$72,Escala!$D$72,Escala!$D$73))</f>
        <v>2</v>
      </c>
      <c r="H389">
        <f>IF('Form responses 1'!I389=Escala!$C$76,Escala!$D$76,Escala!$D$77)</f>
        <v>1</v>
      </c>
      <c r="I389" s="14">
        <f>IF('Form responses 1'!J389=Escala!$C$80,Escala!$D$80,IF('Form responses 1'!J389=Escala!$C$81,Escala!$D$81,Escala!$D$82))</f>
        <v>1</v>
      </c>
      <c r="J389" s="14">
        <f>IF('Form responses 1'!K389=Escala!$C$85,Escala!$D$85,IF('Form responses 1'!K389=Escala!$C$86,Escala!$D$86,Escala!$D$87))</f>
        <v>3</v>
      </c>
      <c r="K389">
        <f>IF('Form responses 1'!L389=Escala!$C$89,Escala!$D$89,IF('Form responses 1'!L389=Escala!$C$90,Escala!$D$90,IF('Form responses 1'!L389=Escala!$C$91,Escala!$D$91,Escala!$D$92)))</f>
        <v>4</v>
      </c>
      <c r="L389">
        <f>IF('Form responses 1'!M401=Escala!$C$96,Escala!$D$96,IF('Form responses 1'!M401=Escala!$C$97,Escala!$D$97,Escala!$D$98))</f>
        <v>2</v>
      </c>
      <c r="M389" s="3">
        <f>IF('Form responses 1'!N389=Escala!$C$101,Escala!$D$101,IF('Form responses 1'!N389=Escala!$C$102,Escala!$D$102,IF('Form responses 1'!N389=Escala!$C$103,Escala!$D$103,Escala!$D$104)))</f>
        <v>1</v>
      </c>
      <c r="N389" s="7">
        <f>IF('Form responses 1'!O389=Escala!$C$108,Escala!$D$108,Escala!$D$109)</f>
        <v>1</v>
      </c>
      <c r="O389" s="23">
        <f>IF('Form responses 1'!Q389=Escala!$C$118,Escala!$D$118,IF('Form responses 1'!Q389=Escala!$C$119,Escala!$D$119,IF('Form responses 1'!Q389=Escala!$C$120,Escala!$D$120,IF('Form responses 1'!Q389=Escala!$C$121,Escala!$D$121,Escala!$D$122))))</f>
        <v>3</v>
      </c>
    </row>
    <row r="390" spans="1:15" x14ac:dyDescent="0.2">
      <c r="A390" s="14">
        <f>IF('Form responses 1'!P390=Escala!$C$112,Escala!$D$112,IF('Form responses 1'!P390=Escala!$C$113,Escala!$D$113,IF('Form responses 1'!P390=Escala!$C$114,Escala!$D$114,IF('Form responses 1'!P390=Escala!$C$115,Escala!$D$115,Escala!$D$116))))</f>
        <v>3</v>
      </c>
      <c r="B390">
        <f>IF('Form responses 1'!B390=Escala!$C$2,Escala!$D$2,IF('Form responses 1'!B390=Escala!$C$3,Escala!$D$3,IF('Form responses 1'!B390=Escala!$C$4,Escala!$D$4,Escala!$D$5)))</f>
        <v>3</v>
      </c>
      <c r="C390">
        <f>IF('Form responses 1'!C390=Escala!$C$7,Escala!$D$7,Escala!$D$8)</f>
        <v>0</v>
      </c>
      <c r="D390">
        <f>IF('Form responses 1'!E390=Escala!$C$51,Escala!$D$51,IF('Form responses 1'!E390=Escala!$C$52,Escala!$D$52,IF('Form responses 1'!E390=Escala!$C$53,Escala!$D$53,IF('Form responses 1'!E390=Escala!$C$54,Escala!$D$54,Escala!$D$55))))</f>
        <v>4</v>
      </c>
      <c r="E390">
        <f>IF('Form responses 1'!F390=Escala!$C$58,Escala!$D$58,IF('Form responses 1'!F390=Escala!$C$59,Escala!$D$59,IF('Form responses 1'!F390=Escala!$C$60,Escala!$D$60,Escala!$D$61)))</f>
        <v>4</v>
      </c>
      <c r="F390">
        <f>IF('Form responses 1'!G390=Escala!$C$64,Escala!$D$64,IF('Form responses 1'!G390=Escala!$C$65,Escala!$D$65,IF('Form responses 1'!G390=Escala!$C$66,Escala!$D$66,IF('Form responses 1'!G390=Escala!$C$67,Escala!$D$67,Escala!$D$68))))</f>
        <v>3</v>
      </c>
      <c r="G390">
        <f>IF('Form responses 1'!H390=Escala!$C$71,Escala!$D$71,IF('Form responses 1'!H390=Escala!$C$72,Escala!$D$72,Escala!$D$73))</f>
        <v>3</v>
      </c>
      <c r="H390">
        <f>IF('Form responses 1'!I390=Escala!$C$76,Escala!$D$76,Escala!$D$77)</f>
        <v>2</v>
      </c>
      <c r="I390" s="14">
        <f>IF('Form responses 1'!J390=Escala!$C$80,Escala!$D$80,IF('Form responses 1'!J390=Escala!$C$81,Escala!$D$81,Escala!$D$82))</f>
        <v>1</v>
      </c>
      <c r="J390" s="14">
        <f>IF('Form responses 1'!K390=Escala!$C$85,Escala!$D$85,IF('Form responses 1'!K390=Escala!$C$86,Escala!$D$86,Escala!$D$87))</f>
        <v>2</v>
      </c>
      <c r="K390">
        <f>IF('Form responses 1'!L390=Escala!$C$89,Escala!$D$89,IF('Form responses 1'!L390=Escala!$C$90,Escala!$D$90,IF('Form responses 1'!L390=Escala!$C$91,Escala!$D$91,Escala!$D$92)))</f>
        <v>2</v>
      </c>
      <c r="L390">
        <f>IF('Form responses 1'!M402=Escala!$C$96,Escala!$D$96,IF('Form responses 1'!M402=Escala!$C$97,Escala!$D$97,Escala!$D$98))</f>
        <v>3</v>
      </c>
      <c r="M390" s="3">
        <f>IF('Form responses 1'!N390=Escala!$C$101,Escala!$D$101,IF('Form responses 1'!N390=Escala!$C$102,Escala!$D$102,IF('Form responses 1'!N390=Escala!$C$103,Escala!$D$103,Escala!$D$104)))</f>
        <v>3</v>
      </c>
      <c r="N390" s="7">
        <f>IF('Form responses 1'!O390=Escala!$C$108,Escala!$D$108,Escala!$D$109)</f>
        <v>2</v>
      </c>
      <c r="O390" s="23">
        <f>IF('Form responses 1'!Q390=Escala!$C$118,Escala!$D$118,IF('Form responses 1'!Q390=Escala!$C$119,Escala!$D$119,IF('Form responses 1'!Q390=Escala!$C$120,Escala!$D$120,IF('Form responses 1'!Q390=Escala!$C$121,Escala!$D$121,Escala!$D$122))))</f>
        <v>5</v>
      </c>
    </row>
    <row r="391" spans="1:15" x14ac:dyDescent="0.2">
      <c r="A391" s="14">
        <f>IF('Form responses 1'!P391=Escala!$C$112,Escala!$D$112,IF('Form responses 1'!P391=Escala!$C$113,Escala!$D$113,IF('Form responses 1'!P391=Escala!$C$114,Escala!$D$114,IF('Form responses 1'!P391=Escala!$C$115,Escala!$D$115,Escala!$D$116))))</f>
        <v>3</v>
      </c>
      <c r="B391">
        <f>IF('Form responses 1'!B391=Escala!$C$2,Escala!$D$2,IF('Form responses 1'!B391=Escala!$C$3,Escala!$D$3,IF('Form responses 1'!B391=Escala!$C$4,Escala!$D$4,Escala!$D$5)))</f>
        <v>2</v>
      </c>
      <c r="C391">
        <f>IF('Form responses 1'!C391=Escala!$C$7,Escala!$D$7,Escala!$D$8)</f>
        <v>0</v>
      </c>
      <c r="D391">
        <f>IF('Form responses 1'!E391=Escala!$C$51,Escala!$D$51,IF('Form responses 1'!E391=Escala!$C$52,Escala!$D$52,IF('Form responses 1'!E391=Escala!$C$53,Escala!$D$53,IF('Form responses 1'!E391=Escala!$C$54,Escala!$D$54,Escala!$D$55))))</f>
        <v>4</v>
      </c>
      <c r="E391">
        <f>IF('Form responses 1'!F391=Escala!$C$58,Escala!$D$58,IF('Form responses 1'!F391=Escala!$C$59,Escala!$D$59,IF('Form responses 1'!F391=Escala!$C$60,Escala!$D$60,Escala!$D$61)))</f>
        <v>4</v>
      </c>
      <c r="F391">
        <f>IF('Form responses 1'!G391=Escala!$C$64,Escala!$D$64,IF('Form responses 1'!G391=Escala!$C$65,Escala!$D$65,IF('Form responses 1'!G391=Escala!$C$66,Escala!$D$66,IF('Form responses 1'!G391=Escala!$C$67,Escala!$D$67,Escala!$D$68))))</f>
        <v>1</v>
      </c>
      <c r="G391">
        <f>IF('Form responses 1'!H391=Escala!$C$71,Escala!$D$71,IF('Form responses 1'!H391=Escala!$C$72,Escala!$D$72,Escala!$D$73))</f>
        <v>3</v>
      </c>
      <c r="H391">
        <f>IF('Form responses 1'!I391=Escala!$C$76,Escala!$D$76,Escala!$D$77)</f>
        <v>2</v>
      </c>
      <c r="I391" s="14">
        <f>IF('Form responses 1'!J391=Escala!$C$80,Escala!$D$80,IF('Form responses 1'!J391=Escala!$C$81,Escala!$D$81,Escala!$D$82))</f>
        <v>2</v>
      </c>
      <c r="J391" s="14">
        <f>IF('Form responses 1'!K391=Escala!$C$85,Escala!$D$85,IF('Form responses 1'!K391=Escala!$C$86,Escala!$D$86,Escala!$D$87))</f>
        <v>3</v>
      </c>
      <c r="K391">
        <f>IF('Form responses 1'!L391=Escala!$C$89,Escala!$D$89,IF('Form responses 1'!L391=Escala!$C$90,Escala!$D$90,IF('Form responses 1'!L391=Escala!$C$91,Escala!$D$91,Escala!$D$92)))</f>
        <v>1</v>
      </c>
      <c r="L391">
        <f>IF('Form responses 1'!M403=Escala!$C$96,Escala!$D$96,IF('Form responses 1'!M403=Escala!$C$97,Escala!$D$97,Escala!$D$98))</f>
        <v>2</v>
      </c>
      <c r="M391" s="3">
        <f>IF('Form responses 1'!N391=Escala!$C$101,Escala!$D$101,IF('Form responses 1'!N391=Escala!$C$102,Escala!$D$102,IF('Form responses 1'!N391=Escala!$C$103,Escala!$D$103,Escala!$D$104)))</f>
        <v>4</v>
      </c>
      <c r="N391" s="7">
        <f>IF('Form responses 1'!O391=Escala!$C$108,Escala!$D$108,Escala!$D$109)</f>
        <v>1</v>
      </c>
      <c r="O391" s="23">
        <f>IF('Form responses 1'!Q391=Escala!$C$118,Escala!$D$118,IF('Form responses 1'!Q391=Escala!$C$119,Escala!$D$119,IF('Form responses 1'!Q391=Escala!$C$120,Escala!$D$120,IF('Form responses 1'!Q391=Escala!$C$121,Escala!$D$121,Escala!$D$122))))</f>
        <v>3</v>
      </c>
    </row>
    <row r="392" spans="1:15" x14ac:dyDescent="0.2">
      <c r="A392" s="14">
        <f>IF('Form responses 1'!P392=Escala!$C$112,Escala!$D$112,IF('Form responses 1'!P392=Escala!$C$113,Escala!$D$113,IF('Form responses 1'!P392=Escala!$C$114,Escala!$D$114,IF('Form responses 1'!P392=Escala!$C$115,Escala!$D$115,Escala!$D$116))))</f>
        <v>4</v>
      </c>
      <c r="B392">
        <f>IF('Form responses 1'!B392=Escala!$C$2,Escala!$D$2,IF('Form responses 1'!B392=Escala!$C$3,Escala!$D$3,IF('Form responses 1'!B392=Escala!$C$4,Escala!$D$4,Escala!$D$5)))</f>
        <v>1</v>
      </c>
      <c r="C392">
        <f>IF('Form responses 1'!C392=Escala!$C$7,Escala!$D$7,Escala!$D$8)</f>
        <v>1</v>
      </c>
      <c r="D392">
        <f>IF('Form responses 1'!E392=Escala!$C$51,Escala!$D$51,IF('Form responses 1'!E392=Escala!$C$52,Escala!$D$52,IF('Form responses 1'!E392=Escala!$C$53,Escala!$D$53,IF('Form responses 1'!E392=Escala!$C$54,Escala!$D$54,Escala!$D$55))))</f>
        <v>2</v>
      </c>
      <c r="E392">
        <f>IF('Form responses 1'!F392=Escala!$C$58,Escala!$D$58,IF('Form responses 1'!F392=Escala!$C$59,Escala!$D$59,IF('Form responses 1'!F392=Escala!$C$60,Escala!$D$60,Escala!$D$61)))</f>
        <v>2</v>
      </c>
      <c r="F392">
        <f>IF('Form responses 1'!G392=Escala!$C$64,Escala!$D$64,IF('Form responses 1'!G392=Escala!$C$65,Escala!$D$65,IF('Form responses 1'!G392=Escala!$C$66,Escala!$D$66,IF('Form responses 1'!G392=Escala!$C$67,Escala!$D$67,Escala!$D$68))))</f>
        <v>1</v>
      </c>
      <c r="G392">
        <f>IF('Form responses 1'!H392=Escala!$C$71,Escala!$D$71,IF('Form responses 1'!H392=Escala!$C$72,Escala!$D$72,Escala!$D$73))</f>
        <v>1</v>
      </c>
      <c r="H392">
        <f>IF('Form responses 1'!I392=Escala!$C$76,Escala!$D$76,Escala!$D$77)</f>
        <v>2</v>
      </c>
      <c r="I392" s="14">
        <f>IF('Form responses 1'!J392=Escala!$C$80,Escala!$D$80,IF('Form responses 1'!J392=Escala!$C$81,Escala!$D$81,Escala!$D$82))</f>
        <v>1</v>
      </c>
      <c r="J392" s="14">
        <f>IF('Form responses 1'!K392=Escala!$C$85,Escala!$D$85,IF('Form responses 1'!K392=Escala!$C$86,Escala!$D$86,Escala!$D$87))</f>
        <v>2</v>
      </c>
      <c r="K392">
        <f>IF('Form responses 1'!L392=Escala!$C$89,Escala!$D$89,IF('Form responses 1'!L392=Escala!$C$90,Escala!$D$90,IF('Form responses 1'!L392=Escala!$C$91,Escala!$D$91,Escala!$D$92)))</f>
        <v>1</v>
      </c>
      <c r="L392">
        <f>IF('Form responses 1'!M404=Escala!$C$96,Escala!$D$96,IF('Form responses 1'!M404=Escala!$C$97,Escala!$D$97,Escala!$D$98))</f>
        <v>1</v>
      </c>
      <c r="M392" s="3">
        <f>IF('Form responses 1'!N392=Escala!$C$101,Escala!$D$101,IF('Form responses 1'!N392=Escala!$C$102,Escala!$D$102,IF('Form responses 1'!N392=Escala!$C$103,Escala!$D$103,Escala!$D$104)))</f>
        <v>1</v>
      </c>
      <c r="N392" s="7">
        <f>IF('Form responses 1'!O392=Escala!$C$108,Escala!$D$108,Escala!$D$109)</f>
        <v>2</v>
      </c>
      <c r="O392" s="23">
        <f>IF('Form responses 1'!Q392=Escala!$C$118,Escala!$D$118,IF('Form responses 1'!Q392=Escala!$C$119,Escala!$D$119,IF('Form responses 1'!Q392=Escala!$C$120,Escala!$D$120,IF('Form responses 1'!Q392=Escala!$C$121,Escala!$D$121,Escala!$D$122))))</f>
        <v>1</v>
      </c>
    </row>
    <row r="393" spans="1:15" x14ac:dyDescent="0.2">
      <c r="A393" s="14">
        <f>IF('Form responses 1'!P393=Escala!$C$112,Escala!$D$112,IF('Form responses 1'!P393=Escala!$C$113,Escala!$D$113,IF('Form responses 1'!P393=Escala!$C$114,Escala!$D$114,IF('Form responses 1'!P393=Escala!$C$115,Escala!$D$115,Escala!$D$116))))</f>
        <v>2</v>
      </c>
      <c r="B393">
        <f>IF('Form responses 1'!B393=Escala!$C$2,Escala!$D$2,IF('Form responses 1'!B393=Escala!$C$3,Escala!$D$3,IF('Form responses 1'!B393=Escala!$C$4,Escala!$D$4,Escala!$D$5)))</f>
        <v>1</v>
      </c>
      <c r="C393">
        <f>IF('Form responses 1'!C393=Escala!$C$7,Escala!$D$7,Escala!$D$8)</f>
        <v>0</v>
      </c>
      <c r="D393">
        <f>IF('Form responses 1'!E393=Escala!$C$51,Escala!$D$51,IF('Form responses 1'!E393=Escala!$C$52,Escala!$D$52,IF('Form responses 1'!E393=Escala!$C$53,Escala!$D$53,IF('Form responses 1'!E393=Escala!$C$54,Escala!$D$54,Escala!$D$55))))</f>
        <v>4</v>
      </c>
      <c r="E393">
        <f>IF('Form responses 1'!F393=Escala!$C$58,Escala!$D$58,IF('Form responses 1'!F393=Escala!$C$59,Escala!$D$59,IF('Form responses 1'!F393=Escala!$C$60,Escala!$D$60,Escala!$D$61)))</f>
        <v>1</v>
      </c>
      <c r="F393">
        <f>IF('Form responses 1'!G393=Escala!$C$64,Escala!$D$64,IF('Form responses 1'!G393=Escala!$C$65,Escala!$D$65,IF('Form responses 1'!G393=Escala!$C$66,Escala!$D$66,IF('Form responses 1'!G393=Escala!$C$67,Escala!$D$67,Escala!$D$68))))</f>
        <v>0</v>
      </c>
      <c r="G393">
        <f>IF('Form responses 1'!H393=Escala!$C$71,Escala!$D$71,IF('Form responses 1'!H393=Escala!$C$72,Escala!$D$72,Escala!$D$73))</f>
        <v>3</v>
      </c>
      <c r="H393">
        <f>IF('Form responses 1'!I393=Escala!$C$76,Escala!$D$76,Escala!$D$77)</f>
        <v>1</v>
      </c>
      <c r="I393" s="14">
        <f>IF('Form responses 1'!J393=Escala!$C$80,Escala!$D$80,IF('Form responses 1'!J393=Escala!$C$81,Escala!$D$81,Escala!$D$82))</f>
        <v>1</v>
      </c>
      <c r="J393" s="14">
        <f>IF('Form responses 1'!K393=Escala!$C$85,Escala!$D$85,IF('Form responses 1'!K393=Escala!$C$86,Escala!$D$86,Escala!$D$87))</f>
        <v>3</v>
      </c>
      <c r="K393">
        <f>IF('Form responses 1'!L393=Escala!$C$89,Escala!$D$89,IF('Form responses 1'!L393=Escala!$C$90,Escala!$D$90,IF('Form responses 1'!L393=Escala!$C$91,Escala!$D$91,Escala!$D$92)))</f>
        <v>4</v>
      </c>
      <c r="L393">
        <f>IF('Form responses 1'!M405=Escala!$C$96,Escala!$D$96,IF('Form responses 1'!M405=Escala!$C$97,Escala!$D$97,Escala!$D$98))</f>
        <v>3</v>
      </c>
      <c r="M393" s="3">
        <f>IF('Form responses 1'!N393=Escala!$C$101,Escala!$D$101,IF('Form responses 1'!N393=Escala!$C$102,Escala!$D$102,IF('Form responses 1'!N393=Escala!$C$103,Escala!$D$103,Escala!$D$104)))</f>
        <v>3</v>
      </c>
      <c r="N393" s="7">
        <f>IF('Form responses 1'!O393=Escala!$C$108,Escala!$D$108,Escala!$D$109)</f>
        <v>2</v>
      </c>
      <c r="O393" s="23">
        <f>IF('Form responses 1'!Q393=Escala!$C$118,Escala!$D$118,IF('Form responses 1'!Q393=Escala!$C$119,Escala!$D$119,IF('Form responses 1'!Q393=Escala!$C$120,Escala!$D$120,IF('Form responses 1'!Q393=Escala!$C$121,Escala!$D$121,Escala!$D$122))))</f>
        <v>1</v>
      </c>
    </row>
    <row r="394" spans="1:15" x14ac:dyDescent="0.2">
      <c r="A394" s="14">
        <f>IF('Form responses 1'!P394=Escala!$C$112,Escala!$D$112,IF('Form responses 1'!P394=Escala!$C$113,Escala!$D$113,IF('Form responses 1'!P394=Escala!$C$114,Escala!$D$114,IF('Form responses 1'!P394=Escala!$C$115,Escala!$D$115,Escala!$D$116))))</f>
        <v>2</v>
      </c>
      <c r="B394">
        <f>IF('Form responses 1'!B394=Escala!$C$2,Escala!$D$2,IF('Form responses 1'!B394=Escala!$C$3,Escala!$D$3,IF('Form responses 1'!B394=Escala!$C$4,Escala!$D$4,Escala!$D$5)))</f>
        <v>2</v>
      </c>
      <c r="C394">
        <f>IF('Form responses 1'!C394=Escala!$C$7,Escala!$D$7,Escala!$D$8)</f>
        <v>0</v>
      </c>
      <c r="D394">
        <f>IF('Form responses 1'!E394=Escala!$C$51,Escala!$D$51,IF('Form responses 1'!E394=Escala!$C$52,Escala!$D$52,IF('Form responses 1'!E394=Escala!$C$53,Escala!$D$53,IF('Form responses 1'!E394=Escala!$C$54,Escala!$D$54,Escala!$D$55))))</f>
        <v>4</v>
      </c>
      <c r="E394">
        <f>IF('Form responses 1'!F394=Escala!$C$58,Escala!$D$58,IF('Form responses 1'!F394=Escala!$C$59,Escala!$D$59,IF('Form responses 1'!F394=Escala!$C$60,Escala!$D$60,Escala!$D$61)))</f>
        <v>4</v>
      </c>
      <c r="F394">
        <f>IF('Form responses 1'!G394=Escala!$C$64,Escala!$D$64,IF('Form responses 1'!G394=Escala!$C$65,Escala!$D$65,IF('Form responses 1'!G394=Escala!$C$66,Escala!$D$66,IF('Form responses 1'!G394=Escala!$C$67,Escala!$D$67,Escala!$D$68))))</f>
        <v>3</v>
      </c>
      <c r="G394">
        <f>IF('Form responses 1'!H394=Escala!$C$71,Escala!$D$71,IF('Form responses 1'!H394=Escala!$C$72,Escala!$D$72,Escala!$D$73))</f>
        <v>3</v>
      </c>
      <c r="H394">
        <f>IF('Form responses 1'!I394=Escala!$C$76,Escala!$D$76,Escala!$D$77)</f>
        <v>2</v>
      </c>
      <c r="I394" s="14">
        <f>IF('Form responses 1'!J394=Escala!$C$80,Escala!$D$80,IF('Form responses 1'!J394=Escala!$C$81,Escala!$D$81,Escala!$D$82))</f>
        <v>2</v>
      </c>
      <c r="J394" s="14">
        <f>IF('Form responses 1'!K394=Escala!$C$85,Escala!$D$85,IF('Form responses 1'!K394=Escala!$C$86,Escala!$D$86,Escala!$D$87))</f>
        <v>2</v>
      </c>
      <c r="K394">
        <f>IF('Form responses 1'!L394=Escala!$C$89,Escala!$D$89,IF('Form responses 1'!L394=Escala!$C$90,Escala!$D$90,IF('Form responses 1'!L394=Escala!$C$91,Escala!$D$91,Escala!$D$92)))</f>
        <v>2</v>
      </c>
      <c r="L394">
        <f>IF('Form responses 1'!M406=Escala!$C$96,Escala!$D$96,IF('Form responses 1'!M406=Escala!$C$97,Escala!$D$97,Escala!$D$98))</f>
        <v>3</v>
      </c>
      <c r="M394" s="3">
        <f>IF('Form responses 1'!N394=Escala!$C$101,Escala!$D$101,IF('Form responses 1'!N394=Escala!$C$102,Escala!$D$102,IF('Form responses 1'!N394=Escala!$C$103,Escala!$D$103,Escala!$D$104)))</f>
        <v>3</v>
      </c>
      <c r="N394" s="7">
        <f>IF('Form responses 1'!O394=Escala!$C$108,Escala!$D$108,Escala!$D$109)</f>
        <v>1</v>
      </c>
      <c r="O394" s="23">
        <f>IF('Form responses 1'!Q394=Escala!$C$118,Escala!$D$118,IF('Form responses 1'!Q394=Escala!$C$119,Escala!$D$119,IF('Form responses 1'!Q394=Escala!$C$120,Escala!$D$120,IF('Form responses 1'!Q394=Escala!$C$121,Escala!$D$121,Escala!$D$122))))</f>
        <v>5</v>
      </c>
    </row>
    <row r="395" spans="1:15" x14ac:dyDescent="0.2">
      <c r="A395" s="14">
        <f>IF('Form responses 1'!P395=Escala!$C$112,Escala!$D$112,IF('Form responses 1'!P395=Escala!$C$113,Escala!$D$113,IF('Form responses 1'!P395=Escala!$C$114,Escala!$D$114,IF('Form responses 1'!P395=Escala!$C$115,Escala!$D$115,Escala!$D$116))))</f>
        <v>3</v>
      </c>
      <c r="B395">
        <f>IF('Form responses 1'!B395=Escala!$C$2,Escala!$D$2,IF('Form responses 1'!B395=Escala!$C$3,Escala!$D$3,IF('Form responses 1'!B395=Escala!$C$4,Escala!$D$4,Escala!$D$5)))</f>
        <v>3</v>
      </c>
      <c r="C395">
        <f>IF('Form responses 1'!C395=Escala!$C$7,Escala!$D$7,Escala!$D$8)</f>
        <v>0</v>
      </c>
      <c r="D395">
        <f>IF('Form responses 1'!E395=Escala!$C$51,Escala!$D$51,IF('Form responses 1'!E395=Escala!$C$52,Escala!$D$52,IF('Form responses 1'!E395=Escala!$C$53,Escala!$D$53,IF('Form responses 1'!E395=Escala!$C$54,Escala!$D$54,Escala!$D$55))))</f>
        <v>4</v>
      </c>
      <c r="E395">
        <f>IF('Form responses 1'!F395=Escala!$C$58,Escala!$D$58,IF('Form responses 1'!F395=Escala!$C$59,Escala!$D$59,IF('Form responses 1'!F395=Escala!$C$60,Escala!$D$60,Escala!$D$61)))</f>
        <v>4</v>
      </c>
      <c r="F395">
        <f>IF('Form responses 1'!G395=Escala!$C$64,Escala!$D$64,IF('Form responses 1'!G395=Escala!$C$65,Escala!$D$65,IF('Form responses 1'!G395=Escala!$C$66,Escala!$D$66,IF('Form responses 1'!G395=Escala!$C$67,Escala!$D$67,Escala!$D$68))))</f>
        <v>4</v>
      </c>
      <c r="G395">
        <f>IF('Form responses 1'!H395=Escala!$C$71,Escala!$D$71,IF('Form responses 1'!H395=Escala!$C$72,Escala!$D$72,Escala!$D$73))</f>
        <v>3</v>
      </c>
      <c r="H395">
        <f>IF('Form responses 1'!I395=Escala!$C$76,Escala!$D$76,Escala!$D$77)</f>
        <v>2</v>
      </c>
      <c r="I395" s="14">
        <f>IF('Form responses 1'!J395=Escala!$C$80,Escala!$D$80,IF('Form responses 1'!J395=Escala!$C$81,Escala!$D$81,Escala!$D$82))</f>
        <v>2</v>
      </c>
      <c r="J395" s="14">
        <f>IF('Form responses 1'!K395=Escala!$C$85,Escala!$D$85,IF('Form responses 1'!K395=Escala!$C$86,Escala!$D$86,Escala!$D$87))</f>
        <v>3</v>
      </c>
      <c r="K395">
        <f>IF('Form responses 1'!L395=Escala!$C$89,Escala!$D$89,IF('Form responses 1'!L395=Escala!$C$90,Escala!$D$90,IF('Form responses 1'!L395=Escala!$C$91,Escala!$D$91,Escala!$D$92)))</f>
        <v>3</v>
      </c>
      <c r="L395">
        <f>IF('Form responses 1'!M407=Escala!$C$96,Escala!$D$96,IF('Form responses 1'!M407=Escala!$C$97,Escala!$D$97,Escala!$D$98))</f>
        <v>1</v>
      </c>
      <c r="M395" s="3">
        <f>IF('Form responses 1'!N395=Escala!$C$101,Escala!$D$101,IF('Form responses 1'!N395=Escala!$C$102,Escala!$D$102,IF('Form responses 1'!N395=Escala!$C$103,Escala!$D$103,Escala!$D$104)))</f>
        <v>2</v>
      </c>
      <c r="N395" s="7">
        <f>IF('Form responses 1'!O395=Escala!$C$108,Escala!$D$108,Escala!$D$109)</f>
        <v>1</v>
      </c>
      <c r="O395" s="23">
        <f>IF('Form responses 1'!Q395=Escala!$C$118,Escala!$D$118,IF('Form responses 1'!Q395=Escala!$C$119,Escala!$D$119,IF('Form responses 1'!Q395=Escala!$C$120,Escala!$D$120,IF('Form responses 1'!Q395=Escala!$C$121,Escala!$D$121,Escala!$D$122))))</f>
        <v>4</v>
      </c>
    </row>
    <row r="396" spans="1:15" x14ac:dyDescent="0.2">
      <c r="A396" s="14">
        <f>IF('Form responses 1'!P396=Escala!$C$112,Escala!$D$112,IF('Form responses 1'!P396=Escala!$C$113,Escala!$D$113,IF('Form responses 1'!P396=Escala!$C$114,Escala!$D$114,IF('Form responses 1'!P396=Escala!$C$115,Escala!$D$115,Escala!$D$116))))</f>
        <v>3</v>
      </c>
      <c r="B396">
        <f>IF('Form responses 1'!B396=Escala!$C$2,Escala!$D$2,IF('Form responses 1'!B396=Escala!$C$3,Escala!$D$3,IF('Form responses 1'!B396=Escala!$C$4,Escala!$D$4,Escala!$D$5)))</f>
        <v>3</v>
      </c>
      <c r="C396">
        <f>IF('Form responses 1'!C396=Escala!$C$7,Escala!$D$7,Escala!$D$8)</f>
        <v>1</v>
      </c>
      <c r="D396">
        <f>IF('Form responses 1'!E396=Escala!$C$51,Escala!$D$51,IF('Form responses 1'!E396=Escala!$C$52,Escala!$D$52,IF('Form responses 1'!E396=Escala!$C$53,Escala!$D$53,IF('Form responses 1'!E396=Escala!$C$54,Escala!$D$54,Escala!$D$55))))</f>
        <v>4</v>
      </c>
      <c r="E396">
        <f>IF('Form responses 1'!F396=Escala!$C$58,Escala!$D$58,IF('Form responses 1'!F396=Escala!$C$59,Escala!$D$59,IF('Form responses 1'!F396=Escala!$C$60,Escala!$D$60,Escala!$D$61)))</f>
        <v>3</v>
      </c>
      <c r="F396">
        <f>IF('Form responses 1'!G396=Escala!$C$64,Escala!$D$64,IF('Form responses 1'!G396=Escala!$C$65,Escala!$D$65,IF('Form responses 1'!G396=Escala!$C$66,Escala!$D$66,IF('Form responses 1'!G396=Escala!$C$67,Escala!$D$67,Escala!$D$68))))</f>
        <v>2</v>
      </c>
      <c r="G396">
        <f>IF('Form responses 1'!H396=Escala!$C$71,Escala!$D$71,IF('Form responses 1'!H396=Escala!$C$72,Escala!$D$72,Escala!$D$73))</f>
        <v>3</v>
      </c>
      <c r="H396">
        <f>IF('Form responses 1'!I396=Escala!$C$76,Escala!$D$76,Escala!$D$77)</f>
        <v>1</v>
      </c>
      <c r="I396" s="14">
        <f>IF('Form responses 1'!J396=Escala!$C$80,Escala!$D$80,IF('Form responses 1'!J396=Escala!$C$81,Escala!$D$81,Escala!$D$82))</f>
        <v>1</v>
      </c>
      <c r="J396" s="14">
        <f>IF('Form responses 1'!K396=Escala!$C$85,Escala!$D$85,IF('Form responses 1'!K396=Escala!$C$86,Escala!$D$86,Escala!$D$87))</f>
        <v>3</v>
      </c>
      <c r="K396">
        <f>IF('Form responses 1'!L396=Escala!$C$89,Escala!$D$89,IF('Form responses 1'!L396=Escala!$C$90,Escala!$D$90,IF('Form responses 1'!L396=Escala!$C$91,Escala!$D$91,Escala!$D$92)))</f>
        <v>1</v>
      </c>
      <c r="L396">
        <f>IF('Form responses 1'!M408=Escala!$C$96,Escala!$D$96,IF('Form responses 1'!M408=Escala!$C$97,Escala!$D$97,Escala!$D$98))</f>
        <v>3</v>
      </c>
      <c r="M396" s="3">
        <f>IF('Form responses 1'!N396=Escala!$C$101,Escala!$D$101,IF('Form responses 1'!N396=Escala!$C$102,Escala!$D$102,IF('Form responses 1'!N396=Escala!$C$103,Escala!$D$103,Escala!$D$104)))</f>
        <v>3</v>
      </c>
      <c r="N396" s="7">
        <f>IF('Form responses 1'!O396=Escala!$C$108,Escala!$D$108,Escala!$D$109)</f>
        <v>1</v>
      </c>
      <c r="O396" s="23">
        <f>IF('Form responses 1'!Q396=Escala!$C$118,Escala!$D$118,IF('Form responses 1'!Q396=Escala!$C$119,Escala!$D$119,IF('Form responses 1'!Q396=Escala!$C$120,Escala!$D$120,IF('Form responses 1'!Q396=Escala!$C$121,Escala!$D$121,Escala!$D$122))))</f>
        <v>2</v>
      </c>
    </row>
    <row r="397" spans="1:15" x14ac:dyDescent="0.2">
      <c r="A397" s="14">
        <f>IF('Form responses 1'!P397=Escala!$C$112,Escala!$D$112,IF('Form responses 1'!P397=Escala!$C$113,Escala!$D$113,IF('Form responses 1'!P397=Escala!$C$114,Escala!$D$114,IF('Form responses 1'!P397=Escala!$C$115,Escala!$D$115,Escala!$D$116))))</f>
        <v>2</v>
      </c>
      <c r="B397">
        <f>IF('Form responses 1'!B397=Escala!$C$2,Escala!$D$2,IF('Form responses 1'!B397=Escala!$C$3,Escala!$D$3,IF('Form responses 1'!B397=Escala!$C$4,Escala!$D$4,Escala!$D$5)))</f>
        <v>3</v>
      </c>
      <c r="C397">
        <f>IF('Form responses 1'!C397=Escala!$C$7,Escala!$D$7,Escala!$D$8)</f>
        <v>0</v>
      </c>
      <c r="D397">
        <f>IF('Form responses 1'!E397=Escala!$C$51,Escala!$D$51,IF('Form responses 1'!E397=Escala!$C$52,Escala!$D$52,IF('Form responses 1'!E397=Escala!$C$53,Escala!$D$53,IF('Form responses 1'!E397=Escala!$C$54,Escala!$D$54,Escala!$D$55))))</f>
        <v>4</v>
      </c>
      <c r="E397">
        <f>IF('Form responses 1'!F397=Escala!$C$58,Escala!$D$58,IF('Form responses 1'!F397=Escala!$C$59,Escala!$D$59,IF('Form responses 1'!F397=Escala!$C$60,Escala!$D$60,Escala!$D$61)))</f>
        <v>4</v>
      </c>
      <c r="F397">
        <f>IF('Form responses 1'!G397=Escala!$C$64,Escala!$D$64,IF('Form responses 1'!G397=Escala!$C$65,Escala!$D$65,IF('Form responses 1'!G397=Escala!$C$66,Escala!$D$66,IF('Form responses 1'!G397=Escala!$C$67,Escala!$D$67,Escala!$D$68))))</f>
        <v>2</v>
      </c>
      <c r="G397">
        <f>IF('Form responses 1'!H397=Escala!$C$71,Escala!$D$71,IF('Form responses 1'!H397=Escala!$C$72,Escala!$D$72,Escala!$D$73))</f>
        <v>3</v>
      </c>
      <c r="H397">
        <f>IF('Form responses 1'!I397=Escala!$C$76,Escala!$D$76,Escala!$D$77)</f>
        <v>1</v>
      </c>
      <c r="I397" s="14">
        <f>IF('Form responses 1'!J397=Escala!$C$80,Escala!$D$80,IF('Form responses 1'!J397=Escala!$C$81,Escala!$D$81,Escala!$D$82))</f>
        <v>1</v>
      </c>
      <c r="J397" s="14">
        <f>IF('Form responses 1'!K397=Escala!$C$85,Escala!$D$85,IF('Form responses 1'!K397=Escala!$C$86,Escala!$D$86,Escala!$D$87))</f>
        <v>1</v>
      </c>
      <c r="K397">
        <f>IF('Form responses 1'!L397=Escala!$C$89,Escala!$D$89,IF('Form responses 1'!L397=Escala!$C$90,Escala!$D$90,IF('Form responses 1'!L397=Escala!$C$91,Escala!$D$91,Escala!$D$92)))</f>
        <v>2</v>
      </c>
      <c r="L397">
        <f>IF('Form responses 1'!M409=Escala!$C$96,Escala!$D$96,IF('Form responses 1'!M409=Escala!$C$97,Escala!$D$97,Escala!$D$98))</f>
        <v>2</v>
      </c>
      <c r="M397" s="3">
        <f>IF('Form responses 1'!N397=Escala!$C$101,Escala!$D$101,IF('Form responses 1'!N397=Escala!$C$102,Escala!$D$102,IF('Form responses 1'!N397=Escala!$C$103,Escala!$D$103,Escala!$D$104)))</f>
        <v>3</v>
      </c>
      <c r="N397" s="7">
        <f>IF('Form responses 1'!O397=Escala!$C$108,Escala!$D$108,Escala!$D$109)</f>
        <v>2</v>
      </c>
      <c r="O397" s="23">
        <f>IF('Form responses 1'!Q397=Escala!$C$118,Escala!$D$118,IF('Form responses 1'!Q397=Escala!$C$119,Escala!$D$119,IF('Form responses 1'!Q397=Escala!$C$120,Escala!$D$120,IF('Form responses 1'!Q397=Escala!$C$121,Escala!$D$121,Escala!$D$122))))</f>
        <v>2</v>
      </c>
    </row>
    <row r="398" spans="1:15" x14ac:dyDescent="0.2">
      <c r="A398" s="14">
        <f>IF('Form responses 1'!P398=Escala!$C$112,Escala!$D$112,IF('Form responses 1'!P398=Escala!$C$113,Escala!$D$113,IF('Form responses 1'!P398=Escala!$C$114,Escala!$D$114,IF('Form responses 1'!P398=Escala!$C$115,Escala!$D$115,Escala!$D$116))))</f>
        <v>4</v>
      </c>
      <c r="B398">
        <f>IF('Form responses 1'!B398=Escala!$C$2,Escala!$D$2,IF('Form responses 1'!B398=Escala!$C$3,Escala!$D$3,IF('Form responses 1'!B398=Escala!$C$4,Escala!$D$4,Escala!$D$5)))</f>
        <v>3</v>
      </c>
      <c r="C398">
        <f>IF('Form responses 1'!C398=Escala!$C$7,Escala!$D$7,Escala!$D$8)</f>
        <v>0</v>
      </c>
      <c r="D398">
        <f>IF('Form responses 1'!E398=Escala!$C$51,Escala!$D$51,IF('Form responses 1'!E398=Escala!$C$52,Escala!$D$52,IF('Form responses 1'!E398=Escala!$C$53,Escala!$D$53,IF('Form responses 1'!E398=Escala!$C$54,Escala!$D$54,Escala!$D$55))))</f>
        <v>4</v>
      </c>
      <c r="E398">
        <f>IF('Form responses 1'!F398=Escala!$C$58,Escala!$D$58,IF('Form responses 1'!F398=Escala!$C$59,Escala!$D$59,IF('Form responses 1'!F398=Escala!$C$60,Escala!$D$60,Escala!$D$61)))</f>
        <v>4</v>
      </c>
      <c r="F398">
        <f>IF('Form responses 1'!G398=Escala!$C$64,Escala!$D$64,IF('Form responses 1'!G398=Escala!$C$65,Escala!$D$65,IF('Form responses 1'!G398=Escala!$C$66,Escala!$D$66,IF('Form responses 1'!G398=Escala!$C$67,Escala!$D$67,Escala!$D$68))))</f>
        <v>2</v>
      </c>
      <c r="G398">
        <f>IF('Form responses 1'!H398=Escala!$C$71,Escala!$D$71,IF('Form responses 1'!H398=Escala!$C$72,Escala!$D$72,Escala!$D$73))</f>
        <v>3</v>
      </c>
      <c r="H398">
        <f>IF('Form responses 1'!I398=Escala!$C$76,Escala!$D$76,Escala!$D$77)</f>
        <v>2</v>
      </c>
      <c r="I398" s="14">
        <f>IF('Form responses 1'!J398=Escala!$C$80,Escala!$D$80,IF('Form responses 1'!J398=Escala!$C$81,Escala!$D$81,Escala!$D$82))</f>
        <v>1</v>
      </c>
      <c r="J398" s="14">
        <f>IF('Form responses 1'!K398=Escala!$C$85,Escala!$D$85,IF('Form responses 1'!K398=Escala!$C$86,Escala!$D$86,Escala!$D$87))</f>
        <v>3</v>
      </c>
      <c r="K398">
        <f>IF('Form responses 1'!L398=Escala!$C$89,Escala!$D$89,IF('Form responses 1'!L398=Escala!$C$90,Escala!$D$90,IF('Form responses 1'!L398=Escala!$C$91,Escala!$D$91,Escala!$D$92)))</f>
        <v>1</v>
      </c>
      <c r="L398">
        <f>IF('Form responses 1'!M410=Escala!$C$96,Escala!$D$96,IF('Form responses 1'!M410=Escala!$C$97,Escala!$D$97,Escala!$D$98))</f>
        <v>3</v>
      </c>
      <c r="M398" s="3">
        <f>IF('Form responses 1'!N398=Escala!$C$101,Escala!$D$101,IF('Form responses 1'!N398=Escala!$C$102,Escala!$D$102,IF('Form responses 1'!N398=Escala!$C$103,Escala!$D$103,Escala!$D$104)))</f>
        <v>2</v>
      </c>
      <c r="N398" s="7">
        <f>IF('Form responses 1'!O398=Escala!$C$108,Escala!$D$108,Escala!$D$109)</f>
        <v>1</v>
      </c>
      <c r="O398" s="23">
        <f>IF('Form responses 1'!Q398=Escala!$C$118,Escala!$D$118,IF('Form responses 1'!Q398=Escala!$C$119,Escala!$D$119,IF('Form responses 1'!Q398=Escala!$C$120,Escala!$D$120,IF('Form responses 1'!Q398=Escala!$C$121,Escala!$D$121,Escala!$D$122))))</f>
        <v>4</v>
      </c>
    </row>
    <row r="399" spans="1:15" x14ac:dyDescent="0.2">
      <c r="A399" s="14">
        <f>IF('Form responses 1'!P399=Escala!$C$112,Escala!$D$112,IF('Form responses 1'!P399=Escala!$C$113,Escala!$D$113,IF('Form responses 1'!P399=Escala!$C$114,Escala!$D$114,IF('Form responses 1'!P399=Escala!$C$115,Escala!$D$115,Escala!$D$116))))</f>
        <v>3</v>
      </c>
      <c r="B399">
        <f>IF('Form responses 1'!B399=Escala!$C$2,Escala!$D$2,IF('Form responses 1'!B399=Escala!$C$3,Escala!$D$3,IF('Form responses 1'!B399=Escala!$C$4,Escala!$D$4,Escala!$D$5)))</f>
        <v>3</v>
      </c>
      <c r="C399">
        <f>IF('Form responses 1'!C399=Escala!$C$7,Escala!$D$7,Escala!$D$8)</f>
        <v>0</v>
      </c>
      <c r="D399">
        <f>IF('Form responses 1'!E399=Escala!$C$51,Escala!$D$51,IF('Form responses 1'!E399=Escala!$C$52,Escala!$D$52,IF('Form responses 1'!E399=Escala!$C$53,Escala!$D$53,IF('Form responses 1'!E399=Escala!$C$54,Escala!$D$54,Escala!$D$55))))</f>
        <v>4</v>
      </c>
      <c r="E399">
        <f>IF('Form responses 1'!F399=Escala!$C$58,Escala!$D$58,IF('Form responses 1'!F399=Escala!$C$59,Escala!$D$59,IF('Form responses 1'!F399=Escala!$C$60,Escala!$D$60,Escala!$D$61)))</f>
        <v>3</v>
      </c>
      <c r="F399">
        <f>IF('Form responses 1'!G399=Escala!$C$64,Escala!$D$64,IF('Form responses 1'!G399=Escala!$C$65,Escala!$D$65,IF('Form responses 1'!G399=Escala!$C$66,Escala!$D$66,IF('Form responses 1'!G399=Escala!$C$67,Escala!$D$67,Escala!$D$68))))</f>
        <v>2</v>
      </c>
      <c r="G399">
        <f>IF('Form responses 1'!H399=Escala!$C$71,Escala!$D$71,IF('Form responses 1'!H399=Escala!$C$72,Escala!$D$72,Escala!$D$73))</f>
        <v>2</v>
      </c>
      <c r="H399">
        <f>IF('Form responses 1'!I399=Escala!$C$76,Escala!$D$76,Escala!$D$77)</f>
        <v>2</v>
      </c>
      <c r="I399" s="14">
        <f>IF('Form responses 1'!J399=Escala!$C$80,Escala!$D$80,IF('Form responses 1'!J399=Escala!$C$81,Escala!$D$81,Escala!$D$82))</f>
        <v>1</v>
      </c>
      <c r="J399" s="14">
        <f>IF('Form responses 1'!K399=Escala!$C$85,Escala!$D$85,IF('Form responses 1'!K399=Escala!$C$86,Escala!$D$86,Escala!$D$87))</f>
        <v>3</v>
      </c>
      <c r="K399">
        <f>IF('Form responses 1'!L399=Escala!$C$89,Escala!$D$89,IF('Form responses 1'!L399=Escala!$C$90,Escala!$D$90,IF('Form responses 1'!L399=Escala!$C$91,Escala!$D$91,Escala!$D$92)))</f>
        <v>2</v>
      </c>
      <c r="L399">
        <f>IF('Form responses 1'!M411=Escala!$C$96,Escala!$D$96,IF('Form responses 1'!M411=Escala!$C$97,Escala!$D$97,Escala!$D$98))</f>
        <v>2</v>
      </c>
      <c r="M399" s="3">
        <f>IF('Form responses 1'!N399=Escala!$C$101,Escala!$D$101,IF('Form responses 1'!N399=Escala!$C$102,Escala!$D$102,IF('Form responses 1'!N399=Escala!$C$103,Escala!$D$103,Escala!$D$104)))</f>
        <v>2</v>
      </c>
      <c r="N399" s="7">
        <f>IF('Form responses 1'!O399=Escala!$C$108,Escala!$D$108,Escala!$D$109)</f>
        <v>1</v>
      </c>
      <c r="O399" s="23">
        <f>IF('Form responses 1'!Q399=Escala!$C$118,Escala!$D$118,IF('Form responses 1'!Q399=Escala!$C$119,Escala!$D$119,IF('Form responses 1'!Q399=Escala!$C$120,Escala!$D$120,IF('Form responses 1'!Q399=Escala!$C$121,Escala!$D$121,Escala!$D$122))))</f>
        <v>2</v>
      </c>
    </row>
    <row r="400" spans="1:15" x14ac:dyDescent="0.2">
      <c r="A400" s="14">
        <f>IF('Form responses 1'!P400=Escala!$C$112,Escala!$D$112,IF('Form responses 1'!P400=Escala!$C$113,Escala!$D$113,IF('Form responses 1'!P400=Escala!$C$114,Escala!$D$114,IF('Form responses 1'!P400=Escala!$C$115,Escala!$D$115,Escala!$D$116))))</f>
        <v>3</v>
      </c>
      <c r="B400">
        <f>IF('Form responses 1'!B400=Escala!$C$2,Escala!$D$2,IF('Form responses 1'!B400=Escala!$C$3,Escala!$D$3,IF('Form responses 1'!B400=Escala!$C$4,Escala!$D$4,Escala!$D$5)))</f>
        <v>3</v>
      </c>
      <c r="C400">
        <f>IF('Form responses 1'!C400=Escala!$C$7,Escala!$D$7,Escala!$D$8)</f>
        <v>0</v>
      </c>
      <c r="D400">
        <f>IF('Form responses 1'!E400=Escala!$C$51,Escala!$D$51,IF('Form responses 1'!E400=Escala!$C$52,Escala!$D$52,IF('Form responses 1'!E400=Escala!$C$53,Escala!$D$53,IF('Form responses 1'!E400=Escala!$C$54,Escala!$D$54,Escala!$D$55))))</f>
        <v>4</v>
      </c>
      <c r="E400">
        <f>IF('Form responses 1'!F400=Escala!$C$58,Escala!$D$58,IF('Form responses 1'!F400=Escala!$C$59,Escala!$D$59,IF('Form responses 1'!F400=Escala!$C$60,Escala!$D$60,Escala!$D$61)))</f>
        <v>4</v>
      </c>
      <c r="F400">
        <f>IF('Form responses 1'!G400=Escala!$C$64,Escala!$D$64,IF('Form responses 1'!G400=Escala!$C$65,Escala!$D$65,IF('Form responses 1'!G400=Escala!$C$66,Escala!$D$66,IF('Form responses 1'!G400=Escala!$C$67,Escala!$D$67,Escala!$D$68))))</f>
        <v>2</v>
      </c>
      <c r="G400">
        <f>IF('Form responses 1'!H400=Escala!$C$71,Escala!$D$71,IF('Form responses 1'!H400=Escala!$C$72,Escala!$D$72,Escala!$D$73))</f>
        <v>2</v>
      </c>
      <c r="H400">
        <f>IF('Form responses 1'!I400=Escala!$C$76,Escala!$D$76,Escala!$D$77)</f>
        <v>1</v>
      </c>
      <c r="I400" s="14">
        <f>IF('Form responses 1'!J400=Escala!$C$80,Escala!$D$80,IF('Form responses 1'!J400=Escala!$C$81,Escala!$D$81,Escala!$D$82))</f>
        <v>1</v>
      </c>
      <c r="J400" s="14">
        <f>IF('Form responses 1'!K400=Escala!$C$85,Escala!$D$85,IF('Form responses 1'!K400=Escala!$C$86,Escala!$D$86,Escala!$D$87))</f>
        <v>1</v>
      </c>
      <c r="K400">
        <f>IF('Form responses 1'!L400=Escala!$C$89,Escala!$D$89,IF('Form responses 1'!L400=Escala!$C$90,Escala!$D$90,IF('Form responses 1'!L400=Escala!$C$91,Escala!$D$91,Escala!$D$92)))</f>
        <v>4</v>
      </c>
      <c r="L400">
        <f>IF('Form responses 1'!M412=Escala!$C$96,Escala!$D$96,IF('Form responses 1'!M412=Escala!$C$97,Escala!$D$97,Escala!$D$98))</f>
        <v>3</v>
      </c>
      <c r="M400" s="3">
        <f>IF('Form responses 1'!N400=Escala!$C$101,Escala!$D$101,IF('Form responses 1'!N400=Escala!$C$102,Escala!$D$102,IF('Form responses 1'!N400=Escala!$C$103,Escala!$D$103,Escala!$D$104)))</f>
        <v>2</v>
      </c>
      <c r="N400" s="7">
        <f>IF('Form responses 1'!O400=Escala!$C$108,Escala!$D$108,Escala!$D$109)</f>
        <v>2</v>
      </c>
      <c r="O400" s="23">
        <f>IF('Form responses 1'!Q400=Escala!$C$118,Escala!$D$118,IF('Form responses 1'!Q400=Escala!$C$119,Escala!$D$119,IF('Form responses 1'!Q400=Escala!$C$120,Escala!$D$120,IF('Form responses 1'!Q400=Escala!$C$121,Escala!$D$121,Escala!$D$122))))</f>
        <v>1</v>
      </c>
    </row>
    <row r="401" spans="1:15" x14ac:dyDescent="0.2">
      <c r="A401" s="14">
        <f>IF('Form responses 1'!P401=Escala!$C$112,Escala!$D$112,IF('Form responses 1'!P401=Escala!$C$113,Escala!$D$113,IF('Form responses 1'!P401=Escala!$C$114,Escala!$D$114,IF('Form responses 1'!P401=Escala!$C$115,Escala!$D$115,Escala!$D$116))))</f>
        <v>3</v>
      </c>
      <c r="B401">
        <f>IF('Form responses 1'!B401=Escala!$C$2,Escala!$D$2,IF('Form responses 1'!B401=Escala!$C$3,Escala!$D$3,IF('Form responses 1'!B401=Escala!$C$4,Escala!$D$4,Escala!$D$5)))</f>
        <v>3</v>
      </c>
      <c r="C401">
        <f>IF('Form responses 1'!C401=Escala!$C$7,Escala!$D$7,Escala!$D$8)</f>
        <v>1</v>
      </c>
      <c r="D401">
        <f>IF('Form responses 1'!E401=Escala!$C$51,Escala!$D$51,IF('Form responses 1'!E401=Escala!$C$52,Escala!$D$52,IF('Form responses 1'!E401=Escala!$C$53,Escala!$D$53,IF('Form responses 1'!E401=Escala!$C$54,Escala!$D$54,Escala!$D$55))))</f>
        <v>4</v>
      </c>
      <c r="E401">
        <f>IF('Form responses 1'!F401=Escala!$C$58,Escala!$D$58,IF('Form responses 1'!F401=Escala!$C$59,Escala!$D$59,IF('Form responses 1'!F401=Escala!$C$60,Escala!$D$60,Escala!$D$61)))</f>
        <v>4</v>
      </c>
      <c r="F401">
        <f>IF('Form responses 1'!G401=Escala!$C$64,Escala!$D$64,IF('Form responses 1'!G401=Escala!$C$65,Escala!$D$65,IF('Form responses 1'!G401=Escala!$C$66,Escala!$D$66,IF('Form responses 1'!G401=Escala!$C$67,Escala!$D$67,Escala!$D$68))))</f>
        <v>2</v>
      </c>
      <c r="G401">
        <f>IF('Form responses 1'!H401=Escala!$C$71,Escala!$D$71,IF('Form responses 1'!H401=Escala!$C$72,Escala!$D$72,Escala!$D$73))</f>
        <v>3</v>
      </c>
      <c r="H401">
        <f>IF('Form responses 1'!I401=Escala!$C$76,Escala!$D$76,Escala!$D$77)</f>
        <v>2</v>
      </c>
      <c r="I401" s="14">
        <f>IF('Form responses 1'!J401=Escala!$C$80,Escala!$D$80,IF('Form responses 1'!J401=Escala!$C$81,Escala!$D$81,Escala!$D$82))</f>
        <v>1</v>
      </c>
      <c r="J401" s="14">
        <f>IF('Form responses 1'!K401=Escala!$C$85,Escala!$D$85,IF('Form responses 1'!K401=Escala!$C$86,Escala!$D$86,Escala!$D$87))</f>
        <v>3</v>
      </c>
      <c r="K401">
        <f>IF('Form responses 1'!L401=Escala!$C$89,Escala!$D$89,IF('Form responses 1'!L401=Escala!$C$90,Escala!$D$90,IF('Form responses 1'!L401=Escala!$C$91,Escala!$D$91,Escala!$D$92)))</f>
        <v>2</v>
      </c>
      <c r="L401">
        <f>IF('Form responses 1'!M413=Escala!$C$96,Escala!$D$96,IF('Form responses 1'!M413=Escala!$C$97,Escala!$D$97,Escala!$D$98))</f>
        <v>3</v>
      </c>
      <c r="M401" s="3">
        <f>IF('Form responses 1'!N401=Escala!$C$101,Escala!$D$101,IF('Form responses 1'!N401=Escala!$C$102,Escala!$D$102,IF('Form responses 1'!N401=Escala!$C$103,Escala!$D$103,Escala!$D$104)))</f>
        <v>2</v>
      </c>
      <c r="N401" s="7">
        <f>IF('Form responses 1'!O401=Escala!$C$108,Escala!$D$108,Escala!$D$109)</f>
        <v>1</v>
      </c>
      <c r="O401" s="23">
        <f>IF('Form responses 1'!Q401=Escala!$C$118,Escala!$D$118,IF('Form responses 1'!Q401=Escala!$C$119,Escala!$D$119,IF('Form responses 1'!Q401=Escala!$C$120,Escala!$D$120,IF('Form responses 1'!Q401=Escala!$C$121,Escala!$D$121,Escala!$D$122))))</f>
        <v>4</v>
      </c>
    </row>
    <row r="402" spans="1:15" x14ac:dyDescent="0.2">
      <c r="A402" s="14">
        <f>IF('Form responses 1'!P402=Escala!$C$112,Escala!$D$112,IF('Form responses 1'!P402=Escala!$C$113,Escala!$D$113,IF('Form responses 1'!P402=Escala!$C$114,Escala!$D$114,IF('Form responses 1'!P402=Escala!$C$115,Escala!$D$115,Escala!$D$116))))</f>
        <v>3</v>
      </c>
      <c r="B402">
        <f>IF('Form responses 1'!B402=Escala!$C$2,Escala!$D$2,IF('Form responses 1'!B402=Escala!$C$3,Escala!$D$3,IF('Form responses 1'!B402=Escala!$C$4,Escala!$D$4,Escala!$D$5)))</f>
        <v>1</v>
      </c>
      <c r="C402">
        <f>IF('Form responses 1'!C402=Escala!$C$7,Escala!$D$7,Escala!$D$8)</f>
        <v>1</v>
      </c>
      <c r="D402">
        <f>IF('Form responses 1'!E402=Escala!$C$51,Escala!$D$51,IF('Form responses 1'!E402=Escala!$C$52,Escala!$D$52,IF('Form responses 1'!E402=Escala!$C$53,Escala!$D$53,IF('Form responses 1'!E402=Escala!$C$54,Escala!$D$54,Escala!$D$55))))</f>
        <v>4</v>
      </c>
      <c r="E402">
        <f>IF('Form responses 1'!F402=Escala!$C$58,Escala!$D$58,IF('Form responses 1'!F402=Escala!$C$59,Escala!$D$59,IF('Form responses 1'!F402=Escala!$C$60,Escala!$D$60,Escala!$D$61)))</f>
        <v>4</v>
      </c>
      <c r="F402">
        <f>IF('Form responses 1'!G402=Escala!$C$64,Escala!$D$64,IF('Form responses 1'!G402=Escala!$C$65,Escala!$D$65,IF('Form responses 1'!G402=Escala!$C$66,Escala!$D$66,IF('Form responses 1'!G402=Escala!$C$67,Escala!$D$67,Escala!$D$68))))</f>
        <v>4</v>
      </c>
      <c r="G402">
        <f>IF('Form responses 1'!H402=Escala!$C$71,Escala!$D$71,IF('Form responses 1'!H402=Escala!$C$72,Escala!$D$72,Escala!$D$73))</f>
        <v>2</v>
      </c>
      <c r="H402">
        <f>IF('Form responses 1'!I402=Escala!$C$76,Escala!$D$76,Escala!$D$77)</f>
        <v>1</v>
      </c>
      <c r="I402" s="14">
        <f>IF('Form responses 1'!J402=Escala!$C$80,Escala!$D$80,IF('Form responses 1'!J402=Escala!$C$81,Escala!$D$81,Escala!$D$82))</f>
        <v>2</v>
      </c>
      <c r="J402" s="14">
        <f>IF('Form responses 1'!K402=Escala!$C$85,Escala!$D$85,IF('Form responses 1'!K402=Escala!$C$86,Escala!$D$86,Escala!$D$87))</f>
        <v>3</v>
      </c>
      <c r="K402">
        <f>IF('Form responses 1'!L402=Escala!$C$89,Escala!$D$89,IF('Form responses 1'!L402=Escala!$C$90,Escala!$D$90,IF('Form responses 1'!L402=Escala!$C$91,Escala!$D$91,Escala!$D$92)))</f>
        <v>2</v>
      </c>
      <c r="L402">
        <f>IF('Form responses 1'!M414=Escala!$C$96,Escala!$D$96,IF('Form responses 1'!M414=Escala!$C$97,Escala!$D$97,Escala!$D$98))</f>
        <v>3</v>
      </c>
      <c r="M402" s="3">
        <f>IF('Form responses 1'!N402=Escala!$C$101,Escala!$D$101,IF('Form responses 1'!N402=Escala!$C$102,Escala!$D$102,IF('Form responses 1'!N402=Escala!$C$103,Escala!$D$103,Escala!$D$104)))</f>
        <v>3</v>
      </c>
      <c r="N402" s="7">
        <f>IF('Form responses 1'!O402=Escala!$C$108,Escala!$D$108,Escala!$D$109)</f>
        <v>1</v>
      </c>
      <c r="O402" s="23">
        <f>IF('Form responses 1'!Q402=Escala!$C$118,Escala!$D$118,IF('Form responses 1'!Q402=Escala!$C$119,Escala!$D$119,IF('Form responses 1'!Q402=Escala!$C$120,Escala!$D$120,IF('Form responses 1'!Q402=Escala!$C$121,Escala!$D$121,Escala!$D$122))))</f>
        <v>3</v>
      </c>
    </row>
    <row r="403" spans="1:15" x14ac:dyDescent="0.2">
      <c r="A403" s="14">
        <f>IF('Form responses 1'!P403=Escala!$C$112,Escala!$D$112,IF('Form responses 1'!P403=Escala!$C$113,Escala!$D$113,IF('Form responses 1'!P403=Escala!$C$114,Escala!$D$114,IF('Form responses 1'!P403=Escala!$C$115,Escala!$D$115,Escala!$D$116))))</f>
        <v>2</v>
      </c>
      <c r="B403">
        <f>IF('Form responses 1'!B403=Escala!$C$2,Escala!$D$2,IF('Form responses 1'!B403=Escala!$C$3,Escala!$D$3,IF('Form responses 1'!B403=Escala!$C$4,Escala!$D$4,Escala!$D$5)))</f>
        <v>3</v>
      </c>
      <c r="C403">
        <f>IF('Form responses 1'!C403=Escala!$C$7,Escala!$D$7,Escala!$D$8)</f>
        <v>0</v>
      </c>
      <c r="D403">
        <f>IF('Form responses 1'!E403=Escala!$C$51,Escala!$D$51,IF('Form responses 1'!E403=Escala!$C$52,Escala!$D$52,IF('Form responses 1'!E403=Escala!$C$53,Escala!$D$53,IF('Form responses 1'!E403=Escala!$C$54,Escala!$D$54,Escala!$D$55))))</f>
        <v>4</v>
      </c>
      <c r="E403">
        <f>IF('Form responses 1'!F403=Escala!$C$58,Escala!$D$58,IF('Form responses 1'!F403=Escala!$C$59,Escala!$D$59,IF('Form responses 1'!F403=Escala!$C$60,Escala!$D$60,Escala!$D$61)))</f>
        <v>4</v>
      </c>
      <c r="F403">
        <f>IF('Form responses 1'!G403=Escala!$C$64,Escala!$D$64,IF('Form responses 1'!G403=Escala!$C$65,Escala!$D$65,IF('Form responses 1'!G403=Escala!$C$66,Escala!$D$66,IF('Form responses 1'!G403=Escala!$C$67,Escala!$D$67,Escala!$D$68))))</f>
        <v>2</v>
      </c>
      <c r="G403">
        <f>IF('Form responses 1'!H403=Escala!$C$71,Escala!$D$71,IF('Form responses 1'!H403=Escala!$C$72,Escala!$D$72,Escala!$D$73))</f>
        <v>3</v>
      </c>
      <c r="H403">
        <f>IF('Form responses 1'!I403=Escala!$C$76,Escala!$D$76,Escala!$D$77)</f>
        <v>2</v>
      </c>
      <c r="I403" s="14">
        <f>IF('Form responses 1'!J403=Escala!$C$80,Escala!$D$80,IF('Form responses 1'!J403=Escala!$C$81,Escala!$D$81,Escala!$D$82))</f>
        <v>2</v>
      </c>
      <c r="J403" s="14">
        <f>IF('Form responses 1'!K403=Escala!$C$85,Escala!$D$85,IF('Form responses 1'!K403=Escala!$C$86,Escala!$D$86,Escala!$D$87))</f>
        <v>2</v>
      </c>
      <c r="K403">
        <f>IF('Form responses 1'!L403=Escala!$C$89,Escala!$D$89,IF('Form responses 1'!L403=Escala!$C$90,Escala!$D$90,IF('Form responses 1'!L403=Escala!$C$91,Escala!$D$91,Escala!$D$92)))</f>
        <v>1</v>
      </c>
      <c r="L403">
        <f>IF('Form responses 1'!M415=Escala!$C$96,Escala!$D$96,IF('Form responses 1'!M415=Escala!$C$97,Escala!$D$97,Escala!$D$98))</f>
        <v>3</v>
      </c>
      <c r="M403" s="3">
        <f>IF('Form responses 1'!N403=Escala!$C$101,Escala!$D$101,IF('Form responses 1'!N403=Escala!$C$102,Escala!$D$102,IF('Form responses 1'!N403=Escala!$C$103,Escala!$D$103,Escala!$D$104)))</f>
        <v>3</v>
      </c>
      <c r="N403" s="7">
        <f>IF('Form responses 1'!O403=Escala!$C$108,Escala!$D$108,Escala!$D$109)</f>
        <v>1</v>
      </c>
      <c r="O403" s="23">
        <f>IF('Form responses 1'!Q403=Escala!$C$118,Escala!$D$118,IF('Form responses 1'!Q403=Escala!$C$119,Escala!$D$119,IF('Form responses 1'!Q403=Escala!$C$120,Escala!$D$120,IF('Form responses 1'!Q403=Escala!$C$121,Escala!$D$121,Escala!$D$122))))</f>
        <v>3</v>
      </c>
    </row>
    <row r="404" spans="1:15" x14ac:dyDescent="0.2">
      <c r="A404" s="14">
        <f>IF('Form responses 1'!P404=Escala!$C$112,Escala!$D$112,IF('Form responses 1'!P404=Escala!$C$113,Escala!$D$113,IF('Form responses 1'!P404=Escala!$C$114,Escala!$D$114,IF('Form responses 1'!P404=Escala!$C$115,Escala!$D$115,Escala!$D$116))))</f>
        <v>0</v>
      </c>
      <c r="B404">
        <f>IF('Form responses 1'!B404=Escala!$C$2,Escala!$D$2,IF('Form responses 1'!B404=Escala!$C$3,Escala!$D$3,IF('Form responses 1'!B404=Escala!$C$4,Escala!$D$4,Escala!$D$5)))</f>
        <v>4</v>
      </c>
      <c r="C404">
        <f>IF('Form responses 1'!C404=Escala!$C$7,Escala!$D$7,Escala!$D$8)</f>
        <v>0</v>
      </c>
      <c r="D404">
        <f>IF('Form responses 1'!E404=Escala!$C$51,Escala!$D$51,IF('Form responses 1'!E404=Escala!$C$52,Escala!$D$52,IF('Form responses 1'!E404=Escala!$C$53,Escala!$D$53,IF('Form responses 1'!E404=Escala!$C$54,Escala!$D$54,Escala!$D$55))))</f>
        <v>4</v>
      </c>
      <c r="E404">
        <f>IF('Form responses 1'!F404=Escala!$C$58,Escala!$D$58,IF('Form responses 1'!F404=Escala!$C$59,Escala!$D$59,IF('Form responses 1'!F404=Escala!$C$60,Escala!$D$60,Escala!$D$61)))</f>
        <v>2</v>
      </c>
      <c r="F404">
        <f>IF('Form responses 1'!G404=Escala!$C$64,Escala!$D$64,IF('Form responses 1'!G404=Escala!$C$65,Escala!$D$65,IF('Form responses 1'!G404=Escala!$C$66,Escala!$D$66,IF('Form responses 1'!G404=Escala!$C$67,Escala!$D$67,Escala!$D$68))))</f>
        <v>4</v>
      </c>
      <c r="G404">
        <f>IF('Form responses 1'!H404=Escala!$C$71,Escala!$D$71,IF('Form responses 1'!H404=Escala!$C$72,Escala!$D$72,Escala!$D$73))</f>
        <v>1</v>
      </c>
      <c r="H404">
        <f>IF('Form responses 1'!I404=Escala!$C$76,Escala!$D$76,Escala!$D$77)</f>
        <v>1</v>
      </c>
      <c r="I404" s="14">
        <f>IF('Form responses 1'!J404=Escala!$C$80,Escala!$D$80,IF('Form responses 1'!J404=Escala!$C$81,Escala!$D$81,Escala!$D$82))</f>
        <v>1</v>
      </c>
      <c r="J404" s="14">
        <f>IF('Form responses 1'!K404=Escala!$C$85,Escala!$D$85,IF('Form responses 1'!K404=Escala!$C$86,Escala!$D$86,Escala!$D$87))</f>
        <v>1</v>
      </c>
      <c r="K404">
        <f>IF('Form responses 1'!L404=Escala!$C$89,Escala!$D$89,IF('Form responses 1'!L404=Escala!$C$90,Escala!$D$90,IF('Form responses 1'!L404=Escala!$C$91,Escala!$D$91,Escala!$D$92)))</f>
        <v>1</v>
      </c>
      <c r="L404">
        <f>IF('Form responses 1'!M416=Escala!$C$96,Escala!$D$96,IF('Form responses 1'!M416=Escala!$C$97,Escala!$D$97,Escala!$D$98))</f>
        <v>3</v>
      </c>
      <c r="M404" s="3">
        <f>IF('Form responses 1'!N404=Escala!$C$101,Escala!$D$101,IF('Form responses 1'!N404=Escala!$C$102,Escala!$D$102,IF('Form responses 1'!N404=Escala!$C$103,Escala!$D$103,Escala!$D$104)))</f>
        <v>1</v>
      </c>
      <c r="N404" s="7">
        <f>IF('Form responses 1'!O404=Escala!$C$108,Escala!$D$108,Escala!$D$109)</f>
        <v>1</v>
      </c>
      <c r="O404" s="23">
        <f>IF('Form responses 1'!Q404=Escala!$C$118,Escala!$D$118,IF('Form responses 1'!Q404=Escala!$C$119,Escala!$D$119,IF('Form responses 1'!Q404=Escala!$C$120,Escala!$D$120,IF('Form responses 1'!Q404=Escala!$C$121,Escala!$D$121,Escala!$D$122))))</f>
        <v>1</v>
      </c>
    </row>
    <row r="405" spans="1:15" x14ac:dyDescent="0.2">
      <c r="A405" s="14">
        <f>IF('Form responses 1'!P405=Escala!$C$112,Escala!$D$112,IF('Form responses 1'!P405=Escala!$C$113,Escala!$D$113,IF('Form responses 1'!P405=Escala!$C$114,Escala!$D$114,IF('Form responses 1'!P405=Escala!$C$115,Escala!$D$115,Escala!$D$116))))</f>
        <v>3</v>
      </c>
      <c r="B405">
        <f>IF('Form responses 1'!B405=Escala!$C$2,Escala!$D$2,IF('Form responses 1'!B405=Escala!$C$3,Escala!$D$3,IF('Form responses 1'!B405=Escala!$C$4,Escala!$D$4,Escala!$D$5)))</f>
        <v>3</v>
      </c>
      <c r="C405">
        <f>IF('Form responses 1'!C405=Escala!$C$7,Escala!$D$7,Escala!$D$8)</f>
        <v>1</v>
      </c>
      <c r="D405">
        <f>IF('Form responses 1'!E405=Escala!$C$51,Escala!$D$51,IF('Form responses 1'!E405=Escala!$C$52,Escala!$D$52,IF('Form responses 1'!E405=Escala!$C$53,Escala!$D$53,IF('Form responses 1'!E405=Escala!$C$54,Escala!$D$54,Escala!$D$55))))</f>
        <v>4</v>
      </c>
      <c r="E405">
        <f>IF('Form responses 1'!F405=Escala!$C$58,Escala!$D$58,IF('Form responses 1'!F405=Escala!$C$59,Escala!$D$59,IF('Form responses 1'!F405=Escala!$C$60,Escala!$D$60,Escala!$D$61)))</f>
        <v>4</v>
      </c>
      <c r="F405">
        <f>IF('Form responses 1'!G405=Escala!$C$64,Escala!$D$64,IF('Form responses 1'!G405=Escala!$C$65,Escala!$D$65,IF('Form responses 1'!G405=Escala!$C$66,Escala!$D$66,IF('Form responses 1'!G405=Escala!$C$67,Escala!$D$67,Escala!$D$68))))</f>
        <v>2</v>
      </c>
      <c r="G405">
        <f>IF('Form responses 1'!H405=Escala!$C$71,Escala!$D$71,IF('Form responses 1'!H405=Escala!$C$72,Escala!$D$72,Escala!$D$73))</f>
        <v>3</v>
      </c>
      <c r="H405">
        <f>IF('Form responses 1'!I405=Escala!$C$76,Escala!$D$76,Escala!$D$77)</f>
        <v>2</v>
      </c>
      <c r="I405" s="14">
        <f>IF('Form responses 1'!J405=Escala!$C$80,Escala!$D$80,IF('Form responses 1'!J405=Escala!$C$81,Escala!$D$81,Escala!$D$82))</f>
        <v>1</v>
      </c>
      <c r="J405" s="14">
        <f>IF('Form responses 1'!K405=Escala!$C$85,Escala!$D$85,IF('Form responses 1'!K405=Escala!$C$86,Escala!$D$86,Escala!$D$87))</f>
        <v>3</v>
      </c>
      <c r="K405">
        <f>IF('Form responses 1'!L405=Escala!$C$89,Escala!$D$89,IF('Form responses 1'!L405=Escala!$C$90,Escala!$D$90,IF('Form responses 1'!L405=Escala!$C$91,Escala!$D$91,Escala!$D$92)))</f>
        <v>1</v>
      </c>
      <c r="L405">
        <f>IF('Form responses 1'!M417=Escala!$C$96,Escala!$D$96,IF('Form responses 1'!M417=Escala!$C$97,Escala!$D$97,Escala!$D$98))</f>
        <v>3</v>
      </c>
      <c r="M405" s="3">
        <f>IF('Form responses 1'!N405=Escala!$C$101,Escala!$D$101,IF('Form responses 1'!N405=Escala!$C$102,Escala!$D$102,IF('Form responses 1'!N405=Escala!$C$103,Escala!$D$103,Escala!$D$104)))</f>
        <v>4</v>
      </c>
      <c r="N405" s="7">
        <f>IF('Form responses 1'!O405=Escala!$C$108,Escala!$D$108,Escala!$D$109)</f>
        <v>2</v>
      </c>
      <c r="O405" s="23">
        <f>IF('Form responses 1'!Q405=Escala!$C$118,Escala!$D$118,IF('Form responses 1'!Q405=Escala!$C$119,Escala!$D$119,IF('Form responses 1'!Q405=Escala!$C$120,Escala!$D$120,IF('Form responses 1'!Q405=Escala!$C$121,Escala!$D$121,Escala!$D$122))))</f>
        <v>3</v>
      </c>
    </row>
    <row r="406" spans="1:15" x14ac:dyDescent="0.2">
      <c r="A406" s="14">
        <f>IF('Form responses 1'!P406=Escala!$C$112,Escala!$D$112,IF('Form responses 1'!P406=Escala!$C$113,Escala!$D$113,IF('Form responses 1'!P406=Escala!$C$114,Escala!$D$114,IF('Form responses 1'!P406=Escala!$C$115,Escala!$D$115,Escala!$D$116))))</f>
        <v>4</v>
      </c>
      <c r="B406">
        <f>IF('Form responses 1'!B406=Escala!$C$2,Escala!$D$2,IF('Form responses 1'!B406=Escala!$C$3,Escala!$D$3,IF('Form responses 1'!B406=Escala!$C$4,Escala!$D$4,Escala!$D$5)))</f>
        <v>2</v>
      </c>
      <c r="C406">
        <f>IF('Form responses 1'!C406=Escala!$C$7,Escala!$D$7,Escala!$D$8)</f>
        <v>0</v>
      </c>
      <c r="D406">
        <f>IF('Form responses 1'!E406=Escala!$C$51,Escala!$D$51,IF('Form responses 1'!E406=Escala!$C$52,Escala!$D$52,IF('Form responses 1'!E406=Escala!$C$53,Escala!$D$53,IF('Form responses 1'!E406=Escala!$C$54,Escala!$D$54,Escala!$D$55))))</f>
        <v>4</v>
      </c>
      <c r="E406">
        <f>IF('Form responses 1'!F406=Escala!$C$58,Escala!$D$58,IF('Form responses 1'!F406=Escala!$C$59,Escala!$D$59,IF('Form responses 1'!F406=Escala!$C$60,Escala!$D$60,Escala!$D$61)))</f>
        <v>3</v>
      </c>
      <c r="F406">
        <f>IF('Form responses 1'!G406=Escala!$C$64,Escala!$D$64,IF('Form responses 1'!G406=Escala!$C$65,Escala!$D$65,IF('Form responses 1'!G406=Escala!$C$66,Escala!$D$66,IF('Form responses 1'!G406=Escala!$C$67,Escala!$D$67,Escala!$D$68))))</f>
        <v>4</v>
      </c>
      <c r="G406">
        <f>IF('Form responses 1'!H406=Escala!$C$71,Escala!$D$71,IF('Form responses 1'!H406=Escala!$C$72,Escala!$D$72,Escala!$D$73))</f>
        <v>3</v>
      </c>
      <c r="H406">
        <f>IF('Form responses 1'!I406=Escala!$C$76,Escala!$D$76,Escala!$D$77)</f>
        <v>2</v>
      </c>
      <c r="I406" s="14">
        <f>IF('Form responses 1'!J406=Escala!$C$80,Escala!$D$80,IF('Form responses 1'!J406=Escala!$C$81,Escala!$D$81,Escala!$D$82))</f>
        <v>2</v>
      </c>
      <c r="J406" s="14">
        <f>IF('Form responses 1'!K406=Escala!$C$85,Escala!$D$85,IF('Form responses 1'!K406=Escala!$C$86,Escala!$D$86,Escala!$D$87))</f>
        <v>2</v>
      </c>
      <c r="K406">
        <f>IF('Form responses 1'!L406=Escala!$C$89,Escala!$D$89,IF('Form responses 1'!L406=Escala!$C$90,Escala!$D$90,IF('Form responses 1'!L406=Escala!$C$91,Escala!$D$91,Escala!$D$92)))</f>
        <v>4</v>
      </c>
      <c r="L406">
        <f>IF('Form responses 1'!M418=Escala!$C$96,Escala!$D$96,IF('Form responses 1'!M418=Escala!$C$97,Escala!$D$97,Escala!$D$98))</f>
        <v>3</v>
      </c>
      <c r="M406" s="3">
        <f>IF('Form responses 1'!N406=Escala!$C$101,Escala!$D$101,IF('Form responses 1'!N406=Escala!$C$102,Escala!$D$102,IF('Form responses 1'!N406=Escala!$C$103,Escala!$D$103,Escala!$D$104)))</f>
        <v>3</v>
      </c>
      <c r="N406" s="7">
        <f>IF('Form responses 1'!O406=Escala!$C$108,Escala!$D$108,Escala!$D$109)</f>
        <v>2</v>
      </c>
      <c r="O406" s="23">
        <f>IF('Form responses 1'!Q406=Escala!$C$118,Escala!$D$118,IF('Form responses 1'!Q406=Escala!$C$119,Escala!$D$119,IF('Form responses 1'!Q406=Escala!$C$120,Escala!$D$120,IF('Form responses 1'!Q406=Escala!$C$121,Escala!$D$121,Escala!$D$122))))</f>
        <v>3</v>
      </c>
    </row>
    <row r="407" spans="1:15" x14ac:dyDescent="0.2">
      <c r="A407" s="14">
        <f>IF('Form responses 1'!P407=Escala!$C$112,Escala!$D$112,IF('Form responses 1'!P407=Escala!$C$113,Escala!$D$113,IF('Form responses 1'!P407=Escala!$C$114,Escala!$D$114,IF('Form responses 1'!P407=Escala!$C$115,Escala!$D$115,Escala!$D$116))))</f>
        <v>4</v>
      </c>
      <c r="B407">
        <f>IF('Form responses 1'!B407=Escala!$C$2,Escala!$D$2,IF('Form responses 1'!B407=Escala!$C$3,Escala!$D$3,IF('Form responses 1'!B407=Escala!$C$4,Escala!$D$4,Escala!$D$5)))</f>
        <v>4</v>
      </c>
      <c r="C407">
        <f>IF('Form responses 1'!C407=Escala!$C$7,Escala!$D$7,Escala!$D$8)</f>
        <v>0</v>
      </c>
      <c r="D407">
        <f>IF('Form responses 1'!E407=Escala!$C$51,Escala!$D$51,IF('Form responses 1'!E407=Escala!$C$52,Escala!$D$52,IF('Form responses 1'!E407=Escala!$C$53,Escala!$D$53,IF('Form responses 1'!E407=Escala!$C$54,Escala!$D$54,Escala!$D$55))))</f>
        <v>4</v>
      </c>
      <c r="E407">
        <f>IF('Form responses 1'!F407=Escala!$C$58,Escala!$D$58,IF('Form responses 1'!F407=Escala!$C$59,Escala!$D$59,IF('Form responses 1'!F407=Escala!$C$60,Escala!$D$60,Escala!$D$61)))</f>
        <v>2</v>
      </c>
      <c r="F407">
        <f>IF('Form responses 1'!G407=Escala!$C$64,Escala!$D$64,IF('Form responses 1'!G407=Escala!$C$65,Escala!$D$65,IF('Form responses 1'!G407=Escala!$C$66,Escala!$D$66,IF('Form responses 1'!G407=Escala!$C$67,Escala!$D$67,Escala!$D$68))))</f>
        <v>2</v>
      </c>
      <c r="G407">
        <f>IF('Form responses 1'!H407=Escala!$C$71,Escala!$D$71,IF('Form responses 1'!H407=Escala!$C$72,Escala!$D$72,Escala!$D$73))</f>
        <v>3</v>
      </c>
      <c r="H407">
        <f>IF('Form responses 1'!I407=Escala!$C$76,Escala!$D$76,Escala!$D$77)</f>
        <v>1</v>
      </c>
      <c r="I407" s="14">
        <f>IF('Form responses 1'!J407=Escala!$C$80,Escala!$D$80,IF('Form responses 1'!J407=Escala!$C$81,Escala!$D$81,Escala!$D$82))</f>
        <v>2</v>
      </c>
      <c r="J407" s="14">
        <f>IF('Form responses 1'!K407=Escala!$C$85,Escala!$D$85,IF('Form responses 1'!K407=Escala!$C$86,Escala!$D$86,Escala!$D$87))</f>
        <v>3</v>
      </c>
      <c r="K407">
        <f>IF('Form responses 1'!L407=Escala!$C$89,Escala!$D$89,IF('Form responses 1'!L407=Escala!$C$90,Escala!$D$90,IF('Form responses 1'!L407=Escala!$C$91,Escala!$D$91,Escala!$D$92)))</f>
        <v>1</v>
      </c>
      <c r="L407">
        <f>IF('Form responses 1'!M419=Escala!$C$96,Escala!$D$96,IF('Form responses 1'!M419=Escala!$C$97,Escala!$D$97,Escala!$D$98))</f>
        <v>3</v>
      </c>
      <c r="M407" s="3">
        <f>IF('Form responses 1'!N407=Escala!$C$101,Escala!$D$101,IF('Form responses 1'!N407=Escala!$C$102,Escala!$D$102,IF('Form responses 1'!N407=Escala!$C$103,Escala!$D$103,Escala!$D$104)))</f>
        <v>4</v>
      </c>
      <c r="N407" s="7">
        <f>IF('Form responses 1'!O407=Escala!$C$108,Escala!$D$108,Escala!$D$109)</f>
        <v>1</v>
      </c>
      <c r="O407" s="23">
        <f>IF('Form responses 1'!Q407=Escala!$C$118,Escala!$D$118,IF('Form responses 1'!Q407=Escala!$C$119,Escala!$D$119,IF('Form responses 1'!Q407=Escala!$C$120,Escala!$D$120,IF('Form responses 1'!Q407=Escala!$C$121,Escala!$D$121,Escala!$D$122))))</f>
        <v>3</v>
      </c>
    </row>
    <row r="408" spans="1:15" x14ac:dyDescent="0.2">
      <c r="A408" s="14">
        <f>IF('Form responses 1'!P408=Escala!$C$112,Escala!$D$112,IF('Form responses 1'!P408=Escala!$C$113,Escala!$D$113,IF('Form responses 1'!P408=Escala!$C$114,Escala!$D$114,IF('Form responses 1'!P408=Escala!$C$115,Escala!$D$115,Escala!$D$116))))</f>
        <v>2</v>
      </c>
      <c r="B408">
        <f>IF('Form responses 1'!B408=Escala!$C$2,Escala!$D$2,IF('Form responses 1'!B408=Escala!$C$3,Escala!$D$3,IF('Form responses 1'!B408=Escala!$C$4,Escala!$D$4,Escala!$D$5)))</f>
        <v>3</v>
      </c>
      <c r="C408">
        <f>IF('Form responses 1'!C408=Escala!$C$7,Escala!$D$7,Escala!$D$8)</f>
        <v>0</v>
      </c>
      <c r="D408">
        <f>IF('Form responses 1'!E408=Escala!$C$51,Escala!$D$51,IF('Form responses 1'!E408=Escala!$C$52,Escala!$D$52,IF('Form responses 1'!E408=Escala!$C$53,Escala!$D$53,IF('Form responses 1'!E408=Escala!$C$54,Escala!$D$54,Escala!$D$55))))</f>
        <v>4</v>
      </c>
      <c r="E408">
        <f>IF('Form responses 1'!F408=Escala!$C$58,Escala!$D$58,IF('Form responses 1'!F408=Escala!$C$59,Escala!$D$59,IF('Form responses 1'!F408=Escala!$C$60,Escala!$D$60,Escala!$D$61)))</f>
        <v>4</v>
      </c>
      <c r="F408">
        <f>IF('Form responses 1'!G408=Escala!$C$64,Escala!$D$64,IF('Form responses 1'!G408=Escala!$C$65,Escala!$D$65,IF('Form responses 1'!G408=Escala!$C$66,Escala!$D$66,IF('Form responses 1'!G408=Escala!$C$67,Escala!$D$67,Escala!$D$68))))</f>
        <v>1</v>
      </c>
      <c r="G408">
        <f>IF('Form responses 1'!H408=Escala!$C$71,Escala!$D$71,IF('Form responses 1'!H408=Escala!$C$72,Escala!$D$72,Escala!$D$73))</f>
        <v>3</v>
      </c>
      <c r="H408">
        <f>IF('Form responses 1'!I408=Escala!$C$76,Escala!$D$76,Escala!$D$77)</f>
        <v>2</v>
      </c>
      <c r="I408" s="14">
        <f>IF('Form responses 1'!J408=Escala!$C$80,Escala!$D$80,IF('Form responses 1'!J408=Escala!$C$81,Escala!$D$81,Escala!$D$82))</f>
        <v>1</v>
      </c>
      <c r="J408" s="14">
        <f>IF('Form responses 1'!K408=Escala!$C$85,Escala!$D$85,IF('Form responses 1'!K408=Escala!$C$86,Escala!$D$86,Escala!$D$87))</f>
        <v>1</v>
      </c>
      <c r="K408">
        <f>IF('Form responses 1'!L408=Escala!$C$89,Escala!$D$89,IF('Form responses 1'!L408=Escala!$C$90,Escala!$D$90,IF('Form responses 1'!L408=Escala!$C$91,Escala!$D$91,Escala!$D$92)))</f>
        <v>1</v>
      </c>
      <c r="L408">
        <f>IF('Form responses 1'!M420=Escala!$C$96,Escala!$D$96,IF('Form responses 1'!M420=Escala!$C$97,Escala!$D$97,Escala!$D$98))</f>
        <v>3</v>
      </c>
      <c r="M408" s="3">
        <f>IF('Form responses 1'!N408=Escala!$C$101,Escala!$D$101,IF('Form responses 1'!N408=Escala!$C$102,Escala!$D$102,IF('Form responses 1'!N408=Escala!$C$103,Escala!$D$103,Escala!$D$104)))</f>
        <v>3</v>
      </c>
      <c r="N408" s="7">
        <f>IF('Form responses 1'!O408=Escala!$C$108,Escala!$D$108,Escala!$D$109)</f>
        <v>1</v>
      </c>
      <c r="O408" s="23">
        <f>IF('Form responses 1'!Q408=Escala!$C$118,Escala!$D$118,IF('Form responses 1'!Q408=Escala!$C$119,Escala!$D$119,IF('Form responses 1'!Q408=Escala!$C$120,Escala!$D$120,IF('Form responses 1'!Q408=Escala!$C$121,Escala!$D$121,Escala!$D$122))))</f>
        <v>2</v>
      </c>
    </row>
    <row r="409" spans="1:15" x14ac:dyDescent="0.2">
      <c r="A409" s="14">
        <f>IF('Form responses 1'!P409=Escala!$C$112,Escala!$D$112,IF('Form responses 1'!P409=Escala!$C$113,Escala!$D$113,IF('Form responses 1'!P409=Escala!$C$114,Escala!$D$114,IF('Form responses 1'!P409=Escala!$C$115,Escala!$D$115,Escala!$D$116))))</f>
        <v>2</v>
      </c>
      <c r="B409">
        <f>IF('Form responses 1'!B409=Escala!$C$2,Escala!$D$2,IF('Form responses 1'!B409=Escala!$C$3,Escala!$D$3,IF('Form responses 1'!B409=Escala!$C$4,Escala!$D$4,Escala!$D$5)))</f>
        <v>4</v>
      </c>
      <c r="C409">
        <f>IF('Form responses 1'!C409=Escala!$C$7,Escala!$D$7,Escala!$D$8)</f>
        <v>0</v>
      </c>
      <c r="D409">
        <f>IF('Form responses 1'!E409=Escala!$C$51,Escala!$D$51,IF('Form responses 1'!E409=Escala!$C$52,Escala!$D$52,IF('Form responses 1'!E409=Escala!$C$53,Escala!$D$53,IF('Form responses 1'!E409=Escala!$C$54,Escala!$D$54,Escala!$D$55))))</f>
        <v>4</v>
      </c>
      <c r="E409">
        <f>IF('Form responses 1'!F409=Escala!$C$58,Escala!$D$58,IF('Form responses 1'!F409=Escala!$C$59,Escala!$D$59,IF('Form responses 1'!F409=Escala!$C$60,Escala!$D$60,Escala!$D$61)))</f>
        <v>4</v>
      </c>
      <c r="F409">
        <f>IF('Form responses 1'!G409=Escala!$C$64,Escala!$D$64,IF('Form responses 1'!G409=Escala!$C$65,Escala!$D$65,IF('Form responses 1'!G409=Escala!$C$66,Escala!$D$66,IF('Form responses 1'!G409=Escala!$C$67,Escala!$D$67,Escala!$D$68))))</f>
        <v>2</v>
      </c>
      <c r="G409">
        <f>IF('Form responses 1'!H409=Escala!$C$71,Escala!$D$71,IF('Form responses 1'!H409=Escala!$C$72,Escala!$D$72,Escala!$D$73))</f>
        <v>3</v>
      </c>
      <c r="H409">
        <f>IF('Form responses 1'!I409=Escala!$C$76,Escala!$D$76,Escala!$D$77)</f>
        <v>2</v>
      </c>
      <c r="I409" s="14">
        <f>IF('Form responses 1'!J409=Escala!$C$80,Escala!$D$80,IF('Form responses 1'!J409=Escala!$C$81,Escala!$D$81,Escala!$D$82))</f>
        <v>2</v>
      </c>
      <c r="J409" s="14">
        <f>IF('Form responses 1'!K409=Escala!$C$85,Escala!$D$85,IF('Form responses 1'!K409=Escala!$C$86,Escala!$D$86,Escala!$D$87))</f>
        <v>2</v>
      </c>
      <c r="K409">
        <f>IF('Form responses 1'!L409=Escala!$C$89,Escala!$D$89,IF('Form responses 1'!L409=Escala!$C$90,Escala!$D$90,IF('Form responses 1'!L409=Escala!$C$91,Escala!$D$91,Escala!$D$92)))</f>
        <v>3</v>
      </c>
      <c r="L409">
        <f>IF('Form responses 1'!M421=Escala!$C$96,Escala!$D$96,IF('Form responses 1'!M421=Escala!$C$97,Escala!$D$97,Escala!$D$98))</f>
        <v>3</v>
      </c>
      <c r="M409" s="3">
        <f>IF('Form responses 1'!N409=Escala!$C$101,Escala!$D$101,IF('Form responses 1'!N409=Escala!$C$102,Escala!$D$102,IF('Form responses 1'!N409=Escala!$C$103,Escala!$D$103,Escala!$D$104)))</f>
        <v>4</v>
      </c>
      <c r="N409" s="7">
        <f>IF('Form responses 1'!O409=Escala!$C$108,Escala!$D$108,Escala!$D$109)</f>
        <v>1</v>
      </c>
      <c r="O409" s="23">
        <f>IF('Form responses 1'!Q409=Escala!$C$118,Escala!$D$118,IF('Form responses 1'!Q409=Escala!$C$119,Escala!$D$119,IF('Form responses 1'!Q409=Escala!$C$120,Escala!$D$120,IF('Form responses 1'!Q409=Escala!$C$121,Escala!$D$121,Escala!$D$122))))</f>
        <v>3</v>
      </c>
    </row>
    <row r="410" spans="1:15" x14ac:dyDescent="0.2">
      <c r="A410" s="14">
        <f>IF('Form responses 1'!P410=Escala!$C$112,Escala!$D$112,IF('Form responses 1'!P410=Escala!$C$113,Escala!$D$113,IF('Form responses 1'!P410=Escala!$C$114,Escala!$D$114,IF('Form responses 1'!P410=Escala!$C$115,Escala!$D$115,Escala!$D$116))))</f>
        <v>3</v>
      </c>
      <c r="B410">
        <f>IF('Form responses 1'!B410=Escala!$C$2,Escala!$D$2,IF('Form responses 1'!B410=Escala!$C$3,Escala!$D$3,IF('Form responses 1'!B410=Escala!$C$4,Escala!$D$4,Escala!$D$5)))</f>
        <v>3</v>
      </c>
      <c r="C410">
        <f>IF('Form responses 1'!C410=Escala!$C$7,Escala!$D$7,Escala!$D$8)</f>
        <v>0</v>
      </c>
      <c r="D410">
        <f>IF('Form responses 1'!E410=Escala!$C$51,Escala!$D$51,IF('Form responses 1'!E410=Escala!$C$52,Escala!$D$52,IF('Form responses 1'!E410=Escala!$C$53,Escala!$D$53,IF('Form responses 1'!E410=Escala!$C$54,Escala!$D$54,Escala!$D$55))))</f>
        <v>4</v>
      </c>
      <c r="E410">
        <f>IF('Form responses 1'!F410=Escala!$C$58,Escala!$D$58,IF('Form responses 1'!F410=Escala!$C$59,Escala!$D$59,IF('Form responses 1'!F410=Escala!$C$60,Escala!$D$60,Escala!$D$61)))</f>
        <v>3</v>
      </c>
      <c r="F410">
        <f>IF('Form responses 1'!G410=Escala!$C$64,Escala!$D$64,IF('Form responses 1'!G410=Escala!$C$65,Escala!$D$65,IF('Form responses 1'!G410=Escala!$C$66,Escala!$D$66,IF('Form responses 1'!G410=Escala!$C$67,Escala!$D$67,Escala!$D$68))))</f>
        <v>3</v>
      </c>
      <c r="G410">
        <f>IF('Form responses 1'!H410=Escala!$C$71,Escala!$D$71,IF('Form responses 1'!H410=Escala!$C$72,Escala!$D$72,Escala!$D$73))</f>
        <v>2</v>
      </c>
      <c r="H410">
        <f>IF('Form responses 1'!I410=Escala!$C$76,Escala!$D$76,Escala!$D$77)</f>
        <v>1</v>
      </c>
      <c r="I410" s="14">
        <f>IF('Form responses 1'!J410=Escala!$C$80,Escala!$D$80,IF('Form responses 1'!J410=Escala!$C$81,Escala!$D$81,Escala!$D$82))</f>
        <v>1</v>
      </c>
      <c r="J410" s="14">
        <f>IF('Form responses 1'!K410=Escala!$C$85,Escala!$D$85,IF('Form responses 1'!K410=Escala!$C$86,Escala!$D$86,Escala!$D$87))</f>
        <v>3</v>
      </c>
      <c r="K410">
        <f>IF('Form responses 1'!L410=Escala!$C$89,Escala!$D$89,IF('Form responses 1'!L410=Escala!$C$90,Escala!$D$90,IF('Form responses 1'!L410=Escala!$C$91,Escala!$D$91,Escala!$D$92)))</f>
        <v>1</v>
      </c>
      <c r="L410">
        <f>IF('Form responses 1'!M422=Escala!$C$96,Escala!$D$96,IF('Form responses 1'!M422=Escala!$C$97,Escala!$D$97,Escala!$D$98))</f>
        <v>3</v>
      </c>
      <c r="M410" s="3">
        <f>IF('Form responses 1'!N410=Escala!$C$101,Escala!$D$101,IF('Form responses 1'!N410=Escala!$C$102,Escala!$D$102,IF('Form responses 1'!N410=Escala!$C$103,Escala!$D$103,Escala!$D$104)))</f>
        <v>2</v>
      </c>
      <c r="N410" s="7">
        <f>IF('Form responses 1'!O410=Escala!$C$108,Escala!$D$108,Escala!$D$109)</f>
        <v>1</v>
      </c>
      <c r="O410" s="23">
        <f>IF('Form responses 1'!Q410=Escala!$C$118,Escala!$D$118,IF('Form responses 1'!Q410=Escala!$C$119,Escala!$D$119,IF('Form responses 1'!Q410=Escala!$C$120,Escala!$D$120,IF('Form responses 1'!Q410=Escala!$C$121,Escala!$D$121,Escala!$D$122))))</f>
        <v>3</v>
      </c>
    </row>
    <row r="411" spans="1:15" x14ac:dyDescent="0.2">
      <c r="A411" s="14">
        <f>IF('Form responses 1'!P411=Escala!$C$112,Escala!$D$112,IF('Form responses 1'!P411=Escala!$C$113,Escala!$D$113,IF('Form responses 1'!P411=Escala!$C$114,Escala!$D$114,IF('Form responses 1'!P411=Escala!$C$115,Escala!$D$115,Escala!$D$116))))</f>
        <v>2</v>
      </c>
      <c r="B411">
        <f>IF('Form responses 1'!B411=Escala!$C$2,Escala!$D$2,IF('Form responses 1'!B411=Escala!$C$3,Escala!$D$3,IF('Form responses 1'!B411=Escala!$C$4,Escala!$D$4,Escala!$D$5)))</f>
        <v>3</v>
      </c>
      <c r="C411">
        <f>IF('Form responses 1'!C411=Escala!$C$7,Escala!$D$7,Escala!$D$8)</f>
        <v>1</v>
      </c>
      <c r="D411">
        <f>IF('Form responses 1'!E411=Escala!$C$51,Escala!$D$51,IF('Form responses 1'!E411=Escala!$C$52,Escala!$D$52,IF('Form responses 1'!E411=Escala!$C$53,Escala!$D$53,IF('Form responses 1'!E411=Escala!$C$54,Escala!$D$54,Escala!$D$55))))</f>
        <v>4</v>
      </c>
      <c r="E411">
        <f>IF('Form responses 1'!F411=Escala!$C$58,Escala!$D$58,IF('Form responses 1'!F411=Escala!$C$59,Escala!$D$59,IF('Form responses 1'!F411=Escala!$C$60,Escala!$D$60,Escala!$D$61)))</f>
        <v>4</v>
      </c>
      <c r="F411">
        <f>IF('Form responses 1'!G411=Escala!$C$64,Escala!$D$64,IF('Form responses 1'!G411=Escala!$C$65,Escala!$D$65,IF('Form responses 1'!G411=Escala!$C$66,Escala!$D$66,IF('Form responses 1'!G411=Escala!$C$67,Escala!$D$67,Escala!$D$68))))</f>
        <v>3</v>
      </c>
      <c r="G411">
        <f>IF('Form responses 1'!H411=Escala!$C$71,Escala!$D$71,IF('Form responses 1'!H411=Escala!$C$72,Escala!$D$72,Escala!$D$73))</f>
        <v>2</v>
      </c>
      <c r="H411">
        <f>IF('Form responses 1'!I411=Escala!$C$76,Escala!$D$76,Escala!$D$77)</f>
        <v>2</v>
      </c>
      <c r="I411" s="14">
        <f>IF('Form responses 1'!J411=Escala!$C$80,Escala!$D$80,IF('Form responses 1'!J411=Escala!$C$81,Escala!$D$81,Escala!$D$82))</f>
        <v>1</v>
      </c>
      <c r="J411" s="14">
        <f>IF('Form responses 1'!K411=Escala!$C$85,Escala!$D$85,IF('Form responses 1'!K411=Escala!$C$86,Escala!$D$86,Escala!$D$87))</f>
        <v>3</v>
      </c>
      <c r="K411">
        <f>IF('Form responses 1'!L411=Escala!$C$89,Escala!$D$89,IF('Form responses 1'!L411=Escala!$C$90,Escala!$D$90,IF('Form responses 1'!L411=Escala!$C$91,Escala!$D$91,Escala!$D$92)))</f>
        <v>4</v>
      </c>
      <c r="L411">
        <f>IF('Form responses 1'!M423=Escala!$C$96,Escala!$D$96,IF('Form responses 1'!M423=Escala!$C$97,Escala!$D$97,Escala!$D$98))</f>
        <v>2</v>
      </c>
      <c r="M411" s="3">
        <f>IF('Form responses 1'!N411=Escala!$C$101,Escala!$D$101,IF('Form responses 1'!N411=Escala!$C$102,Escala!$D$102,IF('Form responses 1'!N411=Escala!$C$103,Escala!$D$103,Escala!$D$104)))</f>
        <v>3</v>
      </c>
      <c r="N411" s="7">
        <f>IF('Form responses 1'!O411=Escala!$C$108,Escala!$D$108,Escala!$D$109)</f>
        <v>1</v>
      </c>
      <c r="O411" s="23">
        <f>IF('Form responses 1'!Q411=Escala!$C$118,Escala!$D$118,IF('Form responses 1'!Q411=Escala!$C$119,Escala!$D$119,IF('Form responses 1'!Q411=Escala!$C$120,Escala!$D$120,IF('Form responses 1'!Q411=Escala!$C$121,Escala!$D$121,Escala!$D$122))))</f>
        <v>1</v>
      </c>
    </row>
    <row r="412" spans="1:15" x14ac:dyDescent="0.2">
      <c r="A412" s="14">
        <f>IF('Form responses 1'!P412=Escala!$C$112,Escala!$D$112,IF('Form responses 1'!P412=Escala!$C$113,Escala!$D$113,IF('Form responses 1'!P412=Escala!$C$114,Escala!$D$114,IF('Form responses 1'!P412=Escala!$C$115,Escala!$D$115,Escala!$D$116))))</f>
        <v>2</v>
      </c>
      <c r="B412">
        <f>IF('Form responses 1'!B412=Escala!$C$2,Escala!$D$2,IF('Form responses 1'!B412=Escala!$C$3,Escala!$D$3,IF('Form responses 1'!B412=Escala!$C$4,Escala!$D$4,Escala!$D$5)))</f>
        <v>3</v>
      </c>
      <c r="C412">
        <f>IF('Form responses 1'!C412=Escala!$C$7,Escala!$D$7,Escala!$D$8)</f>
        <v>0</v>
      </c>
      <c r="D412">
        <f>IF('Form responses 1'!E412=Escala!$C$51,Escala!$D$51,IF('Form responses 1'!E412=Escala!$C$52,Escala!$D$52,IF('Form responses 1'!E412=Escala!$C$53,Escala!$D$53,IF('Form responses 1'!E412=Escala!$C$54,Escala!$D$54,Escala!$D$55))))</f>
        <v>4</v>
      </c>
      <c r="E412">
        <f>IF('Form responses 1'!F412=Escala!$C$58,Escala!$D$58,IF('Form responses 1'!F412=Escala!$C$59,Escala!$D$59,IF('Form responses 1'!F412=Escala!$C$60,Escala!$D$60,Escala!$D$61)))</f>
        <v>4</v>
      </c>
      <c r="F412">
        <f>IF('Form responses 1'!G412=Escala!$C$64,Escala!$D$64,IF('Form responses 1'!G412=Escala!$C$65,Escala!$D$65,IF('Form responses 1'!G412=Escala!$C$66,Escala!$D$66,IF('Form responses 1'!G412=Escala!$C$67,Escala!$D$67,Escala!$D$68))))</f>
        <v>2</v>
      </c>
      <c r="G412">
        <f>IF('Form responses 1'!H412=Escala!$C$71,Escala!$D$71,IF('Form responses 1'!H412=Escala!$C$72,Escala!$D$72,Escala!$D$73))</f>
        <v>2</v>
      </c>
      <c r="H412">
        <f>IF('Form responses 1'!I412=Escala!$C$76,Escala!$D$76,Escala!$D$77)</f>
        <v>2</v>
      </c>
      <c r="I412" s="14">
        <f>IF('Form responses 1'!J412=Escala!$C$80,Escala!$D$80,IF('Form responses 1'!J412=Escala!$C$81,Escala!$D$81,Escala!$D$82))</f>
        <v>1</v>
      </c>
      <c r="J412" s="14">
        <f>IF('Form responses 1'!K412=Escala!$C$85,Escala!$D$85,IF('Form responses 1'!K412=Escala!$C$86,Escala!$D$86,Escala!$D$87))</f>
        <v>2</v>
      </c>
      <c r="K412">
        <f>IF('Form responses 1'!L412=Escala!$C$89,Escala!$D$89,IF('Form responses 1'!L412=Escala!$C$90,Escala!$D$90,IF('Form responses 1'!L412=Escala!$C$91,Escala!$D$91,Escala!$D$92)))</f>
        <v>1</v>
      </c>
      <c r="L412">
        <f>IF('Form responses 1'!M424=Escala!$C$96,Escala!$D$96,IF('Form responses 1'!M424=Escala!$C$97,Escala!$D$97,Escala!$D$98))</f>
        <v>2</v>
      </c>
      <c r="M412" s="3">
        <f>IF('Form responses 1'!N412=Escala!$C$101,Escala!$D$101,IF('Form responses 1'!N412=Escala!$C$102,Escala!$D$102,IF('Form responses 1'!N412=Escala!$C$103,Escala!$D$103,Escala!$D$104)))</f>
        <v>4</v>
      </c>
      <c r="N412" s="7">
        <f>IF('Form responses 1'!O412=Escala!$C$108,Escala!$D$108,Escala!$D$109)</f>
        <v>1</v>
      </c>
      <c r="O412" s="23">
        <f>IF('Form responses 1'!Q412=Escala!$C$118,Escala!$D$118,IF('Form responses 1'!Q412=Escala!$C$119,Escala!$D$119,IF('Form responses 1'!Q412=Escala!$C$120,Escala!$D$120,IF('Form responses 1'!Q412=Escala!$C$121,Escala!$D$121,Escala!$D$122))))</f>
        <v>1</v>
      </c>
    </row>
    <row r="413" spans="1:15" x14ac:dyDescent="0.2">
      <c r="A413" s="14">
        <f>IF('Form responses 1'!P413=Escala!$C$112,Escala!$D$112,IF('Form responses 1'!P413=Escala!$C$113,Escala!$D$113,IF('Form responses 1'!P413=Escala!$C$114,Escala!$D$114,IF('Form responses 1'!P413=Escala!$C$115,Escala!$D$115,Escala!$D$116))))</f>
        <v>4</v>
      </c>
      <c r="B413">
        <f>IF('Form responses 1'!B413=Escala!$C$2,Escala!$D$2,IF('Form responses 1'!B413=Escala!$C$3,Escala!$D$3,IF('Form responses 1'!B413=Escala!$C$4,Escala!$D$4,Escala!$D$5)))</f>
        <v>3</v>
      </c>
      <c r="C413">
        <f>IF('Form responses 1'!C413=Escala!$C$7,Escala!$D$7,Escala!$D$8)</f>
        <v>0</v>
      </c>
      <c r="D413">
        <f>IF('Form responses 1'!E413=Escala!$C$51,Escala!$D$51,IF('Form responses 1'!E413=Escala!$C$52,Escala!$D$52,IF('Form responses 1'!E413=Escala!$C$53,Escala!$D$53,IF('Form responses 1'!E413=Escala!$C$54,Escala!$D$54,Escala!$D$55))))</f>
        <v>4</v>
      </c>
      <c r="E413">
        <f>IF('Form responses 1'!F413=Escala!$C$58,Escala!$D$58,IF('Form responses 1'!F413=Escala!$C$59,Escala!$D$59,IF('Form responses 1'!F413=Escala!$C$60,Escala!$D$60,Escala!$D$61)))</f>
        <v>4</v>
      </c>
      <c r="F413">
        <f>IF('Form responses 1'!G413=Escala!$C$64,Escala!$D$64,IF('Form responses 1'!G413=Escala!$C$65,Escala!$D$65,IF('Form responses 1'!G413=Escala!$C$66,Escala!$D$66,IF('Form responses 1'!G413=Escala!$C$67,Escala!$D$67,Escala!$D$68))))</f>
        <v>4</v>
      </c>
      <c r="G413">
        <f>IF('Form responses 1'!H413=Escala!$C$71,Escala!$D$71,IF('Form responses 1'!H413=Escala!$C$72,Escala!$D$72,Escala!$D$73))</f>
        <v>2</v>
      </c>
      <c r="H413">
        <f>IF('Form responses 1'!I413=Escala!$C$76,Escala!$D$76,Escala!$D$77)</f>
        <v>2</v>
      </c>
      <c r="I413" s="14">
        <f>IF('Form responses 1'!J413=Escala!$C$80,Escala!$D$80,IF('Form responses 1'!J413=Escala!$C$81,Escala!$D$81,Escala!$D$82))</f>
        <v>3</v>
      </c>
      <c r="J413" s="14">
        <f>IF('Form responses 1'!K413=Escala!$C$85,Escala!$D$85,IF('Form responses 1'!K413=Escala!$C$86,Escala!$D$86,Escala!$D$87))</f>
        <v>3</v>
      </c>
      <c r="K413">
        <f>IF('Form responses 1'!L413=Escala!$C$89,Escala!$D$89,IF('Form responses 1'!L413=Escala!$C$90,Escala!$D$90,IF('Form responses 1'!L413=Escala!$C$91,Escala!$D$91,Escala!$D$92)))</f>
        <v>1</v>
      </c>
      <c r="L413">
        <f>IF('Form responses 1'!M425=Escala!$C$96,Escala!$D$96,IF('Form responses 1'!M425=Escala!$C$97,Escala!$D$97,Escala!$D$98))</f>
        <v>2</v>
      </c>
      <c r="M413" s="3">
        <f>IF('Form responses 1'!N413=Escala!$C$101,Escala!$D$101,IF('Form responses 1'!N413=Escala!$C$102,Escala!$D$102,IF('Form responses 1'!N413=Escala!$C$103,Escala!$D$103,Escala!$D$104)))</f>
        <v>3</v>
      </c>
      <c r="N413" s="7">
        <f>IF('Form responses 1'!O413=Escala!$C$108,Escala!$D$108,Escala!$D$109)</f>
        <v>2</v>
      </c>
      <c r="O413" s="23">
        <f>IF('Form responses 1'!Q413=Escala!$C$118,Escala!$D$118,IF('Form responses 1'!Q413=Escala!$C$119,Escala!$D$119,IF('Form responses 1'!Q413=Escala!$C$120,Escala!$D$120,IF('Form responses 1'!Q413=Escala!$C$121,Escala!$D$121,Escala!$D$122))))</f>
        <v>4</v>
      </c>
    </row>
    <row r="414" spans="1:15" x14ac:dyDescent="0.2">
      <c r="A414" s="14">
        <f>IF('Form responses 1'!P414=Escala!$C$112,Escala!$D$112,IF('Form responses 1'!P414=Escala!$C$113,Escala!$D$113,IF('Form responses 1'!P414=Escala!$C$114,Escala!$D$114,IF('Form responses 1'!P414=Escala!$C$115,Escala!$D$115,Escala!$D$116))))</f>
        <v>4</v>
      </c>
      <c r="B414">
        <f>IF('Form responses 1'!B414=Escala!$C$2,Escala!$D$2,IF('Form responses 1'!B414=Escala!$C$3,Escala!$D$3,IF('Form responses 1'!B414=Escala!$C$4,Escala!$D$4,Escala!$D$5)))</f>
        <v>3</v>
      </c>
      <c r="C414">
        <f>IF('Form responses 1'!C414=Escala!$C$7,Escala!$D$7,Escala!$D$8)</f>
        <v>0</v>
      </c>
      <c r="D414">
        <f>IF('Form responses 1'!E414=Escala!$C$51,Escala!$D$51,IF('Form responses 1'!E414=Escala!$C$52,Escala!$D$52,IF('Form responses 1'!E414=Escala!$C$53,Escala!$D$53,IF('Form responses 1'!E414=Escala!$C$54,Escala!$D$54,Escala!$D$55))))</f>
        <v>4</v>
      </c>
      <c r="E414">
        <f>IF('Form responses 1'!F414=Escala!$C$58,Escala!$D$58,IF('Form responses 1'!F414=Escala!$C$59,Escala!$D$59,IF('Form responses 1'!F414=Escala!$C$60,Escala!$D$60,Escala!$D$61)))</f>
        <v>4</v>
      </c>
      <c r="F414">
        <f>IF('Form responses 1'!G414=Escala!$C$64,Escala!$D$64,IF('Form responses 1'!G414=Escala!$C$65,Escala!$D$65,IF('Form responses 1'!G414=Escala!$C$66,Escala!$D$66,IF('Form responses 1'!G414=Escala!$C$67,Escala!$D$67,Escala!$D$68))))</f>
        <v>2</v>
      </c>
      <c r="G414">
        <f>IF('Form responses 1'!H414=Escala!$C$71,Escala!$D$71,IF('Form responses 1'!H414=Escala!$C$72,Escala!$D$72,Escala!$D$73))</f>
        <v>2</v>
      </c>
      <c r="H414">
        <f>IF('Form responses 1'!I414=Escala!$C$76,Escala!$D$76,Escala!$D$77)</f>
        <v>2</v>
      </c>
      <c r="I414" s="14">
        <f>IF('Form responses 1'!J414=Escala!$C$80,Escala!$D$80,IF('Form responses 1'!J414=Escala!$C$81,Escala!$D$81,Escala!$D$82))</f>
        <v>1</v>
      </c>
      <c r="J414" s="14">
        <f>IF('Form responses 1'!K414=Escala!$C$85,Escala!$D$85,IF('Form responses 1'!K414=Escala!$C$86,Escala!$D$86,Escala!$D$87))</f>
        <v>2</v>
      </c>
      <c r="K414">
        <f>IF('Form responses 1'!L414=Escala!$C$89,Escala!$D$89,IF('Form responses 1'!L414=Escala!$C$90,Escala!$D$90,IF('Form responses 1'!L414=Escala!$C$91,Escala!$D$91,Escala!$D$92)))</f>
        <v>2</v>
      </c>
      <c r="L414">
        <f>IF('Form responses 1'!M426=Escala!$C$96,Escala!$D$96,IF('Form responses 1'!M426=Escala!$C$97,Escala!$D$97,Escala!$D$98))</f>
        <v>3</v>
      </c>
      <c r="M414" s="3">
        <f>IF('Form responses 1'!N414=Escala!$C$101,Escala!$D$101,IF('Form responses 1'!N414=Escala!$C$102,Escala!$D$102,IF('Form responses 1'!N414=Escala!$C$103,Escala!$D$103,Escala!$D$104)))</f>
        <v>3</v>
      </c>
      <c r="N414" s="7">
        <f>IF('Form responses 1'!O414=Escala!$C$108,Escala!$D$108,Escala!$D$109)</f>
        <v>2</v>
      </c>
      <c r="O414" s="23">
        <f>IF('Form responses 1'!Q414=Escala!$C$118,Escala!$D$118,IF('Form responses 1'!Q414=Escala!$C$119,Escala!$D$119,IF('Form responses 1'!Q414=Escala!$C$120,Escala!$D$120,IF('Form responses 1'!Q414=Escala!$C$121,Escala!$D$121,Escala!$D$122))))</f>
        <v>4</v>
      </c>
    </row>
    <row r="415" spans="1:15" x14ac:dyDescent="0.2">
      <c r="A415" s="14">
        <f>IF('Form responses 1'!P415=Escala!$C$112,Escala!$D$112,IF('Form responses 1'!P415=Escala!$C$113,Escala!$D$113,IF('Form responses 1'!P415=Escala!$C$114,Escala!$D$114,IF('Form responses 1'!P415=Escala!$C$115,Escala!$D$115,Escala!$D$116))))</f>
        <v>3</v>
      </c>
      <c r="B415">
        <f>IF('Form responses 1'!B415=Escala!$C$2,Escala!$D$2,IF('Form responses 1'!B415=Escala!$C$3,Escala!$D$3,IF('Form responses 1'!B415=Escala!$C$4,Escala!$D$4,Escala!$D$5)))</f>
        <v>3</v>
      </c>
      <c r="C415">
        <f>IF('Form responses 1'!C415=Escala!$C$7,Escala!$D$7,Escala!$D$8)</f>
        <v>1</v>
      </c>
      <c r="D415">
        <f>IF('Form responses 1'!E415=Escala!$C$51,Escala!$D$51,IF('Form responses 1'!E415=Escala!$C$52,Escala!$D$52,IF('Form responses 1'!E415=Escala!$C$53,Escala!$D$53,IF('Form responses 1'!E415=Escala!$C$54,Escala!$D$54,Escala!$D$55))))</f>
        <v>4</v>
      </c>
      <c r="E415">
        <f>IF('Form responses 1'!F415=Escala!$C$58,Escala!$D$58,IF('Form responses 1'!F415=Escala!$C$59,Escala!$D$59,IF('Form responses 1'!F415=Escala!$C$60,Escala!$D$60,Escala!$D$61)))</f>
        <v>4</v>
      </c>
      <c r="F415">
        <f>IF('Form responses 1'!G415=Escala!$C$64,Escala!$D$64,IF('Form responses 1'!G415=Escala!$C$65,Escala!$D$65,IF('Form responses 1'!G415=Escala!$C$66,Escala!$D$66,IF('Form responses 1'!G415=Escala!$C$67,Escala!$D$67,Escala!$D$68))))</f>
        <v>4</v>
      </c>
      <c r="G415">
        <f>IF('Form responses 1'!H415=Escala!$C$71,Escala!$D$71,IF('Form responses 1'!H415=Escala!$C$72,Escala!$D$72,Escala!$D$73))</f>
        <v>3</v>
      </c>
      <c r="H415">
        <f>IF('Form responses 1'!I415=Escala!$C$76,Escala!$D$76,Escala!$D$77)</f>
        <v>2</v>
      </c>
      <c r="I415" s="14">
        <f>IF('Form responses 1'!J415=Escala!$C$80,Escala!$D$80,IF('Form responses 1'!J415=Escala!$C$81,Escala!$D$81,Escala!$D$82))</f>
        <v>2</v>
      </c>
      <c r="J415" s="14">
        <f>IF('Form responses 1'!K415=Escala!$C$85,Escala!$D$85,IF('Form responses 1'!K415=Escala!$C$86,Escala!$D$86,Escala!$D$87))</f>
        <v>3</v>
      </c>
      <c r="K415">
        <f>IF('Form responses 1'!L415=Escala!$C$89,Escala!$D$89,IF('Form responses 1'!L415=Escala!$C$90,Escala!$D$90,IF('Form responses 1'!L415=Escala!$C$91,Escala!$D$91,Escala!$D$92)))</f>
        <v>4</v>
      </c>
      <c r="L415">
        <f>IF('Form responses 1'!M427=Escala!$C$96,Escala!$D$96,IF('Form responses 1'!M427=Escala!$C$97,Escala!$D$97,Escala!$D$98))</f>
        <v>3</v>
      </c>
      <c r="M415" s="3">
        <f>IF('Form responses 1'!N415=Escala!$C$101,Escala!$D$101,IF('Form responses 1'!N415=Escala!$C$102,Escala!$D$102,IF('Form responses 1'!N415=Escala!$C$103,Escala!$D$103,Escala!$D$104)))</f>
        <v>3</v>
      </c>
      <c r="N415" s="7">
        <f>IF('Form responses 1'!O415=Escala!$C$108,Escala!$D$108,Escala!$D$109)</f>
        <v>2</v>
      </c>
      <c r="O415" s="23">
        <f>IF('Form responses 1'!Q415=Escala!$C$118,Escala!$D$118,IF('Form responses 1'!Q415=Escala!$C$119,Escala!$D$119,IF('Form responses 1'!Q415=Escala!$C$120,Escala!$D$120,IF('Form responses 1'!Q415=Escala!$C$121,Escala!$D$121,Escala!$D$122))))</f>
        <v>4</v>
      </c>
    </row>
    <row r="416" spans="1:15" x14ac:dyDescent="0.2">
      <c r="A416" s="14">
        <f>IF('Form responses 1'!P416=Escala!$C$112,Escala!$D$112,IF('Form responses 1'!P416=Escala!$C$113,Escala!$D$113,IF('Form responses 1'!P416=Escala!$C$114,Escala!$D$114,IF('Form responses 1'!P416=Escala!$C$115,Escala!$D$115,Escala!$D$116))))</f>
        <v>3</v>
      </c>
      <c r="B416">
        <f>IF('Form responses 1'!B416=Escala!$C$2,Escala!$D$2,IF('Form responses 1'!B416=Escala!$C$3,Escala!$D$3,IF('Form responses 1'!B416=Escala!$C$4,Escala!$D$4,Escala!$D$5)))</f>
        <v>3</v>
      </c>
      <c r="C416">
        <f>IF('Form responses 1'!C416=Escala!$C$7,Escala!$D$7,Escala!$D$8)</f>
        <v>0</v>
      </c>
      <c r="D416">
        <f>IF('Form responses 1'!E416=Escala!$C$51,Escala!$D$51,IF('Form responses 1'!E416=Escala!$C$52,Escala!$D$52,IF('Form responses 1'!E416=Escala!$C$53,Escala!$D$53,IF('Form responses 1'!E416=Escala!$C$54,Escala!$D$54,Escala!$D$55))))</f>
        <v>4</v>
      </c>
      <c r="E416">
        <f>IF('Form responses 1'!F416=Escala!$C$58,Escala!$D$58,IF('Form responses 1'!F416=Escala!$C$59,Escala!$D$59,IF('Form responses 1'!F416=Escala!$C$60,Escala!$D$60,Escala!$D$61)))</f>
        <v>4</v>
      </c>
      <c r="F416">
        <f>IF('Form responses 1'!G416=Escala!$C$64,Escala!$D$64,IF('Form responses 1'!G416=Escala!$C$65,Escala!$D$65,IF('Form responses 1'!G416=Escala!$C$66,Escala!$D$66,IF('Form responses 1'!G416=Escala!$C$67,Escala!$D$67,Escala!$D$68))))</f>
        <v>2</v>
      </c>
      <c r="G416">
        <f>IF('Form responses 1'!H416=Escala!$C$71,Escala!$D$71,IF('Form responses 1'!H416=Escala!$C$72,Escala!$D$72,Escala!$D$73))</f>
        <v>1</v>
      </c>
      <c r="H416">
        <f>IF('Form responses 1'!I416=Escala!$C$76,Escala!$D$76,Escala!$D$77)</f>
        <v>2</v>
      </c>
      <c r="I416" s="14">
        <f>IF('Form responses 1'!J416=Escala!$C$80,Escala!$D$80,IF('Form responses 1'!J416=Escala!$C$81,Escala!$D$81,Escala!$D$82))</f>
        <v>1</v>
      </c>
      <c r="J416" s="14">
        <f>IF('Form responses 1'!K416=Escala!$C$85,Escala!$D$85,IF('Form responses 1'!K416=Escala!$C$86,Escala!$D$86,Escala!$D$87))</f>
        <v>3</v>
      </c>
      <c r="K416">
        <f>IF('Form responses 1'!L416=Escala!$C$89,Escala!$D$89,IF('Form responses 1'!L416=Escala!$C$90,Escala!$D$90,IF('Form responses 1'!L416=Escala!$C$91,Escala!$D$91,Escala!$D$92)))</f>
        <v>1</v>
      </c>
      <c r="L416">
        <f>IF('Form responses 1'!M428=Escala!$C$96,Escala!$D$96,IF('Form responses 1'!M428=Escala!$C$97,Escala!$D$97,Escala!$D$98))</f>
        <v>2</v>
      </c>
      <c r="M416" s="3">
        <f>IF('Form responses 1'!N416=Escala!$C$101,Escala!$D$101,IF('Form responses 1'!N416=Escala!$C$102,Escala!$D$102,IF('Form responses 1'!N416=Escala!$C$103,Escala!$D$103,Escala!$D$104)))</f>
        <v>2</v>
      </c>
      <c r="N416" s="7">
        <f>IF('Form responses 1'!O416=Escala!$C$108,Escala!$D$108,Escala!$D$109)</f>
        <v>2</v>
      </c>
      <c r="O416" s="23">
        <f>IF('Form responses 1'!Q416=Escala!$C$118,Escala!$D$118,IF('Form responses 1'!Q416=Escala!$C$119,Escala!$D$119,IF('Form responses 1'!Q416=Escala!$C$120,Escala!$D$120,IF('Form responses 1'!Q416=Escala!$C$121,Escala!$D$121,Escala!$D$122))))</f>
        <v>3</v>
      </c>
    </row>
    <row r="417" spans="1:15" x14ac:dyDescent="0.2">
      <c r="A417" s="14">
        <f>IF('Form responses 1'!P417=Escala!$C$112,Escala!$D$112,IF('Form responses 1'!P417=Escala!$C$113,Escala!$D$113,IF('Form responses 1'!P417=Escala!$C$114,Escala!$D$114,IF('Form responses 1'!P417=Escala!$C$115,Escala!$D$115,Escala!$D$116))))</f>
        <v>4</v>
      </c>
      <c r="B417">
        <f>IF('Form responses 1'!B417=Escala!$C$2,Escala!$D$2,IF('Form responses 1'!B417=Escala!$C$3,Escala!$D$3,IF('Form responses 1'!B417=Escala!$C$4,Escala!$D$4,Escala!$D$5)))</f>
        <v>3</v>
      </c>
      <c r="C417">
        <f>IF('Form responses 1'!C417=Escala!$C$7,Escala!$D$7,Escala!$D$8)</f>
        <v>0</v>
      </c>
      <c r="D417">
        <f>IF('Form responses 1'!E417=Escala!$C$51,Escala!$D$51,IF('Form responses 1'!E417=Escala!$C$52,Escala!$D$52,IF('Form responses 1'!E417=Escala!$C$53,Escala!$D$53,IF('Form responses 1'!E417=Escala!$C$54,Escala!$D$54,Escala!$D$55))))</f>
        <v>4</v>
      </c>
      <c r="E417">
        <f>IF('Form responses 1'!F417=Escala!$C$58,Escala!$D$58,IF('Form responses 1'!F417=Escala!$C$59,Escala!$D$59,IF('Form responses 1'!F417=Escala!$C$60,Escala!$D$60,Escala!$D$61)))</f>
        <v>3</v>
      </c>
      <c r="F417">
        <f>IF('Form responses 1'!G417=Escala!$C$64,Escala!$D$64,IF('Form responses 1'!G417=Escala!$C$65,Escala!$D$65,IF('Form responses 1'!G417=Escala!$C$66,Escala!$D$66,IF('Form responses 1'!G417=Escala!$C$67,Escala!$D$67,Escala!$D$68))))</f>
        <v>4</v>
      </c>
      <c r="G417">
        <f>IF('Form responses 1'!H417=Escala!$C$71,Escala!$D$71,IF('Form responses 1'!H417=Escala!$C$72,Escala!$D$72,Escala!$D$73))</f>
        <v>2</v>
      </c>
      <c r="H417">
        <f>IF('Form responses 1'!I417=Escala!$C$76,Escala!$D$76,Escala!$D$77)</f>
        <v>2</v>
      </c>
      <c r="I417" s="14">
        <f>IF('Form responses 1'!J417=Escala!$C$80,Escala!$D$80,IF('Form responses 1'!J417=Escala!$C$81,Escala!$D$81,Escala!$D$82))</f>
        <v>1</v>
      </c>
      <c r="J417" s="14">
        <f>IF('Form responses 1'!K417=Escala!$C$85,Escala!$D$85,IF('Form responses 1'!K417=Escala!$C$86,Escala!$D$86,Escala!$D$87))</f>
        <v>3</v>
      </c>
      <c r="K417">
        <f>IF('Form responses 1'!L417=Escala!$C$89,Escala!$D$89,IF('Form responses 1'!L417=Escala!$C$90,Escala!$D$90,IF('Form responses 1'!L417=Escala!$C$91,Escala!$D$91,Escala!$D$92)))</f>
        <v>1</v>
      </c>
      <c r="L417">
        <f>IF('Form responses 1'!M429=Escala!$C$96,Escala!$D$96,IF('Form responses 1'!M429=Escala!$C$97,Escala!$D$97,Escala!$D$98))</f>
        <v>3</v>
      </c>
      <c r="M417" s="3">
        <f>IF('Form responses 1'!N417=Escala!$C$101,Escala!$D$101,IF('Form responses 1'!N417=Escala!$C$102,Escala!$D$102,IF('Form responses 1'!N417=Escala!$C$103,Escala!$D$103,Escala!$D$104)))</f>
        <v>4</v>
      </c>
      <c r="N417" s="7">
        <f>IF('Form responses 1'!O417=Escala!$C$108,Escala!$D$108,Escala!$D$109)</f>
        <v>2</v>
      </c>
      <c r="O417" s="23">
        <f>IF('Form responses 1'!Q417=Escala!$C$118,Escala!$D$118,IF('Form responses 1'!Q417=Escala!$C$119,Escala!$D$119,IF('Form responses 1'!Q417=Escala!$C$120,Escala!$D$120,IF('Form responses 1'!Q417=Escala!$C$121,Escala!$D$121,Escala!$D$122))))</f>
        <v>3</v>
      </c>
    </row>
    <row r="418" spans="1:15" x14ac:dyDescent="0.2">
      <c r="A418" s="14">
        <f>IF('Form responses 1'!P418=Escala!$C$112,Escala!$D$112,IF('Form responses 1'!P418=Escala!$C$113,Escala!$D$113,IF('Form responses 1'!P418=Escala!$C$114,Escala!$D$114,IF('Form responses 1'!P418=Escala!$C$115,Escala!$D$115,Escala!$D$116))))</f>
        <v>4</v>
      </c>
      <c r="B418">
        <f>IF('Form responses 1'!B418=Escala!$C$2,Escala!$D$2,IF('Form responses 1'!B418=Escala!$C$3,Escala!$D$3,IF('Form responses 1'!B418=Escala!$C$4,Escala!$D$4,Escala!$D$5)))</f>
        <v>3</v>
      </c>
      <c r="C418">
        <f>IF('Form responses 1'!C418=Escala!$C$7,Escala!$D$7,Escala!$D$8)</f>
        <v>0</v>
      </c>
      <c r="D418">
        <f>IF('Form responses 1'!E418=Escala!$C$51,Escala!$D$51,IF('Form responses 1'!E418=Escala!$C$52,Escala!$D$52,IF('Form responses 1'!E418=Escala!$C$53,Escala!$D$53,IF('Form responses 1'!E418=Escala!$C$54,Escala!$D$54,Escala!$D$55))))</f>
        <v>4</v>
      </c>
      <c r="E418">
        <f>IF('Form responses 1'!F418=Escala!$C$58,Escala!$D$58,IF('Form responses 1'!F418=Escala!$C$59,Escala!$D$59,IF('Form responses 1'!F418=Escala!$C$60,Escala!$D$60,Escala!$D$61)))</f>
        <v>3</v>
      </c>
      <c r="F418">
        <f>IF('Form responses 1'!G418=Escala!$C$64,Escala!$D$64,IF('Form responses 1'!G418=Escala!$C$65,Escala!$D$65,IF('Form responses 1'!G418=Escala!$C$66,Escala!$D$66,IF('Form responses 1'!G418=Escala!$C$67,Escala!$D$67,Escala!$D$68))))</f>
        <v>3</v>
      </c>
      <c r="G418">
        <f>IF('Form responses 1'!H418=Escala!$C$71,Escala!$D$71,IF('Form responses 1'!H418=Escala!$C$72,Escala!$D$72,Escala!$D$73))</f>
        <v>2</v>
      </c>
      <c r="H418">
        <f>IF('Form responses 1'!I418=Escala!$C$76,Escala!$D$76,Escala!$D$77)</f>
        <v>2</v>
      </c>
      <c r="I418" s="14">
        <f>IF('Form responses 1'!J418=Escala!$C$80,Escala!$D$80,IF('Form responses 1'!J418=Escala!$C$81,Escala!$D$81,Escala!$D$82))</f>
        <v>1</v>
      </c>
      <c r="J418" s="14">
        <f>IF('Form responses 1'!K418=Escala!$C$85,Escala!$D$85,IF('Form responses 1'!K418=Escala!$C$86,Escala!$D$86,Escala!$D$87))</f>
        <v>3</v>
      </c>
      <c r="K418">
        <f>IF('Form responses 1'!L418=Escala!$C$89,Escala!$D$89,IF('Form responses 1'!L418=Escala!$C$90,Escala!$D$90,IF('Form responses 1'!L418=Escala!$C$91,Escala!$D$91,Escala!$D$92)))</f>
        <v>4</v>
      </c>
      <c r="L418">
        <f>IF('Form responses 1'!M430=Escala!$C$96,Escala!$D$96,IF('Form responses 1'!M430=Escala!$C$97,Escala!$D$97,Escala!$D$98))</f>
        <v>3</v>
      </c>
      <c r="M418" s="3">
        <f>IF('Form responses 1'!N418=Escala!$C$101,Escala!$D$101,IF('Form responses 1'!N418=Escala!$C$102,Escala!$D$102,IF('Form responses 1'!N418=Escala!$C$103,Escala!$D$103,Escala!$D$104)))</f>
        <v>2</v>
      </c>
      <c r="N418" s="7">
        <f>IF('Form responses 1'!O418=Escala!$C$108,Escala!$D$108,Escala!$D$109)</f>
        <v>2</v>
      </c>
      <c r="O418" s="23">
        <f>IF('Form responses 1'!Q418=Escala!$C$118,Escala!$D$118,IF('Form responses 1'!Q418=Escala!$C$119,Escala!$D$119,IF('Form responses 1'!Q418=Escala!$C$120,Escala!$D$120,IF('Form responses 1'!Q418=Escala!$C$121,Escala!$D$121,Escala!$D$122))))</f>
        <v>3</v>
      </c>
    </row>
    <row r="419" spans="1:15" x14ac:dyDescent="0.2">
      <c r="A419" s="14">
        <f>IF('Form responses 1'!P419=Escala!$C$112,Escala!$D$112,IF('Form responses 1'!P419=Escala!$C$113,Escala!$D$113,IF('Form responses 1'!P419=Escala!$C$114,Escala!$D$114,IF('Form responses 1'!P419=Escala!$C$115,Escala!$D$115,Escala!$D$116))))</f>
        <v>4</v>
      </c>
      <c r="B419">
        <f>IF('Form responses 1'!B419=Escala!$C$2,Escala!$D$2,IF('Form responses 1'!B419=Escala!$C$3,Escala!$D$3,IF('Form responses 1'!B419=Escala!$C$4,Escala!$D$4,Escala!$D$5)))</f>
        <v>3</v>
      </c>
      <c r="C419">
        <f>IF('Form responses 1'!C419=Escala!$C$7,Escala!$D$7,Escala!$D$8)</f>
        <v>1</v>
      </c>
      <c r="D419">
        <f>IF('Form responses 1'!E419=Escala!$C$51,Escala!$D$51,IF('Form responses 1'!E419=Escala!$C$52,Escala!$D$52,IF('Form responses 1'!E419=Escala!$C$53,Escala!$D$53,IF('Form responses 1'!E419=Escala!$C$54,Escala!$D$54,Escala!$D$55))))</f>
        <v>2</v>
      </c>
      <c r="E419">
        <f>IF('Form responses 1'!F419=Escala!$C$58,Escala!$D$58,IF('Form responses 1'!F419=Escala!$C$59,Escala!$D$59,IF('Form responses 1'!F419=Escala!$C$60,Escala!$D$60,Escala!$D$61)))</f>
        <v>1</v>
      </c>
      <c r="F419">
        <f>IF('Form responses 1'!G419=Escala!$C$64,Escala!$D$64,IF('Form responses 1'!G419=Escala!$C$65,Escala!$D$65,IF('Form responses 1'!G419=Escala!$C$66,Escala!$D$66,IF('Form responses 1'!G419=Escala!$C$67,Escala!$D$67,Escala!$D$68))))</f>
        <v>3</v>
      </c>
      <c r="G419">
        <f>IF('Form responses 1'!H419=Escala!$C$71,Escala!$D$71,IF('Form responses 1'!H419=Escala!$C$72,Escala!$D$72,Escala!$D$73))</f>
        <v>2</v>
      </c>
      <c r="H419">
        <f>IF('Form responses 1'!I419=Escala!$C$76,Escala!$D$76,Escala!$D$77)</f>
        <v>2</v>
      </c>
      <c r="I419" s="14">
        <f>IF('Form responses 1'!J419=Escala!$C$80,Escala!$D$80,IF('Form responses 1'!J419=Escala!$C$81,Escala!$D$81,Escala!$D$82))</f>
        <v>1</v>
      </c>
      <c r="J419" s="14">
        <f>IF('Form responses 1'!K419=Escala!$C$85,Escala!$D$85,IF('Form responses 1'!K419=Escala!$C$86,Escala!$D$86,Escala!$D$87))</f>
        <v>1</v>
      </c>
      <c r="K419">
        <f>IF('Form responses 1'!L419=Escala!$C$89,Escala!$D$89,IF('Form responses 1'!L419=Escala!$C$90,Escala!$D$90,IF('Form responses 1'!L419=Escala!$C$91,Escala!$D$91,Escala!$D$92)))</f>
        <v>1</v>
      </c>
      <c r="L419">
        <f>IF('Form responses 1'!M431=Escala!$C$96,Escala!$D$96,IF('Form responses 1'!M431=Escala!$C$97,Escala!$D$97,Escala!$D$98))</f>
        <v>3</v>
      </c>
      <c r="M419" s="3">
        <f>IF('Form responses 1'!N419=Escala!$C$101,Escala!$D$101,IF('Form responses 1'!N419=Escala!$C$102,Escala!$D$102,IF('Form responses 1'!N419=Escala!$C$103,Escala!$D$103,Escala!$D$104)))</f>
        <v>4</v>
      </c>
      <c r="N419" s="7">
        <f>IF('Form responses 1'!O419=Escala!$C$108,Escala!$D$108,Escala!$D$109)</f>
        <v>1</v>
      </c>
      <c r="O419" s="23">
        <f>IF('Form responses 1'!Q419=Escala!$C$118,Escala!$D$118,IF('Form responses 1'!Q419=Escala!$C$119,Escala!$D$119,IF('Form responses 1'!Q419=Escala!$C$120,Escala!$D$120,IF('Form responses 1'!Q419=Escala!$C$121,Escala!$D$121,Escala!$D$122))))</f>
        <v>2</v>
      </c>
    </row>
    <row r="420" spans="1:15" x14ac:dyDescent="0.2">
      <c r="A420" s="14">
        <f>IF('Form responses 1'!P420=Escala!$C$112,Escala!$D$112,IF('Form responses 1'!P420=Escala!$C$113,Escala!$D$113,IF('Form responses 1'!P420=Escala!$C$114,Escala!$D$114,IF('Form responses 1'!P420=Escala!$C$115,Escala!$D$115,Escala!$D$116))))</f>
        <v>3</v>
      </c>
      <c r="B420">
        <f>IF('Form responses 1'!B420=Escala!$C$2,Escala!$D$2,IF('Form responses 1'!B420=Escala!$C$3,Escala!$D$3,IF('Form responses 1'!B420=Escala!$C$4,Escala!$D$4,Escala!$D$5)))</f>
        <v>3</v>
      </c>
      <c r="C420">
        <f>IF('Form responses 1'!C420=Escala!$C$7,Escala!$D$7,Escala!$D$8)</f>
        <v>1</v>
      </c>
      <c r="D420">
        <f>IF('Form responses 1'!E420=Escala!$C$51,Escala!$D$51,IF('Form responses 1'!E420=Escala!$C$52,Escala!$D$52,IF('Form responses 1'!E420=Escala!$C$53,Escala!$D$53,IF('Form responses 1'!E420=Escala!$C$54,Escala!$D$54,Escala!$D$55))))</f>
        <v>4</v>
      </c>
      <c r="E420">
        <f>IF('Form responses 1'!F420=Escala!$C$58,Escala!$D$58,IF('Form responses 1'!F420=Escala!$C$59,Escala!$D$59,IF('Form responses 1'!F420=Escala!$C$60,Escala!$D$60,Escala!$D$61)))</f>
        <v>4</v>
      </c>
      <c r="F420">
        <f>IF('Form responses 1'!G420=Escala!$C$64,Escala!$D$64,IF('Form responses 1'!G420=Escala!$C$65,Escala!$D$65,IF('Form responses 1'!G420=Escala!$C$66,Escala!$D$66,IF('Form responses 1'!G420=Escala!$C$67,Escala!$D$67,Escala!$D$68))))</f>
        <v>4</v>
      </c>
      <c r="G420">
        <f>IF('Form responses 1'!H420=Escala!$C$71,Escala!$D$71,IF('Form responses 1'!H420=Escala!$C$72,Escala!$D$72,Escala!$D$73))</f>
        <v>3</v>
      </c>
      <c r="H420">
        <f>IF('Form responses 1'!I420=Escala!$C$76,Escala!$D$76,Escala!$D$77)</f>
        <v>2</v>
      </c>
      <c r="I420" s="14">
        <f>IF('Form responses 1'!J420=Escala!$C$80,Escala!$D$80,IF('Form responses 1'!J420=Escala!$C$81,Escala!$D$81,Escala!$D$82))</f>
        <v>1</v>
      </c>
      <c r="J420" s="14">
        <f>IF('Form responses 1'!K420=Escala!$C$85,Escala!$D$85,IF('Form responses 1'!K420=Escala!$C$86,Escala!$D$86,Escala!$D$87))</f>
        <v>3</v>
      </c>
      <c r="K420">
        <f>IF('Form responses 1'!L420=Escala!$C$89,Escala!$D$89,IF('Form responses 1'!L420=Escala!$C$90,Escala!$D$90,IF('Form responses 1'!L420=Escala!$C$91,Escala!$D$91,Escala!$D$92)))</f>
        <v>1</v>
      </c>
      <c r="L420">
        <f>IF('Form responses 1'!M432=Escala!$C$96,Escala!$D$96,IF('Form responses 1'!M432=Escala!$C$97,Escala!$D$97,Escala!$D$98))</f>
        <v>2</v>
      </c>
      <c r="M420" s="3">
        <f>IF('Form responses 1'!N420=Escala!$C$101,Escala!$D$101,IF('Form responses 1'!N420=Escala!$C$102,Escala!$D$102,IF('Form responses 1'!N420=Escala!$C$103,Escala!$D$103,Escala!$D$104)))</f>
        <v>2</v>
      </c>
      <c r="N420" s="7">
        <f>IF('Form responses 1'!O420=Escala!$C$108,Escala!$D$108,Escala!$D$109)</f>
        <v>1</v>
      </c>
      <c r="O420" s="23">
        <f>IF('Form responses 1'!Q420=Escala!$C$118,Escala!$D$118,IF('Form responses 1'!Q420=Escala!$C$119,Escala!$D$119,IF('Form responses 1'!Q420=Escala!$C$120,Escala!$D$120,IF('Form responses 1'!Q420=Escala!$C$121,Escala!$D$121,Escala!$D$122))))</f>
        <v>3</v>
      </c>
    </row>
    <row r="421" spans="1:15" x14ac:dyDescent="0.2">
      <c r="A421" s="14">
        <f>IF('Form responses 1'!P421=Escala!$C$112,Escala!$D$112,IF('Form responses 1'!P421=Escala!$C$113,Escala!$D$113,IF('Form responses 1'!P421=Escala!$C$114,Escala!$D$114,IF('Form responses 1'!P421=Escala!$C$115,Escala!$D$115,Escala!$D$116))))</f>
        <v>2</v>
      </c>
      <c r="B421">
        <f>IF('Form responses 1'!B421=Escala!$C$2,Escala!$D$2,IF('Form responses 1'!B421=Escala!$C$3,Escala!$D$3,IF('Form responses 1'!B421=Escala!$C$4,Escala!$D$4,Escala!$D$5)))</f>
        <v>2</v>
      </c>
      <c r="C421">
        <f>IF('Form responses 1'!C421=Escala!$C$7,Escala!$D$7,Escala!$D$8)</f>
        <v>1</v>
      </c>
      <c r="D421">
        <f>IF('Form responses 1'!E421=Escala!$C$51,Escala!$D$51,IF('Form responses 1'!E421=Escala!$C$52,Escala!$D$52,IF('Form responses 1'!E421=Escala!$C$53,Escala!$D$53,IF('Form responses 1'!E421=Escala!$C$54,Escala!$D$54,Escala!$D$55))))</f>
        <v>4</v>
      </c>
      <c r="E421">
        <f>IF('Form responses 1'!F421=Escala!$C$58,Escala!$D$58,IF('Form responses 1'!F421=Escala!$C$59,Escala!$D$59,IF('Form responses 1'!F421=Escala!$C$60,Escala!$D$60,Escala!$D$61)))</f>
        <v>4</v>
      </c>
      <c r="F421">
        <f>IF('Form responses 1'!G421=Escala!$C$64,Escala!$D$64,IF('Form responses 1'!G421=Escala!$C$65,Escala!$D$65,IF('Form responses 1'!G421=Escala!$C$66,Escala!$D$66,IF('Form responses 1'!G421=Escala!$C$67,Escala!$D$67,Escala!$D$68))))</f>
        <v>3</v>
      </c>
      <c r="G421">
        <f>IF('Form responses 1'!H421=Escala!$C$71,Escala!$D$71,IF('Form responses 1'!H421=Escala!$C$72,Escala!$D$72,Escala!$D$73))</f>
        <v>3</v>
      </c>
      <c r="H421">
        <f>IF('Form responses 1'!I421=Escala!$C$76,Escala!$D$76,Escala!$D$77)</f>
        <v>2</v>
      </c>
      <c r="I421" s="14">
        <f>IF('Form responses 1'!J421=Escala!$C$80,Escala!$D$80,IF('Form responses 1'!J421=Escala!$C$81,Escala!$D$81,Escala!$D$82))</f>
        <v>1</v>
      </c>
      <c r="J421" s="14">
        <f>IF('Form responses 1'!K421=Escala!$C$85,Escala!$D$85,IF('Form responses 1'!K421=Escala!$C$86,Escala!$D$86,Escala!$D$87))</f>
        <v>3</v>
      </c>
      <c r="K421">
        <f>IF('Form responses 1'!L421=Escala!$C$89,Escala!$D$89,IF('Form responses 1'!L421=Escala!$C$90,Escala!$D$90,IF('Form responses 1'!L421=Escala!$C$91,Escala!$D$91,Escala!$D$92)))</f>
        <v>1</v>
      </c>
      <c r="L421">
        <f>IF('Form responses 1'!M433=Escala!$C$96,Escala!$D$96,IF('Form responses 1'!M433=Escala!$C$97,Escala!$D$97,Escala!$D$98))</f>
        <v>2</v>
      </c>
      <c r="M421" s="3">
        <f>IF('Form responses 1'!N421=Escala!$C$101,Escala!$D$101,IF('Form responses 1'!N421=Escala!$C$102,Escala!$D$102,IF('Form responses 1'!N421=Escala!$C$103,Escala!$D$103,Escala!$D$104)))</f>
        <v>2</v>
      </c>
      <c r="N421" s="7">
        <f>IF('Form responses 1'!O421=Escala!$C$108,Escala!$D$108,Escala!$D$109)</f>
        <v>1</v>
      </c>
      <c r="O421" s="23">
        <f>IF('Form responses 1'!Q421=Escala!$C$118,Escala!$D$118,IF('Form responses 1'!Q421=Escala!$C$119,Escala!$D$119,IF('Form responses 1'!Q421=Escala!$C$120,Escala!$D$120,IF('Form responses 1'!Q421=Escala!$C$121,Escala!$D$121,Escala!$D$122))))</f>
        <v>4</v>
      </c>
    </row>
    <row r="422" spans="1:15" x14ac:dyDescent="0.2">
      <c r="A422" s="14">
        <f>IF('Form responses 1'!P422=Escala!$C$112,Escala!$D$112,IF('Form responses 1'!P422=Escala!$C$113,Escala!$D$113,IF('Form responses 1'!P422=Escala!$C$114,Escala!$D$114,IF('Form responses 1'!P422=Escala!$C$115,Escala!$D$115,Escala!$D$116))))</f>
        <v>3</v>
      </c>
      <c r="B422">
        <f>IF('Form responses 1'!B422=Escala!$C$2,Escala!$D$2,IF('Form responses 1'!B422=Escala!$C$3,Escala!$D$3,IF('Form responses 1'!B422=Escala!$C$4,Escala!$D$4,Escala!$D$5)))</f>
        <v>3</v>
      </c>
      <c r="C422">
        <f>IF('Form responses 1'!C422=Escala!$C$7,Escala!$D$7,Escala!$D$8)</f>
        <v>0</v>
      </c>
      <c r="D422">
        <f>IF('Form responses 1'!E422=Escala!$C$51,Escala!$D$51,IF('Form responses 1'!E422=Escala!$C$52,Escala!$D$52,IF('Form responses 1'!E422=Escala!$C$53,Escala!$D$53,IF('Form responses 1'!E422=Escala!$C$54,Escala!$D$54,Escala!$D$55))))</f>
        <v>4</v>
      </c>
      <c r="E422">
        <f>IF('Form responses 1'!F422=Escala!$C$58,Escala!$D$58,IF('Form responses 1'!F422=Escala!$C$59,Escala!$D$59,IF('Form responses 1'!F422=Escala!$C$60,Escala!$D$60,Escala!$D$61)))</f>
        <v>4</v>
      </c>
      <c r="F422">
        <f>IF('Form responses 1'!G422=Escala!$C$64,Escala!$D$64,IF('Form responses 1'!G422=Escala!$C$65,Escala!$D$65,IF('Form responses 1'!G422=Escala!$C$66,Escala!$D$66,IF('Form responses 1'!G422=Escala!$C$67,Escala!$D$67,Escala!$D$68))))</f>
        <v>3</v>
      </c>
      <c r="G422">
        <f>IF('Form responses 1'!H422=Escala!$C$71,Escala!$D$71,IF('Form responses 1'!H422=Escala!$C$72,Escala!$D$72,Escala!$D$73))</f>
        <v>1</v>
      </c>
      <c r="H422">
        <f>IF('Form responses 1'!I422=Escala!$C$76,Escala!$D$76,Escala!$D$77)</f>
        <v>2</v>
      </c>
      <c r="I422" s="14">
        <f>IF('Form responses 1'!J422=Escala!$C$80,Escala!$D$80,IF('Form responses 1'!J422=Escala!$C$81,Escala!$D$81,Escala!$D$82))</f>
        <v>1</v>
      </c>
      <c r="J422" s="14">
        <f>IF('Form responses 1'!K422=Escala!$C$85,Escala!$D$85,IF('Form responses 1'!K422=Escala!$C$86,Escala!$D$86,Escala!$D$87))</f>
        <v>1</v>
      </c>
      <c r="K422">
        <f>IF('Form responses 1'!L422=Escala!$C$89,Escala!$D$89,IF('Form responses 1'!L422=Escala!$C$90,Escala!$D$90,IF('Form responses 1'!L422=Escala!$C$91,Escala!$D$91,Escala!$D$92)))</f>
        <v>2</v>
      </c>
      <c r="L422">
        <f>IF('Form responses 1'!M434=Escala!$C$96,Escala!$D$96,IF('Form responses 1'!M434=Escala!$C$97,Escala!$D$97,Escala!$D$98))</f>
        <v>1</v>
      </c>
      <c r="M422" s="3">
        <f>IF('Form responses 1'!N422=Escala!$C$101,Escala!$D$101,IF('Form responses 1'!N422=Escala!$C$102,Escala!$D$102,IF('Form responses 1'!N422=Escala!$C$103,Escala!$D$103,Escala!$D$104)))</f>
        <v>1</v>
      </c>
      <c r="N422" s="7">
        <f>IF('Form responses 1'!O422=Escala!$C$108,Escala!$D$108,Escala!$D$109)</f>
        <v>1</v>
      </c>
      <c r="O422" s="23">
        <f>IF('Form responses 1'!Q422=Escala!$C$118,Escala!$D$118,IF('Form responses 1'!Q422=Escala!$C$119,Escala!$D$119,IF('Form responses 1'!Q422=Escala!$C$120,Escala!$D$120,IF('Form responses 1'!Q422=Escala!$C$121,Escala!$D$121,Escala!$D$122))))</f>
        <v>3</v>
      </c>
    </row>
    <row r="423" spans="1:15" x14ac:dyDescent="0.2">
      <c r="A423" s="14">
        <f>IF('Form responses 1'!P423=Escala!$C$112,Escala!$D$112,IF('Form responses 1'!P423=Escala!$C$113,Escala!$D$113,IF('Form responses 1'!P423=Escala!$C$114,Escala!$D$114,IF('Form responses 1'!P423=Escala!$C$115,Escala!$D$115,Escala!$D$116))))</f>
        <v>2</v>
      </c>
      <c r="B423">
        <f>IF('Form responses 1'!B423=Escala!$C$2,Escala!$D$2,IF('Form responses 1'!B423=Escala!$C$3,Escala!$D$3,IF('Form responses 1'!B423=Escala!$C$4,Escala!$D$4,Escala!$D$5)))</f>
        <v>3</v>
      </c>
      <c r="C423">
        <f>IF('Form responses 1'!C423=Escala!$C$7,Escala!$D$7,Escala!$D$8)</f>
        <v>0</v>
      </c>
      <c r="D423">
        <f>IF('Form responses 1'!E423=Escala!$C$51,Escala!$D$51,IF('Form responses 1'!E423=Escala!$C$52,Escala!$D$52,IF('Form responses 1'!E423=Escala!$C$53,Escala!$D$53,IF('Form responses 1'!E423=Escala!$C$54,Escala!$D$54,Escala!$D$55))))</f>
        <v>4</v>
      </c>
      <c r="E423">
        <f>IF('Form responses 1'!F423=Escala!$C$58,Escala!$D$58,IF('Form responses 1'!F423=Escala!$C$59,Escala!$D$59,IF('Form responses 1'!F423=Escala!$C$60,Escala!$D$60,Escala!$D$61)))</f>
        <v>4</v>
      </c>
      <c r="F423">
        <f>IF('Form responses 1'!G423=Escala!$C$64,Escala!$D$64,IF('Form responses 1'!G423=Escala!$C$65,Escala!$D$65,IF('Form responses 1'!G423=Escala!$C$66,Escala!$D$66,IF('Form responses 1'!G423=Escala!$C$67,Escala!$D$67,Escala!$D$68))))</f>
        <v>2</v>
      </c>
      <c r="G423">
        <f>IF('Form responses 1'!H423=Escala!$C$71,Escala!$D$71,IF('Form responses 1'!H423=Escala!$C$72,Escala!$D$72,Escala!$D$73))</f>
        <v>2</v>
      </c>
      <c r="H423">
        <f>IF('Form responses 1'!I423=Escala!$C$76,Escala!$D$76,Escala!$D$77)</f>
        <v>2</v>
      </c>
      <c r="I423" s="14">
        <f>IF('Form responses 1'!J423=Escala!$C$80,Escala!$D$80,IF('Form responses 1'!J423=Escala!$C$81,Escala!$D$81,Escala!$D$82))</f>
        <v>2</v>
      </c>
      <c r="J423" s="14">
        <f>IF('Form responses 1'!K423=Escala!$C$85,Escala!$D$85,IF('Form responses 1'!K423=Escala!$C$86,Escala!$D$86,Escala!$D$87))</f>
        <v>3</v>
      </c>
      <c r="K423">
        <f>IF('Form responses 1'!L423=Escala!$C$89,Escala!$D$89,IF('Form responses 1'!L423=Escala!$C$90,Escala!$D$90,IF('Form responses 1'!L423=Escala!$C$91,Escala!$D$91,Escala!$D$92)))</f>
        <v>2</v>
      </c>
      <c r="L423">
        <f>IF('Form responses 1'!M435=Escala!$C$96,Escala!$D$96,IF('Form responses 1'!M435=Escala!$C$97,Escala!$D$97,Escala!$D$98))</f>
        <v>3</v>
      </c>
      <c r="M423" s="3">
        <f>IF('Form responses 1'!N423=Escala!$C$101,Escala!$D$101,IF('Form responses 1'!N423=Escala!$C$102,Escala!$D$102,IF('Form responses 1'!N423=Escala!$C$103,Escala!$D$103,Escala!$D$104)))</f>
        <v>2</v>
      </c>
      <c r="N423" s="7">
        <f>IF('Form responses 1'!O423=Escala!$C$108,Escala!$D$108,Escala!$D$109)</f>
        <v>2</v>
      </c>
      <c r="O423" s="23">
        <f>IF('Form responses 1'!Q423=Escala!$C$118,Escala!$D$118,IF('Form responses 1'!Q423=Escala!$C$119,Escala!$D$119,IF('Form responses 1'!Q423=Escala!$C$120,Escala!$D$120,IF('Form responses 1'!Q423=Escala!$C$121,Escala!$D$121,Escala!$D$122))))</f>
        <v>1</v>
      </c>
    </row>
    <row r="424" spans="1:15" x14ac:dyDescent="0.2">
      <c r="A424" s="14">
        <f>IF('Form responses 1'!P424=Escala!$C$112,Escala!$D$112,IF('Form responses 1'!P424=Escala!$C$113,Escala!$D$113,IF('Form responses 1'!P424=Escala!$C$114,Escala!$D$114,IF('Form responses 1'!P424=Escala!$C$115,Escala!$D$115,Escala!$D$116))))</f>
        <v>3</v>
      </c>
      <c r="B424">
        <f>IF('Form responses 1'!B424=Escala!$C$2,Escala!$D$2,IF('Form responses 1'!B424=Escala!$C$3,Escala!$D$3,IF('Form responses 1'!B424=Escala!$C$4,Escala!$D$4,Escala!$D$5)))</f>
        <v>3</v>
      </c>
      <c r="C424">
        <f>IF('Form responses 1'!C424=Escala!$C$7,Escala!$D$7,Escala!$D$8)</f>
        <v>0</v>
      </c>
      <c r="D424">
        <f>IF('Form responses 1'!E424=Escala!$C$51,Escala!$D$51,IF('Form responses 1'!E424=Escala!$C$52,Escala!$D$52,IF('Form responses 1'!E424=Escala!$C$53,Escala!$D$53,IF('Form responses 1'!E424=Escala!$C$54,Escala!$D$54,Escala!$D$55))))</f>
        <v>4</v>
      </c>
      <c r="E424">
        <f>IF('Form responses 1'!F424=Escala!$C$58,Escala!$D$58,IF('Form responses 1'!F424=Escala!$C$59,Escala!$D$59,IF('Form responses 1'!F424=Escala!$C$60,Escala!$D$60,Escala!$D$61)))</f>
        <v>4</v>
      </c>
      <c r="F424">
        <f>IF('Form responses 1'!G424=Escala!$C$64,Escala!$D$64,IF('Form responses 1'!G424=Escala!$C$65,Escala!$D$65,IF('Form responses 1'!G424=Escala!$C$66,Escala!$D$66,IF('Form responses 1'!G424=Escala!$C$67,Escala!$D$67,Escala!$D$68))))</f>
        <v>2</v>
      </c>
      <c r="G424">
        <f>IF('Form responses 1'!H424=Escala!$C$71,Escala!$D$71,IF('Form responses 1'!H424=Escala!$C$72,Escala!$D$72,Escala!$D$73))</f>
        <v>3</v>
      </c>
      <c r="H424">
        <f>IF('Form responses 1'!I424=Escala!$C$76,Escala!$D$76,Escala!$D$77)</f>
        <v>1</v>
      </c>
      <c r="I424" s="14">
        <f>IF('Form responses 1'!J424=Escala!$C$80,Escala!$D$80,IF('Form responses 1'!J424=Escala!$C$81,Escala!$D$81,Escala!$D$82))</f>
        <v>1</v>
      </c>
      <c r="J424" s="14">
        <f>IF('Form responses 1'!K424=Escala!$C$85,Escala!$D$85,IF('Form responses 1'!K424=Escala!$C$86,Escala!$D$86,Escala!$D$87))</f>
        <v>2</v>
      </c>
      <c r="K424">
        <f>IF('Form responses 1'!L424=Escala!$C$89,Escala!$D$89,IF('Form responses 1'!L424=Escala!$C$90,Escala!$D$90,IF('Form responses 1'!L424=Escala!$C$91,Escala!$D$91,Escala!$D$92)))</f>
        <v>1</v>
      </c>
      <c r="L424">
        <f>IF('Form responses 1'!M436=Escala!$C$96,Escala!$D$96,IF('Form responses 1'!M436=Escala!$C$97,Escala!$D$97,Escala!$D$98))</f>
        <v>3</v>
      </c>
      <c r="M424" s="3">
        <f>IF('Form responses 1'!N424=Escala!$C$101,Escala!$D$101,IF('Form responses 1'!N424=Escala!$C$102,Escala!$D$102,IF('Form responses 1'!N424=Escala!$C$103,Escala!$D$103,Escala!$D$104)))</f>
        <v>3</v>
      </c>
      <c r="N424" s="7">
        <f>IF('Form responses 1'!O424=Escala!$C$108,Escala!$D$108,Escala!$D$109)</f>
        <v>1</v>
      </c>
      <c r="O424" s="23">
        <f>IF('Form responses 1'!Q424=Escala!$C$118,Escala!$D$118,IF('Form responses 1'!Q424=Escala!$C$119,Escala!$D$119,IF('Form responses 1'!Q424=Escala!$C$120,Escala!$D$120,IF('Form responses 1'!Q424=Escala!$C$121,Escala!$D$121,Escala!$D$122))))</f>
        <v>1</v>
      </c>
    </row>
    <row r="425" spans="1:15" x14ac:dyDescent="0.2">
      <c r="A425" s="14">
        <f>IF('Form responses 1'!P425=Escala!$C$112,Escala!$D$112,IF('Form responses 1'!P425=Escala!$C$113,Escala!$D$113,IF('Form responses 1'!P425=Escala!$C$114,Escala!$D$114,IF('Form responses 1'!P425=Escala!$C$115,Escala!$D$115,Escala!$D$116))))</f>
        <v>3</v>
      </c>
      <c r="B425">
        <f>IF('Form responses 1'!B425=Escala!$C$2,Escala!$D$2,IF('Form responses 1'!B425=Escala!$C$3,Escala!$D$3,IF('Form responses 1'!B425=Escala!$C$4,Escala!$D$4,Escala!$D$5)))</f>
        <v>3</v>
      </c>
      <c r="C425">
        <f>IF('Form responses 1'!C425=Escala!$C$7,Escala!$D$7,Escala!$D$8)</f>
        <v>1</v>
      </c>
      <c r="D425">
        <f>IF('Form responses 1'!E425=Escala!$C$51,Escala!$D$51,IF('Form responses 1'!E425=Escala!$C$52,Escala!$D$52,IF('Form responses 1'!E425=Escala!$C$53,Escala!$D$53,IF('Form responses 1'!E425=Escala!$C$54,Escala!$D$54,Escala!$D$55))))</f>
        <v>4</v>
      </c>
      <c r="E425">
        <f>IF('Form responses 1'!F425=Escala!$C$58,Escala!$D$58,IF('Form responses 1'!F425=Escala!$C$59,Escala!$D$59,IF('Form responses 1'!F425=Escala!$C$60,Escala!$D$60,Escala!$D$61)))</f>
        <v>3</v>
      </c>
      <c r="F425">
        <f>IF('Form responses 1'!G425=Escala!$C$64,Escala!$D$64,IF('Form responses 1'!G425=Escala!$C$65,Escala!$D$65,IF('Form responses 1'!G425=Escala!$C$66,Escala!$D$66,IF('Form responses 1'!G425=Escala!$C$67,Escala!$D$67,Escala!$D$68))))</f>
        <v>3</v>
      </c>
      <c r="G425">
        <f>IF('Form responses 1'!H425=Escala!$C$71,Escala!$D$71,IF('Form responses 1'!H425=Escala!$C$72,Escala!$D$72,Escala!$D$73))</f>
        <v>3</v>
      </c>
      <c r="H425">
        <f>IF('Form responses 1'!I425=Escala!$C$76,Escala!$D$76,Escala!$D$77)</f>
        <v>2</v>
      </c>
      <c r="I425" s="14">
        <f>IF('Form responses 1'!J425=Escala!$C$80,Escala!$D$80,IF('Form responses 1'!J425=Escala!$C$81,Escala!$D$81,Escala!$D$82))</f>
        <v>2</v>
      </c>
      <c r="J425" s="14">
        <f>IF('Form responses 1'!K425=Escala!$C$85,Escala!$D$85,IF('Form responses 1'!K425=Escala!$C$86,Escala!$D$86,Escala!$D$87))</f>
        <v>3</v>
      </c>
      <c r="K425">
        <f>IF('Form responses 1'!L425=Escala!$C$89,Escala!$D$89,IF('Form responses 1'!L425=Escala!$C$90,Escala!$D$90,IF('Form responses 1'!L425=Escala!$C$91,Escala!$D$91,Escala!$D$92)))</f>
        <v>1</v>
      </c>
      <c r="L425">
        <f>IF('Form responses 1'!M437=Escala!$C$96,Escala!$D$96,IF('Form responses 1'!M437=Escala!$C$97,Escala!$D$97,Escala!$D$98))</f>
        <v>3</v>
      </c>
      <c r="M425" s="3">
        <f>IF('Form responses 1'!N425=Escala!$C$101,Escala!$D$101,IF('Form responses 1'!N425=Escala!$C$102,Escala!$D$102,IF('Form responses 1'!N425=Escala!$C$103,Escala!$D$103,Escala!$D$104)))</f>
        <v>2</v>
      </c>
      <c r="N425" s="7">
        <f>IF('Form responses 1'!O425=Escala!$C$108,Escala!$D$108,Escala!$D$109)</f>
        <v>2</v>
      </c>
      <c r="O425" s="23">
        <f>IF('Form responses 1'!Q425=Escala!$C$118,Escala!$D$118,IF('Form responses 1'!Q425=Escala!$C$119,Escala!$D$119,IF('Form responses 1'!Q425=Escala!$C$120,Escala!$D$120,IF('Form responses 1'!Q425=Escala!$C$121,Escala!$D$121,Escala!$D$122))))</f>
        <v>4</v>
      </c>
    </row>
    <row r="426" spans="1:15" x14ac:dyDescent="0.2">
      <c r="A426" s="14">
        <f>IF('Form responses 1'!P426=Escala!$C$112,Escala!$D$112,IF('Form responses 1'!P426=Escala!$C$113,Escala!$D$113,IF('Form responses 1'!P426=Escala!$C$114,Escala!$D$114,IF('Form responses 1'!P426=Escala!$C$115,Escala!$D$115,Escala!$D$116))))</f>
        <v>4</v>
      </c>
      <c r="B426">
        <f>IF('Form responses 1'!B426=Escala!$C$2,Escala!$D$2,IF('Form responses 1'!B426=Escala!$C$3,Escala!$D$3,IF('Form responses 1'!B426=Escala!$C$4,Escala!$D$4,Escala!$D$5)))</f>
        <v>3</v>
      </c>
      <c r="C426">
        <f>IF('Form responses 1'!C426=Escala!$C$7,Escala!$D$7,Escala!$D$8)</f>
        <v>0</v>
      </c>
      <c r="D426">
        <f>IF('Form responses 1'!E426=Escala!$C$51,Escala!$D$51,IF('Form responses 1'!E426=Escala!$C$52,Escala!$D$52,IF('Form responses 1'!E426=Escala!$C$53,Escala!$D$53,IF('Form responses 1'!E426=Escala!$C$54,Escala!$D$54,Escala!$D$55))))</f>
        <v>4</v>
      </c>
      <c r="E426">
        <f>IF('Form responses 1'!F426=Escala!$C$58,Escala!$D$58,IF('Form responses 1'!F426=Escala!$C$59,Escala!$D$59,IF('Form responses 1'!F426=Escala!$C$60,Escala!$D$60,Escala!$D$61)))</f>
        <v>3</v>
      </c>
      <c r="F426">
        <f>IF('Form responses 1'!G426=Escala!$C$64,Escala!$D$64,IF('Form responses 1'!G426=Escala!$C$65,Escala!$D$65,IF('Form responses 1'!G426=Escala!$C$66,Escala!$D$66,IF('Form responses 1'!G426=Escala!$C$67,Escala!$D$67,Escala!$D$68))))</f>
        <v>4</v>
      </c>
      <c r="G426">
        <f>IF('Form responses 1'!H426=Escala!$C$71,Escala!$D$71,IF('Form responses 1'!H426=Escala!$C$72,Escala!$D$72,Escala!$D$73))</f>
        <v>2</v>
      </c>
      <c r="H426">
        <f>IF('Form responses 1'!I426=Escala!$C$76,Escala!$D$76,Escala!$D$77)</f>
        <v>2</v>
      </c>
      <c r="I426" s="14">
        <f>IF('Form responses 1'!J426=Escala!$C$80,Escala!$D$80,IF('Form responses 1'!J426=Escala!$C$81,Escala!$D$81,Escala!$D$82))</f>
        <v>1</v>
      </c>
      <c r="J426" s="14">
        <f>IF('Form responses 1'!K426=Escala!$C$85,Escala!$D$85,IF('Form responses 1'!K426=Escala!$C$86,Escala!$D$86,Escala!$D$87))</f>
        <v>3</v>
      </c>
      <c r="K426">
        <f>IF('Form responses 1'!L426=Escala!$C$89,Escala!$D$89,IF('Form responses 1'!L426=Escala!$C$90,Escala!$D$90,IF('Form responses 1'!L426=Escala!$C$91,Escala!$D$91,Escala!$D$92)))</f>
        <v>1</v>
      </c>
      <c r="L426">
        <f>IF('Form responses 1'!M438=Escala!$C$96,Escala!$D$96,IF('Form responses 1'!M438=Escala!$C$97,Escala!$D$97,Escala!$D$98))</f>
        <v>3</v>
      </c>
      <c r="M426" s="3">
        <f>IF('Form responses 1'!N426=Escala!$C$101,Escala!$D$101,IF('Form responses 1'!N426=Escala!$C$102,Escala!$D$102,IF('Form responses 1'!N426=Escala!$C$103,Escala!$D$103,Escala!$D$104)))</f>
        <v>4</v>
      </c>
      <c r="N426" s="7">
        <f>IF('Form responses 1'!O426=Escala!$C$108,Escala!$D$108,Escala!$D$109)</f>
        <v>2</v>
      </c>
      <c r="O426" s="23">
        <f>IF('Form responses 1'!Q426=Escala!$C$118,Escala!$D$118,IF('Form responses 1'!Q426=Escala!$C$119,Escala!$D$119,IF('Form responses 1'!Q426=Escala!$C$120,Escala!$D$120,IF('Form responses 1'!Q426=Escala!$C$121,Escala!$D$121,Escala!$D$122))))</f>
        <v>3</v>
      </c>
    </row>
    <row r="427" spans="1:15" x14ac:dyDescent="0.2">
      <c r="A427" s="14">
        <f>IF('Form responses 1'!P427=Escala!$C$112,Escala!$D$112,IF('Form responses 1'!P427=Escala!$C$113,Escala!$D$113,IF('Form responses 1'!P427=Escala!$C$114,Escala!$D$114,IF('Form responses 1'!P427=Escala!$C$115,Escala!$D$115,Escala!$D$116))))</f>
        <v>4</v>
      </c>
      <c r="B427">
        <f>IF('Form responses 1'!B427=Escala!$C$2,Escala!$D$2,IF('Form responses 1'!B427=Escala!$C$3,Escala!$D$3,IF('Form responses 1'!B427=Escala!$C$4,Escala!$D$4,Escala!$D$5)))</f>
        <v>3</v>
      </c>
      <c r="C427">
        <f>IF('Form responses 1'!C427=Escala!$C$7,Escala!$D$7,Escala!$D$8)</f>
        <v>0</v>
      </c>
      <c r="D427">
        <f>IF('Form responses 1'!E427=Escala!$C$51,Escala!$D$51,IF('Form responses 1'!E427=Escala!$C$52,Escala!$D$52,IF('Form responses 1'!E427=Escala!$C$53,Escala!$D$53,IF('Form responses 1'!E427=Escala!$C$54,Escala!$D$54,Escala!$D$55))))</f>
        <v>4</v>
      </c>
      <c r="E427">
        <f>IF('Form responses 1'!F427=Escala!$C$58,Escala!$D$58,IF('Form responses 1'!F427=Escala!$C$59,Escala!$D$59,IF('Form responses 1'!F427=Escala!$C$60,Escala!$D$60,Escala!$D$61)))</f>
        <v>4</v>
      </c>
      <c r="F427">
        <f>IF('Form responses 1'!G427=Escala!$C$64,Escala!$D$64,IF('Form responses 1'!G427=Escala!$C$65,Escala!$D$65,IF('Form responses 1'!G427=Escala!$C$66,Escala!$D$66,IF('Form responses 1'!G427=Escala!$C$67,Escala!$D$67,Escala!$D$68))))</f>
        <v>4</v>
      </c>
      <c r="G427">
        <f>IF('Form responses 1'!H427=Escala!$C$71,Escala!$D$71,IF('Form responses 1'!H427=Escala!$C$72,Escala!$D$72,Escala!$D$73))</f>
        <v>3</v>
      </c>
      <c r="H427">
        <f>IF('Form responses 1'!I427=Escala!$C$76,Escala!$D$76,Escala!$D$77)</f>
        <v>2</v>
      </c>
      <c r="I427" s="14">
        <f>IF('Form responses 1'!J427=Escala!$C$80,Escala!$D$80,IF('Form responses 1'!J427=Escala!$C$81,Escala!$D$81,Escala!$D$82))</f>
        <v>1</v>
      </c>
      <c r="J427" s="14">
        <f>IF('Form responses 1'!K427=Escala!$C$85,Escala!$D$85,IF('Form responses 1'!K427=Escala!$C$86,Escala!$D$86,Escala!$D$87))</f>
        <v>3</v>
      </c>
      <c r="K427">
        <f>IF('Form responses 1'!L427=Escala!$C$89,Escala!$D$89,IF('Form responses 1'!L427=Escala!$C$90,Escala!$D$90,IF('Form responses 1'!L427=Escala!$C$91,Escala!$D$91,Escala!$D$92)))</f>
        <v>4</v>
      </c>
      <c r="L427">
        <f>IF('Form responses 1'!M439=Escala!$C$96,Escala!$D$96,IF('Form responses 1'!M439=Escala!$C$97,Escala!$D$97,Escala!$D$98))</f>
        <v>2</v>
      </c>
      <c r="M427" s="3">
        <f>IF('Form responses 1'!N427=Escala!$C$101,Escala!$D$101,IF('Form responses 1'!N427=Escala!$C$102,Escala!$D$102,IF('Form responses 1'!N427=Escala!$C$103,Escala!$D$103,Escala!$D$104)))</f>
        <v>2</v>
      </c>
      <c r="N427" s="7">
        <f>IF('Form responses 1'!O427=Escala!$C$108,Escala!$D$108,Escala!$D$109)</f>
        <v>2</v>
      </c>
      <c r="O427" s="23">
        <f>IF('Form responses 1'!Q427=Escala!$C$118,Escala!$D$118,IF('Form responses 1'!Q427=Escala!$C$119,Escala!$D$119,IF('Form responses 1'!Q427=Escala!$C$120,Escala!$D$120,IF('Form responses 1'!Q427=Escala!$C$121,Escala!$D$121,Escala!$D$122))))</f>
        <v>4</v>
      </c>
    </row>
    <row r="428" spans="1:15" x14ac:dyDescent="0.2">
      <c r="A428" s="14">
        <f>IF('Form responses 1'!P428=Escala!$C$112,Escala!$D$112,IF('Form responses 1'!P428=Escala!$C$113,Escala!$D$113,IF('Form responses 1'!P428=Escala!$C$114,Escala!$D$114,IF('Form responses 1'!P428=Escala!$C$115,Escala!$D$115,Escala!$D$116))))</f>
        <v>3</v>
      </c>
      <c r="B428">
        <f>IF('Form responses 1'!B428=Escala!$C$2,Escala!$D$2,IF('Form responses 1'!B428=Escala!$C$3,Escala!$D$3,IF('Form responses 1'!B428=Escala!$C$4,Escala!$D$4,Escala!$D$5)))</f>
        <v>4</v>
      </c>
      <c r="C428">
        <f>IF('Form responses 1'!C428=Escala!$C$7,Escala!$D$7,Escala!$D$8)</f>
        <v>0</v>
      </c>
      <c r="D428">
        <f>IF('Form responses 1'!E428=Escala!$C$51,Escala!$D$51,IF('Form responses 1'!E428=Escala!$C$52,Escala!$D$52,IF('Form responses 1'!E428=Escala!$C$53,Escala!$D$53,IF('Form responses 1'!E428=Escala!$C$54,Escala!$D$54,Escala!$D$55))))</f>
        <v>4</v>
      </c>
      <c r="E428">
        <f>IF('Form responses 1'!F428=Escala!$C$58,Escala!$D$58,IF('Form responses 1'!F428=Escala!$C$59,Escala!$D$59,IF('Form responses 1'!F428=Escala!$C$60,Escala!$D$60,Escala!$D$61)))</f>
        <v>4</v>
      </c>
      <c r="F428">
        <f>IF('Form responses 1'!G428=Escala!$C$64,Escala!$D$64,IF('Form responses 1'!G428=Escala!$C$65,Escala!$D$65,IF('Form responses 1'!G428=Escala!$C$66,Escala!$D$66,IF('Form responses 1'!G428=Escala!$C$67,Escala!$D$67,Escala!$D$68))))</f>
        <v>2</v>
      </c>
      <c r="G428">
        <f>IF('Form responses 1'!H428=Escala!$C$71,Escala!$D$71,IF('Form responses 1'!H428=Escala!$C$72,Escala!$D$72,Escala!$D$73))</f>
        <v>2</v>
      </c>
      <c r="H428">
        <f>IF('Form responses 1'!I428=Escala!$C$76,Escala!$D$76,Escala!$D$77)</f>
        <v>1</v>
      </c>
      <c r="I428" s="14">
        <f>IF('Form responses 1'!J428=Escala!$C$80,Escala!$D$80,IF('Form responses 1'!J428=Escala!$C$81,Escala!$D$81,Escala!$D$82))</f>
        <v>2</v>
      </c>
      <c r="J428" s="14">
        <f>IF('Form responses 1'!K428=Escala!$C$85,Escala!$D$85,IF('Form responses 1'!K428=Escala!$C$86,Escala!$D$86,Escala!$D$87))</f>
        <v>1</v>
      </c>
      <c r="K428">
        <f>IF('Form responses 1'!L428=Escala!$C$89,Escala!$D$89,IF('Form responses 1'!L428=Escala!$C$90,Escala!$D$90,IF('Form responses 1'!L428=Escala!$C$91,Escala!$D$91,Escala!$D$92)))</f>
        <v>1</v>
      </c>
      <c r="L428">
        <f>IF('Form responses 1'!M440=Escala!$C$96,Escala!$D$96,IF('Form responses 1'!M440=Escala!$C$97,Escala!$D$97,Escala!$D$98))</f>
        <v>3</v>
      </c>
      <c r="M428" s="3">
        <f>IF('Form responses 1'!N428=Escala!$C$101,Escala!$D$101,IF('Form responses 1'!N428=Escala!$C$102,Escala!$D$102,IF('Form responses 1'!N428=Escala!$C$103,Escala!$D$103,Escala!$D$104)))</f>
        <v>4</v>
      </c>
      <c r="N428" s="7">
        <f>IF('Form responses 1'!O428=Escala!$C$108,Escala!$D$108,Escala!$D$109)</f>
        <v>1</v>
      </c>
      <c r="O428" s="23">
        <f>IF('Form responses 1'!Q428=Escala!$C$118,Escala!$D$118,IF('Form responses 1'!Q428=Escala!$C$119,Escala!$D$119,IF('Form responses 1'!Q428=Escala!$C$120,Escala!$D$120,IF('Form responses 1'!Q428=Escala!$C$121,Escala!$D$121,Escala!$D$122))))</f>
        <v>4</v>
      </c>
    </row>
    <row r="429" spans="1:15" x14ac:dyDescent="0.2">
      <c r="A429" s="14">
        <f>IF('Form responses 1'!P429=Escala!$C$112,Escala!$D$112,IF('Form responses 1'!P429=Escala!$C$113,Escala!$D$113,IF('Form responses 1'!P429=Escala!$C$114,Escala!$D$114,IF('Form responses 1'!P429=Escala!$C$115,Escala!$D$115,Escala!$D$116))))</f>
        <v>3</v>
      </c>
      <c r="B429">
        <f>IF('Form responses 1'!B429=Escala!$C$2,Escala!$D$2,IF('Form responses 1'!B429=Escala!$C$3,Escala!$D$3,IF('Form responses 1'!B429=Escala!$C$4,Escala!$D$4,Escala!$D$5)))</f>
        <v>2</v>
      </c>
      <c r="C429">
        <f>IF('Form responses 1'!C429=Escala!$C$7,Escala!$D$7,Escala!$D$8)</f>
        <v>0</v>
      </c>
      <c r="D429">
        <f>IF('Form responses 1'!E429=Escala!$C$51,Escala!$D$51,IF('Form responses 1'!E429=Escala!$C$52,Escala!$D$52,IF('Form responses 1'!E429=Escala!$C$53,Escala!$D$53,IF('Form responses 1'!E429=Escala!$C$54,Escala!$D$54,Escala!$D$55))))</f>
        <v>4</v>
      </c>
      <c r="E429">
        <f>IF('Form responses 1'!F429=Escala!$C$58,Escala!$D$58,IF('Form responses 1'!F429=Escala!$C$59,Escala!$D$59,IF('Form responses 1'!F429=Escala!$C$60,Escala!$D$60,Escala!$D$61)))</f>
        <v>3</v>
      </c>
      <c r="F429">
        <f>IF('Form responses 1'!G429=Escala!$C$64,Escala!$D$64,IF('Form responses 1'!G429=Escala!$C$65,Escala!$D$65,IF('Form responses 1'!G429=Escala!$C$66,Escala!$D$66,IF('Form responses 1'!G429=Escala!$C$67,Escala!$D$67,Escala!$D$68))))</f>
        <v>2</v>
      </c>
      <c r="G429">
        <f>IF('Form responses 1'!H429=Escala!$C$71,Escala!$D$71,IF('Form responses 1'!H429=Escala!$C$72,Escala!$D$72,Escala!$D$73))</f>
        <v>1</v>
      </c>
      <c r="H429">
        <f>IF('Form responses 1'!I429=Escala!$C$76,Escala!$D$76,Escala!$D$77)</f>
        <v>2</v>
      </c>
      <c r="I429" s="14">
        <f>IF('Form responses 1'!J429=Escala!$C$80,Escala!$D$80,IF('Form responses 1'!J429=Escala!$C$81,Escala!$D$81,Escala!$D$82))</f>
        <v>1</v>
      </c>
      <c r="J429" s="14">
        <f>IF('Form responses 1'!K429=Escala!$C$85,Escala!$D$85,IF('Form responses 1'!K429=Escala!$C$86,Escala!$D$86,Escala!$D$87))</f>
        <v>2</v>
      </c>
      <c r="K429">
        <f>IF('Form responses 1'!L429=Escala!$C$89,Escala!$D$89,IF('Form responses 1'!L429=Escala!$C$90,Escala!$D$90,IF('Form responses 1'!L429=Escala!$C$91,Escala!$D$91,Escala!$D$92)))</f>
        <v>1</v>
      </c>
      <c r="L429">
        <f>IF('Form responses 1'!M441=Escala!$C$96,Escala!$D$96,IF('Form responses 1'!M441=Escala!$C$97,Escala!$D$97,Escala!$D$98))</f>
        <v>2</v>
      </c>
      <c r="M429" s="3">
        <f>IF('Form responses 1'!N429=Escala!$C$101,Escala!$D$101,IF('Form responses 1'!N429=Escala!$C$102,Escala!$D$102,IF('Form responses 1'!N429=Escala!$C$103,Escala!$D$103,Escala!$D$104)))</f>
        <v>4</v>
      </c>
      <c r="N429" s="7">
        <f>IF('Form responses 1'!O429=Escala!$C$108,Escala!$D$108,Escala!$D$109)</f>
        <v>2</v>
      </c>
      <c r="O429" s="23">
        <f>IF('Form responses 1'!Q429=Escala!$C$118,Escala!$D$118,IF('Form responses 1'!Q429=Escala!$C$119,Escala!$D$119,IF('Form responses 1'!Q429=Escala!$C$120,Escala!$D$120,IF('Form responses 1'!Q429=Escala!$C$121,Escala!$D$121,Escala!$D$122))))</f>
        <v>1</v>
      </c>
    </row>
    <row r="430" spans="1:15" x14ac:dyDescent="0.2">
      <c r="A430" s="14">
        <f>IF('Form responses 1'!P430=Escala!$C$112,Escala!$D$112,IF('Form responses 1'!P430=Escala!$C$113,Escala!$D$113,IF('Form responses 1'!P430=Escala!$C$114,Escala!$D$114,IF('Form responses 1'!P430=Escala!$C$115,Escala!$D$115,Escala!$D$116))))</f>
        <v>2</v>
      </c>
      <c r="B430">
        <f>IF('Form responses 1'!B430=Escala!$C$2,Escala!$D$2,IF('Form responses 1'!B430=Escala!$C$3,Escala!$D$3,IF('Form responses 1'!B430=Escala!$C$4,Escala!$D$4,Escala!$D$5)))</f>
        <v>3</v>
      </c>
      <c r="C430">
        <f>IF('Form responses 1'!C430=Escala!$C$7,Escala!$D$7,Escala!$D$8)</f>
        <v>1</v>
      </c>
      <c r="D430">
        <f>IF('Form responses 1'!E430=Escala!$C$51,Escala!$D$51,IF('Form responses 1'!E430=Escala!$C$52,Escala!$D$52,IF('Form responses 1'!E430=Escala!$C$53,Escala!$D$53,IF('Form responses 1'!E430=Escala!$C$54,Escala!$D$54,Escala!$D$55))))</f>
        <v>4</v>
      </c>
      <c r="E430">
        <f>IF('Form responses 1'!F430=Escala!$C$58,Escala!$D$58,IF('Form responses 1'!F430=Escala!$C$59,Escala!$D$59,IF('Form responses 1'!F430=Escala!$C$60,Escala!$D$60,Escala!$D$61)))</f>
        <v>2</v>
      </c>
      <c r="F430">
        <f>IF('Form responses 1'!G430=Escala!$C$64,Escala!$D$64,IF('Form responses 1'!G430=Escala!$C$65,Escala!$D$65,IF('Form responses 1'!G430=Escala!$C$66,Escala!$D$66,IF('Form responses 1'!G430=Escala!$C$67,Escala!$D$67,Escala!$D$68))))</f>
        <v>4</v>
      </c>
      <c r="G430">
        <f>IF('Form responses 1'!H430=Escala!$C$71,Escala!$D$71,IF('Form responses 1'!H430=Escala!$C$72,Escala!$D$72,Escala!$D$73))</f>
        <v>3</v>
      </c>
      <c r="H430">
        <f>IF('Form responses 1'!I430=Escala!$C$76,Escala!$D$76,Escala!$D$77)</f>
        <v>2</v>
      </c>
      <c r="I430" s="14">
        <f>IF('Form responses 1'!J430=Escala!$C$80,Escala!$D$80,IF('Form responses 1'!J430=Escala!$C$81,Escala!$D$81,Escala!$D$82))</f>
        <v>1</v>
      </c>
      <c r="J430" s="14">
        <f>IF('Form responses 1'!K430=Escala!$C$85,Escala!$D$85,IF('Form responses 1'!K430=Escala!$C$86,Escala!$D$86,Escala!$D$87))</f>
        <v>3</v>
      </c>
      <c r="K430">
        <f>IF('Form responses 1'!L430=Escala!$C$89,Escala!$D$89,IF('Form responses 1'!L430=Escala!$C$90,Escala!$D$90,IF('Form responses 1'!L430=Escala!$C$91,Escala!$D$91,Escala!$D$92)))</f>
        <v>1</v>
      </c>
      <c r="L430">
        <f>IF('Form responses 1'!M442=Escala!$C$96,Escala!$D$96,IF('Form responses 1'!M442=Escala!$C$97,Escala!$D$97,Escala!$D$98))</f>
        <v>3</v>
      </c>
      <c r="M430" s="3">
        <f>IF('Form responses 1'!N430=Escala!$C$101,Escala!$D$101,IF('Form responses 1'!N430=Escala!$C$102,Escala!$D$102,IF('Form responses 1'!N430=Escala!$C$103,Escala!$D$103,Escala!$D$104)))</f>
        <v>4</v>
      </c>
      <c r="N430" s="7">
        <f>IF('Form responses 1'!O430=Escala!$C$108,Escala!$D$108,Escala!$D$109)</f>
        <v>1</v>
      </c>
      <c r="O430" s="23">
        <f>IF('Form responses 1'!Q430=Escala!$C$118,Escala!$D$118,IF('Form responses 1'!Q430=Escala!$C$119,Escala!$D$119,IF('Form responses 1'!Q430=Escala!$C$120,Escala!$D$120,IF('Form responses 1'!Q430=Escala!$C$121,Escala!$D$121,Escala!$D$122))))</f>
        <v>5</v>
      </c>
    </row>
    <row r="431" spans="1:15" x14ac:dyDescent="0.2">
      <c r="A431" s="14">
        <f>IF('Form responses 1'!P431=Escala!$C$112,Escala!$D$112,IF('Form responses 1'!P431=Escala!$C$113,Escala!$D$113,IF('Form responses 1'!P431=Escala!$C$114,Escala!$D$114,IF('Form responses 1'!P431=Escala!$C$115,Escala!$D$115,Escala!$D$116))))</f>
        <v>3</v>
      </c>
      <c r="B431">
        <f>IF('Form responses 1'!B431=Escala!$C$2,Escala!$D$2,IF('Form responses 1'!B431=Escala!$C$3,Escala!$D$3,IF('Form responses 1'!B431=Escala!$C$4,Escala!$D$4,Escala!$D$5)))</f>
        <v>3</v>
      </c>
      <c r="C431">
        <f>IF('Form responses 1'!C431=Escala!$C$7,Escala!$D$7,Escala!$D$8)</f>
        <v>0</v>
      </c>
      <c r="D431">
        <f>IF('Form responses 1'!E431=Escala!$C$51,Escala!$D$51,IF('Form responses 1'!E431=Escala!$C$52,Escala!$D$52,IF('Form responses 1'!E431=Escala!$C$53,Escala!$D$53,IF('Form responses 1'!E431=Escala!$C$54,Escala!$D$54,Escala!$D$55))))</f>
        <v>4</v>
      </c>
      <c r="E431">
        <f>IF('Form responses 1'!F431=Escala!$C$58,Escala!$D$58,IF('Form responses 1'!F431=Escala!$C$59,Escala!$D$59,IF('Form responses 1'!F431=Escala!$C$60,Escala!$D$60,Escala!$D$61)))</f>
        <v>4</v>
      </c>
      <c r="F431">
        <f>IF('Form responses 1'!G431=Escala!$C$64,Escala!$D$64,IF('Form responses 1'!G431=Escala!$C$65,Escala!$D$65,IF('Form responses 1'!G431=Escala!$C$66,Escala!$D$66,IF('Form responses 1'!G431=Escala!$C$67,Escala!$D$67,Escala!$D$68))))</f>
        <v>3</v>
      </c>
      <c r="G431">
        <f>IF('Form responses 1'!H431=Escala!$C$71,Escala!$D$71,IF('Form responses 1'!H431=Escala!$C$72,Escala!$D$72,Escala!$D$73))</f>
        <v>3</v>
      </c>
      <c r="H431">
        <f>IF('Form responses 1'!I431=Escala!$C$76,Escala!$D$76,Escala!$D$77)</f>
        <v>2</v>
      </c>
      <c r="I431" s="14">
        <f>IF('Form responses 1'!J431=Escala!$C$80,Escala!$D$80,IF('Form responses 1'!J431=Escala!$C$81,Escala!$D$81,Escala!$D$82))</f>
        <v>1</v>
      </c>
      <c r="J431" s="14">
        <f>IF('Form responses 1'!K431=Escala!$C$85,Escala!$D$85,IF('Form responses 1'!K431=Escala!$C$86,Escala!$D$86,Escala!$D$87))</f>
        <v>3</v>
      </c>
      <c r="K431">
        <f>IF('Form responses 1'!L431=Escala!$C$89,Escala!$D$89,IF('Form responses 1'!L431=Escala!$C$90,Escala!$D$90,IF('Form responses 1'!L431=Escala!$C$91,Escala!$D$91,Escala!$D$92)))</f>
        <v>3</v>
      </c>
      <c r="L431">
        <f>IF('Form responses 1'!M443=Escala!$C$96,Escala!$D$96,IF('Form responses 1'!M443=Escala!$C$97,Escala!$D$97,Escala!$D$98))</f>
        <v>1</v>
      </c>
      <c r="M431" s="3">
        <f>IF('Form responses 1'!N431=Escala!$C$101,Escala!$D$101,IF('Form responses 1'!N431=Escala!$C$102,Escala!$D$102,IF('Form responses 1'!N431=Escala!$C$103,Escala!$D$103,Escala!$D$104)))</f>
        <v>2</v>
      </c>
      <c r="N431" s="7">
        <f>IF('Form responses 1'!O431=Escala!$C$108,Escala!$D$108,Escala!$D$109)</f>
        <v>1</v>
      </c>
      <c r="O431" s="23">
        <f>IF('Form responses 1'!Q431=Escala!$C$118,Escala!$D$118,IF('Form responses 1'!Q431=Escala!$C$119,Escala!$D$119,IF('Form responses 1'!Q431=Escala!$C$120,Escala!$D$120,IF('Form responses 1'!Q431=Escala!$C$121,Escala!$D$121,Escala!$D$122))))</f>
        <v>4</v>
      </c>
    </row>
    <row r="432" spans="1:15" x14ac:dyDescent="0.2">
      <c r="A432" s="14">
        <f>IF('Form responses 1'!P432=Escala!$C$112,Escala!$D$112,IF('Form responses 1'!P432=Escala!$C$113,Escala!$D$113,IF('Form responses 1'!P432=Escala!$C$114,Escala!$D$114,IF('Form responses 1'!P432=Escala!$C$115,Escala!$D$115,Escala!$D$116))))</f>
        <v>2</v>
      </c>
      <c r="B432">
        <f>IF('Form responses 1'!B432=Escala!$C$2,Escala!$D$2,IF('Form responses 1'!B432=Escala!$C$3,Escala!$D$3,IF('Form responses 1'!B432=Escala!$C$4,Escala!$D$4,Escala!$D$5)))</f>
        <v>2</v>
      </c>
      <c r="C432">
        <f>IF('Form responses 1'!C432=Escala!$C$7,Escala!$D$7,Escala!$D$8)</f>
        <v>0</v>
      </c>
      <c r="D432">
        <f>IF('Form responses 1'!E432=Escala!$C$51,Escala!$D$51,IF('Form responses 1'!E432=Escala!$C$52,Escala!$D$52,IF('Form responses 1'!E432=Escala!$C$53,Escala!$D$53,IF('Form responses 1'!E432=Escala!$C$54,Escala!$D$54,Escala!$D$55))))</f>
        <v>4</v>
      </c>
      <c r="E432">
        <f>IF('Form responses 1'!F432=Escala!$C$58,Escala!$D$58,IF('Form responses 1'!F432=Escala!$C$59,Escala!$D$59,IF('Form responses 1'!F432=Escala!$C$60,Escala!$D$60,Escala!$D$61)))</f>
        <v>2</v>
      </c>
      <c r="F432">
        <f>IF('Form responses 1'!G432=Escala!$C$64,Escala!$D$64,IF('Form responses 1'!G432=Escala!$C$65,Escala!$D$65,IF('Form responses 1'!G432=Escala!$C$66,Escala!$D$66,IF('Form responses 1'!G432=Escala!$C$67,Escala!$D$67,Escala!$D$68))))</f>
        <v>1</v>
      </c>
      <c r="G432">
        <f>IF('Form responses 1'!H432=Escala!$C$71,Escala!$D$71,IF('Form responses 1'!H432=Escala!$C$72,Escala!$D$72,Escala!$D$73))</f>
        <v>2</v>
      </c>
      <c r="H432">
        <f>IF('Form responses 1'!I432=Escala!$C$76,Escala!$D$76,Escala!$D$77)</f>
        <v>1</v>
      </c>
      <c r="I432" s="14">
        <f>IF('Form responses 1'!J432=Escala!$C$80,Escala!$D$80,IF('Form responses 1'!J432=Escala!$C$81,Escala!$D$81,Escala!$D$82))</f>
        <v>1</v>
      </c>
      <c r="J432" s="14">
        <f>IF('Form responses 1'!K432=Escala!$C$85,Escala!$D$85,IF('Form responses 1'!K432=Escala!$C$86,Escala!$D$86,Escala!$D$87))</f>
        <v>1</v>
      </c>
      <c r="K432">
        <f>IF('Form responses 1'!L432=Escala!$C$89,Escala!$D$89,IF('Form responses 1'!L432=Escala!$C$90,Escala!$D$90,IF('Form responses 1'!L432=Escala!$C$91,Escala!$D$91,Escala!$D$92)))</f>
        <v>1</v>
      </c>
      <c r="L432">
        <f>IF('Form responses 1'!M444=Escala!$C$96,Escala!$D$96,IF('Form responses 1'!M444=Escala!$C$97,Escala!$D$97,Escala!$D$98))</f>
        <v>3</v>
      </c>
      <c r="M432" s="3">
        <f>IF('Form responses 1'!N432=Escala!$C$101,Escala!$D$101,IF('Form responses 1'!N432=Escala!$C$102,Escala!$D$102,IF('Form responses 1'!N432=Escala!$C$103,Escala!$D$103,Escala!$D$104)))</f>
        <v>2</v>
      </c>
      <c r="N432" s="7">
        <f>IF('Form responses 1'!O432=Escala!$C$108,Escala!$D$108,Escala!$D$109)</f>
        <v>1</v>
      </c>
      <c r="O432" s="23">
        <f>IF('Form responses 1'!Q432=Escala!$C$118,Escala!$D$118,IF('Form responses 1'!Q432=Escala!$C$119,Escala!$D$119,IF('Form responses 1'!Q432=Escala!$C$120,Escala!$D$120,IF('Form responses 1'!Q432=Escala!$C$121,Escala!$D$121,Escala!$D$122))))</f>
        <v>3</v>
      </c>
    </row>
    <row r="433" spans="1:15" x14ac:dyDescent="0.2">
      <c r="A433" s="14">
        <f>IF('Form responses 1'!P433=Escala!$C$112,Escala!$D$112,IF('Form responses 1'!P433=Escala!$C$113,Escala!$D$113,IF('Form responses 1'!P433=Escala!$C$114,Escala!$D$114,IF('Form responses 1'!P433=Escala!$C$115,Escala!$D$115,Escala!$D$116))))</f>
        <v>2</v>
      </c>
      <c r="B433">
        <f>IF('Form responses 1'!B433=Escala!$C$2,Escala!$D$2,IF('Form responses 1'!B433=Escala!$C$3,Escala!$D$3,IF('Form responses 1'!B433=Escala!$C$4,Escala!$D$4,Escala!$D$5)))</f>
        <v>4</v>
      </c>
      <c r="C433">
        <f>IF('Form responses 1'!C433=Escala!$C$7,Escala!$D$7,Escala!$D$8)</f>
        <v>1</v>
      </c>
      <c r="D433">
        <f>IF('Form responses 1'!E433=Escala!$C$51,Escala!$D$51,IF('Form responses 1'!E433=Escala!$C$52,Escala!$D$52,IF('Form responses 1'!E433=Escala!$C$53,Escala!$D$53,IF('Form responses 1'!E433=Escala!$C$54,Escala!$D$54,Escala!$D$55))))</f>
        <v>4</v>
      </c>
      <c r="E433">
        <f>IF('Form responses 1'!F433=Escala!$C$58,Escala!$D$58,IF('Form responses 1'!F433=Escala!$C$59,Escala!$D$59,IF('Form responses 1'!F433=Escala!$C$60,Escala!$D$60,Escala!$D$61)))</f>
        <v>4</v>
      </c>
      <c r="F433">
        <f>IF('Form responses 1'!G433=Escala!$C$64,Escala!$D$64,IF('Form responses 1'!G433=Escala!$C$65,Escala!$D$65,IF('Form responses 1'!G433=Escala!$C$66,Escala!$D$66,IF('Form responses 1'!G433=Escala!$C$67,Escala!$D$67,Escala!$D$68))))</f>
        <v>2</v>
      </c>
      <c r="G433">
        <f>IF('Form responses 1'!H433=Escala!$C$71,Escala!$D$71,IF('Form responses 1'!H433=Escala!$C$72,Escala!$D$72,Escala!$D$73))</f>
        <v>3</v>
      </c>
      <c r="H433">
        <f>IF('Form responses 1'!I433=Escala!$C$76,Escala!$D$76,Escala!$D$77)</f>
        <v>2</v>
      </c>
      <c r="I433" s="14">
        <f>IF('Form responses 1'!J433=Escala!$C$80,Escala!$D$80,IF('Form responses 1'!J433=Escala!$C$81,Escala!$D$81,Escala!$D$82))</f>
        <v>1</v>
      </c>
      <c r="J433" s="14">
        <f>IF('Form responses 1'!K433=Escala!$C$85,Escala!$D$85,IF('Form responses 1'!K433=Escala!$C$86,Escala!$D$86,Escala!$D$87))</f>
        <v>2</v>
      </c>
      <c r="K433">
        <f>IF('Form responses 1'!L433=Escala!$C$89,Escala!$D$89,IF('Form responses 1'!L433=Escala!$C$90,Escala!$D$90,IF('Form responses 1'!L433=Escala!$C$91,Escala!$D$91,Escala!$D$92)))</f>
        <v>2</v>
      </c>
      <c r="L433">
        <f>IF('Form responses 1'!M445=Escala!$C$96,Escala!$D$96,IF('Form responses 1'!M445=Escala!$C$97,Escala!$D$97,Escala!$D$98))</f>
        <v>3</v>
      </c>
      <c r="M433" s="3">
        <f>IF('Form responses 1'!N433=Escala!$C$101,Escala!$D$101,IF('Form responses 1'!N433=Escala!$C$102,Escala!$D$102,IF('Form responses 1'!N433=Escala!$C$103,Escala!$D$103,Escala!$D$104)))</f>
        <v>1</v>
      </c>
      <c r="N433" s="7">
        <f>IF('Form responses 1'!O433=Escala!$C$108,Escala!$D$108,Escala!$D$109)</f>
        <v>1</v>
      </c>
      <c r="O433" s="23">
        <f>IF('Form responses 1'!Q433=Escala!$C$118,Escala!$D$118,IF('Form responses 1'!Q433=Escala!$C$119,Escala!$D$119,IF('Form responses 1'!Q433=Escala!$C$120,Escala!$D$120,IF('Form responses 1'!Q433=Escala!$C$121,Escala!$D$121,Escala!$D$122))))</f>
        <v>3</v>
      </c>
    </row>
    <row r="434" spans="1:15" x14ac:dyDescent="0.2">
      <c r="A434" s="14">
        <f>IF('Form responses 1'!P434=Escala!$C$112,Escala!$D$112,IF('Form responses 1'!P434=Escala!$C$113,Escala!$D$113,IF('Form responses 1'!P434=Escala!$C$114,Escala!$D$114,IF('Form responses 1'!P434=Escala!$C$115,Escala!$D$115,Escala!$D$116))))</f>
        <v>2</v>
      </c>
      <c r="B434">
        <f>IF('Form responses 1'!B434=Escala!$C$2,Escala!$D$2,IF('Form responses 1'!B434=Escala!$C$3,Escala!$D$3,IF('Form responses 1'!B434=Escala!$C$4,Escala!$D$4,Escala!$D$5)))</f>
        <v>3</v>
      </c>
      <c r="C434">
        <f>IF('Form responses 1'!C434=Escala!$C$7,Escala!$D$7,Escala!$D$8)</f>
        <v>0</v>
      </c>
      <c r="D434">
        <f>IF('Form responses 1'!E434=Escala!$C$51,Escala!$D$51,IF('Form responses 1'!E434=Escala!$C$52,Escala!$D$52,IF('Form responses 1'!E434=Escala!$C$53,Escala!$D$53,IF('Form responses 1'!E434=Escala!$C$54,Escala!$D$54,Escala!$D$55))))</f>
        <v>4</v>
      </c>
      <c r="E434">
        <f>IF('Form responses 1'!F434=Escala!$C$58,Escala!$D$58,IF('Form responses 1'!F434=Escala!$C$59,Escala!$D$59,IF('Form responses 1'!F434=Escala!$C$60,Escala!$D$60,Escala!$D$61)))</f>
        <v>4</v>
      </c>
      <c r="F434">
        <f>IF('Form responses 1'!G434=Escala!$C$64,Escala!$D$64,IF('Form responses 1'!G434=Escala!$C$65,Escala!$D$65,IF('Form responses 1'!G434=Escala!$C$66,Escala!$D$66,IF('Form responses 1'!G434=Escala!$C$67,Escala!$D$67,Escala!$D$68))))</f>
        <v>4</v>
      </c>
      <c r="G434">
        <f>IF('Form responses 1'!H434=Escala!$C$71,Escala!$D$71,IF('Form responses 1'!H434=Escala!$C$72,Escala!$D$72,Escala!$D$73))</f>
        <v>3</v>
      </c>
      <c r="H434">
        <f>IF('Form responses 1'!I434=Escala!$C$76,Escala!$D$76,Escala!$D$77)</f>
        <v>2</v>
      </c>
      <c r="I434" s="14">
        <f>IF('Form responses 1'!J434=Escala!$C$80,Escala!$D$80,IF('Form responses 1'!J434=Escala!$C$81,Escala!$D$81,Escala!$D$82))</f>
        <v>1</v>
      </c>
      <c r="J434" s="14">
        <f>IF('Form responses 1'!K434=Escala!$C$85,Escala!$D$85,IF('Form responses 1'!K434=Escala!$C$86,Escala!$D$86,Escala!$D$87))</f>
        <v>1</v>
      </c>
      <c r="K434">
        <f>IF('Form responses 1'!L434=Escala!$C$89,Escala!$D$89,IF('Form responses 1'!L434=Escala!$C$90,Escala!$D$90,IF('Form responses 1'!L434=Escala!$C$91,Escala!$D$91,Escala!$D$92)))</f>
        <v>3</v>
      </c>
      <c r="L434">
        <f>IF('Form responses 1'!M446=Escala!$C$96,Escala!$D$96,IF('Form responses 1'!M446=Escala!$C$97,Escala!$D$97,Escala!$D$98))</f>
        <v>3</v>
      </c>
      <c r="M434" s="3">
        <f>IF('Form responses 1'!N434=Escala!$C$101,Escala!$D$101,IF('Form responses 1'!N434=Escala!$C$102,Escala!$D$102,IF('Form responses 1'!N434=Escala!$C$103,Escala!$D$103,Escala!$D$104)))</f>
        <v>4</v>
      </c>
      <c r="N434" s="7">
        <f>IF('Form responses 1'!O434=Escala!$C$108,Escala!$D$108,Escala!$D$109)</f>
        <v>1</v>
      </c>
      <c r="O434" s="23">
        <f>IF('Form responses 1'!Q434=Escala!$C$118,Escala!$D$118,IF('Form responses 1'!Q434=Escala!$C$119,Escala!$D$119,IF('Form responses 1'!Q434=Escala!$C$120,Escala!$D$120,IF('Form responses 1'!Q434=Escala!$C$121,Escala!$D$121,Escala!$D$122))))</f>
        <v>4</v>
      </c>
    </row>
    <row r="435" spans="1:15" x14ac:dyDescent="0.2">
      <c r="A435" s="14">
        <f>IF('Form responses 1'!P435=Escala!$C$112,Escala!$D$112,IF('Form responses 1'!P435=Escala!$C$113,Escala!$D$113,IF('Form responses 1'!P435=Escala!$C$114,Escala!$D$114,IF('Form responses 1'!P435=Escala!$C$115,Escala!$D$115,Escala!$D$116))))</f>
        <v>2</v>
      </c>
      <c r="B435">
        <f>IF('Form responses 1'!B435=Escala!$C$2,Escala!$D$2,IF('Form responses 1'!B435=Escala!$C$3,Escala!$D$3,IF('Form responses 1'!B435=Escala!$C$4,Escala!$D$4,Escala!$D$5)))</f>
        <v>4</v>
      </c>
      <c r="C435">
        <f>IF('Form responses 1'!C435=Escala!$C$7,Escala!$D$7,Escala!$D$8)</f>
        <v>1</v>
      </c>
      <c r="D435">
        <f>IF('Form responses 1'!E435=Escala!$C$51,Escala!$D$51,IF('Form responses 1'!E435=Escala!$C$52,Escala!$D$52,IF('Form responses 1'!E435=Escala!$C$53,Escala!$D$53,IF('Form responses 1'!E435=Escala!$C$54,Escala!$D$54,Escala!$D$55))))</f>
        <v>4</v>
      </c>
      <c r="E435">
        <f>IF('Form responses 1'!F435=Escala!$C$58,Escala!$D$58,IF('Form responses 1'!F435=Escala!$C$59,Escala!$D$59,IF('Form responses 1'!F435=Escala!$C$60,Escala!$D$60,Escala!$D$61)))</f>
        <v>4</v>
      </c>
      <c r="F435">
        <f>IF('Form responses 1'!G435=Escala!$C$64,Escala!$D$64,IF('Form responses 1'!G435=Escala!$C$65,Escala!$D$65,IF('Form responses 1'!G435=Escala!$C$66,Escala!$D$66,IF('Form responses 1'!G435=Escala!$C$67,Escala!$D$67,Escala!$D$68))))</f>
        <v>2</v>
      </c>
      <c r="G435">
        <f>IF('Form responses 1'!H435=Escala!$C$71,Escala!$D$71,IF('Form responses 1'!H435=Escala!$C$72,Escala!$D$72,Escala!$D$73))</f>
        <v>2</v>
      </c>
      <c r="H435">
        <f>IF('Form responses 1'!I435=Escala!$C$76,Escala!$D$76,Escala!$D$77)</f>
        <v>2</v>
      </c>
      <c r="I435" s="14">
        <f>IF('Form responses 1'!J435=Escala!$C$80,Escala!$D$80,IF('Form responses 1'!J435=Escala!$C$81,Escala!$D$81,Escala!$D$82))</f>
        <v>1</v>
      </c>
      <c r="J435" s="14">
        <f>IF('Form responses 1'!K435=Escala!$C$85,Escala!$D$85,IF('Form responses 1'!K435=Escala!$C$86,Escala!$D$86,Escala!$D$87))</f>
        <v>3</v>
      </c>
      <c r="K435">
        <f>IF('Form responses 1'!L435=Escala!$C$89,Escala!$D$89,IF('Form responses 1'!L435=Escala!$C$90,Escala!$D$90,IF('Form responses 1'!L435=Escala!$C$91,Escala!$D$91,Escala!$D$92)))</f>
        <v>2</v>
      </c>
      <c r="L435">
        <f>IF('Form responses 1'!M447=Escala!$C$96,Escala!$D$96,IF('Form responses 1'!M447=Escala!$C$97,Escala!$D$97,Escala!$D$98))</f>
        <v>3</v>
      </c>
      <c r="M435" s="3">
        <f>IF('Form responses 1'!N435=Escala!$C$101,Escala!$D$101,IF('Form responses 1'!N435=Escala!$C$102,Escala!$D$102,IF('Form responses 1'!N435=Escala!$C$103,Escala!$D$103,Escala!$D$104)))</f>
        <v>2</v>
      </c>
      <c r="N435" s="7">
        <f>IF('Form responses 1'!O435=Escala!$C$108,Escala!$D$108,Escala!$D$109)</f>
        <v>2</v>
      </c>
      <c r="O435" s="23">
        <f>IF('Form responses 1'!Q435=Escala!$C$118,Escala!$D$118,IF('Form responses 1'!Q435=Escala!$C$119,Escala!$D$119,IF('Form responses 1'!Q435=Escala!$C$120,Escala!$D$120,IF('Form responses 1'!Q435=Escala!$C$121,Escala!$D$121,Escala!$D$122))))</f>
        <v>1</v>
      </c>
    </row>
    <row r="436" spans="1:15" x14ac:dyDescent="0.2">
      <c r="A436" s="14">
        <f>IF('Form responses 1'!P436=Escala!$C$112,Escala!$D$112,IF('Form responses 1'!P436=Escala!$C$113,Escala!$D$113,IF('Form responses 1'!P436=Escala!$C$114,Escala!$D$114,IF('Form responses 1'!P436=Escala!$C$115,Escala!$D$115,Escala!$D$116))))</f>
        <v>3</v>
      </c>
      <c r="B436">
        <f>IF('Form responses 1'!B436=Escala!$C$2,Escala!$D$2,IF('Form responses 1'!B436=Escala!$C$3,Escala!$D$3,IF('Form responses 1'!B436=Escala!$C$4,Escala!$D$4,Escala!$D$5)))</f>
        <v>2</v>
      </c>
      <c r="C436">
        <f>IF('Form responses 1'!C436=Escala!$C$7,Escala!$D$7,Escala!$D$8)</f>
        <v>1</v>
      </c>
      <c r="D436">
        <f>IF('Form responses 1'!E436=Escala!$C$51,Escala!$D$51,IF('Form responses 1'!E436=Escala!$C$52,Escala!$D$52,IF('Form responses 1'!E436=Escala!$C$53,Escala!$D$53,IF('Form responses 1'!E436=Escala!$C$54,Escala!$D$54,Escala!$D$55))))</f>
        <v>4</v>
      </c>
      <c r="E436">
        <f>IF('Form responses 1'!F436=Escala!$C$58,Escala!$D$58,IF('Form responses 1'!F436=Escala!$C$59,Escala!$D$59,IF('Form responses 1'!F436=Escala!$C$60,Escala!$D$60,Escala!$D$61)))</f>
        <v>4</v>
      </c>
      <c r="F436">
        <f>IF('Form responses 1'!G436=Escala!$C$64,Escala!$D$64,IF('Form responses 1'!G436=Escala!$C$65,Escala!$D$65,IF('Form responses 1'!G436=Escala!$C$66,Escala!$D$66,IF('Form responses 1'!G436=Escala!$C$67,Escala!$D$67,Escala!$D$68))))</f>
        <v>1</v>
      </c>
      <c r="G436">
        <f>IF('Form responses 1'!H436=Escala!$C$71,Escala!$D$71,IF('Form responses 1'!H436=Escala!$C$72,Escala!$D$72,Escala!$D$73))</f>
        <v>3</v>
      </c>
      <c r="H436">
        <f>IF('Form responses 1'!I436=Escala!$C$76,Escala!$D$76,Escala!$D$77)</f>
        <v>2</v>
      </c>
      <c r="I436" s="14">
        <f>IF('Form responses 1'!J436=Escala!$C$80,Escala!$D$80,IF('Form responses 1'!J436=Escala!$C$81,Escala!$D$81,Escala!$D$82))</f>
        <v>1</v>
      </c>
      <c r="J436" s="14">
        <f>IF('Form responses 1'!K436=Escala!$C$85,Escala!$D$85,IF('Form responses 1'!K436=Escala!$C$86,Escala!$D$86,Escala!$D$87))</f>
        <v>1</v>
      </c>
      <c r="K436">
        <f>IF('Form responses 1'!L436=Escala!$C$89,Escala!$D$89,IF('Form responses 1'!L436=Escala!$C$90,Escala!$D$90,IF('Form responses 1'!L436=Escala!$C$91,Escala!$D$91,Escala!$D$92)))</f>
        <v>1</v>
      </c>
      <c r="L436">
        <f>IF('Form responses 1'!M448=Escala!$C$96,Escala!$D$96,IF('Form responses 1'!M448=Escala!$C$97,Escala!$D$97,Escala!$D$98))</f>
        <v>2</v>
      </c>
      <c r="M436" s="3">
        <f>IF('Form responses 1'!N436=Escala!$C$101,Escala!$D$101,IF('Form responses 1'!N436=Escala!$C$102,Escala!$D$102,IF('Form responses 1'!N436=Escala!$C$103,Escala!$D$103,Escala!$D$104)))</f>
        <v>4</v>
      </c>
      <c r="N436" s="7">
        <f>IF('Form responses 1'!O436=Escala!$C$108,Escala!$D$108,Escala!$D$109)</f>
        <v>2</v>
      </c>
      <c r="O436" s="23">
        <f>IF('Form responses 1'!Q436=Escala!$C$118,Escala!$D$118,IF('Form responses 1'!Q436=Escala!$C$119,Escala!$D$119,IF('Form responses 1'!Q436=Escala!$C$120,Escala!$D$120,IF('Form responses 1'!Q436=Escala!$C$121,Escala!$D$121,Escala!$D$122))))</f>
        <v>3</v>
      </c>
    </row>
    <row r="437" spans="1:15" x14ac:dyDescent="0.2">
      <c r="A437" s="14">
        <f>IF('Form responses 1'!P437=Escala!$C$112,Escala!$D$112,IF('Form responses 1'!P437=Escala!$C$113,Escala!$D$113,IF('Form responses 1'!P437=Escala!$C$114,Escala!$D$114,IF('Form responses 1'!P437=Escala!$C$115,Escala!$D$115,Escala!$D$116))))</f>
        <v>3</v>
      </c>
      <c r="B437">
        <f>IF('Form responses 1'!B437=Escala!$C$2,Escala!$D$2,IF('Form responses 1'!B437=Escala!$C$3,Escala!$D$3,IF('Form responses 1'!B437=Escala!$C$4,Escala!$D$4,Escala!$D$5)))</f>
        <v>2</v>
      </c>
      <c r="C437">
        <f>IF('Form responses 1'!C437=Escala!$C$7,Escala!$D$7,Escala!$D$8)</f>
        <v>0</v>
      </c>
      <c r="D437">
        <f>IF('Form responses 1'!E437=Escala!$C$51,Escala!$D$51,IF('Form responses 1'!E437=Escala!$C$52,Escala!$D$52,IF('Form responses 1'!E437=Escala!$C$53,Escala!$D$53,IF('Form responses 1'!E437=Escala!$C$54,Escala!$D$54,Escala!$D$55))))</f>
        <v>4</v>
      </c>
      <c r="E437">
        <f>IF('Form responses 1'!F437=Escala!$C$58,Escala!$D$58,IF('Form responses 1'!F437=Escala!$C$59,Escala!$D$59,IF('Form responses 1'!F437=Escala!$C$60,Escala!$D$60,Escala!$D$61)))</f>
        <v>4</v>
      </c>
      <c r="F437">
        <f>IF('Form responses 1'!G437=Escala!$C$64,Escala!$D$64,IF('Form responses 1'!G437=Escala!$C$65,Escala!$D$65,IF('Form responses 1'!G437=Escala!$C$66,Escala!$D$66,IF('Form responses 1'!G437=Escala!$C$67,Escala!$D$67,Escala!$D$68))))</f>
        <v>2</v>
      </c>
      <c r="G437">
        <f>IF('Form responses 1'!H437=Escala!$C$71,Escala!$D$71,IF('Form responses 1'!H437=Escala!$C$72,Escala!$D$72,Escala!$D$73))</f>
        <v>3</v>
      </c>
      <c r="H437">
        <f>IF('Form responses 1'!I437=Escala!$C$76,Escala!$D$76,Escala!$D$77)</f>
        <v>2</v>
      </c>
      <c r="I437" s="14">
        <f>IF('Form responses 1'!J437=Escala!$C$80,Escala!$D$80,IF('Form responses 1'!J437=Escala!$C$81,Escala!$D$81,Escala!$D$82))</f>
        <v>1</v>
      </c>
      <c r="J437" s="14">
        <f>IF('Form responses 1'!K437=Escala!$C$85,Escala!$D$85,IF('Form responses 1'!K437=Escala!$C$86,Escala!$D$86,Escala!$D$87))</f>
        <v>3</v>
      </c>
      <c r="K437">
        <f>IF('Form responses 1'!L437=Escala!$C$89,Escala!$D$89,IF('Form responses 1'!L437=Escala!$C$90,Escala!$D$90,IF('Form responses 1'!L437=Escala!$C$91,Escala!$D$91,Escala!$D$92)))</f>
        <v>3</v>
      </c>
      <c r="L437">
        <f>IF('Form responses 1'!M449=Escala!$C$96,Escala!$D$96,IF('Form responses 1'!M449=Escala!$C$97,Escala!$D$97,Escala!$D$98))</f>
        <v>2</v>
      </c>
      <c r="M437" s="3">
        <f>IF('Form responses 1'!N437=Escala!$C$101,Escala!$D$101,IF('Form responses 1'!N437=Escala!$C$102,Escala!$D$102,IF('Form responses 1'!N437=Escala!$C$103,Escala!$D$103,Escala!$D$104)))</f>
        <v>2</v>
      </c>
      <c r="N437" s="7">
        <f>IF('Form responses 1'!O437=Escala!$C$108,Escala!$D$108,Escala!$D$109)</f>
        <v>2</v>
      </c>
      <c r="O437" s="23">
        <f>IF('Form responses 1'!Q437=Escala!$C$118,Escala!$D$118,IF('Form responses 1'!Q437=Escala!$C$119,Escala!$D$119,IF('Form responses 1'!Q437=Escala!$C$120,Escala!$D$120,IF('Form responses 1'!Q437=Escala!$C$121,Escala!$D$121,Escala!$D$122))))</f>
        <v>3</v>
      </c>
    </row>
    <row r="438" spans="1:15" x14ac:dyDescent="0.2">
      <c r="A438" s="14">
        <f>IF('Form responses 1'!P438=Escala!$C$112,Escala!$D$112,IF('Form responses 1'!P438=Escala!$C$113,Escala!$D$113,IF('Form responses 1'!P438=Escala!$C$114,Escala!$D$114,IF('Form responses 1'!P438=Escala!$C$115,Escala!$D$115,Escala!$D$116))))</f>
        <v>2</v>
      </c>
      <c r="B438">
        <f>IF('Form responses 1'!B438=Escala!$C$2,Escala!$D$2,IF('Form responses 1'!B438=Escala!$C$3,Escala!$D$3,IF('Form responses 1'!B438=Escala!$C$4,Escala!$D$4,Escala!$D$5)))</f>
        <v>4</v>
      </c>
      <c r="C438">
        <f>IF('Form responses 1'!C438=Escala!$C$7,Escala!$D$7,Escala!$D$8)</f>
        <v>0</v>
      </c>
      <c r="D438">
        <f>IF('Form responses 1'!E438=Escala!$C$51,Escala!$D$51,IF('Form responses 1'!E438=Escala!$C$52,Escala!$D$52,IF('Form responses 1'!E438=Escala!$C$53,Escala!$D$53,IF('Form responses 1'!E438=Escala!$C$54,Escala!$D$54,Escala!$D$55))))</f>
        <v>4</v>
      </c>
      <c r="E438">
        <f>IF('Form responses 1'!F438=Escala!$C$58,Escala!$D$58,IF('Form responses 1'!F438=Escala!$C$59,Escala!$D$59,IF('Form responses 1'!F438=Escala!$C$60,Escala!$D$60,Escala!$D$61)))</f>
        <v>2</v>
      </c>
      <c r="F438">
        <f>IF('Form responses 1'!G438=Escala!$C$64,Escala!$D$64,IF('Form responses 1'!G438=Escala!$C$65,Escala!$D$65,IF('Form responses 1'!G438=Escala!$C$66,Escala!$D$66,IF('Form responses 1'!G438=Escala!$C$67,Escala!$D$67,Escala!$D$68))))</f>
        <v>2</v>
      </c>
      <c r="G438">
        <f>IF('Form responses 1'!H438=Escala!$C$71,Escala!$D$71,IF('Form responses 1'!H438=Escala!$C$72,Escala!$D$72,Escala!$D$73))</f>
        <v>2</v>
      </c>
      <c r="H438">
        <f>IF('Form responses 1'!I438=Escala!$C$76,Escala!$D$76,Escala!$D$77)</f>
        <v>2</v>
      </c>
      <c r="I438" s="14">
        <f>IF('Form responses 1'!J438=Escala!$C$80,Escala!$D$80,IF('Form responses 1'!J438=Escala!$C$81,Escala!$D$81,Escala!$D$82))</f>
        <v>3</v>
      </c>
      <c r="J438" s="14">
        <f>IF('Form responses 1'!K438=Escala!$C$85,Escala!$D$85,IF('Form responses 1'!K438=Escala!$C$86,Escala!$D$86,Escala!$D$87))</f>
        <v>3</v>
      </c>
      <c r="K438">
        <f>IF('Form responses 1'!L438=Escala!$C$89,Escala!$D$89,IF('Form responses 1'!L438=Escala!$C$90,Escala!$D$90,IF('Form responses 1'!L438=Escala!$C$91,Escala!$D$91,Escala!$D$92)))</f>
        <v>4</v>
      </c>
      <c r="L438">
        <f>IF('Form responses 1'!M450=Escala!$C$96,Escala!$D$96,IF('Form responses 1'!M450=Escala!$C$97,Escala!$D$97,Escala!$D$98))</f>
        <v>1</v>
      </c>
      <c r="M438" s="3">
        <f>IF('Form responses 1'!N438=Escala!$C$101,Escala!$D$101,IF('Form responses 1'!N438=Escala!$C$102,Escala!$D$102,IF('Form responses 1'!N438=Escala!$C$103,Escala!$D$103,Escala!$D$104)))</f>
        <v>2</v>
      </c>
      <c r="N438" s="7">
        <f>IF('Form responses 1'!O438=Escala!$C$108,Escala!$D$108,Escala!$D$109)</f>
        <v>1</v>
      </c>
      <c r="O438" s="23">
        <f>IF('Form responses 1'!Q438=Escala!$C$118,Escala!$D$118,IF('Form responses 1'!Q438=Escala!$C$119,Escala!$D$119,IF('Form responses 1'!Q438=Escala!$C$120,Escala!$D$120,IF('Form responses 1'!Q438=Escala!$C$121,Escala!$D$121,Escala!$D$122))))</f>
        <v>1</v>
      </c>
    </row>
    <row r="439" spans="1:15" x14ac:dyDescent="0.2">
      <c r="A439" s="14">
        <f>IF('Form responses 1'!P439=Escala!$C$112,Escala!$D$112,IF('Form responses 1'!P439=Escala!$C$113,Escala!$D$113,IF('Form responses 1'!P439=Escala!$C$114,Escala!$D$114,IF('Form responses 1'!P439=Escala!$C$115,Escala!$D$115,Escala!$D$116))))</f>
        <v>4</v>
      </c>
      <c r="B439">
        <f>IF('Form responses 1'!B439=Escala!$C$2,Escala!$D$2,IF('Form responses 1'!B439=Escala!$C$3,Escala!$D$3,IF('Form responses 1'!B439=Escala!$C$4,Escala!$D$4,Escala!$D$5)))</f>
        <v>3</v>
      </c>
      <c r="C439">
        <f>IF('Form responses 1'!C439=Escala!$C$7,Escala!$D$7,Escala!$D$8)</f>
        <v>0</v>
      </c>
      <c r="D439">
        <f>IF('Form responses 1'!E439=Escala!$C$51,Escala!$D$51,IF('Form responses 1'!E439=Escala!$C$52,Escala!$D$52,IF('Form responses 1'!E439=Escala!$C$53,Escala!$D$53,IF('Form responses 1'!E439=Escala!$C$54,Escala!$D$54,Escala!$D$55))))</f>
        <v>4</v>
      </c>
      <c r="E439">
        <f>IF('Form responses 1'!F439=Escala!$C$58,Escala!$D$58,IF('Form responses 1'!F439=Escala!$C$59,Escala!$D$59,IF('Form responses 1'!F439=Escala!$C$60,Escala!$D$60,Escala!$D$61)))</f>
        <v>4</v>
      </c>
      <c r="F439">
        <f>IF('Form responses 1'!G439=Escala!$C$64,Escala!$D$64,IF('Form responses 1'!G439=Escala!$C$65,Escala!$D$65,IF('Form responses 1'!G439=Escala!$C$66,Escala!$D$66,IF('Form responses 1'!G439=Escala!$C$67,Escala!$D$67,Escala!$D$68))))</f>
        <v>2</v>
      </c>
      <c r="G439">
        <f>IF('Form responses 1'!H439=Escala!$C$71,Escala!$D$71,IF('Form responses 1'!H439=Escala!$C$72,Escala!$D$72,Escala!$D$73))</f>
        <v>3</v>
      </c>
      <c r="H439">
        <f>IF('Form responses 1'!I439=Escala!$C$76,Escala!$D$76,Escala!$D$77)</f>
        <v>2</v>
      </c>
      <c r="I439" s="14">
        <f>IF('Form responses 1'!J439=Escala!$C$80,Escala!$D$80,IF('Form responses 1'!J439=Escala!$C$81,Escala!$D$81,Escala!$D$82))</f>
        <v>2</v>
      </c>
      <c r="J439" s="14">
        <f>IF('Form responses 1'!K439=Escala!$C$85,Escala!$D$85,IF('Form responses 1'!K439=Escala!$C$86,Escala!$D$86,Escala!$D$87))</f>
        <v>1</v>
      </c>
      <c r="K439">
        <f>IF('Form responses 1'!L439=Escala!$C$89,Escala!$D$89,IF('Form responses 1'!L439=Escala!$C$90,Escala!$D$90,IF('Form responses 1'!L439=Escala!$C$91,Escala!$D$91,Escala!$D$92)))</f>
        <v>4</v>
      </c>
      <c r="L439">
        <f>IF('Form responses 1'!M451=Escala!$C$96,Escala!$D$96,IF('Form responses 1'!M451=Escala!$C$97,Escala!$D$97,Escala!$D$98))</f>
        <v>3</v>
      </c>
      <c r="M439" s="3">
        <f>IF('Form responses 1'!N439=Escala!$C$101,Escala!$D$101,IF('Form responses 1'!N439=Escala!$C$102,Escala!$D$102,IF('Form responses 1'!N439=Escala!$C$103,Escala!$D$103,Escala!$D$104)))</f>
        <v>2</v>
      </c>
      <c r="N439" s="7">
        <f>IF('Form responses 1'!O439=Escala!$C$108,Escala!$D$108,Escala!$D$109)</f>
        <v>2</v>
      </c>
      <c r="O439" s="23">
        <f>IF('Form responses 1'!Q439=Escala!$C$118,Escala!$D$118,IF('Form responses 1'!Q439=Escala!$C$119,Escala!$D$119,IF('Form responses 1'!Q439=Escala!$C$120,Escala!$D$120,IF('Form responses 1'!Q439=Escala!$C$121,Escala!$D$121,Escala!$D$122))))</f>
        <v>5</v>
      </c>
    </row>
    <row r="440" spans="1:15" x14ac:dyDescent="0.2">
      <c r="A440" s="14">
        <f>IF('Form responses 1'!P440=Escala!$C$112,Escala!$D$112,IF('Form responses 1'!P440=Escala!$C$113,Escala!$D$113,IF('Form responses 1'!P440=Escala!$C$114,Escala!$D$114,IF('Form responses 1'!P440=Escala!$C$115,Escala!$D$115,Escala!$D$116))))</f>
        <v>0</v>
      </c>
      <c r="B440">
        <f>IF('Form responses 1'!B440=Escala!$C$2,Escala!$D$2,IF('Form responses 1'!B440=Escala!$C$3,Escala!$D$3,IF('Form responses 1'!B440=Escala!$C$4,Escala!$D$4,Escala!$D$5)))</f>
        <v>4</v>
      </c>
      <c r="C440">
        <f>IF('Form responses 1'!C440=Escala!$C$7,Escala!$D$7,Escala!$D$8)</f>
        <v>0</v>
      </c>
      <c r="D440">
        <f>IF('Form responses 1'!E440=Escala!$C$51,Escala!$D$51,IF('Form responses 1'!E440=Escala!$C$52,Escala!$D$52,IF('Form responses 1'!E440=Escala!$C$53,Escala!$D$53,IF('Form responses 1'!E440=Escala!$C$54,Escala!$D$54,Escala!$D$55))))</f>
        <v>4</v>
      </c>
      <c r="E440">
        <f>IF('Form responses 1'!F440=Escala!$C$58,Escala!$D$58,IF('Form responses 1'!F440=Escala!$C$59,Escala!$D$59,IF('Form responses 1'!F440=Escala!$C$60,Escala!$D$60,Escala!$D$61)))</f>
        <v>3</v>
      </c>
      <c r="F440">
        <f>IF('Form responses 1'!G440=Escala!$C$64,Escala!$D$64,IF('Form responses 1'!G440=Escala!$C$65,Escala!$D$65,IF('Form responses 1'!G440=Escala!$C$66,Escala!$D$66,IF('Form responses 1'!G440=Escala!$C$67,Escala!$D$67,Escala!$D$68))))</f>
        <v>2</v>
      </c>
      <c r="G440">
        <f>IF('Form responses 1'!H440=Escala!$C$71,Escala!$D$71,IF('Form responses 1'!H440=Escala!$C$72,Escala!$D$72,Escala!$D$73))</f>
        <v>3</v>
      </c>
      <c r="H440">
        <f>IF('Form responses 1'!I440=Escala!$C$76,Escala!$D$76,Escala!$D$77)</f>
        <v>2</v>
      </c>
      <c r="I440" s="14">
        <f>IF('Form responses 1'!J440=Escala!$C$80,Escala!$D$80,IF('Form responses 1'!J440=Escala!$C$81,Escala!$D$81,Escala!$D$82))</f>
        <v>1</v>
      </c>
      <c r="J440" s="14">
        <f>IF('Form responses 1'!K440=Escala!$C$85,Escala!$D$85,IF('Form responses 1'!K440=Escala!$C$86,Escala!$D$86,Escala!$D$87))</f>
        <v>2</v>
      </c>
      <c r="K440">
        <f>IF('Form responses 1'!L440=Escala!$C$89,Escala!$D$89,IF('Form responses 1'!L440=Escala!$C$90,Escala!$D$90,IF('Form responses 1'!L440=Escala!$C$91,Escala!$D$91,Escala!$D$92)))</f>
        <v>3</v>
      </c>
      <c r="L440">
        <f>IF('Form responses 1'!M452=Escala!$C$96,Escala!$D$96,IF('Form responses 1'!M452=Escala!$C$97,Escala!$D$97,Escala!$D$98))</f>
        <v>3</v>
      </c>
      <c r="M440" s="3">
        <f>IF('Form responses 1'!N440=Escala!$C$101,Escala!$D$101,IF('Form responses 1'!N440=Escala!$C$102,Escala!$D$102,IF('Form responses 1'!N440=Escala!$C$103,Escala!$D$103,Escala!$D$104)))</f>
        <v>2</v>
      </c>
      <c r="N440" s="7">
        <f>IF('Form responses 1'!O440=Escala!$C$108,Escala!$D$108,Escala!$D$109)</f>
        <v>1</v>
      </c>
      <c r="O440" s="23">
        <f>IF('Form responses 1'!Q440=Escala!$C$118,Escala!$D$118,IF('Form responses 1'!Q440=Escala!$C$119,Escala!$D$119,IF('Form responses 1'!Q440=Escala!$C$120,Escala!$D$120,IF('Form responses 1'!Q440=Escala!$C$121,Escala!$D$121,Escala!$D$122))))</f>
        <v>4</v>
      </c>
    </row>
    <row r="441" spans="1:15" x14ac:dyDescent="0.2">
      <c r="A441" s="14">
        <f>IF('Form responses 1'!P441=Escala!$C$112,Escala!$D$112,IF('Form responses 1'!P441=Escala!$C$113,Escala!$D$113,IF('Form responses 1'!P441=Escala!$C$114,Escala!$D$114,IF('Form responses 1'!P441=Escala!$C$115,Escala!$D$115,Escala!$D$116))))</f>
        <v>3</v>
      </c>
      <c r="B441">
        <f>IF('Form responses 1'!B441=Escala!$C$2,Escala!$D$2,IF('Form responses 1'!B441=Escala!$C$3,Escala!$D$3,IF('Form responses 1'!B441=Escala!$C$4,Escala!$D$4,Escala!$D$5)))</f>
        <v>3</v>
      </c>
      <c r="C441">
        <f>IF('Form responses 1'!C441=Escala!$C$7,Escala!$D$7,Escala!$D$8)</f>
        <v>0</v>
      </c>
      <c r="D441">
        <f>IF('Form responses 1'!E441=Escala!$C$51,Escala!$D$51,IF('Form responses 1'!E441=Escala!$C$52,Escala!$D$52,IF('Form responses 1'!E441=Escala!$C$53,Escala!$D$53,IF('Form responses 1'!E441=Escala!$C$54,Escala!$D$54,Escala!$D$55))))</f>
        <v>4</v>
      </c>
      <c r="E441">
        <f>IF('Form responses 1'!F441=Escala!$C$58,Escala!$D$58,IF('Form responses 1'!F441=Escala!$C$59,Escala!$D$59,IF('Form responses 1'!F441=Escala!$C$60,Escala!$D$60,Escala!$D$61)))</f>
        <v>4</v>
      </c>
      <c r="F441">
        <f>IF('Form responses 1'!G441=Escala!$C$64,Escala!$D$64,IF('Form responses 1'!G441=Escala!$C$65,Escala!$D$65,IF('Form responses 1'!G441=Escala!$C$66,Escala!$D$66,IF('Form responses 1'!G441=Escala!$C$67,Escala!$D$67,Escala!$D$68))))</f>
        <v>1</v>
      </c>
      <c r="G441">
        <f>IF('Form responses 1'!H441=Escala!$C$71,Escala!$D$71,IF('Form responses 1'!H441=Escala!$C$72,Escala!$D$72,Escala!$D$73))</f>
        <v>3</v>
      </c>
      <c r="H441">
        <f>IF('Form responses 1'!I441=Escala!$C$76,Escala!$D$76,Escala!$D$77)</f>
        <v>1</v>
      </c>
      <c r="I441" s="14">
        <f>IF('Form responses 1'!J441=Escala!$C$80,Escala!$D$80,IF('Form responses 1'!J441=Escala!$C$81,Escala!$D$81,Escala!$D$82))</f>
        <v>1</v>
      </c>
      <c r="J441" s="14">
        <f>IF('Form responses 1'!K441=Escala!$C$85,Escala!$D$85,IF('Form responses 1'!K441=Escala!$C$86,Escala!$D$86,Escala!$D$87))</f>
        <v>2</v>
      </c>
      <c r="K441">
        <f>IF('Form responses 1'!L441=Escala!$C$89,Escala!$D$89,IF('Form responses 1'!L441=Escala!$C$90,Escala!$D$90,IF('Form responses 1'!L441=Escala!$C$91,Escala!$D$91,Escala!$D$92)))</f>
        <v>1</v>
      </c>
      <c r="L441">
        <f>IF('Form responses 1'!M453=Escala!$C$96,Escala!$D$96,IF('Form responses 1'!M453=Escala!$C$97,Escala!$D$97,Escala!$D$98))</f>
        <v>1</v>
      </c>
      <c r="M441" s="3">
        <f>IF('Form responses 1'!N441=Escala!$C$101,Escala!$D$101,IF('Form responses 1'!N441=Escala!$C$102,Escala!$D$102,IF('Form responses 1'!N441=Escala!$C$103,Escala!$D$103,Escala!$D$104)))</f>
        <v>2</v>
      </c>
      <c r="N441" s="7">
        <f>IF('Form responses 1'!O441=Escala!$C$108,Escala!$D$108,Escala!$D$109)</f>
        <v>1</v>
      </c>
      <c r="O441" s="23">
        <f>IF('Form responses 1'!Q441=Escala!$C$118,Escala!$D$118,IF('Form responses 1'!Q441=Escala!$C$119,Escala!$D$119,IF('Form responses 1'!Q441=Escala!$C$120,Escala!$D$120,IF('Form responses 1'!Q441=Escala!$C$121,Escala!$D$121,Escala!$D$122))))</f>
        <v>5</v>
      </c>
    </row>
    <row r="442" spans="1:15" x14ac:dyDescent="0.2">
      <c r="A442" s="14">
        <f>IF('Form responses 1'!P442=Escala!$C$112,Escala!$D$112,IF('Form responses 1'!P442=Escala!$C$113,Escala!$D$113,IF('Form responses 1'!P442=Escala!$C$114,Escala!$D$114,IF('Form responses 1'!P442=Escala!$C$115,Escala!$D$115,Escala!$D$116))))</f>
        <v>3</v>
      </c>
      <c r="B442">
        <f>IF('Form responses 1'!B442=Escala!$C$2,Escala!$D$2,IF('Form responses 1'!B442=Escala!$C$3,Escala!$D$3,IF('Form responses 1'!B442=Escala!$C$4,Escala!$D$4,Escala!$D$5)))</f>
        <v>3</v>
      </c>
      <c r="C442">
        <f>IF('Form responses 1'!C442=Escala!$C$7,Escala!$D$7,Escala!$D$8)</f>
        <v>1</v>
      </c>
      <c r="D442">
        <f>IF('Form responses 1'!E442=Escala!$C$51,Escala!$D$51,IF('Form responses 1'!E442=Escala!$C$52,Escala!$D$52,IF('Form responses 1'!E442=Escala!$C$53,Escala!$D$53,IF('Form responses 1'!E442=Escala!$C$54,Escala!$D$54,Escala!$D$55))))</f>
        <v>4</v>
      </c>
      <c r="E442">
        <f>IF('Form responses 1'!F442=Escala!$C$58,Escala!$D$58,IF('Form responses 1'!F442=Escala!$C$59,Escala!$D$59,IF('Form responses 1'!F442=Escala!$C$60,Escala!$D$60,Escala!$D$61)))</f>
        <v>4</v>
      </c>
      <c r="F442">
        <f>IF('Form responses 1'!G442=Escala!$C$64,Escala!$D$64,IF('Form responses 1'!G442=Escala!$C$65,Escala!$D$65,IF('Form responses 1'!G442=Escala!$C$66,Escala!$D$66,IF('Form responses 1'!G442=Escala!$C$67,Escala!$D$67,Escala!$D$68))))</f>
        <v>3</v>
      </c>
      <c r="G442">
        <f>IF('Form responses 1'!H442=Escala!$C$71,Escala!$D$71,IF('Form responses 1'!H442=Escala!$C$72,Escala!$D$72,Escala!$D$73))</f>
        <v>3</v>
      </c>
      <c r="H442">
        <f>IF('Form responses 1'!I442=Escala!$C$76,Escala!$D$76,Escala!$D$77)</f>
        <v>2</v>
      </c>
      <c r="I442" s="14">
        <f>IF('Form responses 1'!J442=Escala!$C$80,Escala!$D$80,IF('Form responses 1'!J442=Escala!$C$81,Escala!$D$81,Escala!$D$82))</f>
        <v>2</v>
      </c>
      <c r="J442" s="14">
        <f>IF('Form responses 1'!K442=Escala!$C$85,Escala!$D$85,IF('Form responses 1'!K442=Escala!$C$86,Escala!$D$86,Escala!$D$87))</f>
        <v>3</v>
      </c>
      <c r="K442">
        <f>IF('Form responses 1'!L442=Escala!$C$89,Escala!$D$89,IF('Form responses 1'!L442=Escala!$C$90,Escala!$D$90,IF('Form responses 1'!L442=Escala!$C$91,Escala!$D$91,Escala!$D$92)))</f>
        <v>2</v>
      </c>
      <c r="L442">
        <f>IF('Form responses 1'!M454=Escala!$C$96,Escala!$D$96,IF('Form responses 1'!M454=Escala!$C$97,Escala!$D$97,Escala!$D$98))</f>
        <v>3</v>
      </c>
      <c r="M442" s="3">
        <f>IF('Form responses 1'!N442=Escala!$C$101,Escala!$D$101,IF('Form responses 1'!N442=Escala!$C$102,Escala!$D$102,IF('Form responses 1'!N442=Escala!$C$103,Escala!$D$103,Escala!$D$104)))</f>
        <v>4</v>
      </c>
      <c r="N442" s="7">
        <f>IF('Form responses 1'!O442=Escala!$C$108,Escala!$D$108,Escala!$D$109)</f>
        <v>2</v>
      </c>
      <c r="O442" s="23">
        <f>IF('Form responses 1'!Q442=Escala!$C$118,Escala!$D$118,IF('Form responses 1'!Q442=Escala!$C$119,Escala!$D$119,IF('Form responses 1'!Q442=Escala!$C$120,Escala!$D$120,IF('Form responses 1'!Q442=Escala!$C$121,Escala!$D$121,Escala!$D$122))))</f>
        <v>4</v>
      </c>
    </row>
    <row r="443" spans="1:15" x14ac:dyDescent="0.2">
      <c r="A443" s="14">
        <f>IF('Form responses 1'!P443=Escala!$C$112,Escala!$D$112,IF('Form responses 1'!P443=Escala!$C$113,Escala!$D$113,IF('Form responses 1'!P443=Escala!$C$114,Escala!$D$114,IF('Form responses 1'!P443=Escala!$C$115,Escala!$D$115,Escala!$D$116))))</f>
        <v>2</v>
      </c>
      <c r="B443">
        <f>IF('Form responses 1'!B443=Escala!$C$2,Escala!$D$2,IF('Form responses 1'!B443=Escala!$C$3,Escala!$D$3,IF('Form responses 1'!B443=Escala!$C$4,Escala!$D$4,Escala!$D$5)))</f>
        <v>4</v>
      </c>
      <c r="C443">
        <f>IF('Form responses 1'!C443=Escala!$C$7,Escala!$D$7,Escala!$D$8)</f>
        <v>1</v>
      </c>
      <c r="D443">
        <f>IF('Form responses 1'!E443=Escala!$C$51,Escala!$D$51,IF('Form responses 1'!E443=Escala!$C$52,Escala!$D$52,IF('Form responses 1'!E443=Escala!$C$53,Escala!$D$53,IF('Form responses 1'!E443=Escala!$C$54,Escala!$D$54,Escala!$D$55))))</f>
        <v>4</v>
      </c>
      <c r="E443">
        <f>IF('Form responses 1'!F443=Escala!$C$58,Escala!$D$58,IF('Form responses 1'!F443=Escala!$C$59,Escala!$D$59,IF('Form responses 1'!F443=Escala!$C$60,Escala!$D$60,Escala!$D$61)))</f>
        <v>2</v>
      </c>
      <c r="F443">
        <f>IF('Form responses 1'!G443=Escala!$C$64,Escala!$D$64,IF('Form responses 1'!G443=Escala!$C$65,Escala!$D$65,IF('Form responses 1'!G443=Escala!$C$66,Escala!$D$66,IF('Form responses 1'!G443=Escala!$C$67,Escala!$D$67,Escala!$D$68))))</f>
        <v>3</v>
      </c>
      <c r="G443">
        <f>IF('Form responses 1'!H443=Escala!$C$71,Escala!$D$71,IF('Form responses 1'!H443=Escala!$C$72,Escala!$D$72,Escala!$D$73))</f>
        <v>3</v>
      </c>
      <c r="H443">
        <f>IF('Form responses 1'!I443=Escala!$C$76,Escala!$D$76,Escala!$D$77)</f>
        <v>2</v>
      </c>
      <c r="I443" s="14">
        <f>IF('Form responses 1'!J443=Escala!$C$80,Escala!$D$80,IF('Form responses 1'!J443=Escala!$C$81,Escala!$D$81,Escala!$D$82))</f>
        <v>1</v>
      </c>
      <c r="J443" s="14">
        <f>IF('Form responses 1'!K443=Escala!$C$85,Escala!$D$85,IF('Form responses 1'!K443=Escala!$C$86,Escala!$D$86,Escala!$D$87))</f>
        <v>3</v>
      </c>
      <c r="K443">
        <f>IF('Form responses 1'!L443=Escala!$C$89,Escala!$D$89,IF('Form responses 1'!L443=Escala!$C$90,Escala!$D$90,IF('Form responses 1'!L443=Escala!$C$91,Escala!$D$91,Escala!$D$92)))</f>
        <v>1</v>
      </c>
      <c r="L443">
        <f>IF('Form responses 1'!M455=Escala!$C$96,Escala!$D$96,IF('Form responses 1'!M455=Escala!$C$97,Escala!$D$97,Escala!$D$98))</f>
        <v>3</v>
      </c>
      <c r="M443" s="3">
        <f>IF('Form responses 1'!N443=Escala!$C$101,Escala!$D$101,IF('Form responses 1'!N443=Escala!$C$102,Escala!$D$102,IF('Form responses 1'!N443=Escala!$C$103,Escala!$D$103,Escala!$D$104)))</f>
        <v>2</v>
      </c>
      <c r="N443" s="7">
        <f>IF('Form responses 1'!O443=Escala!$C$108,Escala!$D$108,Escala!$D$109)</f>
        <v>1</v>
      </c>
      <c r="O443" s="23">
        <f>IF('Form responses 1'!Q443=Escala!$C$118,Escala!$D$118,IF('Form responses 1'!Q443=Escala!$C$119,Escala!$D$119,IF('Form responses 1'!Q443=Escala!$C$120,Escala!$D$120,IF('Form responses 1'!Q443=Escala!$C$121,Escala!$D$121,Escala!$D$122))))</f>
        <v>5</v>
      </c>
    </row>
    <row r="444" spans="1:15" x14ac:dyDescent="0.2">
      <c r="A444" s="14">
        <f>IF('Form responses 1'!P444=Escala!$C$112,Escala!$D$112,IF('Form responses 1'!P444=Escala!$C$113,Escala!$D$113,IF('Form responses 1'!P444=Escala!$C$114,Escala!$D$114,IF('Form responses 1'!P444=Escala!$C$115,Escala!$D$115,Escala!$D$116))))</f>
        <v>3</v>
      </c>
      <c r="B444">
        <f>IF('Form responses 1'!B444=Escala!$C$2,Escala!$D$2,IF('Form responses 1'!B444=Escala!$C$3,Escala!$D$3,IF('Form responses 1'!B444=Escala!$C$4,Escala!$D$4,Escala!$D$5)))</f>
        <v>3</v>
      </c>
      <c r="C444">
        <f>IF('Form responses 1'!C444=Escala!$C$7,Escala!$D$7,Escala!$D$8)</f>
        <v>0</v>
      </c>
      <c r="D444">
        <f>IF('Form responses 1'!E444=Escala!$C$51,Escala!$D$51,IF('Form responses 1'!E444=Escala!$C$52,Escala!$D$52,IF('Form responses 1'!E444=Escala!$C$53,Escala!$D$53,IF('Form responses 1'!E444=Escala!$C$54,Escala!$D$54,Escala!$D$55))))</f>
        <v>4</v>
      </c>
      <c r="E444">
        <f>IF('Form responses 1'!F444=Escala!$C$58,Escala!$D$58,IF('Form responses 1'!F444=Escala!$C$59,Escala!$D$59,IF('Form responses 1'!F444=Escala!$C$60,Escala!$D$60,Escala!$D$61)))</f>
        <v>3</v>
      </c>
      <c r="F444">
        <f>IF('Form responses 1'!G444=Escala!$C$64,Escala!$D$64,IF('Form responses 1'!G444=Escala!$C$65,Escala!$D$65,IF('Form responses 1'!G444=Escala!$C$66,Escala!$D$66,IF('Form responses 1'!G444=Escala!$C$67,Escala!$D$67,Escala!$D$68))))</f>
        <v>2</v>
      </c>
      <c r="G444">
        <f>IF('Form responses 1'!H444=Escala!$C$71,Escala!$D$71,IF('Form responses 1'!H444=Escala!$C$72,Escala!$D$72,Escala!$D$73))</f>
        <v>2</v>
      </c>
      <c r="H444">
        <f>IF('Form responses 1'!I444=Escala!$C$76,Escala!$D$76,Escala!$D$77)</f>
        <v>2</v>
      </c>
      <c r="I444" s="14">
        <f>IF('Form responses 1'!J444=Escala!$C$80,Escala!$D$80,IF('Form responses 1'!J444=Escala!$C$81,Escala!$D$81,Escala!$D$82))</f>
        <v>2</v>
      </c>
      <c r="J444" s="14">
        <f>IF('Form responses 1'!K444=Escala!$C$85,Escala!$D$85,IF('Form responses 1'!K444=Escala!$C$86,Escala!$D$86,Escala!$D$87))</f>
        <v>1</v>
      </c>
      <c r="K444">
        <f>IF('Form responses 1'!L444=Escala!$C$89,Escala!$D$89,IF('Form responses 1'!L444=Escala!$C$90,Escala!$D$90,IF('Form responses 1'!L444=Escala!$C$91,Escala!$D$91,Escala!$D$92)))</f>
        <v>1</v>
      </c>
      <c r="L444">
        <f>IF('Form responses 1'!M456=Escala!$C$96,Escala!$D$96,IF('Form responses 1'!M456=Escala!$C$97,Escala!$D$97,Escala!$D$98))</f>
        <v>3</v>
      </c>
      <c r="M444" s="3">
        <f>IF('Form responses 1'!N444=Escala!$C$101,Escala!$D$101,IF('Form responses 1'!N444=Escala!$C$102,Escala!$D$102,IF('Form responses 1'!N444=Escala!$C$103,Escala!$D$103,Escala!$D$104)))</f>
        <v>2</v>
      </c>
      <c r="N444" s="7">
        <f>IF('Form responses 1'!O444=Escala!$C$108,Escala!$D$108,Escala!$D$109)</f>
        <v>1</v>
      </c>
      <c r="O444" s="23">
        <f>IF('Form responses 1'!Q444=Escala!$C$118,Escala!$D$118,IF('Form responses 1'!Q444=Escala!$C$119,Escala!$D$119,IF('Form responses 1'!Q444=Escala!$C$120,Escala!$D$120,IF('Form responses 1'!Q444=Escala!$C$121,Escala!$D$121,Escala!$D$122))))</f>
        <v>3</v>
      </c>
    </row>
    <row r="445" spans="1:15" x14ac:dyDescent="0.2">
      <c r="A445" s="14">
        <f>IF('Form responses 1'!P445=Escala!$C$112,Escala!$D$112,IF('Form responses 1'!P445=Escala!$C$113,Escala!$D$113,IF('Form responses 1'!P445=Escala!$C$114,Escala!$D$114,IF('Form responses 1'!P445=Escala!$C$115,Escala!$D$115,Escala!$D$116))))</f>
        <v>3</v>
      </c>
      <c r="B445">
        <f>IF('Form responses 1'!B445=Escala!$C$2,Escala!$D$2,IF('Form responses 1'!B445=Escala!$C$3,Escala!$D$3,IF('Form responses 1'!B445=Escala!$C$4,Escala!$D$4,Escala!$D$5)))</f>
        <v>2</v>
      </c>
      <c r="C445">
        <f>IF('Form responses 1'!C445=Escala!$C$7,Escala!$D$7,Escala!$D$8)</f>
        <v>0</v>
      </c>
      <c r="D445">
        <f>IF('Form responses 1'!E445=Escala!$C$51,Escala!$D$51,IF('Form responses 1'!E445=Escala!$C$52,Escala!$D$52,IF('Form responses 1'!E445=Escala!$C$53,Escala!$D$53,IF('Form responses 1'!E445=Escala!$C$54,Escala!$D$54,Escala!$D$55))))</f>
        <v>4</v>
      </c>
      <c r="E445">
        <f>IF('Form responses 1'!F445=Escala!$C$58,Escala!$D$58,IF('Form responses 1'!F445=Escala!$C$59,Escala!$D$59,IF('Form responses 1'!F445=Escala!$C$60,Escala!$D$60,Escala!$D$61)))</f>
        <v>3</v>
      </c>
      <c r="F445">
        <f>IF('Form responses 1'!G445=Escala!$C$64,Escala!$D$64,IF('Form responses 1'!G445=Escala!$C$65,Escala!$D$65,IF('Form responses 1'!G445=Escala!$C$66,Escala!$D$66,IF('Form responses 1'!G445=Escala!$C$67,Escala!$D$67,Escala!$D$68))))</f>
        <v>2</v>
      </c>
      <c r="G445">
        <f>IF('Form responses 1'!H445=Escala!$C$71,Escala!$D$71,IF('Form responses 1'!H445=Escala!$C$72,Escala!$D$72,Escala!$D$73))</f>
        <v>2</v>
      </c>
      <c r="H445">
        <f>IF('Form responses 1'!I445=Escala!$C$76,Escala!$D$76,Escala!$D$77)</f>
        <v>2</v>
      </c>
      <c r="I445" s="14">
        <f>IF('Form responses 1'!J445=Escala!$C$80,Escala!$D$80,IF('Form responses 1'!J445=Escala!$C$81,Escala!$D$81,Escala!$D$82))</f>
        <v>3</v>
      </c>
      <c r="J445" s="14">
        <f>IF('Form responses 1'!K445=Escala!$C$85,Escala!$D$85,IF('Form responses 1'!K445=Escala!$C$86,Escala!$D$86,Escala!$D$87))</f>
        <v>3</v>
      </c>
      <c r="K445">
        <f>IF('Form responses 1'!L445=Escala!$C$89,Escala!$D$89,IF('Form responses 1'!L445=Escala!$C$90,Escala!$D$90,IF('Form responses 1'!L445=Escala!$C$91,Escala!$D$91,Escala!$D$92)))</f>
        <v>3</v>
      </c>
      <c r="L445">
        <f>IF('Form responses 1'!M457=Escala!$C$96,Escala!$D$96,IF('Form responses 1'!M457=Escala!$C$97,Escala!$D$97,Escala!$D$98))</f>
        <v>3</v>
      </c>
      <c r="M445" s="3">
        <f>IF('Form responses 1'!N445=Escala!$C$101,Escala!$D$101,IF('Form responses 1'!N445=Escala!$C$102,Escala!$D$102,IF('Form responses 1'!N445=Escala!$C$103,Escala!$D$103,Escala!$D$104)))</f>
        <v>2</v>
      </c>
      <c r="N445" s="7">
        <f>IF('Form responses 1'!O445=Escala!$C$108,Escala!$D$108,Escala!$D$109)</f>
        <v>1</v>
      </c>
      <c r="O445" s="23">
        <f>IF('Form responses 1'!Q445=Escala!$C$118,Escala!$D$118,IF('Form responses 1'!Q445=Escala!$C$119,Escala!$D$119,IF('Form responses 1'!Q445=Escala!$C$120,Escala!$D$120,IF('Form responses 1'!Q445=Escala!$C$121,Escala!$D$121,Escala!$D$122))))</f>
        <v>3</v>
      </c>
    </row>
    <row r="446" spans="1:15" x14ac:dyDescent="0.2">
      <c r="A446" s="14">
        <f>IF('Form responses 1'!P446=Escala!$C$112,Escala!$D$112,IF('Form responses 1'!P446=Escala!$C$113,Escala!$D$113,IF('Form responses 1'!P446=Escala!$C$114,Escala!$D$114,IF('Form responses 1'!P446=Escala!$C$115,Escala!$D$115,Escala!$D$116))))</f>
        <v>3</v>
      </c>
      <c r="B446">
        <f>IF('Form responses 1'!B446=Escala!$C$2,Escala!$D$2,IF('Form responses 1'!B446=Escala!$C$3,Escala!$D$3,IF('Form responses 1'!B446=Escala!$C$4,Escala!$D$4,Escala!$D$5)))</f>
        <v>3</v>
      </c>
      <c r="C446">
        <f>IF('Form responses 1'!C446=Escala!$C$7,Escala!$D$7,Escala!$D$8)</f>
        <v>0</v>
      </c>
      <c r="D446">
        <f>IF('Form responses 1'!E446=Escala!$C$51,Escala!$D$51,IF('Form responses 1'!E446=Escala!$C$52,Escala!$D$52,IF('Form responses 1'!E446=Escala!$C$53,Escala!$D$53,IF('Form responses 1'!E446=Escala!$C$54,Escala!$D$54,Escala!$D$55))))</f>
        <v>4</v>
      </c>
      <c r="E446">
        <f>IF('Form responses 1'!F446=Escala!$C$58,Escala!$D$58,IF('Form responses 1'!F446=Escala!$C$59,Escala!$D$59,IF('Form responses 1'!F446=Escala!$C$60,Escala!$D$60,Escala!$D$61)))</f>
        <v>4</v>
      </c>
      <c r="F446">
        <f>IF('Form responses 1'!G446=Escala!$C$64,Escala!$D$64,IF('Form responses 1'!G446=Escala!$C$65,Escala!$D$65,IF('Form responses 1'!G446=Escala!$C$66,Escala!$D$66,IF('Form responses 1'!G446=Escala!$C$67,Escala!$D$67,Escala!$D$68))))</f>
        <v>1</v>
      </c>
      <c r="G446">
        <f>IF('Form responses 1'!H446=Escala!$C$71,Escala!$D$71,IF('Form responses 1'!H446=Escala!$C$72,Escala!$D$72,Escala!$D$73))</f>
        <v>2</v>
      </c>
      <c r="H446">
        <f>IF('Form responses 1'!I446=Escala!$C$76,Escala!$D$76,Escala!$D$77)</f>
        <v>1</v>
      </c>
      <c r="I446" s="14">
        <f>IF('Form responses 1'!J446=Escala!$C$80,Escala!$D$80,IF('Form responses 1'!J446=Escala!$C$81,Escala!$D$81,Escala!$D$82))</f>
        <v>3</v>
      </c>
      <c r="J446" s="14">
        <f>IF('Form responses 1'!K446=Escala!$C$85,Escala!$D$85,IF('Form responses 1'!K446=Escala!$C$86,Escala!$D$86,Escala!$D$87))</f>
        <v>3</v>
      </c>
      <c r="K446">
        <f>IF('Form responses 1'!L446=Escala!$C$89,Escala!$D$89,IF('Form responses 1'!L446=Escala!$C$90,Escala!$D$90,IF('Form responses 1'!L446=Escala!$C$91,Escala!$D$91,Escala!$D$92)))</f>
        <v>4</v>
      </c>
      <c r="L446">
        <f>IF('Form responses 1'!M458=Escala!$C$96,Escala!$D$96,IF('Form responses 1'!M458=Escala!$C$97,Escala!$D$97,Escala!$D$98))</f>
        <v>3</v>
      </c>
      <c r="M446" s="3">
        <f>IF('Form responses 1'!N446=Escala!$C$101,Escala!$D$101,IF('Form responses 1'!N446=Escala!$C$102,Escala!$D$102,IF('Form responses 1'!N446=Escala!$C$103,Escala!$D$103,Escala!$D$104)))</f>
        <v>1</v>
      </c>
      <c r="N446" s="7">
        <f>IF('Form responses 1'!O446=Escala!$C$108,Escala!$D$108,Escala!$D$109)</f>
        <v>2</v>
      </c>
      <c r="O446" s="23">
        <f>IF('Form responses 1'!Q446=Escala!$C$118,Escala!$D$118,IF('Form responses 1'!Q446=Escala!$C$119,Escala!$D$119,IF('Form responses 1'!Q446=Escala!$C$120,Escala!$D$120,IF('Form responses 1'!Q446=Escala!$C$121,Escala!$D$121,Escala!$D$122))))</f>
        <v>4</v>
      </c>
    </row>
    <row r="447" spans="1:15" x14ac:dyDescent="0.2">
      <c r="A447" s="14">
        <f>IF('Form responses 1'!P447=Escala!$C$112,Escala!$D$112,IF('Form responses 1'!P447=Escala!$C$113,Escala!$D$113,IF('Form responses 1'!P447=Escala!$C$114,Escala!$D$114,IF('Form responses 1'!P447=Escala!$C$115,Escala!$D$115,Escala!$D$116))))</f>
        <v>3</v>
      </c>
      <c r="B447">
        <f>IF('Form responses 1'!B447=Escala!$C$2,Escala!$D$2,IF('Form responses 1'!B447=Escala!$C$3,Escala!$D$3,IF('Form responses 1'!B447=Escala!$C$4,Escala!$D$4,Escala!$D$5)))</f>
        <v>2</v>
      </c>
      <c r="C447">
        <f>IF('Form responses 1'!C447=Escala!$C$7,Escala!$D$7,Escala!$D$8)</f>
        <v>0</v>
      </c>
      <c r="D447">
        <f>IF('Form responses 1'!E447=Escala!$C$51,Escala!$D$51,IF('Form responses 1'!E447=Escala!$C$52,Escala!$D$52,IF('Form responses 1'!E447=Escala!$C$53,Escala!$D$53,IF('Form responses 1'!E447=Escala!$C$54,Escala!$D$54,Escala!$D$55))))</f>
        <v>4</v>
      </c>
      <c r="E447">
        <f>IF('Form responses 1'!F447=Escala!$C$58,Escala!$D$58,IF('Form responses 1'!F447=Escala!$C$59,Escala!$D$59,IF('Form responses 1'!F447=Escala!$C$60,Escala!$D$60,Escala!$D$61)))</f>
        <v>3</v>
      </c>
      <c r="F447">
        <f>IF('Form responses 1'!G447=Escala!$C$64,Escala!$D$64,IF('Form responses 1'!G447=Escala!$C$65,Escala!$D$65,IF('Form responses 1'!G447=Escala!$C$66,Escala!$D$66,IF('Form responses 1'!G447=Escala!$C$67,Escala!$D$67,Escala!$D$68))))</f>
        <v>2</v>
      </c>
      <c r="G447">
        <f>IF('Form responses 1'!H447=Escala!$C$71,Escala!$D$71,IF('Form responses 1'!H447=Escala!$C$72,Escala!$D$72,Escala!$D$73))</f>
        <v>3</v>
      </c>
      <c r="H447">
        <f>IF('Form responses 1'!I447=Escala!$C$76,Escala!$D$76,Escala!$D$77)</f>
        <v>1</v>
      </c>
      <c r="I447" s="14">
        <f>IF('Form responses 1'!J447=Escala!$C$80,Escala!$D$80,IF('Form responses 1'!J447=Escala!$C$81,Escala!$D$81,Escala!$D$82))</f>
        <v>1</v>
      </c>
      <c r="J447" s="14">
        <f>IF('Form responses 1'!K447=Escala!$C$85,Escala!$D$85,IF('Form responses 1'!K447=Escala!$C$86,Escala!$D$86,Escala!$D$87))</f>
        <v>3</v>
      </c>
      <c r="K447">
        <f>IF('Form responses 1'!L447=Escala!$C$89,Escala!$D$89,IF('Form responses 1'!L447=Escala!$C$90,Escala!$D$90,IF('Form responses 1'!L447=Escala!$C$91,Escala!$D$91,Escala!$D$92)))</f>
        <v>2</v>
      </c>
      <c r="L447">
        <f>IF('Form responses 1'!M459=Escala!$C$96,Escala!$D$96,IF('Form responses 1'!M459=Escala!$C$97,Escala!$D$97,Escala!$D$98))</f>
        <v>2</v>
      </c>
      <c r="M447" s="3">
        <f>IF('Form responses 1'!N447=Escala!$C$101,Escala!$D$101,IF('Form responses 1'!N447=Escala!$C$102,Escala!$D$102,IF('Form responses 1'!N447=Escala!$C$103,Escala!$D$103,Escala!$D$104)))</f>
        <v>2</v>
      </c>
      <c r="N447" s="7">
        <f>IF('Form responses 1'!O447=Escala!$C$108,Escala!$D$108,Escala!$D$109)</f>
        <v>2</v>
      </c>
      <c r="O447" s="23">
        <f>IF('Form responses 1'!Q447=Escala!$C$118,Escala!$D$118,IF('Form responses 1'!Q447=Escala!$C$119,Escala!$D$119,IF('Form responses 1'!Q447=Escala!$C$120,Escala!$D$120,IF('Form responses 1'!Q447=Escala!$C$121,Escala!$D$121,Escala!$D$122))))</f>
        <v>4</v>
      </c>
    </row>
    <row r="448" spans="1:15" x14ac:dyDescent="0.2">
      <c r="A448" s="14">
        <f>IF('Form responses 1'!P448=Escala!$C$112,Escala!$D$112,IF('Form responses 1'!P448=Escala!$C$113,Escala!$D$113,IF('Form responses 1'!P448=Escala!$C$114,Escala!$D$114,IF('Form responses 1'!P448=Escala!$C$115,Escala!$D$115,Escala!$D$116))))</f>
        <v>2</v>
      </c>
      <c r="B448">
        <f>IF('Form responses 1'!B448=Escala!$C$2,Escala!$D$2,IF('Form responses 1'!B448=Escala!$C$3,Escala!$D$3,IF('Form responses 1'!B448=Escala!$C$4,Escala!$D$4,Escala!$D$5)))</f>
        <v>3</v>
      </c>
      <c r="C448">
        <f>IF('Form responses 1'!C448=Escala!$C$7,Escala!$D$7,Escala!$D$8)</f>
        <v>1</v>
      </c>
      <c r="D448">
        <f>IF('Form responses 1'!E448=Escala!$C$51,Escala!$D$51,IF('Form responses 1'!E448=Escala!$C$52,Escala!$D$52,IF('Form responses 1'!E448=Escala!$C$53,Escala!$D$53,IF('Form responses 1'!E448=Escala!$C$54,Escala!$D$54,Escala!$D$55))))</f>
        <v>4</v>
      </c>
      <c r="E448">
        <f>IF('Form responses 1'!F448=Escala!$C$58,Escala!$D$58,IF('Form responses 1'!F448=Escala!$C$59,Escala!$D$59,IF('Form responses 1'!F448=Escala!$C$60,Escala!$D$60,Escala!$D$61)))</f>
        <v>4</v>
      </c>
      <c r="F448">
        <f>IF('Form responses 1'!G448=Escala!$C$64,Escala!$D$64,IF('Form responses 1'!G448=Escala!$C$65,Escala!$D$65,IF('Form responses 1'!G448=Escala!$C$66,Escala!$D$66,IF('Form responses 1'!G448=Escala!$C$67,Escala!$D$67,Escala!$D$68))))</f>
        <v>2</v>
      </c>
      <c r="G448">
        <f>IF('Form responses 1'!H448=Escala!$C$71,Escala!$D$71,IF('Form responses 1'!H448=Escala!$C$72,Escala!$D$72,Escala!$D$73))</f>
        <v>2</v>
      </c>
      <c r="H448">
        <f>IF('Form responses 1'!I448=Escala!$C$76,Escala!$D$76,Escala!$D$77)</f>
        <v>2</v>
      </c>
      <c r="I448" s="14">
        <f>IF('Form responses 1'!J448=Escala!$C$80,Escala!$D$80,IF('Form responses 1'!J448=Escala!$C$81,Escala!$D$81,Escala!$D$82))</f>
        <v>3</v>
      </c>
      <c r="J448" s="14">
        <f>IF('Form responses 1'!K448=Escala!$C$85,Escala!$D$85,IF('Form responses 1'!K448=Escala!$C$86,Escala!$D$86,Escala!$D$87))</f>
        <v>2</v>
      </c>
      <c r="K448">
        <f>IF('Form responses 1'!L448=Escala!$C$89,Escala!$D$89,IF('Form responses 1'!L448=Escala!$C$90,Escala!$D$90,IF('Form responses 1'!L448=Escala!$C$91,Escala!$D$91,Escala!$D$92)))</f>
        <v>3</v>
      </c>
      <c r="L448">
        <f>IF('Form responses 1'!M460=Escala!$C$96,Escala!$D$96,IF('Form responses 1'!M460=Escala!$C$97,Escala!$D$97,Escala!$D$98))</f>
        <v>3</v>
      </c>
      <c r="M448" s="3">
        <f>IF('Form responses 1'!N448=Escala!$C$101,Escala!$D$101,IF('Form responses 1'!N448=Escala!$C$102,Escala!$D$102,IF('Form responses 1'!N448=Escala!$C$103,Escala!$D$103,Escala!$D$104)))</f>
        <v>4</v>
      </c>
      <c r="N448" s="7">
        <f>IF('Form responses 1'!O448=Escala!$C$108,Escala!$D$108,Escala!$D$109)</f>
        <v>1</v>
      </c>
      <c r="O448" s="23">
        <f>IF('Form responses 1'!Q448=Escala!$C$118,Escala!$D$118,IF('Form responses 1'!Q448=Escala!$C$119,Escala!$D$119,IF('Form responses 1'!Q448=Escala!$C$120,Escala!$D$120,IF('Form responses 1'!Q448=Escala!$C$121,Escala!$D$121,Escala!$D$122))))</f>
        <v>1</v>
      </c>
    </row>
    <row r="449" spans="1:15" x14ac:dyDescent="0.2">
      <c r="A449" s="14">
        <f>IF('Form responses 1'!P449=Escala!$C$112,Escala!$D$112,IF('Form responses 1'!P449=Escala!$C$113,Escala!$D$113,IF('Form responses 1'!P449=Escala!$C$114,Escala!$D$114,IF('Form responses 1'!P449=Escala!$C$115,Escala!$D$115,Escala!$D$116))))</f>
        <v>0</v>
      </c>
      <c r="B449">
        <f>IF('Form responses 1'!B449=Escala!$C$2,Escala!$D$2,IF('Form responses 1'!B449=Escala!$C$3,Escala!$D$3,IF('Form responses 1'!B449=Escala!$C$4,Escala!$D$4,Escala!$D$5)))</f>
        <v>2</v>
      </c>
      <c r="C449">
        <f>IF('Form responses 1'!C449=Escala!$C$7,Escala!$D$7,Escala!$D$8)</f>
        <v>0</v>
      </c>
      <c r="D449">
        <f>IF('Form responses 1'!E449=Escala!$C$51,Escala!$D$51,IF('Form responses 1'!E449=Escala!$C$52,Escala!$D$52,IF('Form responses 1'!E449=Escala!$C$53,Escala!$D$53,IF('Form responses 1'!E449=Escala!$C$54,Escala!$D$54,Escala!$D$55))))</f>
        <v>4</v>
      </c>
      <c r="E449">
        <f>IF('Form responses 1'!F449=Escala!$C$58,Escala!$D$58,IF('Form responses 1'!F449=Escala!$C$59,Escala!$D$59,IF('Form responses 1'!F449=Escala!$C$60,Escala!$D$60,Escala!$D$61)))</f>
        <v>4</v>
      </c>
      <c r="F449">
        <f>IF('Form responses 1'!G449=Escala!$C$64,Escala!$D$64,IF('Form responses 1'!G449=Escala!$C$65,Escala!$D$65,IF('Form responses 1'!G449=Escala!$C$66,Escala!$D$66,IF('Form responses 1'!G449=Escala!$C$67,Escala!$D$67,Escala!$D$68))))</f>
        <v>2</v>
      </c>
      <c r="G449">
        <f>IF('Form responses 1'!H449=Escala!$C$71,Escala!$D$71,IF('Form responses 1'!H449=Escala!$C$72,Escala!$D$72,Escala!$D$73))</f>
        <v>2</v>
      </c>
      <c r="H449">
        <f>IF('Form responses 1'!I449=Escala!$C$76,Escala!$D$76,Escala!$D$77)</f>
        <v>1</v>
      </c>
      <c r="I449" s="14">
        <f>IF('Form responses 1'!J449=Escala!$C$80,Escala!$D$80,IF('Form responses 1'!J449=Escala!$C$81,Escala!$D$81,Escala!$D$82))</f>
        <v>1</v>
      </c>
      <c r="J449" s="14">
        <f>IF('Form responses 1'!K449=Escala!$C$85,Escala!$D$85,IF('Form responses 1'!K449=Escala!$C$86,Escala!$D$86,Escala!$D$87))</f>
        <v>1</v>
      </c>
      <c r="K449">
        <f>IF('Form responses 1'!L449=Escala!$C$89,Escala!$D$89,IF('Form responses 1'!L449=Escala!$C$90,Escala!$D$90,IF('Form responses 1'!L449=Escala!$C$91,Escala!$D$91,Escala!$D$92)))</f>
        <v>3</v>
      </c>
      <c r="L449">
        <f>IF('Form responses 1'!M461=Escala!$C$96,Escala!$D$96,IF('Form responses 1'!M461=Escala!$C$97,Escala!$D$97,Escala!$D$98))</f>
        <v>3</v>
      </c>
      <c r="M449" s="3">
        <f>IF('Form responses 1'!N449=Escala!$C$101,Escala!$D$101,IF('Form responses 1'!N449=Escala!$C$102,Escala!$D$102,IF('Form responses 1'!N449=Escala!$C$103,Escala!$D$103,Escala!$D$104)))</f>
        <v>3</v>
      </c>
      <c r="N449" s="7">
        <f>IF('Form responses 1'!O449=Escala!$C$108,Escala!$D$108,Escala!$D$109)</f>
        <v>1</v>
      </c>
      <c r="O449" s="23">
        <f>IF('Form responses 1'!Q449=Escala!$C$118,Escala!$D$118,IF('Form responses 1'!Q449=Escala!$C$119,Escala!$D$119,IF('Form responses 1'!Q449=Escala!$C$120,Escala!$D$120,IF('Form responses 1'!Q449=Escala!$C$121,Escala!$D$121,Escala!$D$122))))</f>
        <v>5</v>
      </c>
    </row>
    <row r="450" spans="1:15" x14ac:dyDescent="0.2">
      <c r="A450" s="14">
        <f>IF('Form responses 1'!P450=Escala!$C$112,Escala!$D$112,IF('Form responses 1'!P450=Escala!$C$113,Escala!$D$113,IF('Form responses 1'!P450=Escala!$C$114,Escala!$D$114,IF('Form responses 1'!P450=Escala!$C$115,Escala!$D$115,Escala!$D$116))))</f>
        <v>2</v>
      </c>
      <c r="B450">
        <f>IF('Form responses 1'!B450=Escala!$C$2,Escala!$D$2,IF('Form responses 1'!B450=Escala!$C$3,Escala!$D$3,IF('Form responses 1'!B450=Escala!$C$4,Escala!$D$4,Escala!$D$5)))</f>
        <v>2</v>
      </c>
      <c r="C450">
        <f>IF('Form responses 1'!C450=Escala!$C$7,Escala!$D$7,Escala!$D$8)</f>
        <v>1</v>
      </c>
      <c r="D450">
        <f>IF('Form responses 1'!E450=Escala!$C$51,Escala!$D$51,IF('Form responses 1'!E450=Escala!$C$52,Escala!$D$52,IF('Form responses 1'!E450=Escala!$C$53,Escala!$D$53,IF('Form responses 1'!E450=Escala!$C$54,Escala!$D$54,Escala!$D$55))))</f>
        <v>4</v>
      </c>
      <c r="E450">
        <f>IF('Form responses 1'!F450=Escala!$C$58,Escala!$D$58,IF('Form responses 1'!F450=Escala!$C$59,Escala!$D$59,IF('Form responses 1'!F450=Escala!$C$60,Escala!$D$60,Escala!$D$61)))</f>
        <v>3</v>
      </c>
      <c r="F450">
        <f>IF('Form responses 1'!G450=Escala!$C$64,Escala!$D$64,IF('Form responses 1'!G450=Escala!$C$65,Escala!$D$65,IF('Form responses 1'!G450=Escala!$C$66,Escala!$D$66,IF('Form responses 1'!G450=Escala!$C$67,Escala!$D$67,Escala!$D$68))))</f>
        <v>1</v>
      </c>
      <c r="G450">
        <f>IF('Form responses 1'!H450=Escala!$C$71,Escala!$D$71,IF('Form responses 1'!H450=Escala!$C$72,Escala!$D$72,Escala!$D$73))</f>
        <v>3</v>
      </c>
      <c r="H450">
        <f>IF('Form responses 1'!I450=Escala!$C$76,Escala!$D$76,Escala!$D$77)</f>
        <v>2</v>
      </c>
      <c r="I450" s="14">
        <f>IF('Form responses 1'!J450=Escala!$C$80,Escala!$D$80,IF('Form responses 1'!J450=Escala!$C$81,Escala!$D$81,Escala!$D$82))</f>
        <v>2</v>
      </c>
      <c r="J450" s="14">
        <f>IF('Form responses 1'!K450=Escala!$C$85,Escala!$D$85,IF('Form responses 1'!K450=Escala!$C$86,Escala!$D$86,Escala!$D$87))</f>
        <v>2</v>
      </c>
      <c r="K450">
        <f>IF('Form responses 1'!L450=Escala!$C$89,Escala!$D$89,IF('Form responses 1'!L450=Escala!$C$90,Escala!$D$90,IF('Form responses 1'!L450=Escala!$C$91,Escala!$D$91,Escala!$D$92)))</f>
        <v>1</v>
      </c>
      <c r="L450">
        <f>IF('Form responses 1'!M462=Escala!$C$96,Escala!$D$96,IF('Form responses 1'!M462=Escala!$C$97,Escala!$D$97,Escala!$D$98))</f>
        <v>3</v>
      </c>
      <c r="M450" s="3">
        <f>IF('Form responses 1'!N450=Escala!$C$101,Escala!$D$101,IF('Form responses 1'!N450=Escala!$C$102,Escala!$D$102,IF('Form responses 1'!N450=Escala!$C$103,Escala!$D$103,Escala!$D$104)))</f>
        <v>1</v>
      </c>
      <c r="N450" s="7">
        <f>IF('Form responses 1'!O450=Escala!$C$108,Escala!$D$108,Escala!$D$109)</f>
        <v>1</v>
      </c>
      <c r="O450" s="23">
        <f>IF('Form responses 1'!Q450=Escala!$C$118,Escala!$D$118,IF('Form responses 1'!Q450=Escala!$C$119,Escala!$D$119,IF('Form responses 1'!Q450=Escala!$C$120,Escala!$D$120,IF('Form responses 1'!Q450=Escala!$C$121,Escala!$D$121,Escala!$D$122))))</f>
        <v>4</v>
      </c>
    </row>
    <row r="451" spans="1:15" x14ac:dyDescent="0.2">
      <c r="A451" s="14">
        <f>IF('Form responses 1'!P451=Escala!$C$112,Escala!$D$112,IF('Form responses 1'!P451=Escala!$C$113,Escala!$D$113,IF('Form responses 1'!P451=Escala!$C$114,Escala!$D$114,IF('Form responses 1'!P451=Escala!$C$115,Escala!$D$115,Escala!$D$116))))</f>
        <v>2</v>
      </c>
      <c r="B451">
        <f>IF('Form responses 1'!B451=Escala!$C$2,Escala!$D$2,IF('Form responses 1'!B451=Escala!$C$3,Escala!$D$3,IF('Form responses 1'!B451=Escala!$C$4,Escala!$D$4,Escala!$D$5)))</f>
        <v>3</v>
      </c>
      <c r="C451">
        <f>IF('Form responses 1'!C451=Escala!$C$7,Escala!$D$7,Escala!$D$8)</f>
        <v>0</v>
      </c>
      <c r="D451">
        <f>IF('Form responses 1'!E451=Escala!$C$51,Escala!$D$51,IF('Form responses 1'!E451=Escala!$C$52,Escala!$D$52,IF('Form responses 1'!E451=Escala!$C$53,Escala!$D$53,IF('Form responses 1'!E451=Escala!$C$54,Escala!$D$54,Escala!$D$55))))</f>
        <v>4</v>
      </c>
      <c r="E451">
        <f>IF('Form responses 1'!F451=Escala!$C$58,Escala!$D$58,IF('Form responses 1'!F451=Escala!$C$59,Escala!$D$59,IF('Form responses 1'!F451=Escala!$C$60,Escala!$D$60,Escala!$D$61)))</f>
        <v>4</v>
      </c>
      <c r="F451">
        <f>IF('Form responses 1'!G451=Escala!$C$64,Escala!$D$64,IF('Form responses 1'!G451=Escala!$C$65,Escala!$D$65,IF('Form responses 1'!G451=Escala!$C$66,Escala!$D$66,IF('Form responses 1'!G451=Escala!$C$67,Escala!$D$67,Escala!$D$68))))</f>
        <v>2</v>
      </c>
      <c r="G451">
        <f>IF('Form responses 1'!H451=Escala!$C$71,Escala!$D$71,IF('Form responses 1'!H451=Escala!$C$72,Escala!$D$72,Escala!$D$73))</f>
        <v>3</v>
      </c>
      <c r="H451">
        <f>IF('Form responses 1'!I451=Escala!$C$76,Escala!$D$76,Escala!$D$77)</f>
        <v>1</v>
      </c>
      <c r="I451" s="14">
        <f>IF('Form responses 1'!J451=Escala!$C$80,Escala!$D$80,IF('Form responses 1'!J451=Escala!$C$81,Escala!$D$81,Escala!$D$82))</f>
        <v>1</v>
      </c>
      <c r="J451" s="14">
        <f>IF('Form responses 1'!K451=Escala!$C$85,Escala!$D$85,IF('Form responses 1'!K451=Escala!$C$86,Escala!$D$86,Escala!$D$87))</f>
        <v>3</v>
      </c>
      <c r="K451">
        <f>IF('Form responses 1'!L451=Escala!$C$89,Escala!$D$89,IF('Form responses 1'!L451=Escala!$C$90,Escala!$D$90,IF('Form responses 1'!L451=Escala!$C$91,Escala!$D$91,Escala!$D$92)))</f>
        <v>2</v>
      </c>
      <c r="L451">
        <f>IF('Form responses 1'!M463=Escala!$C$96,Escala!$D$96,IF('Form responses 1'!M463=Escala!$C$97,Escala!$D$97,Escala!$D$98))</f>
        <v>1</v>
      </c>
      <c r="M451" s="3">
        <f>IF('Form responses 1'!N451=Escala!$C$101,Escala!$D$101,IF('Form responses 1'!N451=Escala!$C$102,Escala!$D$102,IF('Form responses 1'!N451=Escala!$C$103,Escala!$D$103,Escala!$D$104)))</f>
        <v>2</v>
      </c>
      <c r="N451" s="7">
        <f>IF('Form responses 1'!O451=Escala!$C$108,Escala!$D$108,Escala!$D$109)</f>
        <v>1</v>
      </c>
      <c r="O451" s="23">
        <f>IF('Form responses 1'!Q451=Escala!$C$118,Escala!$D$118,IF('Form responses 1'!Q451=Escala!$C$119,Escala!$D$119,IF('Form responses 1'!Q451=Escala!$C$120,Escala!$D$120,IF('Form responses 1'!Q451=Escala!$C$121,Escala!$D$121,Escala!$D$122))))</f>
        <v>3</v>
      </c>
    </row>
    <row r="452" spans="1:15" x14ac:dyDescent="0.2">
      <c r="A452" s="14">
        <f>IF('Form responses 1'!P452=Escala!$C$112,Escala!$D$112,IF('Form responses 1'!P452=Escala!$C$113,Escala!$D$113,IF('Form responses 1'!P452=Escala!$C$114,Escala!$D$114,IF('Form responses 1'!P452=Escala!$C$115,Escala!$D$115,Escala!$D$116))))</f>
        <v>3</v>
      </c>
      <c r="B452">
        <f>IF('Form responses 1'!B452=Escala!$C$2,Escala!$D$2,IF('Form responses 1'!B452=Escala!$C$3,Escala!$D$3,IF('Form responses 1'!B452=Escala!$C$4,Escala!$D$4,Escala!$D$5)))</f>
        <v>2</v>
      </c>
      <c r="C452">
        <f>IF('Form responses 1'!C452=Escala!$C$7,Escala!$D$7,Escala!$D$8)</f>
        <v>0</v>
      </c>
      <c r="D452">
        <f>IF('Form responses 1'!E452=Escala!$C$51,Escala!$D$51,IF('Form responses 1'!E452=Escala!$C$52,Escala!$D$52,IF('Form responses 1'!E452=Escala!$C$53,Escala!$D$53,IF('Form responses 1'!E452=Escala!$C$54,Escala!$D$54,Escala!$D$55))))</f>
        <v>4</v>
      </c>
      <c r="E452">
        <f>IF('Form responses 1'!F452=Escala!$C$58,Escala!$D$58,IF('Form responses 1'!F452=Escala!$C$59,Escala!$D$59,IF('Form responses 1'!F452=Escala!$C$60,Escala!$D$60,Escala!$D$61)))</f>
        <v>3</v>
      </c>
      <c r="F452">
        <f>IF('Form responses 1'!G452=Escala!$C$64,Escala!$D$64,IF('Form responses 1'!G452=Escala!$C$65,Escala!$D$65,IF('Form responses 1'!G452=Escala!$C$66,Escala!$D$66,IF('Form responses 1'!G452=Escala!$C$67,Escala!$D$67,Escala!$D$68))))</f>
        <v>1</v>
      </c>
      <c r="G452">
        <f>IF('Form responses 1'!H452=Escala!$C$71,Escala!$D$71,IF('Form responses 1'!H452=Escala!$C$72,Escala!$D$72,Escala!$D$73))</f>
        <v>3</v>
      </c>
      <c r="H452">
        <f>IF('Form responses 1'!I452=Escala!$C$76,Escala!$D$76,Escala!$D$77)</f>
        <v>1</v>
      </c>
      <c r="I452" s="14">
        <f>IF('Form responses 1'!J452=Escala!$C$80,Escala!$D$80,IF('Form responses 1'!J452=Escala!$C$81,Escala!$D$81,Escala!$D$82))</f>
        <v>1</v>
      </c>
      <c r="J452" s="14">
        <f>IF('Form responses 1'!K452=Escala!$C$85,Escala!$D$85,IF('Form responses 1'!K452=Escala!$C$86,Escala!$D$86,Escala!$D$87))</f>
        <v>3</v>
      </c>
      <c r="K452">
        <f>IF('Form responses 1'!L452=Escala!$C$89,Escala!$D$89,IF('Form responses 1'!L452=Escala!$C$90,Escala!$D$90,IF('Form responses 1'!L452=Escala!$C$91,Escala!$D$91,Escala!$D$92)))</f>
        <v>4</v>
      </c>
      <c r="L452">
        <f>IF('Form responses 1'!M464=Escala!$C$96,Escala!$D$96,IF('Form responses 1'!M464=Escala!$C$97,Escala!$D$97,Escala!$D$98))</f>
        <v>3</v>
      </c>
      <c r="M452" s="3">
        <f>IF('Form responses 1'!N452=Escala!$C$101,Escala!$D$101,IF('Form responses 1'!N452=Escala!$C$102,Escala!$D$102,IF('Form responses 1'!N452=Escala!$C$103,Escala!$D$103,Escala!$D$104)))</f>
        <v>2</v>
      </c>
      <c r="N452" s="7">
        <f>IF('Form responses 1'!O452=Escala!$C$108,Escala!$D$108,Escala!$D$109)</f>
        <v>2</v>
      </c>
      <c r="O452" s="23">
        <f>IF('Form responses 1'!Q452=Escala!$C$118,Escala!$D$118,IF('Form responses 1'!Q452=Escala!$C$119,Escala!$D$119,IF('Form responses 1'!Q452=Escala!$C$120,Escala!$D$120,IF('Form responses 1'!Q452=Escala!$C$121,Escala!$D$121,Escala!$D$122))))</f>
        <v>4</v>
      </c>
    </row>
    <row r="453" spans="1:15" x14ac:dyDescent="0.2">
      <c r="A453" s="14">
        <f>IF('Form responses 1'!P453=Escala!$C$112,Escala!$D$112,IF('Form responses 1'!P453=Escala!$C$113,Escala!$D$113,IF('Form responses 1'!P453=Escala!$C$114,Escala!$D$114,IF('Form responses 1'!P453=Escala!$C$115,Escala!$D$115,Escala!$D$116))))</f>
        <v>3</v>
      </c>
      <c r="B453">
        <f>IF('Form responses 1'!B453=Escala!$C$2,Escala!$D$2,IF('Form responses 1'!B453=Escala!$C$3,Escala!$D$3,IF('Form responses 1'!B453=Escala!$C$4,Escala!$D$4,Escala!$D$5)))</f>
        <v>2</v>
      </c>
      <c r="C453">
        <f>IF('Form responses 1'!C453=Escala!$C$7,Escala!$D$7,Escala!$D$8)</f>
        <v>0</v>
      </c>
      <c r="D453">
        <f>IF('Form responses 1'!E453=Escala!$C$51,Escala!$D$51,IF('Form responses 1'!E453=Escala!$C$52,Escala!$D$52,IF('Form responses 1'!E453=Escala!$C$53,Escala!$D$53,IF('Form responses 1'!E453=Escala!$C$54,Escala!$D$54,Escala!$D$55))))</f>
        <v>4</v>
      </c>
      <c r="E453">
        <f>IF('Form responses 1'!F453=Escala!$C$58,Escala!$D$58,IF('Form responses 1'!F453=Escala!$C$59,Escala!$D$59,IF('Form responses 1'!F453=Escala!$C$60,Escala!$D$60,Escala!$D$61)))</f>
        <v>1</v>
      </c>
      <c r="F453">
        <f>IF('Form responses 1'!G453=Escala!$C$64,Escala!$D$64,IF('Form responses 1'!G453=Escala!$C$65,Escala!$D$65,IF('Form responses 1'!G453=Escala!$C$66,Escala!$D$66,IF('Form responses 1'!G453=Escala!$C$67,Escala!$D$67,Escala!$D$68))))</f>
        <v>4</v>
      </c>
      <c r="G453">
        <f>IF('Form responses 1'!H453=Escala!$C$71,Escala!$D$71,IF('Form responses 1'!H453=Escala!$C$72,Escala!$D$72,Escala!$D$73))</f>
        <v>2</v>
      </c>
      <c r="H453">
        <f>IF('Form responses 1'!I453=Escala!$C$76,Escala!$D$76,Escala!$D$77)</f>
        <v>1</v>
      </c>
      <c r="I453" s="14">
        <f>IF('Form responses 1'!J453=Escala!$C$80,Escala!$D$80,IF('Form responses 1'!J453=Escala!$C$81,Escala!$D$81,Escala!$D$82))</f>
        <v>1</v>
      </c>
      <c r="J453" s="14">
        <f>IF('Form responses 1'!K453=Escala!$C$85,Escala!$D$85,IF('Form responses 1'!K453=Escala!$C$86,Escala!$D$86,Escala!$D$87))</f>
        <v>1</v>
      </c>
      <c r="K453">
        <f>IF('Form responses 1'!L453=Escala!$C$89,Escala!$D$89,IF('Form responses 1'!L453=Escala!$C$90,Escala!$D$90,IF('Form responses 1'!L453=Escala!$C$91,Escala!$D$91,Escala!$D$92)))</f>
        <v>4</v>
      </c>
      <c r="L453">
        <f>IF('Form responses 1'!M465=Escala!$C$96,Escala!$D$96,IF('Form responses 1'!M465=Escala!$C$97,Escala!$D$97,Escala!$D$98))</f>
        <v>2</v>
      </c>
      <c r="M453" s="3">
        <f>IF('Form responses 1'!N453=Escala!$C$101,Escala!$D$101,IF('Form responses 1'!N453=Escala!$C$102,Escala!$D$102,IF('Form responses 1'!N453=Escala!$C$103,Escala!$D$103,Escala!$D$104)))</f>
        <v>2</v>
      </c>
      <c r="N453" s="7">
        <f>IF('Form responses 1'!O453=Escala!$C$108,Escala!$D$108,Escala!$D$109)</f>
        <v>2</v>
      </c>
      <c r="O453" s="23">
        <f>IF('Form responses 1'!Q453=Escala!$C$118,Escala!$D$118,IF('Form responses 1'!Q453=Escala!$C$119,Escala!$D$119,IF('Form responses 1'!Q453=Escala!$C$120,Escala!$D$120,IF('Form responses 1'!Q453=Escala!$C$121,Escala!$D$121,Escala!$D$122))))</f>
        <v>3</v>
      </c>
    </row>
    <row r="454" spans="1:15" x14ac:dyDescent="0.2">
      <c r="A454" s="14">
        <f>IF('Form responses 1'!P454=Escala!$C$112,Escala!$D$112,IF('Form responses 1'!P454=Escala!$C$113,Escala!$D$113,IF('Form responses 1'!P454=Escala!$C$114,Escala!$D$114,IF('Form responses 1'!P454=Escala!$C$115,Escala!$D$115,Escala!$D$116))))</f>
        <v>4</v>
      </c>
      <c r="B454">
        <f>IF('Form responses 1'!B454=Escala!$C$2,Escala!$D$2,IF('Form responses 1'!B454=Escala!$C$3,Escala!$D$3,IF('Form responses 1'!B454=Escala!$C$4,Escala!$D$4,Escala!$D$5)))</f>
        <v>3</v>
      </c>
      <c r="C454">
        <f>IF('Form responses 1'!C454=Escala!$C$7,Escala!$D$7,Escala!$D$8)</f>
        <v>0</v>
      </c>
      <c r="D454">
        <f>IF('Form responses 1'!E454=Escala!$C$51,Escala!$D$51,IF('Form responses 1'!E454=Escala!$C$52,Escala!$D$52,IF('Form responses 1'!E454=Escala!$C$53,Escala!$D$53,IF('Form responses 1'!E454=Escala!$C$54,Escala!$D$54,Escala!$D$55))))</f>
        <v>4</v>
      </c>
      <c r="E454">
        <f>IF('Form responses 1'!F454=Escala!$C$58,Escala!$D$58,IF('Form responses 1'!F454=Escala!$C$59,Escala!$D$59,IF('Form responses 1'!F454=Escala!$C$60,Escala!$D$60,Escala!$D$61)))</f>
        <v>3</v>
      </c>
      <c r="F454">
        <f>IF('Form responses 1'!G454=Escala!$C$64,Escala!$D$64,IF('Form responses 1'!G454=Escala!$C$65,Escala!$D$65,IF('Form responses 1'!G454=Escala!$C$66,Escala!$D$66,IF('Form responses 1'!G454=Escala!$C$67,Escala!$D$67,Escala!$D$68))))</f>
        <v>2</v>
      </c>
      <c r="G454">
        <f>IF('Form responses 1'!H454=Escala!$C$71,Escala!$D$71,IF('Form responses 1'!H454=Escala!$C$72,Escala!$D$72,Escala!$D$73))</f>
        <v>2</v>
      </c>
      <c r="H454">
        <f>IF('Form responses 1'!I454=Escala!$C$76,Escala!$D$76,Escala!$D$77)</f>
        <v>2</v>
      </c>
      <c r="I454" s="14">
        <f>IF('Form responses 1'!J454=Escala!$C$80,Escala!$D$80,IF('Form responses 1'!J454=Escala!$C$81,Escala!$D$81,Escala!$D$82))</f>
        <v>3</v>
      </c>
      <c r="J454" s="14">
        <f>IF('Form responses 1'!K454=Escala!$C$85,Escala!$D$85,IF('Form responses 1'!K454=Escala!$C$86,Escala!$D$86,Escala!$D$87))</f>
        <v>3</v>
      </c>
      <c r="K454">
        <f>IF('Form responses 1'!L454=Escala!$C$89,Escala!$D$89,IF('Form responses 1'!L454=Escala!$C$90,Escala!$D$90,IF('Form responses 1'!L454=Escala!$C$91,Escala!$D$91,Escala!$D$92)))</f>
        <v>2</v>
      </c>
      <c r="L454">
        <f>IF('Form responses 1'!M466=Escala!$C$96,Escala!$D$96,IF('Form responses 1'!M466=Escala!$C$97,Escala!$D$97,Escala!$D$98))</f>
        <v>3</v>
      </c>
      <c r="M454" s="3">
        <f>IF('Form responses 1'!N454=Escala!$C$101,Escala!$D$101,IF('Form responses 1'!N454=Escala!$C$102,Escala!$D$102,IF('Form responses 1'!N454=Escala!$C$103,Escala!$D$103,Escala!$D$104)))</f>
        <v>4</v>
      </c>
      <c r="N454" s="7">
        <f>IF('Form responses 1'!O454=Escala!$C$108,Escala!$D$108,Escala!$D$109)</f>
        <v>2</v>
      </c>
      <c r="O454" s="23">
        <f>IF('Form responses 1'!Q454=Escala!$C$118,Escala!$D$118,IF('Form responses 1'!Q454=Escala!$C$119,Escala!$D$119,IF('Form responses 1'!Q454=Escala!$C$120,Escala!$D$120,IF('Form responses 1'!Q454=Escala!$C$121,Escala!$D$121,Escala!$D$122))))</f>
        <v>3</v>
      </c>
    </row>
    <row r="455" spans="1:15" x14ac:dyDescent="0.2">
      <c r="A455" s="14">
        <f>IF('Form responses 1'!P455=Escala!$C$112,Escala!$D$112,IF('Form responses 1'!P455=Escala!$C$113,Escala!$D$113,IF('Form responses 1'!P455=Escala!$C$114,Escala!$D$114,IF('Form responses 1'!P455=Escala!$C$115,Escala!$D$115,Escala!$D$116))))</f>
        <v>3</v>
      </c>
      <c r="B455">
        <f>IF('Form responses 1'!B455=Escala!$C$2,Escala!$D$2,IF('Form responses 1'!B455=Escala!$C$3,Escala!$D$3,IF('Form responses 1'!B455=Escala!$C$4,Escala!$D$4,Escala!$D$5)))</f>
        <v>3</v>
      </c>
      <c r="C455">
        <f>IF('Form responses 1'!C455=Escala!$C$7,Escala!$D$7,Escala!$D$8)</f>
        <v>0</v>
      </c>
      <c r="D455">
        <f>IF('Form responses 1'!E455=Escala!$C$51,Escala!$D$51,IF('Form responses 1'!E455=Escala!$C$52,Escala!$D$52,IF('Form responses 1'!E455=Escala!$C$53,Escala!$D$53,IF('Form responses 1'!E455=Escala!$C$54,Escala!$D$54,Escala!$D$55))))</f>
        <v>4</v>
      </c>
      <c r="E455">
        <f>IF('Form responses 1'!F455=Escala!$C$58,Escala!$D$58,IF('Form responses 1'!F455=Escala!$C$59,Escala!$D$59,IF('Form responses 1'!F455=Escala!$C$60,Escala!$D$60,Escala!$D$61)))</f>
        <v>3</v>
      </c>
      <c r="F455">
        <f>IF('Form responses 1'!G455=Escala!$C$64,Escala!$D$64,IF('Form responses 1'!G455=Escala!$C$65,Escala!$D$65,IF('Form responses 1'!G455=Escala!$C$66,Escala!$D$66,IF('Form responses 1'!G455=Escala!$C$67,Escala!$D$67,Escala!$D$68))))</f>
        <v>1</v>
      </c>
      <c r="G455">
        <f>IF('Form responses 1'!H455=Escala!$C$71,Escala!$D$71,IF('Form responses 1'!H455=Escala!$C$72,Escala!$D$72,Escala!$D$73))</f>
        <v>2</v>
      </c>
      <c r="H455">
        <f>IF('Form responses 1'!I455=Escala!$C$76,Escala!$D$76,Escala!$D$77)</f>
        <v>2</v>
      </c>
      <c r="I455" s="14">
        <f>IF('Form responses 1'!J455=Escala!$C$80,Escala!$D$80,IF('Form responses 1'!J455=Escala!$C$81,Escala!$D$81,Escala!$D$82))</f>
        <v>1</v>
      </c>
      <c r="J455" s="14">
        <f>IF('Form responses 1'!K455=Escala!$C$85,Escala!$D$85,IF('Form responses 1'!K455=Escala!$C$86,Escala!$D$86,Escala!$D$87))</f>
        <v>3</v>
      </c>
      <c r="K455">
        <f>IF('Form responses 1'!L455=Escala!$C$89,Escala!$D$89,IF('Form responses 1'!L455=Escala!$C$90,Escala!$D$90,IF('Form responses 1'!L455=Escala!$C$91,Escala!$D$91,Escala!$D$92)))</f>
        <v>3</v>
      </c>
      <c r="L455">
        <f>IF('Form responses 1'!M467=Escala!$C$96,Escala!$D$96,IF('Form responses 1'!M467=Escala!$C$97,Escala!$D$97,Escala!$D$98))</f>
        <v>3</v>
      </c>
      <c r="M455" s="3">
        <f>IF('Form responses 1'!N455=Escala!$C$101,Escala!$D$101,IF('Form responses 1'!N455=Escala!$C$102,Escala!$D$102,IF('Form responses 1'!N455=Escala!$C$103,Escala!$D$103,Escala!$D$104)))</f>
        <v>2</v>
      </c>
      <c r="N455" s="7">
        <f>IF('Form responses 1'!O455=Escala!$C$108,Escala!$D$108,Escala!$D$109)</f>
        <v>1</v>
      </c>
      <c r="O455" s="23">
        <f>IF('Form responses 1'!Q455=Escala!$C$118,Escala!$D$118,IF('Form responses 1'!Q455=Escala!$C$119,Escala!$D$119,IF('Form responses 1'!Q455=Escala!$C$120,Escala!$D$120,IF('Form responses 1'!Q455=Escala!$C$121,Escala!$D$121,Escala!$D$122))))</f>
        <v>3</v>
      </c>
    </row>
    <row r="456" spans="1:15" x14ac:dyDescent="0.2">
      <c r="A456" s="14">
        <f>IF('Form responses 1'!P456=Escala!$C$112,Escala!$D$112,IF('Form responses 1'!P456=Escala!$C$113,Escala!$D$113,IF('Form responses 1'!P456=Escala!$C$114,Escala!$D$114,IF('Form responses 1'!P456=Escala!$C$115,Escala!$D$115,Escala!$D$116))))</f>
        <v>4</v>
      </c>
      <c r="B456">
        <f>IF('Form responses 1'!B456=Escala!$C$2,Escala!$D$2,IF('Form responses 1'!B456=Escala!$C$3,Escala!$D$3,IF('Form responses 1'!B456=Escala!$C$4,Escala!$D$4,Escala!$D$5)))</f>
        <v>2</v>
      </c>
      <c r="C456">
        <f>IF('Form responses 1'!C456=Escala!$C$7,Escala!$D$7,Escala!$D$8)</f>
        <v>0</v>
      </c>
      <c r="D456">
        <f>IF('Form responses 1'!E456=Escala!$C$51,Escala!$D$51,IF('Form responses 1'!E456=Escala!$C$52,Escala!$D$52,IF('Form responses 1'!E456=Escala!$C$53,Escala!$D$53,IF('Form responses 1'!E456=Escala!$C$54,Escala!$D$54,Escala!$D$55))))</f>
        <v>4</v>
      </c>
      <c r="E456">
        <f>IF('Form responses 1'!F456=Escala!$C$58,Escala!$D$58,IF('Form responses 1'!F456=Escala!$C$59,Escala!$D$59,IF('Form responses 1'!F456=Escala!$C$60,Escala!$D$60,Escala!$D$61)))</f>
        <v>4</v>
      </c>
      <c r="F456">
        <f>IF('Form responses 1'!G456=Escala!$C$64,Escala!$D$64,IF('Form responses 1'!G456=Escala!$C$65,Escala!$D$65,IF('Form responses 1'!G456=Escala!$C$66,Escala!$D$66,IF('Form responses 1'!G456=Escala!$C$67,Escala!$D$67,Escala!$D$68))))</f>
        <v>2</v>
      </c>
      <c r="G456">
        <f>IF('Form responses 1'!H456=Escala!$C$71,Escala!$D$71,IF('Form responses 1'!H456=Escala!$C$72,Escala!$D$72,Escala!$D$73))</f>
        <v>3</v>
      </c>
      <c r="H456">
        <f>IF('Form responses 1'!I456=Escala!$C$76,Escala!$D$76,Escala!$D$77)</f>
        <v>2</v>
      </c>
      <c r="I456" s="14">
        <f>IF('Form responses 1'!J456=Escala!$C$80,Escala!$D$80,IF('Form responses 1'!J456=Escala!$C$81,Escala!$D$81,Escala!$D$82))</f>
        <v>1</v>
      </c>
      <c r="J456" s="14">
        <f>IF('Form responses 1'!K456=Escala!$C$85,Escala!$D$85,IF('Form responses 1'!K456=Escala!$C$86,Escala!$D$86,Escala!$D$87))</f>
        <v>3</v>
      </c>
      <c r="K456">
        <f>IF('Form responses 1'!L456=Escala!$C$89,Escala!$D$89,IF('Form responses 1'!L456=Escala!$C$90,Escala!$D$90,IF('Form responses 1'!L456=Escala!$C$91,Escala!$D$91,Escala!$D$92)))</f>
        <v>1</v>
      </c>
      <c r="L456">
        <f>IF('Form responses 1'!M468=Escala!$C$96,Escala!$D$96,IF('Form responses 1'!M468=Escala!$C$97,Escala!$D$97,Escala!$D$98))</f>
        <v>3</v>
      </c>
      <c r="M456" s="3">
        <f>IF('Form responses 1'!N456=Escala!$C$101,Escala!$D$101,IF('Form responses 1'!N456=Escala!$C$102,Escala!$D$102,IF('Form responses 1'!N456=Escala!$C$103,Escala!$D$103,Escala!$D$104)))</f>
        <v>4</v>
      </c>
      <c r="N456" s="7">
        <f>IF('Form responses 1'!O456=Escala!$C$108,Escala!$D$108,Escala!$D$109)</f>
        <v>2</v>
      </c>
      <c r="O456" s="23">
        <f>IF('Form responses 1'!Q456=Escala!$C$118,Escala!$D$118,IF('Form responses 1'!Q456=Escala!$C$119,Escala!$D$119,IF('Form responses 1'!Q456=Escala!$C$120,Escala!$D$120,IF('Form responses 1'!Q456=Escala!$C$121,Escala!$D$121,Escala!$D$122))))</f>
        <v>4</v>
      </c>
    </row>
    <row r="457" spans="1:15" x14ac:dyDescent="0.2">
      <c r="A457" s="14">
        <f>IF('Form responses 1'!P457=Escala!$C$112,Escala!$D$112,IF('Form responses 1'!P457=Escala!$C$113,Escala!$D$113,IF('Form responses 1'!P457=Escala!$C$114,Escala!$D$114,IF('Form responses 1'!P457=Escala!$C$115,Escala!$D$115,Escala!$D$116))))</f>
        <v>3</v>
      </c>
      <c r="B457">
        <f>IF('Form responses 1'!B457=Escala!$C$2,Escala!$D$2,IF('Form responses 1'!B457=Escala!$C$3,Escala!$D$3,IF('Form responses 1'!B457=Escala!$C$4,Escala!$D$4,Escala!$D$5)))</f>
        <v>2</v>
      </c>
      <c r="C457">
        <f>IF('Form responses 1'!C457=Escala!$C$7,Escala!$D$7,Escala!$D$8)</f>
        <v>0</v>
      </c>
      <c r="D457">
        <f>IF('Form responses 1'!E457=Escala!$C$51,Escala!$D$51,IF('Form responses 1'!E457=Escala!$C$52,Escala!$D$52,IF('Form responses 1'!E457=Escala!$C$53,Escala!$D$53,IF('Form responses 1'!E457=Escala!$C$54,Escala!$D$54,Escala!$D$55))))</f>
        <v>4</v>
      </c>
      <c r="E457">
        <f>IF('Form responses 1'!F457=Escala!$C$58,Escala!$D$58,IF('Form responses 1'!F457=Escala!$C$59,Escala!$D$59,IF('Form responses 1'!F457=Escala!$C$60,Escala!$D$60,Escala!$D$61)))</f>
        <v>1</v>
      </c>
      <c r="F457">
        <f>IF('Form responses 1'!G457=Escala!$C$64,Escala!$D$64,IF('Form responses 1'!G457=Escala!$C$65,Escala!$D$65,IF('Form responses 1'!G457=Escala!$C$66,Escala!$D$66,IF('Form responses 1'!G457=Escala!$C$67,Escala!$D$67,Escala!$D$68))))</f>
        <v>4</v>
      </c>
      <c r="G457">
        <f>IF('Form responses 1'!H457=Escala!$C$71,Escala!$D$71,IF('Form responses 1'!H457=Escala!$C$72,Escala!$D$72,Escala!$D$73))</f>
        <v>3</v>
      </c>
      <c r="H457">
        <f>IF('Form responses 1'!I457=Escala!$C$76,Escala!$D$76,Escala!$D$77)</f>
        <v>2</v>
      </c>
      <c r="I457" s="14">
        <f>IF('Form responses 1'!J457=Escala!$C$80,Escala!$D$80,IF('Form responses 1'!J457=Escala!$C$81,Escala!$D$81,Escala!$D$82))</f>
        <v>1</v>
      </c>
      <c r="J457" s="14">
        <f>IF('Form responses 1'!K457=Escala!$C$85,Escala!$D$85,IF('Form responses 1'!K457=Escala!$C$86,Escala!$D$86,Escala!$D$87))</f>
        <v>3</v>
      </c>
      <c r="K457">
        <f>IF('Form responses 1'!L457=Escala!$C$89,Escala!$D$89,IF('Form responses 1'!L457=Escala!$C$90,Escala!$D$90,IF('Form responses 1'!L457=Escala!$C$91,Escala!$D$91,Escala!$D$92)))</f>
        <v>1</v>
      </c>
      <c r="L457">
        <f>IF('Form responses 1'!M469=Escala!$C$96,Escala!$D$96,IF('Form responses 1'!M469=Escala!$C$97,Escala!$D$97,Escala!$D$98))</f>
        <v>3</v>
      </c>
      <c r="M457" s="3">
        <f>IF('Form responses 1'!N457=Escala!$C$101,Escala!$D$101,IF('Form responses 1'!N457=Escala!$C$102,Escala!$D$102,IF('Form responses 1'!N457=Escala!$C$103,Escala!$D$103,Escala!$D$104)))</f>
        <v>2</v>
      </c>
      <c r="N457" s="7">
        <f>IF('Form responses 1'!O457=Escala!$C$108,Escala!$D$108,Escala!$D$109)</f>
        <v>2</v>
      </c>
      <c r="O457" s="23">
        <f>IF('Form responses 1'!Q457=Escala!$C$118,Escala!$D$118,IF('Form responses 1'!Q457=Escala!$C$119,Escala!$D$119,IF('Form responses 1'!Q457=Escala!$C$120,Escala!$D$120,IF('Form responses 1'!Q457=Escala!$C$121,Escala!$D$121,Escala!$D$122))))</f>
        <v>4</v>
      </c>
    </row>
    <row r="458" spans="1:15" x14ac:dyDescent="0.2">
      <c r="A458" s="14">
        <f>IF('Form responses 1'!P458=Escala!$C$112,Escala!$D$112,IF('Form responses 1'!P458=Escala!$C$113,Escala!$D$113,IF('Form responses 1'!P458=Escala!$C$114,Escala!$D$114,IF('Form responses 1'!P458=Escala!$C$115,Escala!$D$115,Escala!$D$116))))</f>
        <v>3</v>
      </c>
      <c r="B458">
        <f>IF('Form responses 1'!B458=Escala!$C$2,Escala!$D$2,IF('Form responses 1'!B458=Escala!$C$3,Escala!$D$3,IF('Form responses 1'!B458=Escala!$C$4,Escala!$D$4,Escala!$D$5)))</f>
        <v>2</v>
      </c>
      <c r="C458">
        <f>IF('Form responses 1'!C458=Escala!$C$7,Escala!$D$7,Escala!$D$8)</f>
        <v>1</v>
      </c>
      <c r="D458">
        <f>IF('Form responses 1'!E458=Escala!$C$51,Escala!$D$51,IF('Form responses 1'!E458=Escala!$C$52,Escala!$D$52,IF('Form responses 1'!E458=Escala!$C$53,Escala!$D$53,IF('Form responses 1'!E458=Escala!$C$54,Escala!$D$54,Escala!$D$55))))</f>
        <v>4</v>
      </c>
      <c r="E458">
        <f>IF('Form responses 1'!F458=Escala!$C$58,Escala!$D$58,IF('Form responses 1'!F458=Escala!$C$59,Escala!$D$59,IF('Form responses 1'!F458=Escala!$C$60,Escala!$D$60,Escala!$D$61)))</f>
        <v>3</v>
      </c>
      <c r="F458">
        <f>IF('Form responses 1'!G458=Escala!$C$64,Escala!$D$64,IF('Form responses 1'!G458=Escala!$C$65,Escala!$D$65,IF('Form responses 1'!G458=Escala!$C$66,Escala!$D$66,IF('Form responses 1'!G458=Escala!$C$67,Escala!$D$67,Escala!$D$68))))</f>
        <v>3</v>
      </c>
      <c r="G458">
        <f>IF('Form responses 1'!H458=Escala!$C$71,Escala!$D$71,IF('Form responses 1'!H458=Escala!$C$72,Escala!$D$72,Escala!$D$73))</f>
        <v>2</v>
      </c>
      <c r="H458">
        <f>IF('Form responses 1'!I458=Escala!$C$76,Escala!$D$76,Escala!$D$77)</f>
        <v>2</v>
      </c>
      <c r="I458" s="14">
        <f>IF('Form responses 1'!J458=Escala!$C$80,Escala!$D$80,IF('Form responses 1'!J458=Escala!$C$81,Escala!$D$81,Escala!$D$82))</f>
        <v>3</v>
      </c>
      <c r="J458" s="14">
        <f>IF('Form responses 1'!K458=Escala!$C$85,Escala!$D$85,IF('Form responses 1'!K458=Escala!$C$86,Escala!$D$86,Escala!$D$87))</f>
        <v>3</v>
      </c>
      <c r="K458">
        <f>IF('Form responses 1'!L458=Escala!$C$89,Escala!$D$89,IF('Form responses 1'!L458=Escala!$C$90,Escala!$D$90,IF('Form responses 1'!L458=Escala!$C$91,Escala!$D$91,Escala!$D$92)))</f>
        <v>2</v>
      </c>
      <c r="L458">
        <f>IF('Form responses 1'!M470=Escala!$C$96,Escala!$D$96,IF('Form responses 1'!M470=Escala!$C$97,Escala!$D$97,Escala!$D$98))</f>
        <v>2</v>
      </c>
      <c r="M458" s="3">
        <f>IF('Form responses 1'!N458=Escala!$C$101,Escala!$D$101,IF('Form responses 1'!N458=Escala!$C$102,Escala!$D$102,IF('Form responses 1'!N458=Escala!$C$103,Escala!$D$103,Escala!$D$104)))</f>
        <v>2</v>
      </c>
      <c r="N458" s="7">
        <f>IF('Form responses 1'!O458=Escala!$C$108,Escala!$D$108,Escala!$D$109)</f>
        <v>1</v>
      </c>
      <c r="O458" s="23">
        <f>IF('Form responses 1'!Q458=Escala!$C$118,Escala!$D$118,IF('Form responses 1'!Q458=Escala!$C$119,Escala!$D$119,IF('Form responses 1'!Q458=Escala!$C$120,Escala!$D$120,IF('Form responses 1'!Q458=Escala!$C$121,Escala!$D$121,Escala!$D$122))))</f>
        <v>3</v>
      </c>
    </row>
    <row r="459" spans="1:15" x14ac:dyDescent="0.2">
      <c r="A459" s="14">
        <f>IF('Form responses 1'!P459=Escala!$C$112,Escala!$D$112,IF('Form responses 1'!P459=Escala!$C$113,Escala!$D$113,IF('Form responses 1'!P459=Escala!$C$114,Escala!$D$114,IF('Form responses 1'!P459=Escala!$C$115,Escala!$D$115,Escala!$D$116))))</f>
        <v>0</v>
      </c>
      <c r="B459">
        <f>IF('Form responses 1'!B459=Escala!$C$2,Escala!$D$2,IF('Form responses 1'!B459=Escala!$C$3,Escala!$D$3,IF('Form responses 1'!B459=Escala!$C$4,Escala!$D$4,Escala!$D$5)))</f>
        <v>3</v>
      </c>
      <c r="C459">
        <f>IF('Form responses 1'!C459=Escala!$C$7,Escala!$D$7,Escala!$D$8)</f>
        <v>0</v>
      </c>
      <c r="D459">
        <f>IF('Form responses 1'!E459=Escala!$C$51,Escala!$D$51,IF('Form responses 1'!E459=Escala!$C$52,Escala!$D$52,IF('Form responses 1'!E459=Escala!$C$53,Escala!$D$53,IF('Form responses 1'!E459=Escala!$C$54,Escala!$D$54,Escala!$D$55))))</f>
        <v>4</v>
      </c>
      <c r="E459">
        <f>IF('Form responses 1'!F459=Escala!$C$58,Escala!$D$58,IF('Form responses 1'!F459=Escala!$C$59,Escala!$D$59,IF('Form responses 1'!F459=Escala!$C$60,Escala!$D$60,Escala!$D$61)))</f>
        <v>2</v>
      </c>
      <c r="F459">
        <f>IF('Form responses 1'!G459=Escala!$C$64,Escala!$D$64,IF('Form responses 1'!G459=Escala!$C$65,Escala!$D$65,IF('Form responses 1'!G459=Escala!$C$66,Escala!$D$66,IF('Form responses 1'!G459=Escala!$C$67,Escala!$D$67,Escala!$D$68))))</f>
        <v>1</v>
      </c>
      <c r="G459">
        <f>IF('Form responses 1'!H459=Escala!$C$71,Escala!$D$71,IF('Form responses 1'!H459=Escala!$C$72,Escala!$D$72,Escala!$D$73))</f>
        <v>2</v>
      </c>
      <c r="H459">
        <f>IF('Form responses 1'!I459=Escala!$C$76,Escala!$D$76,Escala!$D$77)</f>
        <v>1</v>
      </c>
      <c r="I459" s="14">
        <f>IF('Form responses 1'!J459=Escala!$C$80,Escala!$D$80,IF('Form responses 1'!J459=Escala!$C$81,Escala!$D$81,Escala!$D$82))</f>
        <v>2</v>
      </c>
      <c r="J459" s="14">
        <f>IF('Form responses 1'!K459=Escala!$C$85,Escala!$D$85,IF('Form responses 1'!K459=Escala!$C$86,Escala!$D$86,Escala!$D$87))</f>
        <v>2</v>
      </c>
      <c r="K459">
        <f>IF('Form responses 1'!L459=Escala!$C$89,Escala!$D$89,IF('Form responses 1'!L459=Escala!$C$90,Escala!$D$90,IF('Form responses 1'!L459=Escala!$C$91,Escala!$D$91,Escala!$D$92)))</f>
        <v>3</v>
      </c>
      <c r="L459">
        <f>IF('Form responses 1'!M471=Escala!$C$96,Escala!$D$96,IF('Form responses 1'!M471=Escala!$C$97,Escala!$D$97,Escala!$D$98))</f>
        <v>3</v>
      </c>
      <c r="M459" s="3">
        <f>IF('Form responses 1'!N459=Escala!$C$101,Escala!$D$101,IF('Form responses 1'!N459=Escala!$C$102,Escala!$D$102,IF('Form responses 1'!N459=Escala!$C$103,Escala!$D$103,Escala!$D$104)))</f>
        <v>2</v>
      </c>
      <c r="N459" s="7">
        <f>IF('Form responses 1'!O459=Escala!$C$108,Escala!$D$108,Escala!$D$109)</f>
        <v>1</v>
      </c>
      <c r="O459" s="23">
        <f>IF('Form responses 1'!Q459=Escala!$C$118,Escala!$D$118,IF('Form responses 1'!Q459=Escala!$C$119,Escala!$D$119,IF('Form responses 1'!Q459=Escala!$C$120,Escala!$D$120,IF('Form responses 1'!Q459=Escala!$C$121,Escala!$D$121,Escala!$D$122))))</f>
        <v>3</v>
      </c>
    </row>
    <row r="460" spans="1:15" x14ac:dyDescent="0.2">
      <c r="A460" s="14">
        <f>IF('Form responses 1'!P460=Escala!$C$112,Escala!$D$112,IF('Form responses 1'!P460=Escala!$C$113,Escala!$D$113,IF('Form responses 1'!P460=Escala!$C$114,Escala!$D$114,IF('Form responses 1'!P460=Escala!$C$115,Escala!$D$115,Escala!$D$116))))</f>
        <v>3</v>
      </c>
      <c r="B460">
        <f>IF('Form responses 1'!B460=Escala!$C$2,Escala!$D$2,IF('Form responses 1'!B460=Escala!$C$3,Escala!$D$3,IF('Form responses 1'!B460=Escala!$C$4,Escala!$D$4,Escala!$D$5)))</f>
        <v>2</v>
      </c>
      <c r="C460">
        <f>IF('Form responses 1'!C460=Escala!$C$7,Escala!$D$7,Escala!$D$8)</f>
        <v>0</v>
      </c>
      <c r="D460">
        <f>IF('Form responses 1'!E460=Escala!$C$51,Escala!$D$51,IF('Form responses 1'!E460=Escala!$C$52,Escala!$D$52,IF('Form responses 1'!E460=Escala!$C$53,Escala!$D$53,IF('Form responses 1'!E460=Escala!$C$54,Escala!$D$54,Escala!$D$55))))</f>
        <v>4</v>
      </c>
      <c r="E460">
        <f>IF('Form responses 1'!F460=Escala!$C$58,Escala!$D$58,IF('Form responses 1'!F460=Escala!$C$59,Escala!$D$59,IF('Form responses 1'!F460=Escala!$C$60,Escala!$D$60,Escala!$D$61)))</f>
        <v>4</v>
      </c>
      <c r="F460">
        <f>IF('Form responses 1'!G460=Escala!$C$64,Escala!$D$64,IF('Form responses 1'!G460=Escala!$C$65,Escala!$D$65,IF('Form responses 1'!G460=Escala!$C$66,Escala!$D$66,IF('Form responses 1'!G460=Escala!$C$67,Escala!$D$67,Escala!$D$68))))</f>
        <v>2</v>
      </c>
      <c r="G460">
        <f>IF('Form responses 1'!H460=Escala!$C$71,Escala!$D$71,IF('Form responses 1'!H460=Escala!$C$72,Escala!$D$72,Escala!$D$73))</f>
        <v>2</v>
      </c>
      <c r="H460">
        <f>IF('Form responses 1'!I460=Escala!$C$76,Escala!$D$76,Escala!$D$77)</f>
        <v>2</v>
      </c>
      <c r="I460" s="14">
        <f>IF('Form responses 1'!J460=Escala!$C$80,Escala!$D$80,IF('Form responses 1'!J460=Escala!$C$81,Escala!$D$81,Escala!$D$82))</f>
        <v>1</v>
      </c>
      <c r="J460" s="14">
        <f>IF('Form responses 1'!K460=Escala!$C$85,Escala!$D$85,IF('Form responses 1'!K460=Escala!$C$86,Escala!$D$86,Escala!$D$87))</f>
        <v>3</v>
      </c>
      <c r="K460">
        <f>IF('Form responses 1'!L460=Escala!$C$89,Escala!$D$89,IF('Form responses 1'!L460=Escala!$C$90,Escala!$D$90,IF('Form responses 1'!L460=Escala!$C$91,Escala!$D$91,Escala!$D$92)))</f>
        <v>3</v>
      </c>
      <c r="L460">
        <f>IF('Form responses 1'!M472=Escala!$C$96,Escala!$D$96,IF('Form responses 1'!M472=Escala!$C$97,Escala!$D$97,Escala!$D$98))</f>
        <v>3</v>
      </c>
      <c r="M460" s="3">
        <f>IF('Form responses 1'!N460=Escala!$C$101,Escala!$D$101,IF('Form responses 1'!N460=Escala!$C$102,Escala!$D$102,IF('Form responses 1'!N460=Escala!$C$103,Escala!$D$103,Escala!$D$104)))</f>
        <v>2</v>
      </c>
      <c r="N460" s="7">
        <f>IF('Form responses 1'!O460=Escala!$C$108,Escala!$D$108,Escala!$D$109)</f>
        <v>2</v>
      </c>
      <c r="O460" s="23">
        <f>IF('Form responses 1'!Q460=Escala!$C$118,Escala!$D$118,IF('Form responses 1'!Q460=Escala!$C$119,Escala!$D$119,IF('Form responses 1'!Q460=Escala!$C$120,Escala!$D$120,IF('Form responses 1'!Q460=Escala!$C$121,Escala!$D$121,Escala!$D$122))))</f>
        <v>5</v>
      </c>
    </row>
    <row r="461" spans="1:15" x14ac:dyDescent="0.2">
      <c r="A461" s="14">
        <f>IF('Form responses 1'!P461=Escala!$C$112,Escala!$D$112,IF('Form responses 1'!P461=Escala!$C$113,Escala!$D$113,IF('Form responses 1'!P461=Escala!$C$114,Escala!$D$114,IF('Form responses 1'!P461=Escala!$C$115,Escala!$D$115,Escala!$D$116))))</f>
        <v>3</v>
      </c>
      <c r="B461">
        <f>IF('Form responses 1'!B461=Escala!$C$2,Escala!$D$2,IF('Form responses 1'!B461=Escala!$C$3,Escala!$D$3,IF('Form responses 1'!B461=Escala!$C$4,Escala!$D$4,Escala!$D$5)))</f>
        <v>3</v>
      </c>
      <c r="C461">
        <f>IF('Form responses 1'!C461=Escala!$C$7,Escala!$D$7,Escala!$D$8)</f>
        <v>0</v>
      </c>
      <c r="D461">
        <f>IF('Form responses 1'!E461=Escala!$C$51,Escala!$D$51,IF('Form responses 1'!E461=Escala!$C$52,Escala!$D$52,IF('Form responses 1'!E461=Escala!$C$53,Escala!$D$53,IF('Form responses 1'!E461=Escala!$C$54,Escala!$D$54,Escala!$D$55))))</f>
        <v>4</v>
      </c>
      <c r="E461">
        <f>IF('Form responses 1'!F461=Escala!$C$58,Escala!$D$58,IF('Form responses 1'!F461=Escala!$C$59,Escala!$D$59,IF('Form responses 1'!F461=Escala!$C$60,Escala!$D$60,Escala!$D$61)))</f>
        <v>4</v>
      </c>
      <c r="F461">
        <f>IF('Form responses 1'!G461=Escala!$C$64,Escala!$D$64,IF('Form responses 1'!G461=Escala!$C$65,Escala!$D$65,IF('Form responses 1'!G461=Escala!$C$66,Escala!$D$66,IF('Form responses 1'!G461=Escala!$C$67,Escala!$D$67,Escala!$D$68))))</f>
        <v>1</v>
      </c>
      <c r="G461">
        <f>IF('Form responses 1'!H461=Escala!$C$71,Escala!$D$71,IF('Form responses 1'!H461=Escala!$C$72,Escala!$D$72,Escala!$D$73))</f>
        <v>2</v>
      </c>
      <c r="H461">
        <f>IF('Form responses 1'!I461=Escala!$C$76,Escala!$D$76,Escala!$D$77)</f>
        <v>1</v>
      </c>
      <c r="I461" s="14">
        <f>IF('Form responses 1'!J461=Escala!$C$80,Escala!$D$80,IF('Form responses 1'!J461=Escala!$C$81,Escala!$D$81,Escala!$D$82))</f>
        <v>1</v>
      </c>
      <c r="J461" s="14">
        <f>IF('Form responses 1'!K461=Escala!$C$85,Escala!$D$85,IF('Form responses 1'!K461=Escala!$C$86,Escala!$D$86,Escala!$D$87))</f>
        <v>1</v>
      </c>
      <c r="K461">
        <f>IF('Form responses 1'!L461=Escala!$C$89,Escala!$D$89,IF('Form responses 1'!L461=Escala!$C$90,Escala!$D$90,IF('Form responses 1'!L461=Escala!$C$91,Escala!$D$91,Escala!$D$92)))</f>
        <v>1</v>
      </c>
      <c r="L461">
        <f>IF('Form responses 1'!M473=Escala!$C$96,Escala!$D$96,IF('Form responses 1'!M473=Escala!$C$97,Escala!$D$97,Escala!$D$98))</f>
        <v>3</v>
      </c>
      <c r="M461" s="3">
        <f>IF('Form responses 1'!N461=Escala!$C$101,Escala!$D$101,IF('Form responses 1'!N461=Escala!$C$102,Escala!$D$102,IF('Form responses 1'!N461=Escala!$C$103,Escala!$D$103,Escala!$D$104)))</f>
        <v>2</v>
      </c>
      <c r="N461" s="7">
        <f>IF('Form responses 1'!O461=Escala!$C$108,Escala!$D$108,Escala!$D$109)</f>
        <v>1</v>
      </c>
      <c r="O461" s="23">
        <f>IF('Form responses 1'!Q461=Escala!$C$118,Escala!$D$118,IF('Form responses 1'!Q461=Escala!$C$119,Escala!$D$119,IF('Form responses 1'!Q461=Escala!$C$120,Escala!$D$120,IF('Form responses 1'!Q461=Escala!$C$121,Escala!$D$121,Escala!$D$122))))</f>
        <v>2</v>
      </c>
    </row>
    <row r="462" spans="1:15" x14ac:dyDescent="0.2">
      <c r="A462" s="14">
        <f>IF('Form responses 1'!P462=Escala!$C$112,Escala!$D$112,IF('Form responses 1'!P462=Escala!$C$113,Escala!$D$113,IF('Form responses 1'!P462=Escala!$C$114,Escala!$D$114,IF('Form responses 1'!P462=Escala!$C$115,Escala!$D$115,Escala!$D$116))))</f>
        <v>3</v>
      </c>
      <c r="B462">
        <f>IF('Form responses 1'!B462=Escala!$C$2,Escala!$D$2,IF('Form responses 1'!B462=Escala!$C$3,Escala!$D$3,IF('Form responses 1'!B462=Escala!$C$4,Escala!$D$4,Escala!$D$5)))</f>
        <v>2</v>
      </c>
      <c r="C462">
        <f>IF('Form responses 1'!C462=Escala!$C$7,Escala!$D$7,Escala!$D$8)</f>
        <v>0</v>
      </c>
      <c r="D462">
        <f>IF('Form responses 1'!E462=Escala!$C$51,Escala!$D$51,IF('Form responses 1'!E462=Escala!$C$52,Escala!$D$52,IF('Form responses 1'!E462=Escala!$C$53,Escala!$D$53,IF('Form responses 1'!E462=Escala!$C$54,Escala!$D$54,Escala!$D$55))))</f>
        <v>4</v>
      </c>
      <c r="E462">
        <f>IF('Form responses 1'!F462=Escala!$C$58,Escala!$D$58,IF('Form responses 1'!F462=Escala!$C$59,Escala!$D$59,IF('Form responses 1'!F462=Escala!$C$60,Escala!$D$60,Escala!$D$61)))</f>
        <v>4</v>
      </c>
      <c r="F462">
        <f>IF('Form responses 1'!G462=Escala!$C$64,Escala!$D$64,IF('Form responses 1'!G462=Escala!$C$65,Escala!$D$65,IF('Form responses 1'!G462=Escala!$C$66,Escala!$D$66,IF('Form responses 1'!G462=Escala!$C$67,Escala!$D$67,Escala!$D$68))))</f>
        <v>2</v>
      </c>
      <c r="G462">
        <f>IF('Form responses 1'!H462=Escala!$C$71,Escala!$D$71,IF('Form responses 1'!H462=Escala!$C$72,Escala!$D$72,Escala!$D$73))</f>
        <v>2</v>
      </c>
      <c r="H462">
        <f>IF('Form responses 1'!I462=Escala!$C$76,Escala!$D$76,Escala!$D$77)</f>
        <v>1</v>
      </c>
      <c r="I462" s="14">
        <f>IF('Form responses 1'!J462=Escala!$C$80,Escala!$D$80,IF('Form responses 1'!J462=Escala!$C$81,Escala!$D$81,Escala!$D$82))</f>
        <v>2</v>
      </c>
      <c r="J462" s="14">
        <f>IF('Form responses 1'!K462=Escala!$C$85,Escala!$D$85,IF('Form responses 1'!K462=Escala!$C$86,Escala!$D$86,Escala!$D$87))</f>
        <v>1</v>
      </c>
      <c r="K462">
        <f>IF('Form responses 1'!L462=Escala!$C$89,Escala!$D$89,IF('Form responses 1'!L462=Escala!$C$90,Escala!$D$90,IF('Form responses 1'!L462=Escala!$C$91,Escala!$D$91,Escala!$D$92)))</f>
        <v>1</v>
      </c>
      <c r="L462">
        <f>IF('Form responses 1'!M474=Escala!$C$96,Escala!$D$96,IF('Form responses 1'!M474=Escala!$C$97,Escala!$D$97,Escala!$D$98))</f>
        <v>3</v>
      </c>
      <c r="M462" s="3">
        <f>IF('Form responses 1'!N462=Escala!$C$101,Escala!$D$101,IF('Form responses 1'!N462=Escala!$C$102,Escala!$D$102,IF('Form responses 1'!N462=Escala!$C$103,Escala!$D$103,Escala!$D$104)))</f>
        <v>2</v>
      </c>
      <c r="N462" s="7">
        <f>IF('Form responses 1'!O462=Escala!$C$108,Escala!$D$108,Escala!$D$109)</f>
        <v>2</v>
      </c>
      <c r="O462" s="23">
        <f>IF('Form responses 1'!Q462=Escala!$C$118,Escala!$D$118,IF('Form responses 1'!Q462=Escala!$C$119,Escala!$D$119,IF('Form responses 1'!Q462=Escala!$C$120,Escala!$D$120,IF('Form responses 1'!Q462=Escala!$C$121,Escala!$D$121,Escala!$D$122))))</f>
        <v>4</v>
      </c>
    </row>
    <row r="463" spans="1:15" x14ac:dyDescent="0.2">
      <c r="A463" s="14">
        <f>IF('Form responses 1'!P463=Escala!$C$112,Escala!$D$112,IF('Form responses 1'!P463=Escala!$C$113,Escala!$D$113,IF('Form responses 1'!P463=Escala!$C$114,Escala!$D$114,IF('Form responses 1'!P463=Escala!$C$115,Escala!$D$115,Escala!$D$116))))</f>
        <v>3</v>
      </c>
      <c r="B463">
        <f>IF('Form responses 1'!B463=Escala!$C$2,Escala!$D$2,IF('Form responses 1'!B463=Escala!$C$3,Escala!$D$3,IF('Form responses 1'!B463=Escala!$C$4,Escala!$D$4,Escala!$D$5)))</f>
        <v>2</v>
      </c>
      <c r="C463">
        <f>IF('Form responses 1'!C463=Escala!$C$7,Escala!$D$7,Escala!$D$8)</f>
        <v>0</v>
      </c>
      <c r="D463">
        <f>IF('Form responses 1'!E463=Escala!$C$51,Escala!$D$51,IF('Form responses 1'!E463=Escala!$C$52,Escala!$D$52,IF('Form responses 1'!E463=Escala!$C$53,Escala!$D$53,IF('Form responses 1'!E463=Escala!$C$54,Escala!$D$54,Escala!$D$55))))</f>
        <v>4</v>
      </c>
      <c r="E463">
        <f>IF('Form responses 1'!F463=Escala!$C$58,Escala!$D$58,IF('Form responses 1'!F463=Escala!$C$59,Escala!$D$59,IF('Form responses 1'!F463=Escala!$C$60,Escala!$D$60,Escala!$D$61)))</f>
        <v>3</v>
      </c>
      <c r="F463">
        <f>IF('Form responses 1'!G463=Escala!$C$64,Escala!$D$64,IF('Form responses 1'!G463=Escala!$C$65,Escala!$D$65,IF('Form responses 1'!G463=Escala!$C$66,Escala!$D$66,IF('Form responses 1'!G463=Escala!$C$67,Escala!$D$67,Escala!$D$68))))</f>
        <v>1</v>
      </c>
      <c r="G463">
        <f>IF('Form responses 1'!H463=Escala!$C$71,Escala!$D$71,IF('Form responses 1'!H463=Escala!$C$72,Escala!$D$72,Escala!$D$73))</f>
        <v>2</v>
      </c>
      <c r="H463">
        <f>IF('Form responses 1'!I463=Escala!$C$76,Escala!$D$76,Escala!$D$77)</f>
        <v>1</v>
      </c>
      <c r="I463" s="14">
        <f>IF('Form responses 1'!J463=Escala!$C$80,Escala!$D$80,IF('Form responses 1'!J463=Escala!$C$81,Escala!$D$81,Escala!$D$82))</f>
        <v>2</v>
      </c>
      <c r="J463" s="14">
        <f>IF('Form responses 1'!K463=Escala!$C$85,Escala!$D$85,IF('Form responses 1'!K463=Escala!$C$86,Escala!$D$86,Escala!$D$87))</f>
        <v>2</v>
      </c>
      <c r="K463">
        <f>IF('Form responses 1'!L463=Escala!$C$89,Escala!$D$89,IF('Form responses 1'!L463=Escala!$C$90,Escala!$D$90,IF('Form responses 1'!L463=Escala!$C$91,Escala!$D$91,Escala!$D$92)))</f>
        <v>4</v>
      </c>
      <c r="L463">
        <f>IF('Form responses 1'!M475=Escala!$C$96,Escala!$D$96,IF('Form responses 1'!M475=Escala!$C$97,Escala!$D$97,Escala!$D$98))</f>
        <v>3</v>
      </c>
      <c r="M463" s="3">
        <f>IF('Form responses 1'!N463=Escala!$C$101,Escala!$D$101,IF('Form responses 1'!N463=Escala!$C$102,Escala!$D$102,IF('Form responses 1'!N463=Escala!$C$103,Escala!$D$103,Escala!$D$104)))</f>
        <v>2</v>
      </c>
      <c r="N463" s="7">
        <f>IF('Form responses 1'!O463=Escala!$C$108,Escala!$D$108,Escala!$D$109)</f>
        <v>2</v>
      </c>
      <c r="O463" s="23">
        <f>IF('Form responses 1'!Q463=Escala!$C$118,Escala!$D$118,IF('Form responses 1'!Q463=Escala!$C$119,Escala!$D$119,IF('Form responses 1'!Q463=Escala!$C$120,Escala!$D$120,IF('Form responses 1'!Q463=Escala!$C$121,Escala!$D$121,Escala!$D$122))))</f>
        <v>5</v>
      </c>
    </row>
    <row r="464" spans="1:15" x14ac:dyDescent="0.2">
      <c r="A464" s="14">
        <f>IF('Form responses 1'!P464=Escala!$C$112,Escala!$D$112,IF('Form responses 1'!P464=Escala!$C$113,Escala!$D$113,IF('Form responses 1'!P464=Escala!$C$114,Escala!$D$114,IF('Form responses 1'!P464=Escala!$C$115,Escala!$D$115,Escala!$D$116))))</f>
        <v>2</v>
      </c>
      <c r="B464">
        <f>IF('Form responses 1'!B464=Escala!$C$2,Escala!$D$2,IF('Form responses 1'!B464=Escala!$C$3,Escala!$D$3,IF('Form responses 1'!B464=Escala!$C$4,Escala!$D$4,Escala!$D$5)))</f>
        <v>2</v>
      </c>
      <c r="C464">
        <f>IF('Form responses 1'!C464=Escala!$C$7,Escala!$D$7,Escala!$D$8)</f>
        <v>0</v>
      </c>
      <c r="D464">
        <f>IF('Form responses 1'!E464=Escala!$C$51,Escala!$D$51,IF('Form responses 1'!E464=Escala!$C$52,Escala!$D$52,IF('Form responses 1'!E464=Escala!$C$53,Escala!$D$53,IF('Form responses 1'!E464=Escala!$C$54,Escala!$D$54,Escala!$D$55))))</f>
        <v>4</v>
      </c>
      <c r="E464">
        <f>IF('Form responses 1'!F464=Escala!$C$58,Escala!$D$58,IF('Form responses 1'!F464=Escala!$C$59,Escala!$D$59,IF('Form responses 1'!F464=Escala!$C$60,Escala!$D$60,Escala!$D$61)))</f>
        <v>4</v>
      </c>
      <c r="F464">
        <f>IF('Form responses 1'!G464=Escala!$C$64,Escala!$D$64,IF('Form responses 1'!G464=Escala!$C$65,Escala!$D$65,IF('Form responses 1'!G464=Escala!$C$66,Escala!$D$66,IF('Form responses 1'!G464=Escala!$C$67,Escala!$D$67,Escala!$D$68))))</f>
        <v>4</v>
      </c>
      <c r="G464">
        <f>IF('Form responses 1'!H464=Escala!$C$71,Escala!$D$71,IF('Form responses 1'!H464=Escala!$C$72,Escala!$D$72,Escala!$D$73))</f>
        <v>2</v>
      </c>
      <c r="H464">
        <f>IF('Form responses 1'!I464=Escala!$C$76,Escala!$D$76,Escala!$D$77)</f>
        <v>2</v>
      </c>
      <c r="I464" s="14">
        <f>IF('Form responses 1'!J464=Escala!$C$80,Escala!$D$80,IF('Form responses 1'!J464=Escala!$C$81,Escala!$D$81,Escala!$D$82))</f>
        <v>2</v>
      </c>
      <c r="J464" s="14">
        <f>IF('Form responses 1'!K464=Escala!$C$85,Escala!$D$85,IF('Form responses 1'!K464=Escala!$C$86,Escala!$D$86,Escala!$D$87))</f>
        <v>2</v>
      </c>
      <c r="K464">
        <f>IF('Form responses 1'!L464=Escala!$C$89,Escala!$D$89,IF('Form responses 1'!L464=Escala!$C$90,Escala!$D$90,IF('Form responses 1'!L464=Escala!$C$91,Escala!$D$91,Escala!$D$92)))</f>
        <v>1</v>
      </c>
      <c r="L464">
        <f>IF('Form responses 1'!M476=Escala!$C$96,Escala!$D$96,IF('Form responses 1'!M476=Escala!$C$97,Escala!$D$97,Escala!$D$98))</f>
        <v>3</v>
      </c>
      <c r="M464" s="3">
        <f>IF('Form responses 1'!N464=Escala!$C$101,Escala!$D$101,IF('Form responses 1'!N464=Escala!$C$102,Escala!$D$102,IF('Form responses 1'!N464=Escala!$C$103,Escala!$D$103,Escala!$D$104)))</f>
        <v>2</v>
      </c>
      <c r="N464" s="7">
        <f>IF('Form responses 1'!O464=Escala!$C$108,Escala!$D$108,Escala!$D$109)</f>
        <v>1</v>
      </c>
      <c r="O464" s="23">
        <f>IF('Form responses 1'!Q464=Escala!$C$118,Escala!$D$118,IF('Form responses 1'!Q464=Escala!$C$119,Escala!$D$119,IF('Form responses 1'!Q464=Escala!$C$120,Escala!$D$120,IF('Form responses 1'!Q464=Escala!$C$121,Escala!$D$121,Escala!$D$122))))</f>
        <v>5</v>
      </c>
    </row>
    <row r="465" spans="1:15" x14ac:dyDescent="0.2">
      <c r="A465" s="14">
        <f>IF('Form responses 1'!P465=Escala!$C$112,Escala!$D$112,IF('Form responses 1'!P465=Escala!$C$113,Escala!$D$113,IF('Form responses 1'!P465=Escala!$C$114,Escala!$D$114,IF('Form responses 1'!P465=Escala!$C$115,Escala!$D$115,Escala!$D$116))))</f>
        <v>3</v>
      </c>
      <c r="B465">
        <f>IF('Form responses 1'!B465=Escala!$C$2,Escala!$D$2,IF('Form responses 1'!B465=Escala!$C$3,Escala!$D$3,IF('Form responses 1'!B465=Escala!$C$4,Escala!$D$4,Escala!$D$5)))</f>
        <v>3</v>
      </c>
      <c r="C465">
        <f>IF('Form responses 1'!C465=Escala!$C$7,Escala!$D$7,Escala!$D$8)</f>
        <v>1</v>
      </c>
      <c r="D465">
        <f>IF('Form responses 1'!E465=Escala!$C$51,Escala!$D$51,IF('Form responses 1'!E465=Escala!$C$52,Escala!$D$52,IF('Form responses 1'!E465=Escala!$C$53,Escala!$D$53,IF('Form responses 1'!E465=Escala!$C$54,Escala!$D$54,Escala!$D$55))))</f>
        <v>4</v>
      </c>
      <c r="E465">
        <f>IF('Form responses 1'!F465=Escala!$C$58,Escala!$D$58,IF('Form responses 1'!F465=Escala!$C$59,Escala!$D$59,IF('Form responses 1'!F465=Escala!$C$60,Escala!$D$60,Escala!$D$61)))</f>
        <v>4</v>
      </c>
      <c r="F465">
        <f>IF('Form responses 1'!G465=Escala!$C$64,Escala!$D$64,IF('Form responses 1'!G465=Escala!$C$65,Escala!$D$65,IF('Form responses 1'!G465=Escala!$C$66,Escala!$D$66,IF('Form responses 1'!G465=Escala!$C$67,Escala!$D$67,Escala!$D$68))))</f>
        <v>3</v>
      </c>
      <c r="G465">
        <f>IF('Form responses 1'!H465=Escala!$C$71,Escala!$D$71,IF('Form responses 1'!H465=Escala!$C$72,Escala!$D$72,Escala!$D$73))</f>
        <v>3</v>
      </c>
      <c r="H465">
        <f>IF('Form responses 1'!I465=Escala!$C$76,Escala!$D$76,Escala!$D$77)</f>
        <v>2</v>
      </c>
      <c r="I465" s="14">
        <f>IF('Form responses 1'!J465=Escala!$C$80,Escala!$D$80,IF('Form responses 1'!J465=Escala!$C$81,Escala!$D$81,Escala!$D$82))</f>
        <v>1</v>
      </c>
      <c r="J465" s="14">
        <f>IF('Form responses 1'!K465=Escala!$C$85,Escala!$D$85,IF('Form responses 1'!K465=Escala!$C$86,Escala!$D$86,Escala!$D$87))</f>
        <v>3</v>
      </c>
      <c r="K465">
        <f>IF('Form responses 1'!L465=Escala!$C$89,Escala!$D$89,IF('Form responses 1'!L465=Escala!$C$90,Escala!$D$90,IF('Form responses 1'!L465=Escala!$C$91,Escala!$D$91,Escala!$D$92)))</f>
        <v>1</v>
      </c>
      <c r="L465">
        <f>IF('Form responses 1'!M477=Escala!$C$96,Escala!$D$96,IF('Form responses 1'!M477=Escala!$C$97,Escala!$D$97,Escala!$D$98))</f>
        <v>2</v>
      </c>
      <c r="M465" s="3">
        <f>IF('Form responses 1'!N465=Escala!$C$101,Escala!$D$101,IF('Form responses 1'!N465=Escala!$C$102,Escala!$D$102,IF('Form responses 1'!N465=Escala!$C$103,Escala!$D$103,Escala!$D$104)))</f>
        <v>4</v>
      </c>
      <c r="N465" s="7">
        <f>IF('Form responses 1'!O465=Escala!$C$108,Escala!$D$108,Escala!$D$109)</f>
        <v>2</v>
      </c>
      <c r="O465" s="23">
        <f>IF('Form responses 1'!Q465=Escala!$C$118,Escala!$D$118,IF('Form responses 1'!Q465=Escala!$C$119,Escala!$D$119,IF('Form responses 1'!Q465=Escala!$C$120,Escala!$D$120,IF('Form responses 1'!Q465=Escala!$C$121,Escala!$D$121,Escala!$D$122))))</f>
        <v>1</v>
      </c>
    </row>
    <row r="466" spans="1:15" x14ac:dyDescent="0.2">
      <c r="A466" s="14">
        <f>IF('Form responses 1'!P466=Escala!$C$112,Escala!$D$112,IF('Form responses 1'!P466=Escala!$C$113,Escala!$D$113,IF('Form responses 1'!P466=Escala!$C$114,Escala!$D$114,IF('Form responses 1'!P466=Escala!$C$115,Escala!$D$115,Escala!$D$116))))</f>
        <v>3</v>
      </c>
      <c r="B466">
        <f>IF('Form responses 1'!B466=Escala!$C$2,Escala!$D$2,IF('Form responses 1'!B466=Escala!$C$3,Escala!$D$3,IF('Form responses 1'!B466=Escala!$C$4,Escala!$D$4,Escala!$D$5)))</f>
        <v>2</v>
      </c>
      <c r="C466">
        <f>IF('Form responses 1'!C466=Escala!$C$7,Escala!$D$7,Escala!$D$8)</f>
        <v>0</v>
      </c>
      <c r="D466">
        <f>IF('Form responses 1'!E466=Escala!$C$51,Escala!$D$51,IF('Form responses 1'!E466=Escala!$C$52,Escala!$D$52,IF('Form responses 1'!E466=Escala!$C$53,Escala!$D$53,IF('Form responses 1'!E466=Escala!$C$54,Escala!$D$54,Escala!$D$55))))</f>
        <v>4</v>
      </c>
      <c r="E466">
        <f>IF('Form responses 1'!F466=Escala!$C$58,Escala!$D$58,IF('Form responses 1'!F466=Escala!$C$59,Escala!$D$59,IF('Form responses 1'!F466=Escala!$C$60,Escala!$D$60,Escala!$D$61)))</f>
        <v>4</v>
      </c>
      <c r="F466">
        <f>IF('Form responses 1'!G466=Escala!$C$64,Escala!$D$64,IF('Form responses 1'!G466=Escala!$C$65,Escala!$D$65,IF('Form responses 1'!G466=Escala!$C$66,Escala!$D$66,IF('Form responses 1'!G466=Escala!$C$67,Escala!$D$67,Escala!$D$68))))</f>
        <v>2</v>
      </c>
      <c r="G466">
        <f>IF('Form responses 1'!H466=Escala!$C$71,Escala!$D$71,IF('Form responses 1'!H466=Escala!$C$72,Escala!$D$72,Escala!$D$73))</f>
        <v>3</v>
      </c>
      <c r="H466">
        <f>IF('Form responses 1'!I466=Escala!$C$76,Escala!$D$76,Escala!$D$77)</f>
        <v>2</v>
      </c>
      <c r="I466" s="14">
        <f>IF('Form responses 1'!J466=Escala!$C$80,Escala!$D$80,IF('Form responses 1'!J466=Escala!$C$81,Escala!$D$81,Escala!$D$82))</f>
        <v>1</v>
      </c>
      <c r="J466" s="14">
        <f>IF('Form responses 1'!K466=Escala!$C$85,Escala!$D$85,IF('Form responses 1'!K466=Escala!$C$86,Escala!$D$86,Escala!$D$87))</f>
        <v>3</v>
      </c>
      <c r="K466">
        <f>IF('Form responses 1'!L466=Escala!$C$89,Escala!$D$89,IF('Form responses 1'!L466=Escala!$C$90,Escala!$D$90,IF('Form responses 1'!L466=Escala!$C$91,Escala!$D$91,Escala!$D$92)))</f>
        <v>2</v>
      </c>
      <c r="L466">
        <f>IF('Form responses 1'!M478=Escala!$C$96,Escala!$D$96,IF('Form responses 1'!M478=Escala!$C$97,Escala!$D$97,Escala!$D$98))</f>
        <v>2</v>
      </c>
      <c r="M466" s="3">
        <f>IF('Form responses 1'!N466=Escala!$C$101,Escala!$D$101,IF('Form responses 1'!N466=Escala!$C$102,Escala!$D$102,IF('Form responses 1'!N466=Escala!$C$103,Escala!$D$103,Escala!$D$104)))</f>
        <v>2</v>
      </c>
      <c r="N466" s="7">
        <f>IF('Form responses 1'!O466=Escala!$C$108,Escala!$D$108,Escala!$D$109)</f>
        <v>2</v>
      </c>
      <c r="O466" s="23">
        <f>IF('Form responses 1'!Q466=Escala!$C$118,Escala!$D$118,IF('Form responses 1'!Q466=Escala!$C$119,Escala!$D$119,IF('Form responses 1'!Q466=Escala!$C$120,Escala!$D$120,IF('Form responses 1'!Q466=Escala!$C$121,Escala!$D$121,Escala!$D$122))))</f>
        <v>2</v>
      </c>
    </row>
    <row r="467" spans="1:15" x14ac:dyDescent="0.2">
      <c r="A467" s="14">
        <f>IF('Form responses 1'!P467=Escala!$C$112,Escala!$D$112,IF('Form responses 1'!P467=Escala!$C$113,Escala!$D$113,IF('Form responses 1'!P467=Escala!$C$114,Escala!$D$114,IF('Form responses 1'!P467=Escala!$C$115,Escala!$D$115,Escala!$D$116))))</f>
        <v>3</v>
      </c>
      <c r="B467">
        <f>IF('Form responses 1'!B467=Escala!$C$2,Escala!$D$2,IF('Form responses 1'!B467=Escala!$C$3,Escala!$D$3,IF('Form responses 1'!B467=Escala!$C$4,Escala!$D$4,Escala!$D$5)))</f>
        <v>2</v>
      </c>
      <c r="C467">
        <f>IF('Form responses 1'!C467=Escala!$C$7,Escala!$D$7,Escala!$D$8)</f>
        <v>0</v>
      </c>
      <c r="D467">
        <f>IF('Form responses 1'!E467=Escala!$C$51,Escala!$D$51,IF('Form responses 1'!E467=Escala!$C$52,Escala!$D$52,IF('Form responses 1'!E467=Escala!$C$53,Escala!$D$53,IF('Form responses 1'!E467=Escala!$C$54,Escala!$D$54,Escala!$D$55))))</f>
        <v>4</v>
      </c>
      <c r="E467">
        <f>IF('Form responses 1'!F467=Escala!$C$58,Escala!$D$58,IF('Form responses 1'!F467=Escala!$C$59,Escala!$D$59,IF('Form responses 1'!F467=Escala!$C$60,Escala!$D$60,Escala!$D$61)))</f>
        <v>4</v>
      </c>
      <c r="F467">
        <f>IF('Form responses 1'!G467=Escala!$C$64,Escala!$D$64,IF('Form responses 1'!G467=Escala!$C$65,Escala!$D$65,IF('Form responses 1'!G467=Escala!$C$66,Escala!$D$66,IF('Form responses 1'!G467=Escala!$C$67,Escala!$D$67,Escala!$D$68))))</f>
        <v>4</v>
      </c>
      <c r="G467">
        <f>IF('Form responses 1'!H467=Escala!$C$71,Escala!$D$71,IF('Form responses 1'!H467=Escala!$C$72,Escala!$D$72,Escala!$D$73))</f>
        <v>2</v>
      </c>
      <c r="H467">
        <f>IF('Form responses 1'!I467=Escala!$C$76,Escala!$D$76,Escala!$D$77)</f>
        <v>2</v>
      </c>
      <c r="I467" s="14">
        <f>IF('Form responses 1'!J467=Escala!$C$80,Escala!$D$80,IF('Form responses 1'!J467=Escala!$C$81,Escala!$D$81,Escala!$D$82))</f>
        <v>2</v>
      </c>
      <c r="J467" s="14">
        <f>IF('Form responses 1'!K467=Escala!$C$85,Escala!$D$85,IF('Form responses 1'!K467=Escala!$C$86,Escala!$D$86,Escala!$D$87))</f>
        <v>2</v>
      </c>
      <c r="K467">
        <f>IF('Form responses 1'!L467=Escala!$C$89,Escala!$D$89,IF('Form responses 1'!L467=Escala!$C$90,Escala!$D$90,IF('Form responses 1'!L467=Escala!$C$91,Escala!$D$91,Escala!$D$92)))</f>
        <v>4</v>
      </c>
      <c r="L467">
        <f>IF('Form responses 1'!M479=Escala!$C$96,Escala!$D$96,IF('Form responses 1'!M479=Escala!$C$97,Escala!$D$97,Escala!$D$98))</f>
        <v>3</v>
      </c>
      <c r="M467" s="3">
        <f>IF('Form responses 1'!N467=Escala!$C$101,Escala!$D$101,IF('Form responses 1'!N467=Escala!$C$102,Escala!$D$102,IF('Form responses 1'!N467=Escala!$C$103,Escala!$D$103,Escala!$D$104)))</f>
        <v>2</v>
      </c>
      <c r="N467" s="7">
        <f>IF('Form responses 1'!O467=Escala!$C$108,Escala!$D$108,Escala!$D$109)</f>
        <v>1</v>
      </c>
      <c r="O467" s="23">
        <f>IF('Form responses 1'!Q467=Escala!$C$118,Escala!$D$118,IF('Form responses 1'!Q467=Escala!$C$119,Escala!$D$119,IF('Form responses 1'!Q467=Escala!$C$120,Escala!$D$120,IF('Form responses 1'!Q467=Escala!$C$121,Escala!$D$121,Escala!$D$122))))</f>
        <v>3</v>
      </c>
    </row>
    <row r="468" spans="1:15" x14ac:dyDescent="0.2">
      <c r="A468" s="14">
        <f>IF('Form responses 1'!P468=Escala!$C$112,Escala!$D$112,IF('Form responses 1'!P468=Escala!$C$113,Escala!$D$113,IF('Form responses 1'!P468=Escala!$C$114,Escala!$D$114,IF('Form responses 1'!P468=Escala!$C$115,Escala!$D$115,Escala!$D$116))))</f>
        <v>4</v>
      </c>
      <c r="B468">
        <f>IF('Form responses 1'!B468=Escala!$C$2,Escala!$D$2,IF('Form responses 1'!B468=Escala!$C$3,Escala!$D$3,IF('Form responses 1'!B468=Escala!$C$4,Escala!$D$4,Escala!$D$5)))</f>
        <v>1</v>
      </c>
      <c r="C468">
        <f>IF('Form responses 1'!C468=Escala!$C$7,Escala!$D$7,Escala!$D$8)</f>
        <v>0</v>
      </c>
      <c r="D468">
        <f>IF('Form responses 1'!E468=Escala!$C$51,Escala!$D$51,IF('Form responses 1'!E468=Escala!$C$52,Escala!$D$52,IF('Form responses 1'!E468=Escala!$C$53,Escala!$D$53,IF('Form responses 1'!E468=Escala!$C$54,Escala!$D$54,Escala!$D$55))))</f>
        <v>4</v>
      </c>
      <c r="E468">
        <f>IF('Form responses 1'!F468=Escala!$C$58,Escala!$D$58,IF('Form responses 1'!F468=Escala!$C$59,Escala!$D$59,IF('Form responses 1'!F468=Escala!$C$60,Escala!$D$60,Escala!$D$61)))</f>
        <v>2</v>
      </c>
      <c r="F468">
        <f>IF('Form responses 1'!G468=Escala!$C$64,Escala!$D$64,IF('Form responses 1'!G468=Escala!$C$65,Escala!$D$65,IF('Form responses 1'!G468=Escala!$C$66,Escala!$D$66,IF('Form responses 1'!G468=Escala!$C$67,Escala!$D$67,Escala!$D$68))))</f>
        <v>3</v>
      </c>
      <c r="G468">
        <f>IF('Form responses 1'!H468=Escala!$C$71,Escala!$D$71,IF('Form responses 1'!H468=Escala!$C$72,Escala!$D$72,Escala!$D$73))</f>
        <v>3</v>
      </c>
      <c r="H468">
        <f>IF('Form responses 1'!I468=Escala!$C$76,Escala!$D$76,Escala!$D$77)</f>
        <v>2</v>
      </c>
      <c r="I468" s="14">
        <f>IF('Form responses 1'!J468=Escala!$C$80,Escala!$D$80,IF('Form responses 1'!J468=Escala!$C$81,Escala!$D$81,Escala!$D$82))</f>
        <v>1</v>
      </c>
      <c r="J468" s="14">
        <f>IF('Form responses 1'!K468=Escala!$C$85,Escala!$D$85,IF('Form responses 1'!K468=Escala!$C$86,Escala!$D$86,Escala!$D$87))</f>
        <v>1</v>
      </c>
      <c r="K468">
        <f>IF('Form responses 1'!L468=Escala!$C$89,Escala!$D$89,IF('Form responses 1'!L468=Escala!$C$90,Escala!$D$90,IF('Form responses 1'!L468=Escala!$C$91,Escala!$D$91,Escala!$D$92)))</f>
        <v>1</v>
      </c>
      <c r="L468">
        <f>IF('Form responses 1'!M480=Escala!$C$96,Escala!$D$96,IF('Form responses 1'!M480=Escala!$C$97,Escala!$D$97,Escala!$D$98))</f>
        <v>2</v>
      </c>
      <c r="M468" s="3">
        <f>IF('Form responses 1'!N468=Escala!$C$101,Escala!$D$101,IF('Form responses 1'!N468=Escala!$C$102,Escala!$D$102,IF('Form responses 1'!N468=Escala!$C$103,Escala!$D$103,Escala!$D$104)))</f>
        <v>4</v>
      </c>
      <c r="N468" s="7">
        <f>IF('Form responses 1'!O468=Escala!$C$108,Escala!$D$108,Escala!$D$109)</f>
        <v>1</v>
      </c>
      <c r="O468" s="23">
        <f>IF('Form responses 1'!Q468=Escala!$C$118,Escala!$D$118,IF('Form responses 1'!Q468=Escala!$C$119,Escala!$D$119,IF('Form responses 1'!Q468=Escala!$C$120,Escala!$D$120,IF('Form responses 1'!Q468=Escala!$C$121,Escala!$D$121,Escala!$D$122))))</f>
        <v>2</v>
      </c>
    </row>
    <row r="469" spans="1:15" x14ac:dyDescent="0.2">
      <c r="A469" s="14">
        <f>IF('Form responses 1'!P469=Escala!$C$112,Escala!$D$112,IF('Form responses 1'!P469=Escala!$C$113,Escala!$D$113,IF('Form responses 1'!P469=Escala!$C$114,Escala!$D$114,IF('Form responses 1'!P469=Escala!$C$115,Escala!$D$115,Escala!$D$116))))</f>
        <v>4</v>
      </c>
      <c r="B469">
        <f>IF('Form responses 1'!B469=Escala!$C$2,Escala!$D$2,IF('Form responses 1'!B469=Escala!$C$3,Escala!$D$3,IF('Form responses 1'!B469=Escala!$C$4,Escala!$D$4,Escala!$D$5)))</f>
        <v>3</v>
      </c>
      <c r="C469">
        <f>IF('Form responses 1'!C469=Escala!$C$7,Escala!$D$7,Escala!$D$8)</f>
        <v>0</v>
      </c>
      <c r="D469">
        <f>IF('Form responses 1'!E469=Escala!$C$51,Escala!$D$51,IF('Form responses 1'!E469=Escala!$C$52,Escala!$D$52,IF('Form responses 1'!E469=Escala!$C$53,Escala!$D$53,IF('Form responses 1'!E469=Escala!$C$54,Escala!$D$54,Escala!$D$55))))</f>
        <v>4</v>
      </c>
      <c r="E469">
        <f>IF('Form responses 1'!F469=Escala!$C$58,Escala!$D$58,IF('Form responses 1'!F469=Escala!$C$59,Escala!$D$59,IF('Form responses 1'!F469=Escala!$C$60,Escala!$D$60,Escala!$D$61)))</f>
        <v>3</v>
      </c>
      <c r="F469">
        <f>IF('Form responses 1'!G469=Escala!$C$64,Escala!$D$64,IF('Form responses 1'!G469=Escala!$C$65,Escala!$D$65,IF('Form responses 1'!G469=Escala!$C$66,Escala!$D$66,IF('Form responses 1'!G469=Escala!$C$67,Escala!$D$67,Escala!$D$68))))</f>
        <v>2</v>
      </c>
      <c r="G469">
        <f>IF('Form responses 1'!H469=Escala!$C$71,Escala!$D$71,IF('Form responses 1'!H469=Escala!$C$72,Escala!$D$72,Escala!$D$73))</f>
        <v>3</v>
      </c>
      <c r="H469">
        <f>IF('Form responses 1'!I469=Escala!$C$76,Escala!$D$76,Escala!$D$77)</f>
        <v>2</v>
      </c>
      <c r="I469" s="14">
        <f>IF('Form responses 1'!J469=Escala!$C$80,Escala!$D$80,IF('Form responses 1'!J469=Escala!$C$81,Escala!$D$81,Escala!$D$82))</f>
        <v>1</v>
      </c>
      <c r="J469" s="14">
        <f>IF('Form responses 1'!K469=Escala!$C$85,Escala!$D$85,IF('Form responses 1'!K469=Escala!$C$86,Escala!$D$86,Escala!$D$87))</f>
        <v>2</v>
      </c>
      <c r="K469">
        <f>IF('Form responses 1'!L469=Escala!$C$89,Escala!$D$89,IF('Form responses 1'!L469=Escala!$C$90,Escala!$D$90,IF('Form responses 1'!L469=Escala!$C$91,Escala!$D$91,Escala!$D$92)))</f>
        <v>3</v>
      </c>
      <c r="L469">
        <f>IF('Form responses 1'!M481=Escala!$C$96,Escala!$D$96,IF('Form responses 1'!M481=Escala!$C$97,Escala!$D$97,Escala!$D$98))</f>
        <v>2</v>
      </c>
      <c r="M469" s="3">
        <f>IF('Form responses 1'!N469=Escala!$C$101,Escala!$D$101,IF('Form responses 1'!N469=Escala!$C$102,Escala!$D$102,IF('Form responses 1'!N469=Escala!$C$103,Escala!$D$103,Escala!$D$104)))</f>
        <v>1</v>
      </c>
      <c r="N469" s="7">
        <f>IF('Form responses 1'!O469=Escala!$C$108,Escala!$D$108,Escala!$D$109)</f>
        <v>2</v>
      </c>
      <c r="O469" s="23">
        <f>IF('Form responses 1'!Q469=Escala!$C$118,Escala!$D$118,IF('Form responses 1'!Q469=Escala!$C$119,Escala!$D$119,IF('Form responses 1'!Q469=Escala!$C$120,Escala!$D$120,IF('Form responses 1'!Q469=Escala!$C$121,Escala!$D$121,Escala!$D$122))))</f>
        <v>3</v>
      </c>
    </row>
    <row r="470" spans="1:15" x14ac:dyDescent="0.2">
      <c r="A470" s="14">
        <f>IF('Form responses 1'!P470=Escala!$C$112,Escala!$D$112,IF('Form responses 1'!P470=Escala!$C$113,Escala!$D$113,IF('Form responses 1'!P470=Escala!$C$114,Escala!$D$114,IF('Form responses 1'!P470=Escala!$C$115,Escala!$D$115,Escala!$D$116))))</f>
        <v>3</v>
      </c>
      <c r="B470">
        <f>IF('Form responses 1'!B470=Escala!$C$2,Escala!$D$2,IF('Form responses 1'!B470=Escala!$C$3,Escala!$D$3,IF('Form responses 1'!B470=Escala!$C$4,Escala!$D$4,Escala!$D$5)))</f>
        <v>3</v>
      </c>
      <c r="C470">
        <f>IF('Form responses 1'!C470=Escala!$C$7,Escala!$D$7,Escala!$D$8)</f>
        <v>0</v>
      </c>
      <c r="D470">
        <f>IF('Form responses 1'!E470=Escala!$C$51,Escala!$D$51,IF('Form responses 1'!E470=Escala!$C$52,Escala!$D$52,IF('Form responses 1'!E470=Escala!$C$53,Escala!$D$53,IF('Form responses 1'!E470=Escala!$C$54,Escala!$D$54,Escala!$D$55))))</f>
        <v>4</v>
      </c>
      <c r="E470">
        <f>IF('Form responses 1'!F470=Escala!$C$58,Escala!$D$58,IF('Form responses 1'!F470=Escala!$C$59,Escala!$D$59,IF('Form responses 1'!F470=Escala!$C$60,Escala!$D$60,Escala!$D$61)))</f>
        <v>4</v>
      </c>
      <c r="F470">
        <f>IF('Form responses 1'!G470=Escala!$C$64,Escala!$D$64,IF('Form responses 1'!G470=Escala!$C$65,Escala!$D$65,IF('Form responses 1'!G470=Escala!$C$66,Escala!$D$66,IF('Form responses 1'!G470=Escala!$C$67,Escala!$D$67,Escala!$D$68))))</f>
        <v>2</v>
      </c>
      <c r="G470">
        <f>IF('Form responses 1'!H470=Escala!$C$71,Escala!$D$71,IF('Form responses 1'!H470=Escala!$C$72,Escala!$D$72,Escala!$D$73))</f>
        <v>3</v>
      </c>
      <c r="H470">
        <f>IF('Form responses 1'!I470=Escala!$C$76,Escala!$D$76,Escala!$D$77)</f>
        <v>1</v>
      </c>
      <c r="I470" s="14">
        <f>IF('Form responses 1'!J470=Escala!$C$80,Escala!$D$80,IF('Form responses 1'!J470=Escala!$C$81,Escala!$D$81,Escala!$D$82))</f>
        <v>3</v>
      </c>
      <c r="J470" s="14">
        <f>IF('Form responses 1'!K470=Escala!$C$85,Escala!$D$85,IF('Form responses 1'!K470=Escala!$C$86,Escala!$D$86,Escala!$D$87))</f>
        <v>3</v>
      </c>
      <c r="K470">
        <f>IF('Form responses 1'!L470=Escala!$C$89,Escala!$D$89,IF('Form responses 1'!L470=Escala!$C$90,Escala!$D$90,IF('Form responses 1'!L470=Escala!$C$91,Escala!$D$91,Escala!$D$92)))</f>
        <v>4</v>
      </c>
      <c r="L470">
        <f>IF('Form responses 1'!M482=Escala!$C$96,Escala!$D$96,IF('Form responses 1'!M482=Escala!$C$97,Escala!$D$97,Escala!$D$98))</f>
        <v>2</v>
      </c>
      <c r="M470" s="3">
        <f>IF('Form responses 1'!N470=Escala!$C$101,Escala!$D$101,IF('Form responses 1'!N470=Escala!$C$102,Escala!$D$102,IF('Form responses 1'!N470=Escala!$C$103,Escala!$D$103,Escala!$D$104)))</f>
        <v>3</v>
      </c>
      <c r="N470" s="7">
        <f>IF('Form responses 1'!O470=Escala!$C$108,Escala!$D$108,Escala!$D$109)</f>
        <v>1</v>
      </c>
      <c r="O470" s="23">
        <f>IF('Form responses 1'!Q470=Escala!$C$118,Escala!$D$118,IF('Form responses 1'!Q470=Escala!$C$119,Escala!$D$119,IF('Form responses 1'!Q470=Escala!$C$120,Escala!$D$120,IF('Form responses 1'!Q470=Escala!$C$121,Escala!$D$121,Escala!$D$122))))</f>
        <v>4</v>
      </c>
    </row>
    <row r="471" spans="1:15" x14ac:dyDescent="0.2">
      <c r="A471" s="14">
        <f>IF('Form responses 1'!P471=Escala!$C$112,Escala!$D$112,IF('Form responses 1'!P471=Escala!$C$113,Escala!$D$113,IF('Form responses 1'!P471=Escala!$C$114,Escala!$D$114,IF('Form responses 1'!P471=Escala!$C$115,Escala!$D$115,Escala!$D$116))))</f>
        <v>4</v>
      </c>
      <c r="B471">
        <f>IF('Form responses 1'!B471=Escala!$C$2,Escala!$D$2,IF('Form responses 1'!B471=Escala!$C$3,Escala!$D$3,IF('Form responses 1'!B471=Escala!$C$4,Escala!$D$4,Escala!$D$5)))</f>
        <v>2</v>
      </c>
      <c r="C471">
        <f>IF('Form responses 1'!C471=Escala!$C$7,Escala!$D$7,Escala!$D$8)</f>
        <v>0</v>
      </c>
      <c r="D471">
        <f>IF('Form responses 1'!E471=Escala!$C$51,Escala!$D$51,IF('Form responses 1'!E471=Escala!$C$52,Escala!$D$52,IF('Form responses 1'!E471=Escala!$C$53,Escala!$D$53,IF('Form responses 1'!E471=Escala!$C$54,Escala!$D$54,Escala!$D$55))))</f>
        <v>4</v>
      </c>
      <c r="E471">
        <f>IF('Form responses 1'!F471=Escala!$C$58,Escala!$D$58,IF('Form responses 1'!F471=Escala!$C$59,Escala!$D$59,IF('Form responses 1'!F471=Escala!$C$60,Escala!$D$60,Escala!$D$61)))</f>
        <v>3</v>
      </c>
      <c r="F471">
        <f>IF('Form responses 1'!G471=Escala!$C$64,Escala!$D$64,IF('Form responses 1'!G471=Escala!$C$65,Escala!$D$65,IF('Form responses 1'!G471=Escala!$C$66,Escala!$D$66,IF('Form responses 1'!G471=Escala!$C$67,Escala!$D$67,Escala!$D$68))))</f>
        <v>2</v>
      </c>
      <c r="G471">
        <f>IF('Form responses 1'!H471=Escala!$C$71,Escala!$D$71,IF('Form responses 1'!H471=Escala!$C$72,Escala!$D$72,Escala!$D$73))</f>
        <v>2</v>
      </c>
      <c r="H471">
        <f>IF('Form responses 1'!I471=Escala!$C$76,Escala!$D$76,Escala!$D$77)</f>
        <v>1</v>
      </c>
      <c r="I471" s="14">
        <f>IF('Form responses 1'!J471=Escala!$C$80,Escala!$D$80,IF('Form responses 1'!J471=Escala!$C$81,Escala!$D$81,Escala!$D$82))</f>
        <v>2</v>
      </c>
      <c r="J471" s="14">
        <f>IF('Form responses 1'!K471=Escala!$C$85,Escala!$D$85,IF('Form responses 1'!K471=Escala!$C$86,Escala!$D$86,Escala!$D$87))</f>
        <v>1</v>
      </c>
      <c r="K471">
        <f>IF('Form responses 1'!L471=Escala!$C$89,Escala!$D$89,IF('Form responses 1'!L471=Escala!$C$90,Escala!$D$90,IF('Form responses 1'!L471=Escala!$C$91,Escala!$D$91,Escala!$D$92)))</f>
        <v>3</v>
      </c>
      <c r="L471">
        <f>IF('Form responses 1'!M483=Escala!$C$96,Escala!$D$96,IF('Form responses 1'!M483=Escala!$C$97,Escala!$D$97,Escala!$D$98))</f>
        <v>2</v>
      </c>
      <c r="M471" s="3">
        <f>IF('Form responses 1'!N471=Escala!$C$101,Escala!$D$101,IF('Form responses 1'!N471=Escala!$C$102,Escala!$D$102,IF('Form responses 1'!N471=Escala!$C$103,Escala!$D$103,Escala!$D$104)))</f>
        <v>2</v>
      </c>
      <c r="N471" s="7">
        <f>IF('Form responses 1'!O471=Escala!$C$108,Escala!$D$108,Escala!$D$109)</f>
        <v>2</v>
      </c>
      <c r="O471" s="23">
        <f>IF('Form responses 1'!Q471=Escala!$C$118,Escala!$D$118,IF('Form responses 1'!Q471=Escala!$C$119,Escala!$D$119,IF('Form responses 1'!Q471=Escala!$C$120,Escala!$D$120,IF('Form responses 1'!Q471=Escala!$C$121,Escala!$D$121,Escala!$D$122))))</f>
        <v>1</v>
      </c>
    </row>
    <row r="472" spans="1:15" x14ac:dyDescent="0.2">
      <c r="A472" s="14">
        <f>IF('Form responses 1'!P472=Escala!$C$112,Escala!$D$112,IF('Form responses 1'!P472=Escala!$C$113,Escala!$D$113,IF('Form responses 1'!P472=Escala!$C$114,Escala!$D$114,IF('Form responses 1'!P472=Escala!$C$115,Escala!$D$115,Escala!$D$116))))</f>
        <v>3</v>
      </c>
      <c r="B472">
        <f>IF('Form responses 1'!B472=Escala!$C$2,Escala!$D$2,IF('Form responses 1'!B472=Escala!$C$3,Escala!$D$3,IF('Form responses 1'!B472=Escala!$C$4,Escala!$D$4,Escala!$D$5)))</f>
        <v>2</v>
      </c>
      <c r="C472">
        <f>IF('Form responses 1'!C472=Escala!$C$7,Escala!$D$7,Escala!$D$8)</f>
        <v>0</v>
      </c>
      <c r="D472">
        <f>IF('Form responses 1'!E472=Escala!$C$51,Escala!$D$51,IF('Form responses 1'!E472=Escala!$C$52,Escala!$D$52,IF('Form responses 1'!E472=Escala!$C$53,Escala!$D$53,IF('Form responses 1'!E472=Escala!$C$54,Escala!$D$54,Escala!$D$55))))</f>
        <v>4</v>
      </c>
      <c r="E472">
        <f>IF('Form responses 1'!F472=Escala!$C$58,Escala!$D$58,IF('Form responses 1'!F472=Escala!$C$59,Escala!$D$59,IF('Form responses 1'!F472=Escala!$C$60,Escala!$D$60,Escala!$D$61)))</f>
        <v>4</v>
      </c>
      <c r="F472">
        <f>IF('Form responses 1'!G472=Escala!$C$64,Escala!$D$64,IF('Form responses 1'!G472=Escala!$C$65,Escala!$D$65,IF('Form responses 1'!G472=Escala!$C$66,Escala!$D$66,IF('Form responses 1'!G472=Escala!$C$67,Escala!$D$67,Escala!$D$68))))</f>
        <v>4</v>
      </c>
      <c r="G472">
        <f>IF('Form responses 1'!H472=Escala!$C$71,Escala!$D$71,IF('Form responses 1'!H472=Escala!$C$72,Escala!$D$72,Escala!$D$73))</f>
        <v>2</v>
      </c>
      <c r="H472">
        <f>IF('Form responses 1'!I472=Escala!$C$76,Escala!$D$76,Escala!$D$77)</f>
        <v>2</v>
      </c>
      <c r="I472" s="14">
        <f>IF('Form responses 1'!J472=Escala!$C$80,Escala!$D$80,IF('Form responses 1'!J472=Escala!$C$81,Escala!$D$81,Escala!$D$82))</f>
        <v>3</v>
      </c>
      <c r="J472" s="14">
        <f>IF('Form responses 1'!K472=Escala!$C$85,Escala!$D$85,IF('Form responses 1'!K472=Escala!$C$86,Escala!$D$86,Escala!$D$87))</f>
        <v>2</v>
      </c>
      <c r="K472">
        <f>IF('Form responses 1'!L472=Escala!$C$89,Escala!$D$89,IF('Form responses 1'!L472=Escala!$C$90,Escala!$D$90,IF('Form responses 1'!L472=Escala!$C$91,Escala!$D$91,Escala!$D$92)))</f>
        <v>4</v>
      </c>
      <c r="L472">
        <f>IF('Form responses 1'!M484=Escala!$C$96,Escala!$D$96,IF('Form responses 1'!M484=Escala!$C$97,Escala!$D$97,Escala!$D$98))</f>
        <v>2</v>
      </c>
      <c r="M472" s="3">
        <f>IF('Form responses 1'!N472=Escala!$C$101,Escala!$D$101,IF('Form responses 1'!N472=Escala!$C$102,Escala!$D$102,IF('Form responses 1'!N472=Escala!$C$103,Escala!$D$103,Escala!$D$104)))</f>
        <v>2</v>
      </c>
      <c r="N472" s="7">
        <f>IF('Form responses 1'!O472=Escala!$C$108,Escala!$D$108,Escala!$D$109)</f>
        <v>1</v>
      </c>
      <c r="O472" s="23">
        <f>IF('Form responses 1'!Q472=Escala!$C$118,Escala!$D$118,IF('Form responses 1'!Q472=Escala!$C$119,Escala!$D$119,IF('Form responses 1'!Q472=Escala!$C$120,Escala!$D$120,IF('Form responses 1'!Q472=Escala!$C$121,Escala!$D$121,Escala!$D$122))))</f>
        <v>3</v>
      </c>
    </row>
    <row r="473" spans="1:15" x14ac:dyDescent="0.2">
      <c r="A473" s="14">
        <f>IF('Form responses 1'!P473=Escala!$C$112,Escala!$D$112,IF('Form responses 1'!P473=Escala!$C$113,Escala!$D$113,IF('Form responses 1'!P473=Escala!$C$114,Escala!$D$114,IF('Form responses 1'!P473=Escala!$C$115,Escala!$D$115,Escala!$D$116))))</f>
        <v>3</v>
      </c>
      <c r="B473">
        <f>IF('Form responses 1'!B473=Escala!$C$2,Escala!$D$2,IF('Form responses 1'!B473=Escala!$C$3,Escala!$D$3,IF('Form responses 1'!B473=Escala!$C$4,Escala!$D$4,Escala!$D$5)))</f>
        <v>3</v>
      </c>
      <c r="C473">
        <f>IF('Form responses 1'!C473=Escala!$C$7,Escala!$D$7,Escala!$D$8)</f>
        <v>0</v>
      </c>
      <c r="D473">
        <f>IF('Form responses 1'!E473=Escala!$C$51,Escala!$D$51,IF('Form responses 1'!E473=Escala!$C$52,Escala!$D$52,IF('Form responses 1'!E473=Escala!$C$53,Escala!$D$53,IF('Form responses 1'!E473=Escala!$C$54,Escala!$D$54,Escala!$D$55))))</f>
        <v>4</v>
      </c>
      <c r="E473">
        <f>IF('Form responses 1'!F473=Escala!$C$58,Escala!$D$58,IF('Form responses 1'!F473=Escala!$C$59,Escala!$D$59,IF('Form responses 1'!F473=Escala!$C$60,Escala!$D$60,Escala!$D$61)))</f>
        <v>4</v>
      </c>
      <c r="F473">
        <f>IF('Form responses 1'!G473=Escala!$C$64,Escala!$D$64,IF('Form responses 1'!G473=Escala!$C$65,Escala!$D$65,IF('Form responses 1'!G473=Escala!$C$66,Escala!$D$66,IF('Form responses 1'!G473=Escala!$C$67,Escala!$D$67,Escala!$D$68))))</f>
        <v>2</v>
      </c>
      <c r="G473">
        <f>IF('Form responses 1'!H473=Escala!$C$71,Escala!$D$71,IF('Form responses 1'!H473=Escala!$C$72,Escala!$D$72,Escala!$D$73))</f>
        <v>3</v>
      </c>
      <c r="H473">
        <f>IF('Form responses 1'!I473=Escala!$C$76,Escala!$D$76,Escala!$D$77)</f>
        <v>1</v>
      </c>
      <c r="I473" s="14">
        <f>IF('Form responses 1'!J473=Escala!$C$80,Escala!$D$80,IF('Form responses 1'!J473=Escala!$C$81,Escala!$D$81,Escala!$D$82))</f>
        <v>2</v>
      </c>
      <c r="J473" s="14">
        <f>IF('Form responses 1'!K473=Escala!$C$85,Escala!$D$85,IF('Form responses 1'!K473=Escala!$C$86,Escala!$D$86,Escala!$D$87))</f>
        <v>3</v>
      </c>
      <c r="K473">
        <f>IF('Form responses 1'!L473=Escala!$C$89,Escala!$D$89,IF('Form responses 1'!L473=Escala!$C$90,Escala!$D$90,IF('Form responses 1'!L473=Escala!$C$91,Escala!$D$91,Escala!$D$92)))</f>
        <v>2</v>
      </c>
      <c r="L473">
        <f>IF('Form responses 1'!M485=Escala!$C$96,Escala!$D$96,IF('Form responses 1'!M485=Escala!$C$97,Escala!$D$97,Escala!$D$98))</f>
        <v>2</v>
      </c>
      <c r="M473" s="3">
        <f>IF('Form responses 1'!N473=Escala!$C$101,Escala!$D$101,IF('Form responses 1'!N473=Escala!$C$102,Escala!$D$102,IF('Form responses 1'!N473=Escala!$C$103,Escala!$D$103,Escala!$D$104)))</f>
        <v>2</v>
      </c>
      <c r="N473" s="7">
        <f>IF('Form responses 1'!O473=Escala!$C$108,Escala!$D$108,Escala!$D$109)</f>
        <v>2</v>
      </c>
      <c r="O473" s="23">
        <f>IF('Form responses 1'!Q473=Escala!$C$118,Escala!$D$118,IF('Form responses 1'!Q473=Escala!$C$119,Escala!$D$119,IF('Form responses 1'!Q473=Escala!$C$120,Escala!$D$120,IF('Form responses 1'!Q473=Escala!$C$121,Escala!$D$121,Escala!$D$122))))</f>
        <v>3</v>
      </c>
    </row>
    <row r="474" spans="1:15" x14ac:dyDescent="0.2">
      <c r="A474" s="14">
        <f>IF('Form responses 1'!P474=Escala!$C$112,Escala!$D$112,IF('Form responses 1'!P474=Escala!$C$113,Escala!$D$113,IF('Form responses 1'!P474=Escala!$C$114,Escala!$D$114,IF('Form responses 1'!P474=Escala!$C$115,Escala!$D$115,Escala!$D$116))))</f>
        <v>0</v>
      </c>
      <c r="B474">
        <f>IF('Form responses 1'!B474=Escala!$C$2,Escala!$D$2,IF('Form responses 1'!B474=Escala!$C$3,Escala!$D$3,IF('Form responses 1'!B474=Escala!$C$4,Escala!$D$4,Escala!$D$5)))</f>
        <v>2</v>
      </c>
      <c r="C474">
        <f>IF('Form responses 1'!C474=Escala!$C$7,Escala!$D$7,Escala!$D$8)</f>
        <v>0</v>
      </c>
      <c r="D474">
        <f>IF('Form responses 1'!E474=Escala!$C$51,Escala!$D$51,IF('Form responses 1'!E474=Escala!$C$52,Escala!$D$52,IF('Form responses 1'!E474=Escala!$C$53,Escala!$D$53,IF('Form responses 1'!E474=Escala!$C$54,Escala!$D$54,Escala!$D$55))))</f>
        <v>4</v>
      </c>
      <c r="E474">
        <f>IF('Form responses 1'!F474=Escala!$C$58,Escala!$D$58,IF('Form responses 1'!F474=Escala!$C$59,Escala!$D$59,IF('Form responses 1'!F474=Escala!$C$60,Escala!$D$60,Escala!$D$61)))</f>
        <v>4</v>
      </c>
      <c r="F474">
        <f>IF('Form responses 1'!G474=Escala!$C$64,Escala!$D$64,IF('Form responses 1'!G474=Escala!$C$65,Escala!$D$65,IF('Form responses 1'!G474=Escala!$C$66,Escala!$D$66,IF('Form responses 1'!G474=Escala!$C$67,Escala!$D$67,Escala!$D$68))))</f>
        <v>2</v>
      </c>
      <c r="G474">
        <f>IF('Form responses 1'!H474=Escala!$C$71,Escala!$D$71,IF('Form responses 1'!H474=Escala!$C$72,Escala!$D$72,Escala!$D$73))</f>
        <v>2</v>
      </c>
      <c r="H474">
        <f>IF('Form responses 1'!I474=Escala!$C$76,Escala!$D$76,Escala!$D$77)</f>
        <v>1</v>
      </c>
      <c r="I474" s="14">
        <f>IF('Form responses 1'!J474=Escala!$C$80,Escala!$D$80,IF('Form responses 1'!J474=Escala!$C$81,Escala!$D$81,Escala!$D$82))</f>
        <v>2</v>
      </c>
      <c r="J474" s="14">
        <f>IF('Form responses 1'!K474=Escala!$C$85,Escala!$D$85,IF('Form responses 1'!K474=Escala!$C$86,Escala!$D$86,Escala!$D$87))</f>
        <v>2</v>
      </c>
      <c r="K474">
        <f>IF('Form responses 1'!L474=Escala!$C$89,Escala!$D$89,IF('Form responses 1'!L474=Escala!$C$90,Escala!$D$90,IF('Form responses 1'!L474=Escala!$C$91,Escala!$D$91,Escala!$D$92)))</f>
        <v>4</v>
      </c>
      <c r="L474">
        <f>IF('Form responses 1'!M486=Escala!$C$96,Escala!$D$96,IF('Form responses 1'!M486=Escala!$C$97,Escala!$D$97,Escala!$D$98))</f>
        <v>3</v>
      </c>
      <c r="M474" s="3">
        <f>IF('Form responses 1'!N474=Escala!$C$101,Escala!$D$101,IF('Form responses 1'!N474=Escala!$C$102,Escala!$D$102,IF('Form responses 1'!N474=Escala!$C$103,Escala!$D$103,Escala!$D$104)))</f>
        <v>2</v>
      </c>
      <c r="N474" s="7">
        <f>IF('Form responses 1'!O474=Escala!$C$108,Escala!$D$108,Escala!$D$109)</f>
        <v>1</v>
      </c>
      <c r="O474" s="23">
        <f>IF('Form responses 1'!Q474=Escala!$C$118,Escala!$D$118,IF('Form responses 1'!Q474=Escala!$C$119,Escala!$D$119,IF('Form responses 1'!Q474=Escala!$C$120,Escala!$D$120,IF('Form responses 1'!Q474=Escala!$C$121,Escala!$D$121,Escala!$D$122))))</f>
        <v>5</v>
      </c>
    </row>
    <row r="475" spans="1:15" x14ac:dyDescent="0.2">
      <c r="A475" s="14">
        <f>IF('Form responses 1'!P475=Escala!$C$112,Escala!$D$112,IF('Form responses 1'!P475=Escala!$C$113,Escala!$D$113,IF('Form responses 1'!P475=Escala!$C$114,Escala!$D$114,IF('Form responses 1'!P475=Escala!$C$115,Escala!$D$115,Escala!$D$116))))</f>
        <v>2</v>
      </c>
      <c r="B475">
        <f>IF('Form responses 1'!B475=Escala!$C$2,Escala!$D$2,IF('Form responses 1'!B475=Escala!$C$3,Escala!$D$3,IF('Form responses 1'!B475=Escala!$C$4,Escala!$D$4,Escala!$D$5)))</f>
        <v>3</v>
      </c>
      <c r="C475">
        <f>IF('Form responses 1'!C475=Escala!$C$7,Escala!$D$7,Escala!$D$8)</f>
        <v>0</v>
      </c>
      <c r="D475">
        <f>IF('Form responses 1'!E475=Escala!$C$51,Escala!$D$51,IF('Form responses 1'!E475=Escala!$C$52,Escala!$D$52,IF('Form responses 1'!E475=Escala!$C$53,Escala!$D$53,IF('Form responses 1'!E475=Escala!$C$54,Escala!$D$54,Escala!$D$55))))</f>
        <v>4</v>
      </c>
      <c r="E475">
        <f>IF('Form responses 1'!F475=Escala!$C$58,Escala!$D$58,IF('Form responses 1'!F475=Escala!$C$59,Escala!$D$59,IF('Form responses 1'!F475=Escala!$C$60,Escala!$D$60,Escala!$D$61)))</f>
        <v>4</v>
      </c>
      <c r="F475">
        <f>IF('Form responses 1'!G475=Escala!$C$64,Escala!$D$64,IF('Form responses 1'!G475=Escala!$C$65,Escala!$D$65,IF('Form responses 1'!G475=Escala!$C$66,Escala!$D$66,IF('Form responses 1'!G475=Escala!$C$67,Escala!$D$67,Escala!$D$68))))</f>
        <v>2</v>
      </c>
      <c r="G475">
        <f>IF('Form responses 1'!H475=Escala!$C$71,Escala!$D$71,IF('Form responses 1'!H475=Escala!$C$72,Escala!$D$72,Escala!$D$73))</f>
        <v>3</v>
      </c>
      <c r="H475">
        <f>IF('Form responses 1'!I475=Escala!$C$76,Escala!$D$76,Escala!$D$77)</f>
        <v>2</v>
      </c>
      <c r="I475" s="14">
        <f>IF('Form responses 1'!J475=Escala!$C$80,Escala!$D$80,IF('Form responses 1'!J475=Escala!$C$81,Escala!$D$81,Escala!$D$82))</f>
        <v>1</v>
      </c>
      <c r="J475" s="14">
        <f>IF('Form responses 1'!K475=Escala!$C$85,Escala!$D$85,IF('Form responses 1'!K475=Escala!$C$86,Escala!$D$86,Escala!$D$87))</f>
        <v>2</v>
      </c>
      <c r="K475">
        <f>IF('Form responses 1'!L475=Escala!$C$89,Escala!$D$89,IF('Form responses 1'!L475=Escala!$C$90,Escala!$D$90,IF('Form responses 1'!L475=Escala!$C$91,Escala!$D$91,Escala!$D$92)))</f>
        <v>2</v>
      </c>
      <c r="L475">
        <f>IF('Form responses 1'!M487=Escala!$C$96,Escala!$D$96,IF('Form responses 1'!M487=Escala!$C$97,Escala!$D$97,Escala!$D$98))</f>
        <v>2</v>
      </c>
      <c r="M475" s="3">
        <f>IF('Form responses 1'!N475=Escala!$C$101,Escala!$D$101,IF('Form responses 1'!N475=Escala!$C$102,Escala!$D$102,IF('Form responses 1'!N475=Escala!$C$103,Escala!$D$103,Escala!$D$104)))</f>
        <v>4</v>
      </c>
      <c r="N475" s="7">
        <f>IF('Form responses 1'!O475=Escala!$C$108,Escala!$D$108,Escala!$D$109)</f>
        <v>1</v>
      </c>
      <c r="O475" s="23">
        <f>IF('Form responses 1'!Q475=Escala!$C$118,Escala!$D$118,IF('Form responses 1'!Q475=Escala!$C$119,Escala!$D$119,IF('Form responses 1'!Q475=Escala!$C$120,Escala!$D$120,IF('Form responses 1'!Q475=Escala!$C$121,Escala!$D$121,Escala!$D$122))))</f>
        <v>3</v>
      </c>
    </row>
    <row r="476" spans="1:15" x14ac:dyDescent="0.2">
      <c r="A476" s="14">
        <f>IF('Form responses 1'!P476=Escala!$C$112,Escala!$D$112,IF('Form responses 1'!P476=Escala!$C$113,Escala!$D$113,IF('Form responses 1'!P476=Escala!$C$114,Escala!$D$114,IF('Form responses 1'!P476=Escala!$C$115,Escala!$D$115,Escala!$D$116))))</f>
        <v>3</v>
      </c>
      <c r="B476">
        <f>IF('Form responses 1'!B476=Escala!$C$2,Escala!$D$2,IF('Form responses 1'!B476=Escala!$C$3,Escala!$D$3,IF('Form responses 1'!B476=Escala!$C$4,Escala!$D$4,Escala!$D$5)))</f>
        <v>3</v>
      </c>
      <c r="C476">
        <f>IF('Form responses 1'!C476=Escala!$C$7,Escala!$D$7,Escala!$D$8)</f>
        <v>0</v>
      </c>
      <c r="D476">
        <f>IF('Form responses 1'!E476=Escala!$C$51,Escala!$D$51,IF('Form responses 1'!E476=Escala!$C$52,Escala!$D$52,IF('Form responses 1'!E476=Escala!$C$53,Escala!$D$53,IF('Form responses 1'!E476=Escala!$C$54,Escala!$D$54,Escala!$D$55))))</f>
        <v>4</v>
      </c>
      <c r="E476">
        <f>IF('Form responses 1'!F476=Escala!$C$58,Escala!$D$58,IF('Form responses 1'!F476=Escala!$C$59,Escala!$D$59,IF('Form responses 1'!F476=Escala!$C$60,Escala!$D$60,Escala!$D$61)))</f>
        <v>3</v>
      </c>
      <c r="F476">
        <f>IF('Form responses 1'!G476=Escala!$C$64,Escala!$D$64,IF('Form responses 1'!G476=Escala!$C$65,Escala!$D$65,IF('Form responses 1'!G476=Escala!$C$66,Escala!$D$66,IF('Form responses 1'!G476=Escala!$C$67,Escala!$D$67,Escala!$D$68))))</f>
        <v>2</v>
      </c>
      <c r="G476">
        <f>IF('Form responses 1'!H476=Escala!$C$71,Escala!$D$71,IF('Form responses 1'!H476=Escala!$C$72,Escala!$D$72,Escala!$D$73))</f>
        <v>3</v>
      </c>
      <c r="H476">
        <f>IF('Form responses 1'!I476=Escala!$C$76,Escala!$D$76,Escala!$D$77)</f>
        <v>2</v>
      </c>
      <c r="I476" s="14">
        <f>IF('Form responses 1'!J476=Escala!$C$80,Escala!$D$80,IF('Form responses 1'!J476=Escala!$C$81,Escala!$D$81,Escala!$D$82))</f>
        <v>1</v>
      </c>
      <c r="J476" s="14">
        <f>IF('Form responses 1'!K476=Escala!$C$85,Escala!$D$85,IF('Form responses 1'!K476=Escala!$C$86,Escala!$D$86,Escala!$D$87))</f>
        <v>3</v>
      </c>
      <c r="K476">
        <f>IF('Form responses 1'!L476=Escala!$C$89,Escala!$D$89,IF('Form responses 1'!L476=Escala!$C$90,Escala!$D$90,IF('Form responses 1'!L476=Escala!$C$91,Escala!$D$91,Escala!$D$92)))</f>
        <v>2</v>
      </c>
      <c r="L476">
        <f>IF('Form responses 1'!M488=Escala!$C$96,Escala!$D$96,IF('Form responses 1'!M488=Escala!$C$97,Escala!$D$97,Escala!$D$98))</f>
        <v>2</v>
      </c>
      <c r="M476" s="3">
        <f>IF('Form responses 1'!N476=Escala!$C$101,Escala!$D$101,IF('Form responses 1'!N476=Escala!$C$102,Escala!$D$102,IF('Form responses 1'!N476=Escala!$C$103,Escala!$D$103,Escala!$D$104)))</f>
        <v>2</v>
      </c>
      <c r="N476" s="7">
        <f>IF('Form responses 1'!O476=Escala!$C$108,Escala!$D$108,Escala!$D$109)</f>
        <v>1</v>
      </c>
      <c r="O476" s="23">
        <f>IF('Form responses 1'!Q476=Escala!$C$118,Escala!$D$118,IF('Form responses 1'!Q476=Escala!$C$119,Escala!$D$119,IF('Form responses 1'!Q476=Escala!$C$120,Escala!$D$120,IF('Form responses 1'!Q476=Escala!$C$121,Escala!$D$121,Escala!$D$122))))</f>
        <v>5</v>
      </c>
    </row>
    <row r="477" spans="1:15" x14ac:dyDescent="0.2">
      <c r="A477" s="14">
        <f>IF('Form responses 1'!P477=Escala!$C$112,Escala!$D$112,IF('Form responses 1'!P477=Escala!$C$113,Escala!$D$113,IF('Form responses 1'!P477=Escala!$C$114,Escala!$D$114,IF('Form responses 1'!P477=Escala!$C$115,Escala!$D$115,Escala!$D$116))))</f>
        <v>3</v>
      </c>
      <c r="B477">
        <f>IF('Form responses 1'!B477=Escala!$C$2,Escala!$D$2,IF('Form responses 1'!B477=Escala!$C$3,Escala!$D$3,IF('Form responses 1'!B477=Escala!$C$4,Escala!$D$4,Escala!$D$5)))</f>
        <v>2</v>
      </c>
      <c r="C477">
        <f>IF('Form responses 1'!C477=Escala!$C$7,Escala!$D$7,Escala!$D$8)</f>
        <v>0</v>
      </c>
      <c r="D477">
        <f>IF('Form responses 1'!E477=Escala!$C$51,Escala!$D$51,IF('Form responses 1'!E477=Escala!$C$52,Escala!$D$52,IF('Form responses 1'!E477=Escala!$C$53,Escala!$D$53,IF('Form responses 1'!E477=Escala!$C$54,Escala!$D$54,Escala!$D$55))))</f>
        <v>4</v>
      </c>
      <c r="E477">
        <f>IF('Form responses 1'!F477=Escala!$C$58,Escala!$D$58,IF('Form responses 1'!F477=Escala!$C$59,Escala!$D$59,IF('Form responses 1'!F477=Escala!$C$60,Escala!$D$60,Escala!$D$61)))</f>
        <v>3</v>
      </c>
      <c r="F477">
        <f>IF('Form responses 1'!G477=Escala!$C$64,Escala!$D$64,IF('Form responses 1'!G477=Escala!$C$65,Escala!$D$65,IF('Form responses 1'!G477=Escala!$C$66,Escala!$D$66,IF('Form responses 1'!G477=Escala!$C$67,Escala!$D$67,Escala!$D$68))))</f>
        <v>3</v>
      </c>
      <c r="G477">
        <f>IF('Form responses 1'!H477=Escala!$C$71,Escala!$D$71,IF('Form responses 1'!H477=Escala!$C$72,Escala!$D$72,Escala!$D$73))</f>
        <v>1</v>
      </c>
      <c r="H477">
        <f>IF('Form responses 1'!I477=Escala!$C$76,Escala!$D$76,Escala!$D$77)</f>
        <v>2</v>
      </c>
      <c r="I477" s="14">
        <f>IF('Form responses 1'!J477=Escala!$C$80,Escala!$D$80,IF('Form responses 1'!J477=Escala!$C$81,Escala!$D$81,Escala!$D$82))</f>
        <v>2</v>
      </c>
      <c r="J477" s="14">
        <f>IF('Form responses 1'!K477=Escala!$C$85,Escala!$D$85,IF('Form responses 1'!K477=Escala!$C$86,Escala!$D$86,Escala!$D$87))</f>
        <v>1</v>
      </c>
      <c r="K477">
        <f>IF('Form responses 1'!L477=Escala!$C$89,Escala!$D$89,IF('Form responses 1'!L477=Escala!$C$90,Escala!$D$90,IF('Form responses 1'!L477=Escala!$C$91,Escala!$D$91,Escala!$D$92)))</f>
        <v>3</v>
      </c>
      <c r="L477">
        <f>IF('Form responses 1'!M489=Escala!$C$96,Escala!$D$96,IF('Form responses 1'!M489=Escala!$C$97,Escala!$D$97,Escala!$D$98))</f>
        <v>3</v>
      </c>
      <c r="M477" s="3">
        <f>IF('Form responses 1'!N477=Escala!$C$101,Escala!$D$101,IF('Form responses 1'!N477=Escala!$C$102,Escala!$D$102,IF('Form responses 1'!N477=Escala!$C$103,Escala!$D$103,Escala!$D$104)))</f>
        <v>4</v>
      </c>
      <c r="N477" s="7">
        <f>IF('Form responses 1'!O477=Escala!$C$108,Escala!$D$108,Escala!$D$109)</f>
        <v>2</v>
      </c>
      <c r="O477" s="23">
        <f>IF('Form responses 1'!Q477=Escala!$C$118,Escala!$D$118,IF('Form responses 1'!Q477=Escala!$C$119,Escala!$D$119,IF('Form responses 1'!Q477=Escala!$C$120,Escala!$D$120,IF('Form responses 1'!Q477=Escala!$C$121,Escala!$D$121,Escala!$D$122))))</f>
        <v>3</v>
      </c>
    </row>
    <row r="478" spans="1:15" x14ac:dyDescent="0.2">
      <c r="A478" s="14">
        <f>IF('Form responses 1'!P478=Escala!$C$112,Escala!$D$112,IF('Form responses 1'!P478=Escala!$C$113,Escala!$D$113,IF('Form responses 1'!P478=Escala!$C$114,Escala!$D$114,IF('Form responses 1'!P478=Escala!$C$115,Escala!$D$115,Escala!$D$116))))</f>
        <v>3</v>
      </c>
      <c r="B478">
        <f>IF('Form responses 1'!B478=Escala!$C$2,Escala!$D$2,IF('Form responses 1'!B478=Escala!$C$3,Escala!$D$3,IF('Form responses 1'!B478=Escala!$C$4,Escala!$D$4,Escala!$D$5)))</f>
        <v>2</v>
      </c>
      <c r="C478">
        <f>IF('Form responses 1'!C478=Escala!$C$7,Escala!$D$7,Escala!$D$8)</f>
        <v>0</v>
      </c>
      <c r="D478">
        <f>IF('Form responses 1'!E478=Escala!$C$51,Escala!$D$51,IF('Form responses 1'!E478=Escala!$C$52,Escala!$D$52,IF('Form responses 1'!E478=Escala!$C$53,Escala!$D$53,IF('Form responses 1'!E478=Escala!$C$54,Escala!$D$54,Escala!$D$55))))</f>
        <v>4</v>
      </c>
      <c r="E478">
        <f>IF('Form responses 1'!F478=Escala!$C$58,Escala!$D$58,IF('Form responses 1'!F478=Escala!$C$59,Escala!$D$59,IF('Form responses 1'!F478=Escala!$C$60,Escala!$D$60,Escala!$D$61)))</f>
        <v>4</v>
      </c>
      <c r="F478">
        <f>IF('Form responses 1'!G478=Escala!$C$64,Escala!$D$64,IF('Form responses 1'!G478=Escala!$C$65,Escala!$D$65,IF('Form responses 1'!G478=Escala!$C$66,Escala!$D$66,IF('Form responses 1'!G478=Escala!$C$67,Escala!$D$67,Escala!$D$68))))</f>
        <v>1</v>
      </c>
      <c r="G478">
        <f>IF('Form responses 1'!H478=Escala!$C$71,Escala!$D$71,IF('Form responses 1'!H478=Escala!$C$72,Escala!$D$72,Escala!$D$73))</f>
        <v>3</v>
      </c>
      <c r="H478">
        <f>IF('Form responses 1'!I478=Escala!$C$76,Escala!$D$76,Escala!$D$77)</f>
        <v>2</v>
      </c>
      <c r="I478" s="14">
        <f>IF('Form responses 1'!J478=Escala!$C$80,Escala!$D$80,IF('Form responses 1'!J478=Escala!$C$81,Escala!$D$81,Escala!$D$82))</f>
        <v>3</v>
      </c>
      <c r="J478" s="14">
        <f>IF('Form responses 1'!K478=Escala!$C$85,Escala!$D$85,IF('Form responses 1'!K478=Escala!$C$86,Escala!$D$86,Escala!$D$87))</f>
        <v>3</v>
      </c>
      <c r="K478">
        <f>IF('Form responses 1'!L478=Escala!$C$89,Escala!$D$89,IF('Form responses 1'!L478=Escala!$C$90,Escala!$D$90,IF('Form responses 1'!L478=Escala!$C$91,Escala!$D$91,Escala!$D$92)))</f>
        <v>2</v>
      </c>
      <c r="L478">
        <f>IF('Form responses 1'!M490=Escala!$C$96,Escala!$D$96,IF('Form responses 1'!M490=Escala!$C$97,Escala!$D$97,Escala!$D$98))</f>
        <v>3</v>
      </c>
      <c r="M478" s="3">
        <f>IF('Form responses 1'!N478=Escala!$C$101,Escala!$D$101,IF('Form responses 1'!N478=Escala!$C$102,Escala!$D$102,IF('Form responses 1'!N478=Escala!$C$103,Escala!$D$103,Escala!$D$104)))</f>
        <v>4</v>
      </c>
      <c r="N478" s="7">
        <f>IF('Form responses 1'!O478=Escala!$C$108,Escala!$D$108,Escala!$D$109)</f>
        <v>1</v>
      </c>
      <c r="O478" s="23">
        <f>IF('Form responses 1'!Q478=Escala!$C$118,Escala!$D$118,IF('Form responses 1'!Q478=Escala!$C$119,Escala!$D$119,IF('Form responses 1'!Q478=Escala!$C$120,Escala!$D$120,IF('Form responses 1'!Q478=Escala!$C$121,Escala!$D$121,Escala!$D$122))))</f>
        <v>3</v>
      </c>
    </row>
    <row r="479" spans="1:15" x14ac:dyDescent="0.2">
      <c r="A479" s="14">
        <f>IF('Form responses 1'!P479=Escala!$C$112,Escala!$D$112,IF('Form responses 1'!P479=Escala!$C$113,Escala!$D$113,IF('Form responses 1'!P479=Escala!$C$114,Escala!$D$114,IF('Form responses 1'!P479=Escala!$C$115,Escala!$D$115,Escala!$D$116))))</f>
        <v>3</v>
      </c>
      <c r="B479">
        <f>IF('Form responses 1'!B479=Escala!$C$2,Escala!$D$2,IF('Form responses 1'!B479=Escala!$C$3,Escala!$D$3,IF('Form responses 1'!B479=Escala!$C$4,Escala!$D$4,Escala!$D$5)))</f>
        <v>3</v>
      </c>
      <c r="C479">
        <f>IF('Form responses 1'!C479=Escala!$C$7,Escala!$D$7,Escala!$D$8)</f>
        <v>1</v>
      </c>
      <c r="D479">
        <f>IF('Form responses 1'!E479=Escala!$C$51,Escala!$D$51,IF('Form responses 1'!E479=Escala!$C$52,Escala!$D$52,IF('Form responses 1'!E479=Escala!$C$53,Escala!$D$53,IF('Form responses 1'!E479=Escala!$C$54,Escala!$D$54,Escala!$D$55))))</f>
        <v>4</v>
      </c>
      <c r="E479">
        <f>IF('Form responses 1'!F479=Escala!$C$58,Escala!$D$58,IF('Form responses 1'!F479=Escala!$C$59,Escala!$D$59,IF('Form responses 1'!F479=Escala!$C$60,Escala!$D$60,Escala!$D$61)))</f>
        <v>4</v>
      </c>
      <c r="F479">
        <f>IF('Form responses 1'!G479=Escala!$C$64,Escala!$D$64,IF('Form responses 1'!G479=Escala!$C$65,Escala!$D$65,IF('Form responses 1'!G479=Escala!$C$66,Escala!$D$66,IF('Form responses 1'!G479=Escala!$C$67,Escala!$D$67,Escala!$D$68))))</f>
        <v>3</v>
      </c>
      <c r="G479">
        <f>IF('Form responses 1'!H479=Escala!$C$71,Escala!$D$71,IF('Form responses 1'!H479=Escala!$C$72,Escala!$D$72,Escala!$D$73))</f>
        <v>2</v>
      </c>
      <c r="H479">
        <f>IF('Form responses 1'!I479=Escala!$C$76,Escala!$D$76,Escala!$D$77)</f>
        <v>2</v>
      </c>
      <c r="I479" s="14">
        <f>IF('Form responses 1'!J479=Escala!$C$80,Escala!$D$80,IF('Form responses 1'!J479=Escala!$C$81,Escala!$D$81,Escala!$D$82))</f>
        <v>1</v>
      </c>
      <c r="J479" s="14">
        <f>IF('Form responses 1'!K479=Escala!$C$85,Escala!$D$85,IF('Form responses 1'!K479=Escala!$C$86,Escala!$D$86,Escala!$D$87))</f>
        <v>2</v>
      </c>
      <c r="K479">
        <f>IF('Form responses 1'!L479=Escala!$C$89,Escala!$D$89,IF('Form responses 1'!L479=Escala!$C$90,Escala!$D$90,IF('Form responses 1'!L479=Escala!$C$91,Escala!$D$91,Escala!$D$92)))</f>
        <v>2</v>
      </c>
      <c r="L479">
        <f>IF('Form responses 1'!M491=Escala!$C$96,Escala!$D$96,IF('Form responses 1'!M491=Escala!$C$97,Escala!$D$97,Escala!$D$98))</f>
        <v>1</v>
      </c>
      <c r="M479" s="3">
        <f>IF('Form responses 1'!N479=Escala!$C$101,Escala!$D$101,IF('Form responses 1'!N479=Escala!$C$102,Escala!$D$102,IF('Form responses 1'!N479=Escala!$C$103,Escala!$D$103,Escala!$D$104)))</f>
        <v>2</v>
      </c>
      <c r="N479" s="7">
        <f>IF('Form responses 1'!O479=Escala!$C$108,Escala!$D$108,Escala!$D$109)</f>
        <v>1</v>
      </c>
      <c r="O479" s="23">
        <f>IF('Form responses 1'!Q479=Escala!$C$118,Escala!$D$118,IF('Form responses 1'!Q479=Escala!$C$119,Escala!$D$119,IF('Form responses 1'!Q479=Escala!$C$120,Escala!$D$120,IF('Form responses 1'!Q479=Escala!$C$121,Escala!$D$121,Escala!$D$122))))</f>
        <v>4</v>
      </c>
    </row>
    <row r="480" spans="1:15" x14ac:dyDescent="0.2">
      <c r="A480" s="14">
        <f>IF('Form responses 1'!P480=Escala!$C$112,Escala!$D$112,IF('Form responses 1'!P480=Escala!$C$113,Escala!$D$113,IF('Form responses 1'!P480=Escala!$C$114,Escala!$D$114,IF('Form responses 1'!P480=Escala!$C$115,Escala!$D$115,Escala!$D$116))))</f>
        <v>2</v>
      </c>
      <c r="B480">
        <f>IF('Form responses 1'!B480=Escala!$C$2,Escala!$D$2,IF('Form responses 1'!B480=Escala!$C$3,Escala!$D$3,IF('Form responses 1'!B480=Escala!$C$4,Escala!$D$4,Escala!$D$5)))</f>
        <v>3</v>
      </c>
      <c r="C480">
        <f>IF('Form responses 1'!C480=Escala!$C$7,Escala!$D$7,Escala!$D$8)</f>
        <v>0</v>
      </c>
      <c r="D480">
        <f>IF('Form responses 1'!E480=Escala!$C$51,Escala!$D$51,IF('Form responses 1'!E480=Escala!$C$52,Escala!$D$52,IF('Form responses 1'!E480=Escala!$C$53,Escala!$D$53,IF('Form responses 1'!E480=Escala!$C$54,Escala!$D$54,Escala!$D$55))))</f>
        <v>4</v>
      </c>
      <c r="E480">
        <f>IF('Form responses 1'!F480=Escala!$C$58,Escala!$D$58,IF('Form responses 1'!F480=Escala!$C$59,Escala!$D$59,IF('Form responses 1'!F480=Escala!$C$60,Escala!$D$60,Escala!$D$61)))</f>
        <v>2</v>
      </c>
      <c r="F480">
        <f>IF('Form responses 1'!G480=Escala!$C$64,Escala!$D$64,IF('Form responses 1'!G480=Escala!$C$65,Escala!$D$65,IF('Form responses 1'!G480=Escala!$C$66,Escala!$D$66,IF('Form responses 1'!G480=Escala!$C$67,Escala!$D$67,Escala!$D$68))))</f>
        <v>1</v>
      </c>
      <c r="G480">
        <f>IF('Form responses 1'!H480=Escala!$C$71,Escala!$D$71,IF('Form responses 1'!H480=Escala!$C$72,Escala!$D$72,Escala!$D$73))</f>
        <v>2</v>
      </c>
      <c r="H480">
        <f>IF('Form responses 1'!I480=Escala!$C$76,Escala!$D$76,Escala!$D$77)</f>
        <v>2</v>
      </c>
      <c r="I480" s="14">
        <f>IF('Form responses 1'!J480=Escala!$C$80,Escala!$D$80,IF('Form responses 1'!J480=Escala!$C$81,Escala!$D$81,Escala!$D$82))</f>
        <v>2</v>
      </c>
      <c r="J480" s="14">
        <f>IF('Form responses 1'!K480=Escala!$C$85,Escala!$D$85,IF('Form responses 1'!K480=Escala!$C$86,Escala!$D$86,Escala!$D$87))</f>
        <v>2</v>
      </c>
      <c r="K480">
        <f>IF('Form responses 1'!L480=Escala!$C$89,Escala!$D$89,IF('Form responses 1'!L480=Escala!$C$90,Escala!$D$90,IF('Form responses 1'!L480=Escala!$C$91,Escala!$D$91,Escala!$D$92)))</f>
        <v>1</v>
      </c>
      <c r="L480">
        <f>IF('Form responses 1'!M492=Escala!$C$96,Escala!$D$96,IF('Form responses 1'!M492=Escala!$C$97,Escala!$D$97,Escala!$D$98))</f>
        <v>3</v>
      </c>
      <c r="M480" s="3">
        <f>IF('Form responses 1'!N480=Escala!$C$101,Escala!$D$101,IF('Form responses 1'!N480=Escala!$C$102,Escala!$D$102,IF('Form responses 1'!N480=Escala!$C$103,Escala!$D$103,Escala!$D$104)))</f>
        <v>2</v>
      </c>
      <c r="N480" s="7">
        <f>IF('Form responses 1'!O480=Escala!$C$108,Escala!$D$108,Escala!$D$109)</f>
        <v>1</v>
      </c>
      <c r="O480" s="23">
        <f>IF('Form responses 1'!Q480=Escala!$C$118,Escala!$D$118,IF('Form responses 1'!Q480=Escala!$C$119,Escala!$D$119,IF('Form responses 1'!Q480=Escala!$C$120,Escala!$D$120,IF('Form responses 1'!Q480=Escala!$C$121,Escala!$D$121,Escala!$D$122))))</f>
        <v>2</v>
      </c>
    </row>
    <row r="481" spans="1:15" x14ac:dyDescent="0.2">
      <c r="A481" s="14">
        <f>IF('Form responses 1'!P481=Escala!$C$112,Escala!$D$112,IF('Form responses 1'!P481=Escala!$C$113,Escala!$D$113,IF('Form responses 1'!P481=Escala!$C$114,Escala!$D$114,IF('Form responses 1'!P481=Escala!$C$115,Escala!$D$115,Escala!$D$116))))</f>
        <v>3</v>
      </c>
      <c r="B481">
        <f>IF('Form responses 1'!B481=Escala!$C$2,Escala!$D$2,IF('Form responses 1'!B481=Escala!$C$3,Escala!$D$3,IF('Form responses 1'!B481=Escala!$C$4,Escala!$D$4,Escala!$D$5)))</f>
        <v>2</v>
      </c>
      <c r="C481">
        <f>IF('Form responses 1'!C481=Escala!$C$7,Escala!$D$7,Escala!$D$8)</f>
        <v>0</v>
      </c>
      <c r="D481">
        <f>IF('Form responses 1'!E481=Escala!$C$51,Escala!$D$51,IF('Form responses 1'!E481=Escala!$C$52,Escala!$D$52,IF('Form responses 1'!E481=Escala!$C$53,Escala!$D$53,IF('Form responses 1'!E481=Escala!$C$54,Escala!$D$54,Escala!$D$55))))</f>
        <v>4</v>
      </c>
      <c r="E481">
        <f>IF('Form responses 1'!F481=Escala!$C$58,Escala!$D$58,IF('Form responses 1'!F481=Escala!$C$59,Escala!$D$59,IF('Form responses 1'!F481=Escala!$C$60,Escala!$D$60,Escala!$D$61)))</f>
        <v>4</v>
      </c>
      <c r="F481">
        <f>IF('Form responses 1'!G481=Escala!$C$64,Escala!$D$64,IF('Form responses 1'!G481=Escala!$C$65,Escala!$D$65,IF('Form responses 1'!G481=Escala!$C$66,Escala!$D$66,IF('Form responses 1'!G481=Escala!$C$67,Escala!$D$67,Escala!$D$68))))</f>
        <v>4</v>
      </c>
      <c r="G481">
        <f>IF('Form responses 1'!H481=Escala!$C$71,Escala!$D$71,IF('Form responses 1'!H481=Escala!$C$72,Escala!$D$72,Escala!$D$73))</f>
        <v>1</v>
      </c>
      <c r="H481">
        <f>IF('Form responses 1'!I481=Escala!$C$76,Escala!$D$76,Escala!$D$77)</f>
        <v>1</v>
      </c>
      <c r="I481" s="14">
        <f>IF('Form responses 1'!J481=Escala!$C$80,Escala!$D$80,IF('Form responses 1'!J481=Escala!$C$81,Escala!$D$81,Escala!$D$82))</f>
        <v>2</v>
      </c>
      <c r="J481" s="14">
        <f>IF('Form responses 1'!K481=Escala!$C$85,Escala!$D$85,IF('Form responses 1'!K481=Escala!$C$86,Escala!$D$86,Escala!$D$87))</f>
        <v>3</v>
      </c>
      <c r="K481">
        <f>IF('Form responses 1'!L481=Escala!$C$89,Escala!$D$89,IF('Form responses 1'!L481=Escala!$C$90,Escala!$D$90,IF('Form responses 1'!L481=Escala!$C$91,Escala!$D$91,Escala!$D$92)))</f>
        <v>1</v>
      </c>
      <c r="L481">
        <f>IF('Form responses 1'!M493=Escala!$C$96,Escala!$D$96,IF('Form responses 1'!M493=Escala!$C$97,Escala!$D$97,Escala!$D$98))</f>
        <v>1</v>
      </c>
      <c r="M481" s="3">
        <f>IF('Form responses 1'!N481=Escala!$C$101,Escala!$D$101,IF('Form responses 1'!N481=Escala!$C$102,Escala!$D$102,IF('Form responses 1'!N481=Escala!$C$103,Escala!$D$103,Escala!$D$104)))</f>
        <v>2</v>
      </c>
      <c r="N481" s="7">
        <f>IF('Form responses 1'!O481=Escala!$C$108,Escala!$D$108,Escala!$D$109)</f>
        <v>2</v>
      </c>
      <c r="O481" s="23">
        <f>IF('Form responses 1'!Q481=Escala!$C$118,Escala!$D$118,IF('Form responses 1'!Q481=Escala!$C$119,Escala!$D$119,IF('Form responses 1'!Q481=Escala!$C$120,Escala!$D$120,IF('Form responses 1'!Q481=Escala!$C$121,Escala!$D$121,Escala!$D$122))))</f>
        <v>1</v>
      </c>
    </row>
    <row r="482" spans="1:15" x14ac:dyDescent="0.2">
      <c r="A482" s="14">
        <f>IF('Form responses 1'!P482=Escala!$C$112,Escala!$D$112,IF('Form responses 1'!P482=Escala!$C$113,Escala!$D$113,IF('Form responses 1'!P482=Escala!$C$114,Escala!$D$114,IF('Form responses 1'!P482=Escala!$C$115,Escala!$D$115,Escala!$D$116))))</f>
        <v>3</v>
      </c>
      <c r="B482">
        <f>IF('Form responses 1'!B482=Escala!$C$2,Escala!$D$2,IF('Form responses 1'!B482=Escala!$C$3,Escala!$D$3,IF('Form responses 1'!B482=Escala!$C$4,Escala!$D$4,Escala!$D$5)))</f>
        <v>2</v>
      </c>
      <c r="C482">
        <f>IF('Form responses 1'!C482=Escala!$C$7,Escala!$D$7,Escala!$D$8)</f>
        <v>0</v>
      </c>
      <c r="D482">
        <f>IF('Form responses 1'!E482=Escala!$C$51,Escala!$D$51,IF('Form responses 1'!E482=Escala!$C$52,Escala!$D$52,IF('Form responses 1'!E482=Escala!$C$53,Escala!$D$53,IF('Form responses 1'!E482=Escala!$C$54,Escala!$D$54,Escala!$D$55))))</f>
        <v>4</v>
      </c>
      <c r="E482">
        <f>IF('Form responses 1'!F482=Escala!$C$58,Escala!$D$58,IF('Form responses 1'!F482=Escala!$C$59,Escala!$D$59,IF('Form responses 1'!F482=Escala!$C$60,Escala!$D$60,Escala!$D$61)))</f>
        <v>2</v>
      </c>
      <c r="F482">
        <f>IF('Form responses 1'!G482=Escala!$C$64,Escala!$D$64,IF('Form responses 1'!G482=Escala!$C$65,Escala!$D$65,IF('Form responses 1'!G482=Escala!$C$66,Escala!$D$66,IF('Form responses 1'!G482=Escala!$C$67,Escala!$D$67,Escala!$D$68))))</f>
        <v>2</v>
      </c>
      <c r="G482">
        <f>IF('Form responses 1'!H482=Escala!$C$71,Escala!$D$71,IF('Form responses 1'!H482=Escala!$C$72,Escala!$D$72,Escala!$D$73))</f>
        <v>2</v>
      </c>
      <c r="H482">
        <f>IF('Form responses 1'!I482=Escala!$C$76,Escala!$D$76,Escala!$D$77)</f>
        <v>1</v>
      </c>
      <c r="I482" s="14">
        <f>IF('Form responses 1'!J482=Escala!$C$80,Escala!$D$80,IF('Form responses 1'!J482=Escala!$C$81,Escala!$D$81,Escala!$D$82))</f>
        <v>2</v>
      </c>
      <c r="J482" s="14">
        <f>IF('Form responses 1'!K482=Escala!$C$85,Escala!$D$85,IF('Form responses 1'!K482=Escala!$C$86,Escala!$D$86,Escala!$D$87))</f>
        <v>3</v>
      </c>
      <c r="K482">
        <f>IF('Form responses 1'!L482=Escala!$C$89,Escala!$D$89,IF('Form responses 1'!L482=Escala!$C$90,Escala!$D$90,IF('Form responses 1'!L482=Escala!$C$91,Escala!$D$91,Escala!$D$92)))</f>
        <v>1</v>
      </c>
      <c r="L482">
        <f>IF('Form responses 1'!M494=Escala!$C$96,Escala!$D$96,IF('Form responses 1'!M494=Escala!$C$97,Escala!$D$97,Escala!$D$98))</f>
        <v>1</v>
      </c>
      <c r="M482" s="3">
        <f>IF('Form responses 1'!N482=Escala!$C$101,Escala!$D$101,IF('Form responses 1'!N482=Escala!$C$102,Escala!$D$102,IF('Form responses 1'!N482=Escala!$C$103,Escala!$D$103,Escala!$D$104)))</f>
        <v>4</v>
      </c>
      <c r="N482" s="7">
        <f>IF('Form responses 1'!O482=Escala!$C$108,Escala!$D$108,Escala!$D$109)</f>
        <v>1</v>
      </c>
      <c r="O482" s="23">
        <f>IF('Form responses 1'!Q482=Escala!$C$118,Escala!$D$118,IF('Form responses 1'!Q482=Escala!$C$119,Escala!$D$119,IF('Form responses 1'!Q482=Escala!$C$120,Escala!$D$120,IF('Form responses 1'!Q482=Escala!$C$121,Escala!$D$121,Escala!$D$122))))</f>
        <v>3</v>
      </c>
    </row>
    <row r="483" spans="1:15" x14ac:dyDescent="0.2">
      <c r="A483" s="14">
        <f>IF('Form responses 1'!P483=Escala!$C$112,Escala!$D$112,IF('Form responses 1'!P483=Escala!$C$113,Escala!$D$113,IF('Form responses 1'!P483=Escala!$C$114,Escala!$D$114,IF('Form responses 1'!P483=Escala!$C$115,Escala!$D$115,Escala!$D$116))))</f>
        <v>3</v>
      </c>
      <c r="B483">
        <f>IF('Form responses 1'!B483=Escala!$C$2,Escala!$D$2,IF('Form responses 1'!B483=Escala!$C$3,Escala!$D$3,IF('Form responses 1'!B483=Escala!$C$4,Escala!$D$4,Escala!$D$5)))</f>
        <v>2</v>
      </c>
      <c r="C483">
        <f>IF('Form responses 1'!C483=Escala!$C$7,Escala!$D$7,Escala!$D$8)</f>
        <v>0</v>
      </c>
      <c r="D483">
        <f>IF('Form responses 1'!E483=Escala!$C$51,Escala!$D$51,IF('Form responses 1'!E483=Escala!$C$52,Escala!$D$52,IF('Form responses 1'!E483=Escala!$C$53,Escala!$D$53,IF('Form responses 1'!E483=Escala!$C$54,Escala!$D$54,Escala!$D$55))))</f>
        <v>4</v>
      </c>
      <c r="E483">
        <f>IF('Form responses 1'!F483=Escala!$C$58,Escala!$D$58,IF('Form responses 1'!F483=Escala!$C$59,Escala!$D$59,IF('Form responses 1'!F483=Escala!$C$60,Escala!$D$60,Escala!$D$61)))</f>
        <v>3</v>
      </c>
      <c r="F483">
        <f>IF('Form responses 1'!G483=Escala!$C$64,Escala!$D$64,IF('Form responses 1'!G483=Escala!$C$65,Escala!$D$65,IF('Form responses 1'!G483=Escala!$C$66,Escala!$D$66,IF('Form responses 1'!G483=Escala!$C$67,Escala!$D$67,Escala!$D$68))))</f>
        <v>2</v>
      </c>
      <c r="G483">
        <f>IF('Form responses 1'!H483=Escala!$C$71,Escala!$D$71,IF('Form responses 1'!H483=Escala!$C$72,Escala!$D$72,Escala!$D$73))</f>
        <v>2</v>
      </c>
      <c r="H483">
        <f>IF('Form responses 1'!I483=Escala!$C$76,Escala!$D$76,Escala!$D$77)</f>
        <v>2</v>
      </c>
      <c r="I483" s="14">
        <f>IF('Form responses 1'!J483=Escala!$C$80,Escala!$D$80,IF('Form responses 1'!J483=Escala!$C$81,Escala!$D$81,Escala!$D$82))</f>
        <v>2</v>
      </c>
      <c r="J483" s="14">
        <f>IF('Form responses 1'!K483=Escala!$C$85,Escala!$D$85,IF('Form responses 1'!K483=Escala!$C$86,Escala!$D$86,Escala!$D$87))</f>
        <v>2</v>
      </c>
      <c r="K483">
        <f>IF('Form responses 1'!L483=Escala!$C$89,Escala!$D$89,IF('Form responses 1'!L483=Escala!$C$90,Escala!$D$90,IF('Form responses 1'!L483=Escala!$C$91,Escala!$D$91,Escala!$D$92)))</f>
        <v>4</v>
      </c>
      <c r="L483">
        <f>IF('Form responses 1'!M495=Escala!$C$96,Escala!$D$96,IF('Form responses 1'!M495=Escala!$C$97,Escala!$D$97,Escala!$D$98))</f>
        <v>1</v>
      </c>
      <c r="M483" s="3">
        <f>IF('Form responses 1'!N483=Escala!$C$101,Escala!$D$101,IF('Form responses 1'!N483=Escala!$C$102,Escala!$D$102,IF('Form responses 1'!N483=Escala!$C$103,Escala!$D$103,Escala!$D$104)))</f>
        <v>2</v>
      </c>
      <c r="N483" s="7">
        <f>IF('Form responses 1'!O483=Escala!$C$108,Escala!$D$108,Escala!$D$109)</f>
        <v>2</v>
      </c>
      <c r="O483" s="23">
        <f>IF('Form responses 1'!Q483=Escala!$C$118,Escala!$D$118,IF('Form responses 1'!Q483=Escala!$C$119,Escala!$D$119,IF('Form responses 1'!Q483=Escala!$C$120,Escala!$D$120,IF('Form responses 1'!Q483=Escala!$C$121,Escala!$D$121,Escala!$D$122))))</f>
        <v>5</v>
      </c>
    </row>
    <row r="484" spans="1:15" x14ac:dyDescent="0.2">
      <c r="A484" s="14">
        <f>IF('Form responses 1'!P484=Escala!$C$112,Escala!$D$112,IF('Form responses 1'!P484=Escala!$C$113,Escala!$D$113,IF('Form responses 1'!P484=Escala!$C$114,Escala!$D$114,IF('Form responses 1'!P484=Escala!$C$115,Escala!$D$115,Escala!$D$116))))</f>
        <v>3</v>
      </c>
      <c r="B484">
        <f>IF('Form responses 1'!B484=Escala!$C$2,Escala!$D$2,IF('Form responses 1'!B484=Escala!$C$3,Escala!$D$3,IF('Form responses 1'!B484=Escala!$C$4,Escala!$D$4,Escala!$D$5)))</f>
        <v>1</v>
      </c>
      <c r="C484">
        <f>IF('Form responses 1'!C484=Escala!$C$7,Escala!$D$7,Escala!$D$8)</f>
        <v>0</v>
      </c>
      <c r="D484">
        <f>IF('Form responses 1'!E484=Escala!$C$51,Escala!$D$51,IF('Form responses 1'!E484=Escala!$C$52,Escala!$D$52,IF('Form responses 1'!E484=Escala!$C$53,Escala!$D$53,IF('Form responses 1'!E484=Escala!$C$54,Escala!$D$54,Escala!$D$55))))</f>
        <v>4</v>
      </c>
      <c r="E484">
        <f>IF('Form responses 1'!F484=Escala!$C$58,Escala!$D$58,IF('Form responses 1'!F484=Escala!$C$59,Escala!$D$59,IF('Form responses 1'!F484=Escala!$C$60,Escala!$D$60,Escala!$D$61)))</f>
        <v>1</v>
      </c>
      <c r="F484">
        <f>IF('Form responses 1'!G484=Escala!$C$64,Escala!$D$64,IF('Form responses 1'!G484=Escala!$C$65,Escala!$D$65,IF('Form responses 1'!G484=Escala!$C$66,Escala!$D$66,IF('Form responses 1'!G484=Escala!$C$67,Escala!$D$67,Escala!$D$68))))</f>
        <v>2</v>
      </c>
      <c r="G484">
        <f>IF('Form responses 1'!H484=Escala!$C$71,Escala!$D$71,IF('Form responses 1'!H484=Escala!$C$72,Escala!$D$72,Escala!$D$73))</f>
        <v>3</v>
      </c>
      <c r="H484">
        <f>IF('Form responses 1'!I484=Escala!$C$76,Escala!$D$76,Escala!$D$77)</f>
        <v>1</v>
      </c>
      <c r="I484" s="14">
        <f>IF('Form responses 1'!J484=Escala!$C$80,Escala!$D$80,IF('Form responses 1'!J484=Escala!$C$81,Escala!$D$81,Escala!$D$82))</f>
        <v>2</v>
      </c>
      <c r="J484" s="14">
        <f>IF('Form responses 1'!K484=Escala!$C$85,Escala!$D$85,IF('Form responses 1'!K484=Escala!$C$86,Escala!$D$86,Escala!$D$87))</f>
        <v>3</v>
      </c>
      <c r="K484">
        <f>IF('Form responses 1'!L484=Escala!$C$89,Escala!$D$89,IF('Form responses 1'!L484=Escala!$C$90,Escala!$D$90,IF('Form responses 1'!L484=Escala!$C$91,Escala!$D$91,Escala!$D$92)))</f>
        <v>4</v>
      </c>
      <c r="L484">
        <f>IF('Form responses 1'!M496=Escala!$C$96,Escala!$D$96,IF('Form responses 1'!M496=Escala!$C$97,Escala!$D$97,Escala!$D$98))</f>
        <v>3</v>
      </c>
      <c r="M484" s="3">
        <f>IF('Form responses 1'!N484=Escala!$C$101,Escala!$D$101,IF('Form responses 1'!N484=Escala!$C$102,Escala!$D$102,IF('Form responses 1'!N484=Escala!$C$103,Escala!$D$103,Escala!$D$104)))</f>
        <v>1</v>
      </c>
      <c r="N484" s="7">
        <f>IF('Form responses 1'!O484=Escala!$C$108,Escala!$D$108,Escala!$D$109)</f>
        <v>1</v>
      </c>
      <c r="O484" s="23">
        <f>IF('Form responses 1'!Q484=Escala!$C$118,Escala!$D$118,IF('Form responses 1'!Q484=Escala!$C$119,Escala!$D$119,IF('Form responses 1'!Q484=Escala!$C$120,Escala!$D$120,IF('Form responses 1'!Q484=Escala!$C$121,Escala!$D$121,Escala!$D$122))))</f>
        <v>1</v>
      </c>
    </row>
    <row r="485" spans="1:15" x14ac:dyDescent="0.2">
      <c r="A485" s="14">
        <f>IF('Form responses 1'!P485=Escala!$C$112,Escala!$D$112,IF('Form responses 1'!P485=Escala!$C$113,Escala!$D$113,IF('Form responses 1'!P485=Escala!$C$114,Escala!$D$114,IF('Form responses 1'!P485=Escala!$C$115,Escala!$D$115,Escala!$D$116))))</f>
        <v>3</v>
      </c>
      <c r="B485">
        <f>IF('Form responses 1'!B485=Escala!$C$2,Escala!$D$2,IF('Form responses 1'!B485=Escala!$C$3,Escala!$D$3,IF('Form responses 1'!B485=Escala!$C$4,Escala!$D$4,Escala!$D$5)))</f>
        <v>1</v>
      </c>
      <c r="C485">
        <f>IF('Form responses 1'!C485=Escala!$C$7,Escala!$D$7,Escala!$D$8)</f>
        <v>0</v>
      </c>
      <c r="D485">
        <f>IF('Form responses 1'!E485=Escala!$C$51,Escala!$D$51,IF('Form responses 1'!E485=Escala!$C$52,Escala!$D$52,IF('Form responses 1'!E485=Escala!$C$53,Escala!$D$53,IF('Form responses 1'!E485=Escala!$C$54,Escala!$D$54,Escala!$D$55))))</f>
        <v>4</v>
      </c>
      <c r="E485">
        <f>IF('Form responses 1'!F485=Escala!$C$58,Escala!$D$58,IF('Form responses 1'!F485=Escala!$C$59,Escala!$D$59,IF('Form responses 1'!F485=Escala!$C$60,Escala!$D$60,Escala!$D$61)))</f>
        <v>2</v>
      </c>
      <c r="F485">
        <f>IF('Form responses 1'!G485=Escala!$C$64,Escala!$D$64,IF('Form responses 1'!G485=Escala!$C$65,Escala!$D$65,IF('Form responses 1'!G485=Escala!$C$66,Escala!$D$66,IF('Form responses 1'!G485=Escala!$C$67,Escala!$D$67,Escala!$D$68))))</f>
        <v>4</v>
      </c>
      <c r="G485">
        <f>IF('Form responses 1'!H485=Escala!$C$71,Escala!$D$71,IF('Form responses 1'!H485=Escala!$C$72,Escala!$D$72,Escala!$D$73))</f>
        <v>3</v>
      </c>
      <c r="H485">
        <f>IF('Form responses 1'!I485=Escala!$C$76,Escala!$D$76,Escala!$D$77)</f>
        <v>2</v>
      </c>
      <c r="I485" s="14">
        <f>IF('Form responses 1'!J485=Escala!$C$80,Escala!$D$80,IF('Form responses 1'!J485=Escala!$C$81,Escala!$D$81,Escala!$D$82))</f>
        <v>2</v>
      </c>
      <c r="J485" s="14">
        <f>IF('Form responses 1'!K485=Escala!$C$85,Escala!$D$85,IF('Form responses 1'!K485=Escala!$C$86,Escala!$D$86,Escala!$D$87))</f>
        <v>3</v>
      </c>
      <c r="K485">
        <f>IF('Form responses 1'!L485=Escala!$C$89,Escala!$D$89,IF('Form responses 1'!L485=Escala!$C$90,Escala!$D$90,IF('Form responses 1'!L485=Escala!$C$91,Escala!$D$91,Escala!$D$92)))</f>
        <v>4</v>
      </c>
      <c r="L485">
        <f>IF('Form responses 1'!M497=Escala!$C$96,Escala!$D$96,IF('Form responses 1'!M497=Escala!$C$97,Escala!$D$97,Escala!$D$98))</f>
        <v>3</v>
      </c>
      <c r="M485" s="3">
        <f>IF('Form responses 1'!N485=Escala!$C$101,Escala!$D$101,IF('Form responses 1'!N485=Escala!$C$102,Escala!$D$102,IF('Form responses 1'!N485=Escala!$C$103,Escala!$D$103,Escala!$D$104)))</f>
        <v>2</v>
      </c>
      <c r="N485" s="7">
        <f>IF('Form responses 1'!O485=Escala!$C$108,Escala!$D$108,Escala!$D$109)</f>
        <v>2</v>
      </c>
      <c r="O485" s="23">
        <f>IF('Form responses 1'!Q485=Escala!$C$118,Escala!$D$118,IF('Form responses 1'!Q485=Escala!$C$119,Escala!$D$119,IF('Form responses 1'!Q485=Escala!$C$120,Escala!$D$120,IF('Form responses 1'!Q485=Escala!$C$121,Escala!$D$121,Escala!$D$122))))</f>
        <v>3</v>
      </c>
    </row>
    <row r="486" spans="1:15" x14ac:dyDescent="0.2">
      <c r="A486" s="14">
        <f>IF('Form responses 1'!P486=Escala!$C$112,Escala!$D$112,IF('Form responses 1'!P486=Escala!$C$113,Escala!$D$113,IF('Form responses 1'!P486=Escala!$C$114,Escala!$D$114,IF('Form responses 1'!P486=Escala!$C$115,Escala!$D$115,Escala!$D$116))))</f>
        <v>4</v>
      </c>
      <c r="B486">
        <f>IF('Form responses 1'!B486=Escala!$C$2,Escala!$D$2,IF('Form responses 1'!B486=Escala!$C$3,Escala!$D$3,IF('Form responses 1'!B486=Escala!$C$4,Escala!$D$4,Escala!$D$5)))</f>
        <v>2</v>
      </c>
      <c r="C486">
        <f>IF('Form responses 1'!C486=Escala!$C$7,Escala!$D$7,Escala!$D$8)</f>
        <v>0</v>
      </c>
      <c r="D486">
        <f>IF('Form responses 1'!E486=Escala!$C$51,Escala!$D$51,IF('Form responses 1'!E486=Escala!$C$52,Escala!$D$52,IF('Form responses 1'!E486=Escala!$C$53,Escala!$D$53,IF('Form responses 1'!E486=Escala!$C$54,Escala!$D$54,Escala!$D$55))))</f>
        <v>4</v>
      </c>
      <c r="E486">
        <f>IF('Form responses 1'!F486=Escala!$C$58,Escala!$D$58,IF('Form responses 1'!F486=Escala!$C$59,Escala!$D$59,IF('Form responses 1'!F486=Escala!$C$60,Escala!$D$60,Escala!$D$61)))</f>
        <v>3</v>
      </c>
      <c r="F486">
        <f>IF('Form responses 1'!G486=Escala!$C$64,Escala!$D$64,IF('Form responses 1'!G486=Escala!$C$65,Escala!$D$65,IF('Form responses 1'!G486=Escala!$C$66,Escala!$D$66,IF('Form responses 1'!G486=Escala!$C$67,Escala!$D$67,Escala!$D$68))))</f>
        <v>2</v>
      </c>
      <c r="G486">
        <f>IF('Form responses 1'!H486=Escala!$C$71,Escala!$D$71,IF('Form responses 1'!H486=Escala!$C$72,Escala!$D$72,Escala!$D$73))</f>
        <v>3</v>
      </c>
      <c r="H486">
        <f>IF('Form responses 1'!I486=Escala!$C$76,Escala!$D$76,Escala!$D$77)</f>
        <v>2</v>
      </c>
      <c r="I486" s="14">
        <f>IF('Form responses 1'!J486=Escala!$C$80,Escala!$D$80,IF('Form responses 1'!J486=Escala!$C$81,Escala!$D$81,Escala!$D$82))</f>
        <v>1</v>
      </c>
      <c r="J486" s="14">
        <f>IF('Form responses 1'!K486=Escala!$C$85,Escala!$D$85,IF('Form responses 1'!K486=Escala!$C$86,Escala!$D$86,Escala!$D$87))</f>
        <v>3</v>
      </c>
      <c r="K486">
        <f>IF('Form responses 1'!L486=Escala!$C$89,Escala!$D$89,IF('Form responses 1'!L486=Escala!$C$90,Escala!$D$90,IF('Form responses 1'!L486=Escala!$C$91,Escala!$D$91,Escala!$D$92)))</f>
        <v>3</v>
      </c>
      <c r="L486">
        <f>IF('Form responses 1'!M498=Escala!$C$96,Escala!$D$96,IF('Form responses 1'!M498=Escala!$C$97,Escala!$D$97,Escala!$D$98))</f>
        <v>3</v>
      </c>
      <c r="M486" s="3">
        <f>IF('Form responses 1'!N486=Escala!$C$101,Escala!$D$101,IF('Form responses 1'!N486=Escala!$C$102,Escala!$D$102,IF('Form responses 1'!N486=Escala!$C$103,Escala!$D$103,Escala!$D$104)))</f>
        <v>3</v>
      </c>
      <c r="N486" s="7">
        <f>IF('Form responses 1'!O486=Escala!$C$108,Escala!$D$108,Escala!$D$109)</f>
        <v>2</v>
      </c>
      <c r="O486" s="23">
        <f>IF('Form responses 1'!Q486=Escala!$C$118,Escala!$D$118,IF('Form responses 1'!Q486=Escala!$C$119,Escala!$D$119,IF('Form responses 1'!Q486=Escala!$C$120,Escala!$D$120,IF('Form responses 1'!Q486=Escala!$C$121,Escala!$D$121,Escala!$D$122))))</f>
        <v>4</v>
      </c>
    </row>
    <row r="487" spans="1:15" x14ac:dyDescent="0.2">
      <c r="A487" s="14">
        <f>IF('Form responses 1'!P487=Escala!$C$112,Escala!$D$112,IF('Form responses 1'!P487=Escala!$C$113,Escala!$D$113,IF('Form responses 1'!P487=Escala!$C$114,Escala!$D$114,IF('Form responses 1'!P487=Escala!$C$115,Escala!$D$115,Escala!$D$116))))</f>
        <v>2</v>
      </c>
      <c r="B487">
        <f>IF('Form responses 1'!B487=Escala!$C$2,Escala!$D$2,IF('Form responses 1'!B487=Escala!$C$3,Escala!$D$3,IF('Form responses 1'!B487=Escala!$C$4,Escala!$D$4,Escala!$D$5)))</f>
        <v>2</v>
      </c>
      <c r="C487">
        <f>IF('Form responses 1'!C487=Escala!$C$7,Escala!$D$7,Escala!$D$8)</f>
        <v>1</v>
      </c>
      <c r="D487">
        <f>IF('Form responses 1'!E487=Escala!$C$51,Escala!$D$51,IF('Form responses 1'!E487=Escala!$C$52,Escala!$D$52,IF('Form responses 1'!E487=Escala!$C$53,Escala!$D$53,IF('Form responses 1'!E487=Escala!$C$54,Escala!$D$54,Escala!$D$55))))</f>
        <v>4</v>
      </c>
      <c r="E487">
        <f>IF('Form responses 1'!F487=Escala!$C$58,Escala!$D$58,IF('Form responses 1'!F487=Escala!$C$59,Escala!$D$59,IF('Form responses 1'!F487=Escala!$C$60,Escala!$D$60,Escala!$D$61)))</f>
        <v>4</v>
      </c>
      <c r="F487">
        <f>IF('Form responses 1'!G487=Escala!$C$64,Escala!$D$64,IF('Form responses 1'!G487=Escala!$C$65,Escala!$D$65,IF('Form responses 1'!G487=Escala!$C$66,Escala!$D$66,IF('Form responses 1'!G487=Escala!$C$67,Escala!$D$67,Escala!$D$68))))</f>
        <v>2</v>
      </c>
      <c r="G487">
        <f>IF('Form responses 1'!H487=Escala!$C$71,Escala!$D$71,IF('Form responses 1'!H487=Escala!$C$72,Escala!$D$72,Escala!$D$73))</f>
        <v>3</v>
      </c>
      <c r="H487">
        <f>IF('Form responses 1'!I487=Escala!$C$76,Escala!$D$76,Escala!$D$77)</f>
        <v>2</v>
      </c>
      <c r="I487" s="14">
        <f>IF('Form responses 1'!J487=Escala!$C$80,Escala!$D$80,IF('Form responses 1'!J487=Escala!$C$81,Escala!$D$81,Escala!$D$82))</f>
        <v>3</v>
      </c>
      <c r="J487" s="14">
        <f>IF('Form responses 1'!K487=Escala!$C$85,Escala!$D$85,IF('Form responses 1'!K487=Escala!$C$86,Escala!$D$86,Escala!$D$87))</f>
        <v>3</v>
      </c>
      <c r="K487">
        <f>IF('Form responses 1'!L487=Escala!$C$89,Escala!$D$89,IF('Form responses 1'!L487=Escala!$C$90,Escala!$D$90,IF('Form responses 1'!L487=Escala!$C$91,Escala!$D$91,Escala!$D$92)))</f>
        <v>2</v>
      </c>
      <c r="L487">
        <f>IF('Form responses 1'!M499=Escala!$C$96,Escala!$D$96,IF('Form responses 1'!M499=Escala!$C$97,Escala!$D$97,Escala!$D$98))</f>
        <v>2</v>
      </c>
      <c r="M487" s="3">
        <f>IF('Form responses 1'!N487=Escala!$C$101,Escala!$D$101,IF('Form responses 1'!N487=Escala!$C$102,Escala!$D$102,IF('Form responses 1'!N487=Escala!$C$103,Escala!$D$103,Escala!$D$104)))</f>
        <v>2</v>
      </c>
      <c r="N487" s="7">
        <f>IF('Form responses 1'!O487=Escala!$C$108,Escala!$D$108,Escala!$D$109)</f>
        <v>1</v>
      </c>
      <c r="O487" s="23">
        <f>IF('Form responses 1'!Q487=Escala!$C$118,Escala!$D$118,IF('Form responses 1'!Q487=Escala!$C$119,Escala!$D$119,IF('Form responses 1'!Q487=Escala!$C$120,Escala!$D$120,IF('Form responses 1'!Q487=Escala!$C$121,Escala!$D$121,Escala!$D$122))))</f>
        <v>5</v>
      </c>
    </row>
    <row r="488" spans="1:15" x14ac:dyDescent="0.2">
      <c r="A488" s="14">
        <f>IF('Form responses 1'!P488=Escala!$C$112,Escala!$D$112,IF('Form responses 1'!P488=Escala!$C$113,Escala!$D$113,IF('Form responses 1'!P488=Escala!$C$114,Escala!$D$114,IF('Form responses 1'!P488=Escala!$C$115,Escala!$D$115,Escala!$D$116))))</f>
        <v>3</v>
      </c>
      <c r="B488">
        <f>IF('Form responses 1'!B488=Escala!$C$2,Escala!$D$2,IF('Form responses 1'!B488=Escala!$C$3,Escala!$D$3,IF('Form responses 1'!B488=Escala!$C$4,Escala!$D$4,Escala!$D$5)))</f>
        <v>3</v>
      </c>
      <c r="C488">
        <f>IF('Form responses 1'!C488=Escala!$C$7,Escala!$D$7,Escala!$D$8)</f>
        <v>1</v>
      </c>
      <c r="D488">
        <f>IF('Form responses 1'!E488=Escala!$C$51,Escala!$D$51,IF('Form responses 1'!E488=Escala!$C$52,Escala!$D$52,IF('Form responses 1'!E488=Escala!$C$53,Escala!$D$53,IF('Form responses 1'!E488=Escala!$C$54,Escala!$D$54,Escala!$D$55))))</f>
        <v>4</v>
      </c>
      <c r="E488">
        <f>IF('Form responses 1'!F488=Escala!$C$58,Escala!$D$58,IF('Form responses 1'!F488=Escala!$C$59,Escala!$D$59,IF('Form responses 1'!F488=Escala!$C$60,Escala!$D$60,Escala!$D$61)))</f>
        <v>4</v>
      </c>
      <c r="F488">
        <f>IF('Form responses 1'!G488=Escala!$C$64,Escala!$D$64,IF('Form responses 1'!G488=Escala!$C$65,Escala!$D$65,IF('Form responses 1'!G488=Escala!$C$66,Escala!$D$66,IF('Form responses 1'!G488=Escala!$C$67,Escala!$D$67,Escala!$D$68))))</f>
        <v>2</v>
      </c>
      <c r="G488">
        <f>IF('Form responses 1'!H488=Escala!$C$71,Escala!$D$71,IF('Form responses 1'!H488=Escala!$C$72,Escala!$D$72,Escala!$D$73))</f>
        <v>2</v>
      </c>
      <c r="H488">
        <f>IF('Form responses 1'!I488=Escala!$C$76,Escala!$D$76,Escala!$D$77)</f>
        <v>1</v>
      </c>
      <c r="I488" s="14">
        <f>IF('Form responses 1'!J488=Escala!$C$80,Escala!$D$80,IF('Form responses 1'!J488=Escala!$C$81,Escala!$D$81,Escala!$D$82))</f>
        <v>1</v>
      </c>
      <c r="J488" s="14">
        <f>IF('Form responses 1'!K488=Escala!$C$85,Escala!$D$85,IF('Form responses 1'!K488=Escala!$C$86,Escala!$D$86,Escala!$D$87))</f>
        <v>3</v>
      </c>
      <c r="K488">
        <f>IF('Form responses 1'!L488=Escala!$C$89,Escala!$D$89,IF('Form responses 1'!L488=Escala!$C$90,Escala!$D$90,IF('Form responses 1'!L488=Escala!$C$91,Escala!$D$91,Escala!$D$92)))</f>
        <v>1</v>
      </c>
      <c r="L488">
        <f>IF('Form responses 1'!M500=Escala!$C$96,Escala!$D$96,IF('Form responses 1'!M500=Escala!$C$97,Escala!$D$97,Escala!$D$98))</f>
        <v>1</v>
      </c>
      <c r="M488" s="3">
        <f>IF('Form responses 1'!N488=Escala!$C$101,Escala!$D$101,IF('Form responses 1'!N488=Escala!$C$102,Escala!$D$102,IF('Form responses 1'!N488=Escala!$C$103,Escala!$D$103,Escala!$D$104)))</f>
        <v>4</v>
      </c>
      <c r="N488" s="7">
        <f>IF('Form responses 1'!O488=Escala!$C$108,Escala!$D$108,Escala!$D$109)</f>
        <v>1</v>
      </c>
      <c r="O488" s="23">
        <f>IF('Form responses 1'!Q488=Escala!$C$118,Escala!$D$118,IF('Form responses 1'!Q488=Escala!$C$119,Escala!$D$119,IF('Form responses 1'!Q488=Escala!$C$120,Escala!$D$120,IF('Form responses 1'!Q488=Escala!$C$121,Escala!$D$121,Escala!$D$122))))</f>
        <v>5</v>
      </c>
    </row>
    <row r="489" spans="1:15" x14ac:dyDescent="0.2">
      <c r="A489" s="14">
        <f>IF('Form responses 1'!P489=Escala!$C$112,Escala!$D$112,IF('Form responses 1'!P489=Escala!$C$113,Escala!$D$113,IF('Form responses 1'!P489=Escala!$C$114,Escala!$D$114,IF('Form responses 1'!P489=Escala!$C$115,Escala!$D$115,Escala!$D$116))))</f>
        <v>2</v>
      </c>
      <c r="B489">
        <f>IF('Form responses 1'!B489=Escala!$C$2,Escala!$D$2,IF('Form responses 1'!B489=Escala!$C$3,Escala!$D$3,IF('Form responses 1'!B489=Escala!$C$4,Escala!$D$4,Escala!$D$5)))</f>
        <v>4</v>
      </c>
      <c r="C489">
        <f>IF('Form responses 1'!C489=Escala!$C$7,Escala!$D$7,Escala!$D$8)</f>
        <v>0</v>
      </c>
      <c r="D489">
        <f>IF('Form responses 1'!E489=Escala!$C$51,Escala!$D$51,IF('Form responses 1'!E489=Escala!$C$52,Escala!$D$52,IF('Form responses 1'!E489=Escala!$C$53,Escala!$D$53,IF('Form responses 1'!E489=Escala!$C$54,Escala!$D$54,Escala!$D$55))))</f>
        <v>4</v>
      </c>
      <c r="E489">
        <f>IF('Form responses 1'!F489=Escala!$C$58,Escala!$D$58,IF('Form responses 1'!F489=Escala!$C$59,Escala!$D$59,IF('Form responses 1'!F489=Escala!$C$60,Escala!$D$60,Escala!$D$61)))</f>
        <v>4</v>
      </c>
      <c r="F489">
        <f>IF('Form responses 1'!G489=Escala!$C$64,Escala!$D$64,IF('Form responses 1'!G489=Escala!$C$65,Escala!$D$65,IF('Form responses 1'!G489=Escala!$C$66,Escala!$D$66,IF('Form responses 1'!G489=Escala!$C$67,Escala!$D$67,Escala!$D$68))))</f>
        <v>1</v>
      </c>
      <c r="G489">
        <f>IF('Form responses 1'!H489=Escala!$C$71,Escala!$D$71,IF('Form responses 1'!H489=Escala!$C$72,Escala!$D$72,Escala!$D$73))</f>
        <v>2</v>
      </c>
      <c r="H489">
        <f>IF('Form responses 1'!I489=Escala!$C$76,Escala!$D$76,Escala!$D$77)</f>
        <v>1</v>
      </c>
      <c r="I489" s="14">
        <f>IF('Form responses 1'!J489=Escala!$C$80,Escala!$D$80,IF('Form responses 1'!J489=Escala!$C$81,Escala!$D$81,Escala!$D$82))</f>
        <v>1</v>
      </c>
      <c r="J489" s="14">
        <f>IF('Form responses 1'!K489=Escala!$C$85,Escala!$D$85,IF('Form responses 1'!K489=Escala!$C$86,Escala!$D$86,Escala!$D$87))</f>
        <v>1</v>
      </c>
      <c r="K489">
        <f>IF('Form responses 1'!L489=Escala!$C$89,Escala!$D$89,IF('Form responses 1'!L489=Escala!$C$90,Escala!$D$90,IF('Form responses 1'!L489=Escala!$C$91,Escala!$D$91,Escala!$D$92)))</f>
        <v>1</v>
      </c>
      <c r="L489">
        <f>IF('Form responses 1'!M501=Escala!$C$96,Escala!$D$96,IF('Form responses 1'!M501=Escala!$C$97,Escala!$D$97,Escala!$D$98))</f>
        <v>2</v>
      </c>
      <c r="M489" s="3">
        <f>IF('Form responses 1'!N489=Escala!$C$101,Escala!$D$101,IF('Form responses 1'!N489=Escala!$C$102,Escala!$D$102,IF('Form responses 1'!N489=Escala!$C$103,Escala!$D$103,Escala!$D$104)))</f>
        <v>4</v>
      </c>
      <c r="N489" s="7">
        <f>IF('Form responses 1'!O489=Escala!$C$108,Escala!$D$108,Escala!$D$109)</f>
        <v>1</v>
      </c>
      <c r="O489" s="23">
        <f>IF('Form responses 1'!Q489=Escala!$C$118,Escala!$D$118,IF('Form responses 1'!Q489=Escala!$C$119,Escala!$D$119,IF('Form responses 1'!Q489=Escala!$C$120,Escala!$D$120,IF('Form responses 1'!Q489=Escala!$C$121,Escala!$D$121,Escala!$D$122))))</f>
        <v>1</v>
      </c>
    </row>
    <row r="490" spans="1:15" x14ac:dyDescent="0.2">
      <c r="A490" s="14">
        <f>IF('Form responses 1'!P490=Escala!$C$112,Escala!$D$112,IF('Form responses 1'!P490=Escala!$C$113,Escala!$D$113,IF('Form responses 1'!P490=Escala!$C$114,Escala!$D$114,IF('Form responses 1'!P490=Escala!$C$115,Escala!$D$115,Escala!$D$116))))</f>
        <v>3</v>
      </c>
      <c r="B490">
        <f>IF('Form responses 1'!B490=Escala!$C$2,Escala!$D$2,IF('Form responses 1'!B490=Escala!$C$3,Escala!$D$3,IF('Form responses 1'!B490=Escala!$C$4,Escala!$D$4,Escala!$D$5)))</f>
        <v>3</v>
      </c>
      <c r="C490">
        <f>IF('Form responses 1'!C490=Escala!$C$7,Escala!$D$7,Escala!$D$8)</f>
        <v>1</v>
      </c>
      <c r="D490">
        <f>IF('Form responses 1'!E490=Escala!$C$51,Escala!$D$51,IF('Form responses 1'!E490=Escala!$C$52,Escala!$D$52,IF('Form responses 1'!E490=Escala!$C$53,Escala!$D$53,IF('Form responses 1'!E490=Escala!$C$54,Escala!$D$54,Escala!$D$55))))</f>
        <v>4</v>
      </c>
      <c r="E490">
        <f>IF('Form responses 1'!F490=Escala!$C$58,Escala!$D$58,IF('Form responses 1'!F490=Escala!$C$59,Escala!$D$59,IF('Form responses 1'!F490=Escala!$C$60,Escala!$D$60,Escala!$D$61)))</f>
        <v>4</v>
      </c>
      <c r="F490">
        <f>IF('Form responses 1'!G490=Escala!$C$64,Escala!$D$64,IF('Form responses 1'!G490=Escala!$C$65,Escala!$D$65,IF('Form responses 1'!G490=Escala!$C$66,Escala!$D$66,IF('Form responses 1'!G490=Escala!$C$67,Escala!$D$67,Escala!$D$68))))</f>
        <v>2</v>
      </c>
      <c r="G490">
        <f>IF('Form responses 1'!H490=Escala!$C$71,Escala!$D$71,IF('Form responses 1'!H490=Escala!$C$72,Escala!$D$72,Escala!$D$73))</f>
        <v>3</v>
      </c>
      <c r="H490">
        <f>IF('Form responses 1'!I490=Escala!$C$76,Escala!$D$76,Escala!$D$77)</f>
        <v>2</v>
      </c>
      <c r="I490" s="14">
        <f>IF('Form responses 1'!J490=Escala!$C$80,Escala!$D$80,IF('Form responses 1'!J490=Escala!$C$81,Escala!$D$81,Escala!$D$82))</f>
        <v>1</v>
      </c>
      <c r="J490" s="14">
        <f>IF('Form responses 1'!K490=Escala!$C$85,Escala!$D$85,IF('Form responses 1'!K490=Escala!$C$86,Escala!$D$86,Escala!$D$87))</f>
        <v>3</v>
      </c>
      <c r="K490">
        <f>IF('Form responses 1'!L490=Escala!$C$89,Escala!$D$89,IF('Form responses 1'!L490=Escala!$C$90,Escala!$D$90,IF('Form responses 1'!L490=Escala!$C$91,Escala!$D$91,Escala!$D$92)))</f>
        <v>1</v>
      </c>
      <c r="L490">
        <f>IF('Form responses 1'!M502=Escala!$C$96,Escala!$D$96,IF('Form responses 1'!M502=Escala!$C$97,Escala!$D$97,Escala!$D$98))</f>
        <v>3</v>
      </c>
      <c r="M490" s="3">
        <f>IF('Form responses 1'!N490=Escala!$C$101,Escala!$D$101,IF('Form responses 1'!N490=Escala!$C$102,Escala!$D$102,IF('Form responses 1'!N490=Escala!$C$103,Escala!$D$103,Escala!$D$104)))</f>
        <v>2</v>
      </c>
      <c r="N490" s="7">
        <f>IF('Form responses 1'!O490=Escala!$C$108,Escala!$D$108,Escala!$D$109)</f>
        <v>2</v>
      </c>
      <c r="O490" s="23">
        <f>IF('Form responses 1'!Q490=Escala!$C$118,Escala!$D$118,IF('Form responses 1'!Q490=Escala!$C$119,Escala!$D$119,IF('Form responses 1'!Q490=Escala!$C$120,Escala!$D$120,IF('Form responses 1'!Q490=Escala!$C$121,Escala!$D$121,Escala!$D$122))))</f>
        <v>3</v>
      </c>
    </row>
    <row r="491" spans="1:15" x14ac:dyDescent="0.2">
      <c r="A491" s="14">
        <f>IF('Form responses 1'!P491=Escala!$C$112,Escala!$D$112,IF('Form responses 1'!P491=Escala!$C$113,Escala!$D$113,IF('Form responses 1'!P491=Escala!$C$114,Escala!$D$114,IF('Form responses 1'!P491=Escala!$C$115,Escala!$D$115,Escala!$D$116))))</f>
        <v>3</v>
      </c>
      <c r="B491">
        <f>IF('Form responses 1'!B491=Escala!$C$2,Escala!$D$2,IF('Form responses 1'!B491=Escala!$C$3,Escala!$D$3,IF('Form responses 1'!B491=Escala!$C$4,Escala!$D$4,Escala!$D$5)))</f>
        <v>4</v>
      </c>
      <c r="C491">
        <f>IF('Form responses 1'!C491=Escala!$C$7,Escala!$D$7,Escala!$D$8)</f>
        <v>0</v>
      </c>
      <c r="D491">
        <f>IF('Form responses 1'!E491=Escala!$C$51,Escala!$D$51,IF('Form responses 1'!E491=Escala!$C$52,Escala!$D$52,IF('Form responses 1'!E491=Escala!$C$53,Escala!$D$53,IF('Form responses 1'!E491=Escala!$C$54,Escala!$D$54,Escala!$D$55))))</f>
        <v>4</v>
      </c>
      <c r="E491">
        <f>IF('Form responses 1'!F491=Escala!$C$58,Escala!$D$58,IF('Form responses 1'!F491=Escala!$C$59,Escala!$D$59,IF('Form responses 1'!F491=Escala!$C$60,Escala!$D$60,Escala!$D$61)))</f>
        <v>4</v>
      </c>
      <c r="F491">
        <f>IF('Form responses 1'!G491=Escala!$C$64,Escala!$D$64,IF('Form responses 1'!G491=Escala!$C$65,Escala!$D$65,IF('Form responses 1'!G491=Escala!$C$66,Escala!$D$66,IF('Form responses 1'!G491=Escala!$C$67,Escala!$D$67,Escala!$D$68))))</f>
        <v>2</v>
      </c>
      <c r="G491">
        <f>IF('Form responses 1'!H491=Escala!$C$71,Escala!$D$71,IF('Form responses 1'!H491=Escala!$C$72,Escala!$D$72,Escala!$D$73))</f>
        <v>2</v>
      </c>
      <c r="H491">
        <f>IF('Form responses 1'!I491=Escala!$C$76,Escala!$D$76,Escala!$D$77)</f>
        <v>2</v>
      </c>
      <c r="I491" s="14">
        <f>IF('Form responses 1'!J491=Escala!$C$80,Escala!$D$80,IF('Form responses 1'!J491=Escala!$C$81,Escala!$D$81,Escala!$D$82))</f>
        <v>1</v>
      </c>
      <c r="J491" s="14">
        <f>IF('Form responses 1'!K491=Escala!$C$85,Escala!$D$85,IF('Form responses 1'!K491=Escala!$C$86,Escala!$D$86,Escala!$D$87))</f>
        <v>2</v>
      </c>
      <c r="K491">
        <f>IF('Form responses 1'!L491=Escala!$C$89,Escala!$D$89,IF('Form responses 1'!L491=Escala!$C$90,Escala!$D$90,IF('Form responses 1'!L491=Escala!$C$91,Escala!$D$91,Escala!$D$92)))</f>
        <v>1</v>
      </c>
      <c r="L491">
        <f>IF('Form responses 1'!M503=Escala!$C$96,Escala!$D$96,IF('Form responses 1'!M503=Escala!$C$97,Escala!$D$97,Escala!$D$98))</f>
        <v>3</v>
      </c>
      <c r="M491" s="3">
        <f>IF('Form responses 1'!N491=Escala!$C$101,Escala!$D$101,IF('Form responses 1'!N491=Escala!$C$102,Escala!$D$102,IF('Form responses 1'!N491=Escala!$C$103,Escala!$D$103,Escala!$D$104)))</f>
        <v>1</v>
      </c>
      <c r="N491" s="7">
        <f>IF('Form responses 1'!O491=Escala!$C$108,Escala!$D$108,Escala!$D$109)</f>
        <v>1</v>
      </c>
      <c r="O491" s="23">
        <f>IF('Form responses 1'!Q491=Escala!$C$118,Escala!$D$118,IF('Form responses 1'!Q491=Escala!$C$119,Escala!$D$119,IF('Form responses 1'!Q491=Escala!$C$120,Escala!$D$120,IF('Form responses 1'!Q491=Escala!$C$121,Escala!$D$121,Escala!$D$122))))</f>
        <v>1</v>
      </c>
    </row>
    <row r="492" spans="1:15" x14ac:dyDescent="0.2">
      <c r="A492" s="14">
        <f>IF('Form responses 1'!P492=Escala!$C$112,Escala!$D$112,IF('Form responses 1'!P492=Escala!$C$113,Escala!$D$113,IF('Form responses 1'!P492=Escala!$C$114,Escala!$D$114,IF('Form responses 1'!P492=Escala!$C$115,Escala!$D$115,Escala!$D$116))))</f>
        <v>4</v>
      </c>
      <c r="B492">
        <f>IF('Form responses 1'!B492=Escala!$C$2,Escala!$D$2,IF('Form responses 1'!B492=Escala!$C$3,Escala!$D$3,IF('Form responses 1'!B492=Escala!$C$4,Escala!$D$4,Escala!$D$5)))</f>
        <v>4</v>
      </c>
      <c r="C492">
        <f>IF('Form responses 1'!C492=Escala!$C$7,Escala!$D$7,Escala!$D$8)</f>
        <v>1</v>
      </c>
      <c r="D492">
        <f>IF('Form responses 1'!E492=Escala!$C$51,Escala!$D$51,IF('Form responses 1'!E492=Escala!$C$52,Escala!$D$52,IF('Form responses 1'!E492=Escala!$C$53,Escala!$D$53,IF('Form responses 1'!E492=Escala!$C$54,Escala!$D$54,Escala!$D$55))))</f>
        <v>4</v>
      </c>
      <c r="E492">
        <f>IF('Form responses 1'!F492=Escala!$C$58,Escala!$D$58,IF('Form responses 1'!F492=Escala!$C$59,Escala!$D$59,IF('Form responses 1'!F492=Escala!$C$60,Escala!$D$60,Escala!$D$61)))</f>
        <v>3</v>
      </c>
      <c r="F492">
        <f>IF('Form responses 1'!G492=Escala!$C$64,Escala!$D$64,IF('Form responses 1'!G492=Escala!$C$65,Escala!$D$65,IF('Form responses 1'!G492=Escala!$C$66,Escala!$D$66,IF('Form responses 1'!G492=Escala!$C$67,Escala!$D$67,Escala!$D$68))))</f>
        <v>2</v>
      </c>
      <c r="G492">
        <f>IF('Form responses 1'!H492=Escala!$C$71,Escala!$D$71,IF('Form responses 1'!H492=Escala!$C$72,Escala!$D$72,Escala!$D$73))</f>
        <v>2</v>
      </c>
      <c r="H492">
        <f>IF('Form responses 1'!I492=Escala!$C$76,Escala!$D$76,Escala!$D$77)</f>
        <v>2</v>
      </c>
      <c r="I492" s="14">
        <f>IF('Form responses 1'!J492=Escala!$C$80,Escala!$D$80,IF('Form responses 1'!J492=Escala!$C$81,Escala!$D$81,Escala!$D$82))</f>
        <v>1</v>
      </c>
      <c r="J492" s="14">
        <f>IF('Form responses 1'!K492=Escala!$C$85,Escala!$D$85,IF('Form responses 1'!K492=Escala!$C$86,Escala!$D$86,Escala!$D$87))</f>
        <v>1</v>
      </c>
      <c r="K492">
        <f>IF('Form responses 1'!L492=Escala!$C$89,Escala!$D$89,IF('Form responses 1'!L492=Escala!$C$90,Escala!$D$90,IF('Form responses 1'!L492=Escala!$C$91,Escala!$D$91,Escala!$D$92)))</f>
        <v>1</v>
      </c>
      <c r="L492">
        <f>IF('Form responses 1'!M504=Escala!$C$96,Escala!$D$96,IF('Form responses 1'!M504=Escala!$C$97,Escala!$D$97,Escala!$D$98))</f>
        <v>2</v>
      </c>
      <c r="M492" s="3">
        <f>IF('Form responses 1'!N492=Escala!$C$101,Escala!$D$101,IF('Form responses 1'!N492=Escala!$C$102,Escala!$D$102,IF('Form responses 1'!N492=Escala!$C$103,Escala!$D$103,Escala!$D$104)))</f>
        <v>4</v>
      </c>
      <c r="N492" s="7">
        <f>IF('Form responses 1'!O492=Escala!$C$108,Escala!$D$108,Escala!$D$109)</f>
        <v>2</v>
      </c>
      <c r="O492" s="23">
        <f>IF('Form responses 1'!Q492=Escala!$C$118,Escala!$D$118,IF('Form responses 1'!Q492=Escala!$C$119,Escala!$D$119,IF('Form responses 1'!Q492=Escala!$C$120,Escala!$D$120,IF('Form responses 1'!Q492=Escala!$C$121,Escala!$D$121,Escala!$D$122))))</f>
        <v>3</v>
      </c>
    </row>
    <row r="493" spans="1:15" x14ac:dyDescent="0.2">
      <c r="A493" s="14">
        <f>IF('Form responses 1'!P493=Escala!$C$112,Escala!$D$112,IF('Form responses 1'!P493=Escala!$C$113,Escala!$D$113,IF('Form responses 1'!P493=Escala!$C$114,Escala!$D$114,IF('Form responses 1'!P493=Escala!$C$115,Escala!$D$115,Escala!$D$116))))</f>
        <v>0</v>
      </c>
      <c r="B493">
        <f>IF('Form responses 1'!B493=Escala!$C$2,Escala!$D$2,IF('Form responses 1'!B493=Escala!$C$3,Escala!$D$3,IF('Form responses 1'!B493=Escala!$C$4,Escala!$D$4,Escala!$D$5)))</f>
        <v>3</v>
      </c>
      <c r="C493">
        <f>IF('Form responses 1'!C493=Escala!$C$7,Escala!$D$7,Escala!$D$8)</f>
        <v>0</v>
      </c>
      <c r="D493">
        <f>IF('Form responses 1'!E493=Escala!$C$51,Escala!$D$51,IF('Form responses 1'!E493=Escala!$C$52,Escala!$D$52,IF('Form responses 1'!E493=Escala!$C$53,Escala!$D$53,IF('Form responses 1'!E493=Escala!$C$54,Escala!$D$54,Escala!$D$55))))</f>
        <v>4</v>
      </c>
      <c r="E493">
        <f>IF('Form responses 1'!F493=Escala!$C$58,Escala!$D$58,IF('Form responses 1'!F493=Escala!$C$59,Escala!$D$59,IF('Form responses 1'!F493=Escala!$C$60,Escala!$D$60,Escala!$D$61)))</f>
        <v>2</v>
      </c>
      <c r="F493">
        <f>IF('Form responses 1'!G493=Escala!$C$64,Escala!$D$64,IF('Form responses 1'!G493=Escala!$C$65,Escala!$D$65,IF('Form responses 1'!G493=Escala!$C$66,Escala!$D$66,IF('Form responses 1'!G493=Escala!$C$67,Escala!$D$67,Escala!$D$68))))</f>
        <v>1</v>
      </c>
      <c r="G493">
        <f>IF('Form responses 1'!H493=Escala!$C$71,Escala!$D$71,IF('Form responses 1'!H493=Escala!$C$72,Escala!$D$72,Escala!$D$73))</f>
        <v>1</v>
      </c>
      <c r="H493">
        <f>IF('Form responses 1'!I493=Escala!$C$76,Escala!$D$76,Escala!$D$77)</f>
        <v>1</v>
      </c>
      <c r="I493" s="14">
        <f>IF('Form responses 1'!J493=Escala!$C$80,Escala!$D$80,IF('Form responses 1'!J493=Escala!$C$81,Escala!$D$81,Escala!$D$82))</f>
        <v>1</v>
      </c>
      <c r="J493" s="14">
        <f>IF('Form responses 1'!K493=Escala!$C$85,Escala!$D$85,IF('Form responses 1'!K493=Escala!$C$86,Escala!$D$86,Escala!$D$87))</f>
        <v>1</v>
      </c>
      <c r="K493">
        <f>IF('Form responses 1'!L493=Escala!$C$89,Escala!$D$89,IF('Form responses 1'!L493=Escala!$C$90,Escala!$D$90,IF('Form responses 1'!L493=Escala!$C$91,Escala!$D$91,Escala!$D$92)))</f>
        <v>4</v>
      </c>
      <c r="L493">
        <f>IF('Form responses 1'!M505=Escala!$C$96,Escala!$D$96,IF('Form responses 1'!M505=Escala!$C$97,Escala!$D$97,Escala!$D$98))</f>
        <v>1</v>
      </c>
      <c r="M493" s="3">
        <f>IF('Form responses 1'!N493=Escala!$C$101,Escala!$D$101,IF('Form responses 1'!N493=Escala!$C$102,Escala!$D$102,IF('Form responses 1'!N493=Escala!$C$103,Escala!$D$103,Escala!$D$104)))</f>
        <v>3</v>
      </c>
      <c r="N493" s="7">
        <f>IF('Form responses 1'!O493=Escala!$C$108,Escala!$D$108,Escala!$D$109)</f>
        <v>1</v>
      </c>
      <c r="O493" s="23">
        <f>IF('Form responses 1'!Q493=Escala!$C$118,Escala!$D$118,IF('Form responses 1'!Q493=Escala!$C$119,Escala!$D$119,IF('Form responses 1'!Q493=Escala!$C$120,Escala!$D$120,IF('Form responses 1'!Q493=Escala!$C$121,Escala!$D$121,Escala!$D$122))))</f>
        <v>1</v>
      </c>
    </row>
    <row r="494" spans="1:15" x14ac:dyDescent="0.2">
      <c r="A494" s="14">
        <f>IF('Form responses 1'!P494=Escala!$C$112,Escala!$D$112,IF('Form responses 1'!P494=Escala!$C$113,Escala!$D$113,IF('Form responses 1'!P494=Escala!$C$114,Escala!$D$114,IF('Form responses 1'!P494=Escala!$C$115,Escala!$D$115,Escala!$D$116))))</f>
        <v>2</v>
      </c>
      <c r="B494">
        <f>IF('Form responses 1'!B494=Escala!$C$2,Escala!$D$2,IF('Form responses 1'!B494=Escala!$C$3,Escala!$D$3,IF('Form responses 1'!B494=Escala!$C$4,Escala!$D$4,Escala!$D$5)))</f>
        <v>3</v>
      </c>
      <c r="C494">
        <f>IF('Form responses 1'!C494=Escala!$C$7,Escala!$D$7,Escala!$D$8)</f>
        <v>0</v>
      </c>
      <c r="D494">
        <f>IF('Form responses 1'!E494=Escala!$C$51,Escala!$D$51,IF('Form responses 1'!E494=Escala!$C$52,Escala!$D$52,IF('Form responses 1'!E494=Escala!$C$53,Escala!$D$53,IF('Form responses 1'!E494=Escala!$C$54,Escala!$D$54,Escala!$D$55))))</f>
        <v>4</v>
      </c>
      <c r="E494">
        <f>IF('Form responses 1'!F494=Escala!$C$58,Escala!$D$58,IF('Form responses 1'!F494=Escala!$C$59,Escala!$D$59,IF('Form responses 1'!F494=Escala!$C$60,Escala!$D$60,Escala!$D$61)))</f>
        <v>2</v>
      </c>
      <c r="F494">
        <f>IF('Form responses 1'!G494=Escala!$C$64,Escala!$D$64,IF('Form responses 1'!G494=Escala!$C$65,Escala!$D$65,IF('Form responses 1'!G494=Escala!$C$66,Escala!$D$66,IF('Form responses 1'!G494=Escala!$C$67,Escala!$D$67,Escala!$D$68))))</f>
        <v>1</v>
      </c>
      <c r="G494">
        <f>IF('Form responses 1'!H494=Escala!$C$71,Escala!$D$71,IF('Form responses 1'!H494=Escala!$C$72,Escala!$D$72,Escala!$D$73))</f>
        <v>1</v>
      </c>
      <c r="H494">
        <f>IF('Form responses 1'!I494=Escala!$C$76,Escala!$D$76,Escala!$D$77)</f>
        <v>2</v>
      </c>
      <c r="I494" s="14">
        <f>IF('Form responses 1'!J494=Escala!$C$80,Escala!$D$80,IF('Form responses 1'!J494=Escala!$C$81,Escala!$D$81,Escala!$D$82))</f>
        <v>1</v>
      </c>
      <c r="J494" s="14">
        <f>IF('Form responses 1'!K494=Escala!$C$85,Escala!$D$85,IF('Form responses 1'!K494=Escala!$C$86,Escala!$D$86,Escala!$D$87))</f>
        <v>2</v>
      </c>
      <c r="K494">
        <f>IF('Form responses 1'!L494=Escala!$C$89,Escala!$D$89,IF('Form responses 1'!L494=Escala!$C$90,Escala!$D$90,IF('Form responses 1'!L494=Escala!$C$91,Escala!$D$91,Escala!$D$92)))</f>
        <v>4</v>
      </c>
      <c r="L494">
        <f>IF('Form responses 1'!M506=Escala!$C$96,Escala!$D$96,IF('Form responses 1'!M506=Escala!$C$97,Escala!$D$97,Escala!$D$98))</f>
        <v>3</v>
      </c>
      <c r="M494" s="3">
        <f>IF('Form responses 1'!N494=Escala!$C$101,Escala!$D$101,IF('Form responses 1'!N494=Escala!$C$102,Escala!$D$102,IF('Form responses 1'!N494=Escala!$C$103,Escala!$D$103,Escala!$D$104)))</f>
        <v>3</v>
      </c>
      <c r="N494" s="7">
        <f>IF('Form responses 1'!O494=Escala!$C$108,Escala!$D$108,Escala!$D$109)</f>
        <v>1</v>
      </c>
      <c r="O494" s="23">
        <f>IF('Form responses 1'!Q494=Escala!$C$118,Escala!$D$118,IF('Form responses 1'!Q494=Escala!$C$119,Escala!$D$119,IF('Form responses 1'!Q494=Escala!$C$120,Escala!$D$120,IF('Form responses 1'!Q494=Escala!$C$121,Escala!$D$121,Escala!$D$122))))</f>
        <v>5</v>
      </c>
    </row>
    <row r="495" spans="1:15" x14ac:dyDescent="0.2">
      <c r="A495" s="14">
        <f>IF('Form responses 1'!P495=Escala!$C$112,Escala!$D$112,IF('Form responses 1'!P495=Escala!$C$113,Escala!$D$113,IF('Form responses 1'!P495=Escala!$C$114,Escala!$D$114,IF('Form responses 1'!P495=Escala!$C$115,Escala!$D$115,Escala!$D$116))))</f>
        <v>4</v>
      </c>
      <c r="B495">
        <f>IF('Form responses 1'!B495=Escala!$C$2,Escala!$D$2,IF('Form responses 1'!B495=Escala!$C$3,Escala!$D$3,IF('Form responses 1'!B495=Escala!$C$4,Escala!$D$4,Escala!$D$5)))</f>
        <v>3</v>
      </c>
      <c r="C495">
        <f>IF('Form responses 1'!C495=Escala!$C$7,Escala!$D$7,Escala!$D$8)</f>
        <v>1</v>
      </c>
      <c r="D495">
        <f>IF('Form responses 1'!E495=Escala!$C$51,Escala!$D$51,IF('Form responses 1'!E495=Escala!$C$52,Escala!$D$52,IF('Form responses 1'!E495=Escala!$C$53,Escala!$D$53,IF('Form responses 1'!E495=Escala!$C$54,Escala!$D$54,Escala!$D$55))))</f>
        <v>4</v>
      </c>
      <c r="E495">
        <f>IF('Form responses 1'!F495=Escala!$C$58,Escala!$D$58,IF('Form responses 1'!F495=Escala!$C$59,Escala!$D$59,IF('Form responses 1'!F495=Escala!$C$60,Escala!$D$60,Escala!$D$61)))</f>
        <v>2</v>
      </c>
      <c r="F495">
        <f>IF('Form responses 1'!G495=Escala!$C$64,Escala!$D$64,IF('Form responses 1'!G495=Escala!$C$65,Escala!$D$65,IF('Form responses 1'!G495=Escala!$C$66,Escala!$D$66,IF('Form responses 1'!G495=Escala!$C$67,Escala!$D$67,Escala!$D$68))))</f>
        <v>2</v>
      </c>
      <c r="G495">
        <f>IF('Form responses 1'!H495=Escala!$C$71,Escala!$D$71,IF('Form responses 1'!H495=Escala!$C$72,Escala!$D$72,Escala!$D$73))</f>
        <v>1</v>
      </c>
      <c r="H495">
        <f>IF('Form responses 1'!I495=Escala!$C$76,Escala!$D$76,Escala!$D$77)</f>
        <v>1</v>
      </c>
      <c r="I495" s="14">
        <f>IF('Form responses 1'!J495=Escala!$C$80,Escala!$D$80,IF('Form responses 1'!J495=Escala!$C$81,Escala!$D$81,Escala!$D$82))</f>
        <v>2</v>
      </c>
      <c r="J495" s="14">
        <f>IF('Form responses 1'!K495=Escala!$C$85,Escala!$D$85,IF('Form responses 1'!K495=Escala!$C$86,Escala!$D$86,Escala!$D$87))</f>
        <v>3</v>
      </c>
      <c r="K495">
        <f>IF('Form responses 1'!L495=Escala!$C$89,Escala!$D$89,IF('Form responses 1'!L495=Escala!$C$90,Escala!$D$90,IF('Form responses 1'!L495=Escala!$C$91,Escala!$D$91,Escala!$D$92)))</f>
        <v>1</v>
      </c>
      <c r="L495">
        <f>IF('Form responses 1'!M507=Escala!$C$96,Escala!$D$96,IF('Form responses 1'!M507=Escala!$C$97,Escala!$D$97,Escala!$D$98))</f>
        <v>3</v>
      </c>
      <c r="M495" s="3">
        <f>IF('Form responses 1'!N495=Escala!$C$101,Escala!$D$101,IF('Form responses 1'!N495=Escala!$C$102,Escala!$D$102,IF('Form responses 1'!N495=Escala!$C$103,Escala!$D$103,Escala!$D$104)))</f>
        <v>1</v>
      </c>
      <c r="N495" s="7">
        <f>IF('Form responses 1'!O495=Escala!$C$108,Escala!$D$108,Escala!$D$109)</f>
        <v>1</v>
      </c>
      <c r="O495" s="23">
        <f>IF('Form responses 1'!Q495=Escala!$C$118,Escala!$D$118,IF('Form responses 1'!Q495=Escala!$C$119,Escala!$D$119,IF('Form responses 1'!Q495=Escala!$C$120,Escala!$D$120,IF('Form responses 1'!Q495=Escala!$C$121,Escala!$D$121,Escala!$D$122))))</f>
        <v>2</v>
      </c>
    </row>
    <row r="496" spans="1:15" x14ac:dyDescent="0.2">
      <c r="A496" s="14">
        <f>IF('Form responses 1'!P496=Escala!$C$112,Escala!$D$112,IF('Form responses 1'!P496=Escala!$C$113,Escala!$D$113,IF('Form responses 1'!P496=Escala!$C$114,Escala!$D$114,IF('Form responses 1'!P496=Escala!$C$115,Escala!$D$115,Escala!$D$116))))</f>
        <v>5</v>
      </c>
      <c r="B496">
        <f>IF('Form responses 1'!B496=Escala!$C$2,Escala!$D$2,IF('Form responses 1'!B496=Escala!$C$3,Escala!$D$3,IF('Form responses 1'!B496=Escala!$C$4,Escala!$D$4,Escala!$D$5)))</f>
        <v>4</v>
      </c>
      <c r="C496">
        <f>IF('Form responses 1'!C496=Escala!$C$7,Escala!$D$7,Escala!$D$8)</f>
        <v>1</v>
      </c>
      <c r="D496">
        <f>IF('Form responses 1'!E496=Escala!$C$51,Escala!$D$51,IF('Form responses 1'!E496=Escala!$C$52,Escala!$D$52,IF('Form responses 1'!E496=Escala!$C$53,Escala!$D$53,IF('Form responses 1'!E496=Escala!$C$54,Escala!$D$54,Escala!$D$55))))</f>
        <v>4</v>
      </c>
      <c r="E496">
        <f>IF('Form responses 1'!F496=Escala!$C$58,Escala!$D$58,IF('Form responses 1'!F496=Escala!$C$59,Escala!$D$59,IF('Form responses 1'!F496=Escala!$C$60,Escala!$D$60,Escala!$D$61)))</f>
        <v>3</v>
      </c>
      <c r="F496">
        <f>IF('Form responses 1'!G496=Escala!$C$64,Escala!$D$64,IF('Form responses 1'!G496=Escala!$C$65,Escala!$D$65,IF('Form responses 1'!G496=Escala!$C$66,Escala!$D$66,IF('Form responses 1'!G496=Escala!$C$67,Escala!$D$67,Escala!$D$68))))</f>
        <v>3</v>
      </c>
      <c r="G496">
        <f>IF('Form responses 1'!H496=Escala!$C$71,Escala!$D$71,IF('Form responses 1'!H496=Escala!$C$72,Escala!$D$72,Escala!$D$73))</f>
        <v>3</v>
      </c>
      <c r="H496">
        <f>IF('Form responses 1'!I496=Escala!$C$76,Escala!$D$76,Escala!$D$77)</f>
        <v>1</v>
      </c>
      <c r="I496" s="14">
        <f>IF('Form responses 1'!J496=Escala!$C$80,Escala!$D$80,IF('Form responses 1'!J496=Escala!$C$81,Escala!$D$81,Escala!$D$82))</f>
        <v>1</v>
      </c>
      <c r="J496" s="14">
        <f>IF('Form responses 1'!K496=Escala!$C$85,Escala!$D$85,IF('Form responses 1'!K496=Escala!$C$86,Escala!$D$86,Escala!$D$87))</f>
        <v>3</v>
      </c>
      <c r="K496">
        <f>IF('Form responses 1'!L496=Escala!$C$89,Escala!$D$89,IF('Form responses 1'!L496=Escala!$C$90,Escala!$D$90,IF('Form responses 1'!L496=Escala!$C$91,Escala!$D$91,Escala!$D$92)))</f>
        <v>4</v>
      </c>
      <c r="L496">
        <f>IF('Form responses 1'!M508=Escala!$C$96,Escala!$D$96,IF('Form responses 1'!M508=Escala!$C$97,Escala!$D$97,Escala!$D$98))</f>
        <v>3</v>
      </c>
      <c r="M496" s="3">
        <f>IF('Form responses 1'!N496=Escala!$C$101,Escala!$D$101,IF('Form responses 1'!N496=Escala!$C$102,Escala!$D$102,IF('Form responses 1'!N496=Escala!$C$103,Escala!$D$103,Escala!$D$104)))</f>
        <v>4</v>
      </c>
      <c r="N496" s="7">
        <f>IF('Form responses 1'!O496=Escala!$C$108,Escala!$D$108,Escala!$D$109)</f>
        <v>1</v>
      </c>
      <c r="O496" s="23">
        <f>IF('Form responses 1'!Q496=Escala!$C$118,Escala!$D$118,IF('Form responses 1'!Q496=Escala!$C$119,Escala!$D$119,IF('Form responses 1'!Q496=Escala!$C$120,Escala!$D$120,IF('Form responses 1'!Q496=Escala!$C$121,Escala!$D$121,Escala!$D$122))))</f>
        <v>5</v>
      </c>
    </row>
    <row r="497" spans="1:15" x14ac:dyDescent="0.2">
      <c r="A497" s="14">
        <f>IF('Form responses 1'!P497=Escala!$C$112,Escala!$D$112,IF('Form responses 1'!P497=Escala!$C$113,Escala!$D$113,IF('Form responses 1'!P497=Escala!$C$114,Escala!$D$114,IF('Form responses 1'!P497=Escala!$C$115,Escala!$D$115,Escala!$D$116))))</f>
        <v>4</v>
      </c>
      <c r="B497">
        <f>IF('Form responses 1'!B497=Escala!$C$2,Escala!$D$2,IF('Form responses 1'!B497=Escala!$C$3,Escala!$D$3,IF('Form responses 1'!B497=Escala!$C$4,Escala!$D$4,Escala!$D$5)))</f>
        <v>1</v>
      </c>
      <c r="C497">
        <f>IF('Form responses 1'!C497=Escala!$C$7,Escala!$D$7,Escala!$D$8)</f>
        <v>0</v>
      </c>
      <c r="D497">
        <f>IF('Form responses 1'!E497=Escala!$C$51,Escala!$D$51,IF('Form responses 1'!E497=Escala!$C$52,Escala!$D$52,IF('Form responses 1'!E497=Escala!$C$53,Escala!$D$53,IF('Form responses 1'!E497=Escala!$C$54,Escala!$D$54,Escala!$D$55))))</f>
        <v>4</v>
      </c>
      <c r="E497">
        <f>IF('Form responses 1'!F497=Escala!$C$58,Escala!$D$58,IF('Form responses 1'!F497=Escala!$C$59,Escala!$D$59,IF('Form responses 1'!F497=Escala!$C$60,Escala!$D$60,Escala!$D$61)))</f>
        <v>3</v>
      </c>
      <c r="F497">
        <f>IF('Form responses 1'!G497=Escala!$C$64,Escala!$D$64,IF('Form responses 1'!G497=Escala!$C$65,Escala!$D$65,IF('Form responses 1'!G497=Escala!$C$66,Escala!$D$66,IF('Form responses 1'!G497=Escala!$C$67,Escala!$D$67,Escala!$D$68))))</f>
        <v>1</v>
      </c>
      <c r="G497">
        <f>IF('Form responses 1'!H497=Escala!$C$71,Escala!$D$71,IF('Form responses 1'!H497=Escala!$C$72,Escala!$D$72,Escala!$D$73))</f>
        <v>3</v>
      </c>
      <c r="H497">
        <f>IF('Form responses 1'!I497=Escala!$C$76,Escala!$D$76,Escala!$D$77)</f>
        <v>2</v>
      </c>
      <c r="I497" s="14">
        <f>IF('Form responses 1'!J497=Escala!$C$80,Escala!$D$80,IF('Form responses 1'!J497=Escala!$C$81,Escala!$D$81,Escala!$D$82))</f>
        <v>1</v>
      </c>
      <c r="J497" s="14">
        <f>IF('Form responses 1'!K497=Escala!$C$85,Escala!$D$85,IF('Form responses 1'!K497=Escala!$C$86,Escala!$D$86,Escala!$D$87))</f>
        <v>1</v>
      </c>
      <c r="K497">
        <f>IF('Form responses 1'!L497=Escala!$C$89,Escala!$D$89,IF('Form responses 1'!L497=Escala!$C$90,Escala!$D$90,IF('Form responses 1'!L497=Escala!$C$91,Escala!$D$91,Escala!$D$92)))</f>
        <v>4</v>
      </c>
      <c r="L497">
        <f>IF('Form responses 1'!M509=Escala!$C$96,Escala!$D$96,IF('Form responses 1'!M509=Escala!$C$97,Escala!$D$97,Escala!$D$98))</f>
        <v>3</v>
      </c>
      <c r="M497" s="3">
        <f>IF('Form responses 1'!N497=Escala!$C$101,Escala!$D$101,IF('Form responses 1'!N497=Escala!$C$102,Escala!$D$102,IF('Form responses 1'!N497=Escala!$C$103,Escala!$D$103,Escala!$D$104)))</f>
        <v>2</v>
      </c>
      <c r="N497" s="7">
        <f>IF('Form responses 1'!O497=Escala!$C$108,Escala!$D$108,Escala!$D$109)</f>
        <v>2</v>
      </c>
      <c r="O497" s="23">
        <f>IF('Form responses 1'!Q497=Escala!$C$118,Escala!$D$118,IF('Form responses 1'!Q497=Escala!$C$119,Escala!$D$119,IF('Form responses 1'!Q497=Escala!$C$120,Escala!$D$120,IF('Form responses 1'!Q497=Escala!$C$121,Escala!$D$121,Escala!$D$122))))</f>
        <v>3</v>
      </c>
    </row>
    <row r="498" spans="1:15" x14ac:dyDescent="0.2">
      <c r="A498" s="14">
        <f>IF('Form responses 1'!P498=Escala!$C$112,Escala!$D$112,IF('Form responses 1'!P498=Escala!$C$113,Escala!$D$113,IF('Form responses 1'!P498=Escala!$C$114,Escala!$D$114,IF('Form responses 1'!P498=Escala!$C$115,Escala!$D$115,Escala!$D$116))))</f>
        <v>4</v>
      </c>
      <c r="B498">
        <f>IF('Form responses 1'!B498=Escala!$C$2,Escala!$D$2,IF('Form responses 1'!B498=Escala!$C$3,Escala!$D$3,IF('Form responses 1'!B498=Escala!$C$4,Escala!$D$4,Escala!$D$5)))</f>
        <v>3</v>
      </c>
      <c r="C498">
        <f>IF('Form responses 1'!C498=Escala!$C$7,Escala!$D$7,Escala!$D$8)</f>
        <v>0</v>
      </c>
      <c r="D498">
        <f>IF('Form responses 1'!E498=Escala!$C$51,Escala!$D$51,IF('Form responses 1'!E498=Escala!$C$52,Escala!$D$52,IF('Form responses 1'!E498=Escala!$C$53,Escala!$D$53,IF('Form responses 1'!E498=Escala!$C$54,Escala!$D$54,Escala!$D$55))))</f>
        <v>4</v>
      </c>
      <c r="E498">
        <f>IF('Form responses 1'!F498=Escala!$C$58,Escala!$D$58,IF('Form responses 1'!F498=Escala!$C$59,Escala!$D$59,IF('Form responses 1'!F498=Escala!$C$60,Escala!$D$60,Escala!$D$61)))</f>
        <v>4</v>
      </c>
      <c r="F498">
        <f>IF('Form responses 1'!G498=Escala!$C$64,Escala!$D$64,IF('Form responses 1'!G498=Escala!$C$65,Escala!$D$65,IF('Form responses 1'!G498=Escala!$C$66,Escala!$D$66,IF('Form responses 1'!G498=Escala!$C$67,Escala!$D$67,Escala!$D$68))))</f>
        <v>2</v>
      </c>
      <c r="G498">
        <f>IF('Form responses 1'!H498=Escala!$C$71,Escala!$D$71,IF('Form responses 1'!H498=Escala!$C$72,Escala!$D$72,Escala!$D$73))</f>
        <v>3</v>
      </c>
      <c r="H498">
        <f>IF('Form responses 1'!I498=Escala!$C$76,Escala!$D$76,Escala!$D$77)</f>
        <v>2</v>
      </c>
      <c r="I498" s="14">
        <f>IF('Form responses 1'!J498=Escala!$C$80,Escala!$D$80,IF('Form responses 1'!J498=Escala!$C$81,Escala!$D$81,Escala!$D$82))</f>
        <v>2</v>
      </c>
      <c r="J498" s="14">
        <f>IF('Form responses 1'!K498=Escala!$C$85,Escala!$D$85,IF('Form responses 1'!K498=Escala!$C$86,Escala!$D$86,Escala!$D$87))</f>
        <v>2</v>
      </c>
      <c r="K498">
        <f>IF('Form responses 1'!L498=Escala!$C$89,Escala!$D$89,IF('Form responses 1'!L498=Escala!$C$90,Escala!$D$90,IF('Form responses 1'!L498=Escala!$C$91,Escala!$D$91,Escala!$D$92)))</f>
        <v>3</v>
      </c>
      <c r="L498">
        <f>IF('Form responses 1'!M510=Escala!$C$96,Escala!$D$96,IF('Form responses 1'!M510=Escala!$C$97,Escala!$D$97,Escala!$D$98))</f>
        <v>3</v>
      </c>
      <c r="M498" s="3">
        <f>IF('Form responses 1'!N498=Escala!$C$101,Escala!$D$101,IF('Form responses 1'!N498=Escala!$C$102,Escala!$D$102,IF('Form responses 1'!N498=Escala!$C$103,Escala!$D$103,Escala!$D$104)))</f>
        <v>3</v>
      </c>
      <c r="N498" s="7">
        <f>IF('Form responses 1'!O498=Escala!$C$108,Escala!$D$108,Escala!$D$109)</f>
        <v>1</v>
      </c>
      <c r="O498" s="23">
        <f>IF('Form responses 1'!Q498=Escala!$C$118,Escala!$D$118,IF('Form responses 1'!Q498=Escala!$C$119,Escala!$D$119,IF('Form responses 1'!Q498=Escala!$C$120,Escala!$D$120,IF('Form responses 1'!Q498=Escala!$C$121,Escala!$D$121,Escala!$D$122))))</f>
        <v>1</v>
      </c>
    </row>
    <row r="499" spans="1:15" x14ac:dyDescent="0.2">
      <c r="A499" s="14">
        <f>IF('Form responses 1'!P499=Escala!$C$112,Escala!$D$112,IF('Form responses 1'!P499=Escala!$C$113,Escala!$D$113,IF('Form responses 1'!P499=Escala!$C$114,Escala!$D$114,IF('Form responses 1'!P499=Escala!$C$115,Escala!$D$115,Escala!$D$116))))</f>
        <v>3</v>
      </c>
      <c r="B499">
        <f>IF('Form responses 1'!B499=Escala!$C$2,Escala!$D$2,IF('Form responses 1'!B499=Escala!$C$3,Escala!$D$3,IF('Form responses 1'!B499=Escala!$C$4,Escala!$D$4,Escala!$D$5)))</f>
        <v>3</v>
      </c>
      <c r="C499">
        <f>IF('Form responses 1'!C499=Escala!$C$7,Escala!$D$7,Escala!$D$8)</f>
        <v>1</v>
      </c>
      <c r="D499">
        <f>IF('Form responses 1'!E499=Escala!$C$51,Escala!$D$51,IF('Form responses 1'!E499=Escala!$C$52,Escala!$D$52,IF('Form responses 1'!E499=Escala!$C$53,Escala!$D$53,IF('Form responses 1'!E499=Escala!$C$54,Escala!$D$54,Escala!$D$55))))</f>
        <v>4</v>
      </c>
      <c r="E499">
        <f>IF('Form responses 1'!F499=Escala!$C$58,Escala!$D$58,IF('Form responses 1'!F499=Escala!$C$59,Escala!$D$59,IF('Form responses 1'!F499=Escala!$C$60,Escala!$D$60,Escala!$D$61)))</f>
        <v>1</v>
      </c>
      <c r="F499">
        <f>IF('Form responses 1'!G499=Escala!$C$64,Escala!$D$64,IF('Form responses 1'!G499=Escala!$C$65,Escala!$D$65,IF('Form responses 1'!G499=Escala!$C$66,Escala!$D$66,IF('Form responses 1'!G499=Escala!$C$67,Escala!$D$67,Escala!$D$68))))</f>
        <v>3</v>
      </c>
      <c r="G499">
        <f>IF('Form responses 1'!H499=Escala!$C$71,Escala!$D$71,IF('Form responses 1'!H499=Escala!$C$72,Escala!$D$72,Escala!$D$73))</f>
        <v>3</v>
      </c>
      <c r="H499">
        <f>IF('Form responses 1'!I499=Escala!$C$76,Escala!$D$76,Escala!$D$77)</f>
        <v>2</v>
      </c>
      <c r="I499" s="14">
        <f>IF('Form responses 1'!J499=Escala!$C$80,Escala!$D$80,IF('Form responses 1'!J499=Escala!$C$81,Escala!$D$81,Escala!$D$82))</f>
        <v>3</v>
      </c>
      <c r="J499" s="14">
        <f>IF('Form responses 1'!K499=Escala!$C$85,Escala!$D$85,IF('Form responses 1'!K499=Escala!$C$86,Escala!$D$86,Escala!$D$87))</f>
        <v>2</v>
      </c>
      <c r="K499">
        <f>IF('Form responses 1'!L499=Escala!$C$89,Escala!$D$89,IF('Form responses 1'!L499=Escala!$C$90,Escala!$D$90,IF('Form responses 1'!L499=Escala!$C$91,Escala!$D$91,Escala!$D$92)))</f>
        <v>1</v>
      </c>
      <c r="L499">
        <f>IF('Form responses 1'!M511=Escala!$C$96,Escala!$D$96,IF('Form responses 1'!M511=Escala!$C$97,Escala!$D$97,Escala!$D$98))</f>
        <v>2</v>
      </c>
      <c r="M499" s="3">
        <f>IF('Form responses 1'!N499=Escala!$C$101,Escala!$D$101,IF('Form responses 1'!N499=Escala!$C$102,Escala!$D$102,IF('Form responses 1'!N499=Escala!$C$103,Escala!$D$103,Escala!$D$104)))</f>
        <v>3</v>
      </c>
      <c r="N499" s="7">
        <f>IF('Form responses 1'!O499=Escala!$C$108,Escala!$D$108,Escala!$D$109)</f>
        <v>1</v>
      </c>
      <c r="O499" s="23">
        <f>IF('Form responses 1'!Q499=Escala!$C$118,Escala!$D$118,IF('Form responses 1'!Q499=Escala!$C$119,Escala!$D$119,IF('Form responses 1'!Q499=Escala!$C$120,Escala!$D$120,IF('Form responses 1'!Q499=Escala!$C$121,Escala!$D$121,Escala!$D$122))))</f>
        <v>1</v>
      </c>
    </row>
    <row r="500" spans="1:15" x14ac:dyDescent="0.2">
      <c r="A500" s="14">
        <f>IF('Form responses 1'!P500=Escala!$C$112,Escala!$D$112,IF('Form responses 1'!P500=Escala!$C$113,Escala!$D$113,IF('Form responses 1'!P500=Escala!$C$114,Escala!$D$114,IF('Form responses 1'!P500=Escala!$C$115,Escala!$D$115,Escala!$D$116))))</f>
        <v>3</v>
      </c>
      <c r="B500">
        <f>IF('Form responses 1'!B500=Escala!$C$2,Escala!$D$2,IF('Form responses 1'!B500=Escala!$C$3,Escala!$D$3,IF('Form responses 1'!B500=Escala!$C$4,Escala!$D$4,Escala!$D$5)))</f>
        <v>3</v>
      </c>
      <c r="C500">
        <f>IF('Form responses 1'!C500=Escala!$C$7,Escala!$D$7,Escala!$D$8)</f>
        <v>1</v>
      </c>
      <c r="D500">
        <f>IF('Form responses 1'!E500=Escala!$C$51,Escala!$D$51,IF('Form responses 1'!E500=Escala!$C$52,Escala!$D$52,IF('Form responses 1'!E500=Escala!$C$53,Escala!$D$53,IF('Form responses 1'!E500=Escala!$C$54,Escala!$D$54,Escala!$D$55))))</f>
        <v>4</v>
      </c>
      <c r="E500">
        <f>IF('Form responses 1'!F500=Escala!$C$58,Escala!$D$58,IF('Form responses 1'!F500=Escala!$C$59,Escala!$D$59,IF('Form responses 1'!F500=Escala!$C$60,Escala!$D$60,Escala!$D$61)))</f>
        <v>3</v>
      </c>
      <c r="F500">
        <f>IF('Form responses 1'!G500=Escala!$C$64,Escala!$D$64,IF('Form responses 1'!G500=Escala!$C$65,Escala!$D$65,IF('Form responses 1'!G500=Escala!$C$66,Escala!$D$66,IF('Form responses 1'!G500=Escala!$C$67,Escala!$D$67,Escala!$D$68))))</f>
        <v>3</v>
      </c>
      <c r="G500">
        <f>IF('Form responses 1'!H500=Escala!$C$71,Escala!$D$71,IF('Form responses 1'!H500=Escala!$C$72,Escala!$D$72,Escala!$D$73))</f>
        <v>3</v>
      </c>
      <c r="H500">
        <f>IF('Form responses 1'!I500=Escala!$C$76,Escala!$D$76,Escala!$D$77)</f>
        <v>2</v>
      </c>
      <c r="I500" s="14">
        <f>IF('Form responses 1'!J500=Escala!$C$80,Escala!$D$80,IF('Form responses 1'!J500=Escala!$C$81,Escala!$D$81,Escala!$D$82))</f>
        <v>3</v>
      </c>
      <c r="J500" s="14">
        <f>IF('Form responses 1'!K500=Escala!$C$85,Escala!$D$85,IF('Form responses 1'!K500=Escala!$C$86,Escala!$D$86,Escala!$D$87))</f>
        <v>2</v>
      </c>
      <c r="K500">
        <f>IF('Form responses 1'!L500=Escala!$C$89,Escala!$D$89,IF('Form responses 1'!L500=Escala!$C$90,Escala!$D$90,IF('Form responses 1'!L500=Escala!$C$91,Escala!$D$91,Escala!$D$92)))</f>
        <v>2</v>
      </c>
      <c r="L500">
        <f>IF('Form responses 1'!M512=Escala!$C$96,Escala!$D$96,IF('Form responses 1'!M512=Escala!$C$97,Escala!$D$97,Escala!$D$98))</f>
        <v>2</v>
      </c>
      <c r="M500" s="3">
        <f>IF('Form responses 1'!N500=Escala!$C$101,Escala!$D$101,IF('Form responses 1'!N500=Escala!$C$102,Escala!$D$102,IF('Form responses 1'!N500=Escala!$C$103,Escala!$D$103,Escala!$D$104)))</f>
        <v>4</v>
      </c>
      <c r="N500" s="7">
        <f>IF('Form responses 1'!O500=Escala!$C$108,Escala!$D$108,Escala!$D$109)</f>
        <v>1</v>
      </c>
      <c r="O500" s="23">
        <f>IF('Form responses 1'!Q500=Escala!$C$118,Escala!$D$118,IF('Form responses 1'!Q500=Escala!$C$119,Escala!$D$119,IF('Form responses 1'!Q500=Escala!$C$120,Escala!$D$120,IF('Form responses 1'!Q500=Escala!$C$121,Escala!$D$121,Escala!$D$122))))</f>
        <v>1</v>
      </c>
    </row>
    <row r="501" spans="1:15" x14ac:dyDescent="0.2">
      <c r="A501" s="14">
        <f>IF('Form responses 1'!P501=Escala!$C$112,Escala!$D$112,IF('Form responses 1'!P501=Escala!$C$113,Escala!$D$113,IF('Form responses 1'!P501=Escala!$C$114,Escala!$D$114,IF('Form responses 1'!P501=Escala!$C$115,Escala!$D$115,Escala!$D$116))))</f>
        <v>3</v>
      </c>
      <c r="B501">
        <f>IF('Form responses 1'!B501=Escala!$C$2,Escala!$D$2,IF('Form responses 1'!B501=Escala!$C$3,Escala!$D$3,IF('Form responses 1'!B501=Escala!$C$4,Escala!$D$4,Escala!$D$5)))</f>
        <v>3</v>
      </c>
      <c r="C501">
        <f>IF('Form responses 1'!C501=Escala!$C$7,Escala!$D$7,Escala!$D$8)</f>
        <v>0</v>
      </c>
      <c r="D501">
        <f>IF('Form responses 1'!E501=Escala!$C$51,Escala!$D$51,IF('Form responses 1'!E501=Escala!$C$52,Escala!$D$52,IF('Form responses 1'!E501=Escala!$C$53,Escala!$D$53,IF('Form responses 1'!E501=Escala!$C$54,Escala!$D$54,Escala!$D$55))))</f>
        <v>4</v>
      </c>
      <c r="E501">
        <f>IF('Form responses 1'!F501=Escala!$C$58,Escala!$D$58,IF('Form responses 1'!F501=Escala!$C$59,Escala!$D$59,IF('Form responses 1'!F501=Escala!$C$60,Escala!$D$60,Escala!$D$61)))</f>
        <v>3</v>
      </c>
      <c r="F501">
        <f>IF('Form responses 1'!G501=Escala!$C$64,Escala!$D$64,IF('Form responses 1'!G501=Escala!$C$65,Escala!$D$65,IF('Form responses 1'!G501=Escala!$C$66,Escala!$D$66,IF('Form responses 1'!G501=Escala!$C$67,Escala!$D$67,Escala!$D$68))))</f>
        <v>3</v>
      </c>
      <c r="G501">
        <f>IF('Form responses 1'!H501=Escala!$C$71,Escala!$D$71,IF('Form responses 1'!H501=Escala!$C$72,Escala!$D$72,Escala!$D$73))</f>
        <v>1</v>
      </c>
      <c r="H501">
        <f>IF('Form responses 1'!I501=Escala!$C$76,Escala!$D$76,Escala!$D$77)</f>
        <v>1</v>
      </c>
      <c r="I501" s="14">
        <f>IF('Form responses 1'!J501=Escala!$C$80,Escala!$D$80,IF('Form responses 1'!J501=Escala!$C$81,Escala!$D$81,Escala!$D$82))</f>
        <v>2</v>
      </c>
      <c r="J501" s="14">
        <f>IF('Form responses 1'!K501=Escala!$C$85,Escala!$D$85,IF('Form responses 1'!K501=Escala!$C$86,Escala!$D$86,Escala!$D$87))</f>
        <v>2</v>
      </c>
      <c r="K501">
        <f>IF('Form responses 1'!L501=Escala!$C$89,Escala!$D$89,IF('Form responses 1'!L501=Escala!$C$90,Escala!$D$90,IF('Form responses 1'!L501=Escala!$C$91,Escala!$D$91,Escala!$D$92)))</f>
        <v>1</v>
      </c>
      <c r="L501">
        <f>IF('Form responses 1'!M513=Escala!$C$96,Escala!$D$96,IF('Form responses 1'!M513=Escala!$C$97,Escala!$D$97,Escala!$D$98))</f>
        <v>2</v>
      </c>
      <c r="M501" s="3">
        <f>IF('Form responses 1'!N501=Escala!$C$101,Escala!$D$101,IF('Form responses 1'!N501=Escala!$C$102,Escala!$D$102,IF('Form responses 1'!N501=Escala!$C$103,Escala!$D$103,Escala!$D$104)))</f>
        <v>2</v>
      </c>
      <c r="N501" s="7">
        <f>IF('Form responses 1'!O501=Escala!$C$108,Escala!$D$108,Escala!$D$109)</f>
        <v>2</v>
      </c>
      <c r="O501" s="23">
        <f>IF('Form responses 1'!Q501=Escala!$C$118,Escala!$D$118,IF('Form responses 1'!Q501=Escala!$C$119,Escala!$D$119,IF('Form responses 1'!Q501=Escala!$C$120,Escala!$D$120,IF('Form responses 1'!Q501=Escala!$C$121,Escala!$D$121,Escala!$D$122))))</f>
        <v>2</v>
      </c>
    </row>
    <row r="502" spans="1:15" x14ac:dyDescent="0.2">
      <c r="A502" s="14">
        <f>IF('Form responses 1'!P502=Escala!$C$112,Escala!$D$112,IF('Form responses 1'!P502=Escala!$C$113,Escala!$D$113,IF('Form responses 1'!P502=Escala!$C$114,Escala!$D$114,IF('Form responses 1'!P502=Escala!$C$115,Escala!$D$115,Escala!$D$116))))</f>
        <v>3</v>
      </c>
      <c r="B502">
        <f>IF('Form responses 1'!B502=Escala!$C$2,Escala!$D$2,IF('Form responses 1'!B502=Escala!$C$3,Escala!$D$3,IF('Form responses 1'!B502=Escala!$C$4,Escala!$D$4,Escala!$D$5)))</f>
        <v>3</v>
      </c>
      <c r="C502">
        <f>IF('Form responses 1'!C502=Escala!$C$7,Escala!$D$7,Escala!$D$8)</f>
        <v>0</v>
      </c>
      <c r="D502">
        <f>IF('Form responses 1'!E502=Escala!$C$51,Escala!$D$51,IF('Form responses 1'!E502=Escala!$C$52,Escala!$D$52,IF('Form responses 1'!E502=Escala!$C$53,Escala!$D$53,IF('Form responses 1'!E502=Escala!$C$54,Escala!$D$54,Escala!$D$55))))</f>
        <v>4</v>
      </c>
      <c r="E502">
        <f>IF('Form responses 1'!F502=Escala!$C$58,Escala!$D$58,IF('Form responses 1'!F502=Escala!$C$59,Escala!$D$59,IF('Form responses 1'!F502=Escala!$C$60,Escala!$D$60,Escala!$D$61)))</f>
        <v>4</v>
      </c>
      <c r="F502">
        <f>IF('Form responses 1'!G502=Escala!$C$64,Escala!$D$64,IF('Form responses 1'!G502=Escala!$C$65,Escala!$D$65,IF('Form responses 1'!G502=Escala!$C$66,Escala!$D$66,IF('Form responses 1'!G502=Escala!$C$67,Escala!$D$67,Escala!$D$68))))</f>
        <v>4</v>
      </c>
      <c r="G502">
        <f>IF('Form responses 1'!H502=Escala!$C$71,Escala!$D$71,IF('Form responses 1'!H502=Escala!$C$72,Escala!$D$72,Escala!$D$73))</f>
        <v>2</v>
      </c>
      <c r="H502">
        <f>IF('Form responses 1'!I502=Escala!$C$76,Escala!$D$76,Escala!$D$77)</f>
        <v>1</v>
      </c>
      <c r="I502" s="14">
        <f>IF('Form responses 1'!J502=Escala!$C$80,Escala!$D$80,IF('Form responses 1'!J502=Escala!$C$81,Escala!$D$81,Escala!$D$82))</f>
        <v>2</v>
      </c>
      <c r="J502" s="14">
        <f>IF('Form responses 1'!K502=Escala!$C$85,Escala!$D$85,IF('Form responses 1'!K502=Escala!$C$86,Escala!$D$86,Escala!$D$87))</f>
        <v>2</v>
      </c>
      <c r="K502">
        <f>IF('Form responses 1'!L502=Escala!$C$89,Escala!$D$89,IF('Form responses 1'!L502=Escala!$C$90,Escala!$D$90,IF('Form responses 1'!L502=Escala!$C$91,Escala!$D$91,Escala!$D$92)))</f>
        <v>2</v>
      </c>
      <c r="L502">
        <f>IF('Form responses 1'!M514=Escala!$C$96,Escala!$D$96,IF('Form responses 1'!M514=Escala!$C$97,Escala!$D$97,Escala!$D$98))</f>
        <v>3</v>
      </c>
      <c r="M502" s="3">
        <f>IF('Form responses 1'!N502=Escala!$C$101,Escala!$D$101,IF('Form responses 1'!N502=Escala!$C$102,Escala!$D$102,IF('Form responses 1'!N502=Escala!$C$103,Escala!$D$103,Escala!$D$104)))</f>
        <v>2</v>
      </c>
      <c r="N502" s="7">
        <f>IF('Form responses 1'!O502=Escala!$C$108,Escala!$D$108,Escala!$D$109)</f>
        <v>2</v>
      </c>
      <c r="O502" s="23">
        <f>IF('Form responses 1'!Q502=Escala!$C$118,Escala!$D$118,IF('Form responses 1'!Q502=Escala!$C$119,Escala!$D$119,IF('Form responses 1'!Q502=Escala!$C$120,Escala!$D$120,IF('Form responses 1'!Q502=Escala!$C$121,Escala!$D$121,Escala!$D$122))))</f>
        <v>5</v>
      </c>
    </row>
    <row r="503" spans="1:15" x14ac:dyDescent="0.2">
      <c r="A503" s="14">
        <f>IF('Form responses 1'!P503=Escala!$C$112,Escala!$D$112,IF('Form responses 1'!P503=Escala!$C$113,Escala!$D$113,IF('Form responses 1'!P503=Escala!$C$114,Escala!$D$114,IF('Form responses 1'!P503=Escala!$C$115,Escala!$D$115,Escala!$D$116))))</f>
        <v>2</v>
      </c>
      <c r="B503">
        <f>IF('Form responses 1'!B503=Escala!$C$2,Escala!$D$2,IF('Form responses 1'!B503=Escala!$C$3,Escala!$D$3,IF('Form responses 1'!B503=Escala!$C$4,Escala!$D$4,Escala!$D$5)))</f>
        <v>3</v>
      </c>
      <c r="C503">
        <f>IF('Form responses 1'!C503=Escala!$C$7,Escala!$D$7,Escala!$D$8)</f>
        <v>0</v>
      </c>
      <c r="D503">
        <f>IF('Form responses 1'!E503=Escala!$C$51,Escala!$D$51,IF('Form responses 1'!E503=Escala!$C$52,Escala!$D$52,IF('Form responses 1'!E503=Escala!$C$53,Escala!$D$53,IF('Form responses 1'!E503=Escala!$C$54,Escala!$D$54,Escala!$D$55))))</f>
        <v>4</v>
      </c>
      <c r="E503">
        <f>IF('Form responses 1'!F503=Escala!$C$58,Escala!$D$58,IF('Form responses 1'!F503=Escala!$C$59,Escala!$D$59,IF('Form responses 1'!F503=Escala!$C$60,Escala!$D$60,Escala!$D$61)))</f>
        <v>4</v>
      </c>
      <c r="F503">
        <f>IF('Form responses 1'!G503=Escala!$C$64,Escala!$D$64,IF('Form responses 1'!G503=Escala!$C$65,Escala!$D$65,IF('Form responses 1'!G503=Escala!$C$66,Escala!$D$66,IF('Form responses 1'!G503=Escala!$C$67,Escala!$D$67,Escala!$D$68))))</f>
        <v>2</v>
      </c>
      <c r="G503">
        <f>IF('Form responses 1'!H503=Escala!$C$71,Escala!$D$71,IF('Form responses 1'!H503=Escala!$C$72,Escala!$D$72,Escala!$D$73))</f>
        <v>3</v>
      </c>
      <c r="H503">
        <f>IF('Form responses 1'!I503=Escala!$C$76,Escala!$D$76,Escala!$D$77)</f>
        <v>2</v>
      </c>
      <c r="I503" s="14">
        <f>IF('Form responses 1'!J503=Escala!$C$80,Escala!$D$80,IF('Form responses 1'!J503=Escala!$C$81,Escala!$D$81,Escala!$D$82))</f>
        <v>1</v>
      </c>
      <c r="J503" s="14">
        <f>IF('Form responses 1'!K503=Escala!$C$85,Escala!$D$85,IF('Form responses 1'!K503=Escala!$C$86,Escala!$D$86,Escala!$D$87))</f>
        <v>3</v>
      </c>
      <c r="K503">
        <f>IF('Form responses 1'!L503=Escala!$C$89,Escala!$D$89,IF('Form responses 1'!L503=Escala!$C$90,Escala!$D$90,IF('Form responses 1'!L503=Escala!$C$91,Escala!$D$91,Escala!$D$92)))</f>
        <v>1</v>
      </c>
      <c r="L503">
        <f>IF('Form responses 1'!M515=Escala!$C$96,Escala!$D$96,IF('Form responses 1'!M515=Escala!$C$97,Escala!$D$97,Escala!$D$98))</f>
        <v>3</v>
      </c>
      <c r="M503" s="3">
        <f>IF('Form responses 1'!N503=Escala!$C$101,Escala!$D$101,IF('Form responses 1'!N503=Escala!$C$102,Escala!$D$102,IF('Form responses 1'!N503=Escala!$C$103,Escala!$D$103,Escala!$D$104)))</f>
        <v>2</v>
      </c>
      <c r="N503" s="7">
        <f>IF('Form responses 1'!O503=Escala!$C$108,Escala!$D$108,Escala!$D$109)</f>
        <v>2</v>
      </c>
      <c r="O503" s="23">
        <f>IF('Form responses 1'!Q503=Escala!$C$118,Escala!$D$118,IF('Form responses 1'!Q503=Escala!$C$119,Escala!$D$119,IF('Form responses 1'!Q503=Escala!$C$120,Escala!$D$120,IF('Form responses 1'!Q503=Escala!$C$121,Escala!$D$121,Escala!$D$122))))</f>
        <v>5</v>
      </c>
    </row>
    <row r="504" spans="1:15" x14ac:dyDescent="0.2">
      <c r="A504" s="14">
        <f>IF('Form responses 1'!P504=Escala!$C$112,Escala!$D$112,IF('Form responses 1'!P504=Escala!$C$113,Escala!$D$113,IF('Form responses 1'!P504=Escala!$C$114,Escala!$D$114,IF('Form responses 1'!P504=Escala!$C$115,Escala!$D$115,Escala!$D$116))))</f>
        <v>2</v>
      </c>
      <c r="B504">
        <f>IF('Form responses 1'!B504=Escala!$C$2,Escala!$D$2,IF('Form responses 1'!B504=Escala!$C$3,Escala!$D$3,IF('Form responses 1'!B504=Escala!$C$4,Escala!$D$4,Escala!$D$5)))</f>
        <v>3</v>
      </c>
      <c r="C504">
        <f>IF('Form responses 1'!C504=Escala!$C$7,Escala!$D$7,Escala!$D$8)</f>
        <v>1</v>
      </c>
      <c r="D504">
        <f>IF('Form responses 1'!E504=Escala!$C$51,Escala!$D$51,IF('Form responses 1'!E504=Escala!$C$52,Escala!$D$52,IF('Form responses 1'!E504=Escala!$C$53,Escala!$D$53,IF('Form responses 1'!E504=Escala!$C$54,Escala!$D$54,Escala!$D$55))))</f>
        <v>4</v>
      </c>
      <c r="E504">
        <f>IF('Form responses 1'!F504=Escala!$C$58,Escala!$D$58,IF('Form responses 1'!F504=Escala!$C$59,Escala!$D$59,IF('Form responses 1'!F504=Escala!$C$60,Escala!$D$60,Escala!$D$61)))</f>
        <v>2</v>
      </c>
      <c r="F504">
        <f>IF('Form responses 1'!G504=Escala!$C$64,Escala!$D$64,IF('Form responses 1'!G504=Escala!$C$65,Escala!$D$65,IF('Form responses 1'!G504=Escala!$C$66,Escala!$D$66,IF('Form responses 1'!G504=Escala!$C$67,Escala!$D$67,Escala!$D$68))))</f>
        <v>4</v>
      </c>
      <c r="G504">
        <f>IF('Form responses 1'!H504=Escala!$C$71,Escala!$D$71,IF('Form responses 1'!H504=Escala!$C$72,Escala!$D$72,Escala!$D$73))</f>
        <v>3</v>
      </c>
      <c r="H504">
        <f>IF('Form responses 1'!I504=Escala!$C$76,Escala!$D$76,Escala!$D$77)</f>
        <v>2</v>
      </c>
      <c r="I504" s="14">
        <f>IF('Form responses 1'!J504=Escala!$C$80,Escala!$D$80,IF('Form responses 1'!J504=Escala!$C$81,Escala!$D$81,Escala!$D$82))</f>
        <v>1</v>
      </c>
      <c r="J504" s="14">
        <f>IF('Form responses 1'!K504=Escala!$C$85,Escala!$D$85,IF('Form responses 1'!K504=Escala!$C$86,Escala!$D$86,Escala!$D$87))</f>
        <v>3</v>
      </c>
      <c r="K504">
        <f>IF('Form responses 1'!L504=Escala!$C$89,Escala!$D$89,IF('Form responses 1'!L504=Escala!$C$90,Escala!$D$90,IF('Form responses 1'!L504=Escala!$C$91,Escala!$D$91,Escala!$D$92)))</f>
        <v>1</v>
      </c>
      <c r="L504">
        <f>IF('Form responses 1'!M516=Escala!$C$96,Escala!$D$96,IF('Form responses 1'!M516=Escala!$C$97,Escala!$D$97,Escala!$D$98))</f>
        <v>3</v>
      </c>
      <c r="M504" s="3">
        <f>IF('Form responses 1'!N504=Escala!$C$101,Escala!$D$101,IF('Form responses 1'!N504=Escala!$C$102,Escala!$D$102,IF('Form responses 1'!N504=Escala!$C$103,Escala!$D$103,Escala!$D$104)))</f>
        <v>4</v>
      </c>
      <c r="N504" s="7">
        <f>IF('Form responses 1'!O504=Escala!$C$108,Escala!$D$108,Escala!$D$109)</f>
        <v>1</v>
      </c>
      <c r="O504" s="23">
        <f>IF('Form responses 1'!Q504=Escala!$C$118,Escala!$D$118,IF('Form responses 1'!Q504=Escala!$C$119,Escala!$D$119,IF('Form responses 1'!Q504=Escala!$C$120,Escala!$D$120,IF('Form responses 1'!Q504=Escala!$C$121,Escala!$D$121,Escala!$D$122))))</f>
        <v>5</v>
      </c>
    </row>
    <row r="505" spans="1:15" x14ac:dyDescent="0.2">
      <c r="A505" s="14">
        <f>IF('Form responses 1'!P505=Escala!$C$112,Escala!$D$112,IF('Form responses 1'!P505=Escala!$C$113,Escala!$D$113,IF('Form responses 1'!P505=Escala!$C$114,Escala!$D$114,IF('Form responses 1'!P505=Escala!$C$115,Escala!$D$115,Escala!$D$116))))</f>
        <v>2</v>
      </c>
      <c r="B505">
        <f>IF('Form responses 1'!B505=Escala!$C$2,Escala!$D$2,IF('Form responses 1'!B505=Escala!$C$3,Escala!$D$3,IF('Form responses 1'!B505=Escala!$C$4,Escala!$D$4,Escala!$D$5)))</f>
        <v>3</v>
      </c>
      <c r="C505">
        <f>IF('Form responses 1'!C505=Escala!$C$7,Escala!$D$7,Escala!$D$8)</f>
        <v>0</v>
      </c>
      <c r="D505">
        <f>IF('Form responses 1'!E505=Escala!$C$51,Escala!$D$51,IF('Form responses 1'!E505=Escala!$C$52,Escala!$D$52,IF('Form responses 1'!E505=Escala!$C$53,Escala!$D$53,IF('Form responses 1'!E505=Escala!$C$54,Escala!$D$54,Escala!$D$55))))</f>
        <v>4</v>
      </c>
      <c r="E505">
        <f>IF('Form responses 1'!F505=Escala!$C$58,Escala!$D$58,IF('Form responses 1'!F505=Escala!$C$59,Escala!$D$59,IF('Form responses 1'!F505=Escala!$C$60,Escala!$D$60,Escala!$D$61)))</f>
        <v>3</v>
      </c>
      <c r="F505">
        <f>IF('Form responses 1'!G505=Escala!$C$64,Escala!$D$64,IF('Form responses 1'!G505=Escala!$C$65,Escala!$D$65,IF('Form responses 1'!G505=Escala!$C$66,Escala!$D$66,IF('Form responses 1'!G505=Escala!$C$67,Escala!$D$67,Escala!$D$68))))</f>
        <v>4</v>
      </c>
      <c r="G505">
        <f>IF('Form responses 1'!H505=Escala!$C$71,Escala!$D$71,IF('Form responses 1'!H505=Escala!$C$72,Escala!$D$72,Escala!$D$73))</f>
        <v>2</v>
      </c>
      <c r="H505">
        <f>IF('Form responses 1'!I505=Escala!$C$76,Escala!$D$76,Escala!$D$77)</f>
        <v>1</v>
      </c>
      <c r="I505" s="14">
        <f>IF('Form responses 1'!J505=Escala!$C$80,Escala!$D$80,IF('Form responses 1'!J505=Escala!$C$81,Escala!$D$81,Escala!$D$82))</f>
        <v>1</v>
      </c>
      <c r="J505" s="14">
        <f>IF('Form responses 1'!K505=Escala!$C$85,Escala!$D$85,IF('Form responses 1'!K505=Escala!$C$86,Escala!$D$86,Escala!$D$87))</f>
        <v>2</v>
      </c>
      <c r="K505">
        <f>IF('Form responses 1'!L505=Escala!$C$89,Escala!$D$89,IF('Form responses 1'!L505=Escala!$C$90,Escala!$D$90,IF('Form responses 1'!L505=Escala!$C$91,Escala!$D$91,Escala!$D$92)))</f>
        <v>1</v>
      </c>
      <c r="L505">
        <f>IF('Form responses 1'!M517=Escala!$C$96,Escala!$D$96,IF('Form responses 1'!M517=Escala!$C$97,Escala!$D$97,Escala!$D$98))</f>
        <v>3</v>
      </c>
      <c r="M505" s="3">
        <f>IF('Form responses 1'!N505=Escala!$C$101,Escala!$D$101,IF('Form responses 1'!N505=Escala!$C$102,Escala!$D$102,IF('Form responses 1'!N505=Escala!$C$103,Escala!$D$103,Escala!$D$104)))</f>
        <v>2</v>
      </c>
      <c r="N505" s="7">
        <f>IF('Form responses 1'!O505=Escala!$C$108,Escala!$D$108,Escala!$D$109)</f>
        <v>1</v>
      </c>
      <c r="O505" s="23">
        <f>IF('Form responses 1'!Q505=Escala!$C$118,Escala!$D$118,IF('Form responses 1'!Q505=Escala!$C$119,Escala!$D$119,IF('Form responses 1'!Q505=Escala!$C$120,Escala!$D$120,IF('Form responses 1'!Q505=Escala!$C$121,Escala!$D$121,Escala!$D$122))))</f>
        <v>3</v>
      </c>
    </row>
    <row r="506" spans="1:15" x14ac:dyDescent="0.2">
      <c r="A506" s="14">
        <f>IF('Form responses 1'!P506=Escala!$C$112,Escala!$D$112,IF('Form responses 1'!P506=Escala!$C$113,Escala!$D$113,IF('Form responses 1'!P506=Escala!$C$114,Escala!$D$114,IF('Form responses 1'!P506=Escala!$C$115,Escala!$D$115,Escala!$D$116))))</f>
        <v>3</v>
      </c>
      <c r="B506">
        <f>IF('Form responses 1'!B506=Escala!$C$2,Escala!$D$2,IF('Form responses 1'!B506=Escala!$C$3,Escala!$D$3,IF('Form responses 1'!B506=Escala!$C$4,Escala!$D$4,Escala!$D$5)))</f>
        <v>3</v>
      </c>
      <c r="C506">
        <f>IF('Form responses 1'!C506=Escala!$C$7,Escala!$D$7,Escala!$D$8)</f>
        <v>0</v>
      </c>
      <c r="D506">
        <f>IF('Form responses 1'!E506=Escala!$C$51,Escala!$D$51,IF('Form responses 1'!E506=Escala!$C$52,Escala!$D$52,IF('Form responses 1'!E506=Escala!$C$53,Escala!$D$53,IF('Form responses 1'!E506=Escala!$C$54,Escala!$D$54,Escala!$D$55))))</f>
        <v>4</v>
      </c>
      <c r="E506">
        <f>IF('Form responses 1'!F506=Escala!$C$58,Escala!$D$58,IF('Form responses 1'!F506=Escala!$C$59,Escala!$D$59,IF('Form responses 1'!F506=Escala!$C$60,Escala!$D$60,Escala!$D$61)))</f>
        <v>4</v>
      </c>
      <c r="F506">
        <f>IF('Form responses 1'!G506=Escala!$C$64,Escala!$D$64,IF('Form responses 1'!G506=Escala!$C$65,Escala!$D$65,IF('Form responses 1'!G506=Escala!$C$66,Escala!$D$66,IF('Form responses 1'!G506=Escala!$C$67,Escala!$D$67,Escala!$D$68))))</f>
        <v>2</v>
      </c>
      <c r="G506">
        <f>IF('Form responses 1'!H506=Escala!$C$71,Escala!$D$71,IF('Form responses 1'!H506=Escala!$C$72,Escala!$D$72,Escala!$D$73))</f>
        <v>3</v>
      </c>
      <c r="H506">
        <f>IF('Form responses 1'!I506=Escala!$C$76,Escala!$D$76,Escala!$D$77)</f>
        <v>2</v>
      </c>
      <c r="I506" s="14">
        <f>IF('Form responses 1'!J506=Escala!$C$80,Escala!$D$80,IF('Form responses 1'!J506=Escala!$C$81,Escala!$D$81,Escala!$D$82))</f>
        <v>1</v>
      </c>
      <c r="J506" s="14">
        <f>IF('Form responses 1'!K506=Escala!$C$85,Escala!$D$85,IF('Form responses 1'!K506=Escala!$C$86,Escala!$D$86,Escala!$D$87))</f>
        <v>3</v>
      </c>
      <c r="K506">
        <f>IF('Form responses 1'!L506=Escala!$C$89,Escala!$D$89,IF('Form responses 1'!L506=Escala!$C$90,Escala!$D$90,IF('Form responses 1'!L506=Escala!$C$91,Escala!$D$91,Escala!$D$92)))</f>
        <v>3</v>
      </c>
      <c r="L506">
        <f>IF('Form responses 1'!M518=Escala!$C$96,Escala!$D$96,IF('Form responses 1'!M518=Escala!$C$97,Escala!$D$97,Escala!$D$98))</f>
        <v>2</v>
      </c>
      <c r="M506" s="3">
        <f>IF('Form responses 1'!N506=Escala!$C$101,Escala!$D$101,IF('Form responses 1'!N506=Escala!$C$102,Escala!$D$102,IF('Form responses 1'!N506=Escala!$C$103,Escala!$D$103,Escala!$D$104)))</f>
        <v>2</v>
      </c>
      <c r="N506" s="7">
        <f>IF('Form responses 1'!O506=Escala!$C$108,Escala!$D$108,Escala!$D$109)</f>
        <v>1</v>
      </c>
      <c r="O506" s="23">
        <f>IF('Form responses 1'!Q506=Escala!$C$118,Escala!$D$118,IF('Form responses 1'!Q506=Escala!$C$119,Escala!$D$119,IF('Form responses 1'!Q506=Escala!$C$120,Escala!$D$120,IF('Form responses 1'!Q506=Escala!$C$121,Escala!$D$121,Escala!$D$122))))</f>
        <v>3</v>
      </c>
    </row>
    <row r="507" spans="1:15" x14ac:dyDescent="0.2">
      <c r="A507" s="14">
        <f>IF('Form responses 1'!P507=Escala!$C$112,Escala!$D$112,IF('Form responses 1'!P507=Escala!$C$113,Escala!$D$113,IF('Form responses 1'!P507=Escala!$C$114,Escala!$D$114,IF('Form responses 1'!P507=Escala!$C$115,Escala!$D$115,Escala!$D$116))))</f>
        <v>3</v>
      </c>
      <c r="B507">
        <f>IF('Form responses 1'!B507=Escala!$C$2,Escala!$D$2,IF('Form responses 1'!B507=Escala!$C$3,Escala!$D$3,IF('Form responses 1'!B507=Escala!$C$4,Escala!$D$4,Escala!$D$5)))</f>
        <v>2</v>
      </c>
      <c r="C507">
        <f>IF('Form responses 1'!C507=Escala!$C$7,Escala!$D$7,Escala!$D$8)</f>
        <v>0</v>
      </c>
      <c r="D507">
        <f>IF('Form responses 1'!E507=Escala!$C$51,Escala!$D$51,IF('Form responses 1'!E507=Escala!$C$52,Escala!$D$52,IF('Form responses 1'!E507=Escala!$C$53,Escala!$D$53,IF('Form responses 1'!E507=Escala!$C$54,Escala!$D$54,Escala!$D$55))))</f>
        <v>4</v>
      </c>
      <c r="E507">
        <f>IF('Form responses 1'!F507=Escala!$C$58,Escala!$D$58,IF('Form responses 1'!F507=Escala!$C$59,Escala!$D$59,IF('Form responses 1'!F507=Escala!$C$60,Escala!$D$60,Escala!$D$61)))</f>
        <v>4</v>
      </c>
      <c r="F507">
        <f>IF('Form responses 1'!G507=Escala!$C$64,Escala!$D$64,IF('Form responses 1'!G507=Escala!$C$65,Escala!$D$65,IF('Form responses 1'!G507=Escala!$C$66,Escala!$D$66,IF('Form responses 1'!G507=Escala!$C$67,Escala!$D$67,Escala!$D$68))))</f>
        <v>1</v>
      </c>
      <c r="G507">
        <f>IF('Form responses 1'!H507=Escala!$C$71,Escala!$D$71,IF('Form responses 1'!H507=Escala!$C$72,Escala!$D$72,Escala!$D$73))</f>
        <v>1</v>
      </c>
      <c r="H507">
        <f>IF('Form responses 1'!I507=Escala!$C$76,Escala!$D$76,Escala!$D$77)</f>
        <v>2</v>
      </c>
      <c r="I507" s="14">
        <f>IF('Form responses 1'!J507=Escala!$C$80,Escala!$D$80,IF('Form responses 1'!J507=Escala!$C$81,Escala!$D$81,Escala!$D$82))</f>
        <v>3</v>
      </c>
      <c r="J507" s="14">
        <f>IF('Form responses 1'!K507=Escala!$C$85,Escala!$D$85,IF('Form responses 1'!K507=Escala!$C$86,Escala!$D$86,Escala!$D$87))</f>
        <v>3</v>
      </c>
      <c r="K507">
        <f>IF('Form responses 1'!L507=Escala!$C$89,Escala!$D$89,IF('Form responses 1'!L507=Escala!$C$90,Escala!$D$90,IF('Form responses 1'!L507=Escala!$C$91,Escala!$D$91,Escala!$D$92)))</f>
        <v>1</v>
      </c>
      <c r="L507">
        <f>IF('Form responses 1'!M519=Escala!$C$96,Escala!$D$96,IF('Form responses 1'!M519=Escala!$C$97,Escala!$D$97,Escala!$D$98))</f>
        <v>3</v>
      </c>
      <c r="M507" s="3">
        <f>IF('Form responses 1'!N507=Escala!$C$101,Escala!$D$101,IF('Form responses 1'!N507=Escala!$C$102,Escala!$D$102,IF('Form responses 1'!N507=Escala!$C$103,Escala!$D$103,Escala!$D$104)))</f>
        <v>2</v>
      </c>
      <c r="N507" s="7">
        <f>IF('Form responses 1'!O507=Escala!$C$108,Escala!$D$108,Escala!$D$109)</f>
        <v>2</v>
      </c>
      <c r="O507" s="23">
        <f>IF('Form responses 1'!Q507=Escala!$C$118,Escala!$D$118,IF('Form responses 1'!Q507=Escala!$C$119,Escala!$D$119,IF('Form responses 1'!Q507=Escala!$C$120,Escala!$D$120,IF('Form responses 1'!Q507=Escala!$C$121,Escala!$D$121,Escala!$D$122))))</f>
        <v>3</v>
      </c>
    </row>
    <row r="508" spans="1:15" x14ac:dyDescent="0.2">
      <c r="A508" s="14">
        <f>IF('Form responses 1'!P508=Escala!$C$112,Escala!$D$112,IF('Form responses 1'!P508=Escala!$C$113,Escala!$D$113,IF('Form responses 1'!P508=Escala!$C$114,Escala!$D$114,IF('Form responses 1'!P508=Escala!$C$115,Escala!$D$115,Escala!$D$116))))</f>
        <v>4</v>
      </c>
      <c r="B508">
        <f>IF('Form responses 1'!B508=Escala!$C$2,Escala!$D$2,IF('Form responses 1'!B508=Escala!$C$3,Escala!$D$3,IF('Form responses 1'!B508=Escala!$C$4,Escala!$D$4,Escala!$D$5)))</f>
        <v>2</v>
      </c>
      <c r="C508">
        <f>IF('Form responses 1'!C508=Escala!$C$7,Escala!$D$7,Escala!$D$8)</f>
        <v>0</v>
      </c>
      <c r="D508">
        <f>IF('Form responses 1'!E508=Escala!$C$51,Escala!$D$51,IF('Form responses 1'!E508=Escala!$C$52,Escala!$D$52,IF('Form responses 1'!E508=Escala!$C$53,Escala!$D$53,IF('Form responses 1'!E508=Escala!$C$54,Escala!$D$54,Escala!$D$55))))</f>
        <v>4</v>
      </c>
      <c r="E508">
        <f>IF('Form responses 1'!F508=Escala!$C$58,Escala!$D$58,IF('Form responses 1'!F508=Escala!$C$59,Escala!$D$59,IF('Form responses 1'!F508=Escala!$C$60,Escala!$D$60,Escala!$D$61)))</f>
        <v>3</v>
      </c>
      <c r="F508">
        <f>IF('Form responses 1'!G508=Escala!$C$64,Escala!$D$64,IF('Form responses 1'!G508=Escala!$C$65,Escala!$D$65,IF('Form responses 1'!G508=Escala!$C$66,Escala!$D$66,IF('Form responses 1'!G508=Escala!$C$67,Escala!$D$67,Escala!$D$68))))</f>
        <v>3</v>
      </c>
      <c r="G508">
        <f>IF('Form responses 1'!H508=Escala!$C$71,Escala!$D$71,IF('Form responses 1'!H508=Escala!$C$72,Escala!$D$72,Escala!$D$73))</f>
        <v>3</v>
      </c>
      <c r="H508">
        <f>IF('Form responses 1'!I508=Escala!$C$76,Escala!$D$76,Escala!$D$77)</f>
        <v>2</v>
      </c>
      <c r="I508" s="14">
        <f>IF('Form responses 1'!J508=Escala!$C$80,Escala!$D$80,IF('Form responses 1'!J508=Escala!$C$81,Escala!$D$81,Escala!$D$82))</f>
        <v>1</v>
      </c>
      <c r="J508" s="14">
        <f>IF('Form responses 1'!K508=Escala!$C$85,Escala!$D$85,IF('Form responses 1'!K508=Escala!$C$86,Escala!$D$86,Escala!$D$87))</f>
        <v>3</v>
      </c>
      <c r="K508">
        <f>IF('Form responses 1'!L508=Escala!$C$89,Escala!$D$89,IF('Form responses 1'!L508=Escala!$C$90,Escala!$D$90,IF('Form responses 1'!L508=Escala!$C$91,Escala!$D$91,Escala!$D$92)))</f>
        <v>4</v>
      </c>
      <c r="L508">
        <f>IF('Form responses 1'!M520=Escala!$C$96,Escala!$D$96,IF('Form responses 1'!M520=Escala!$C$97,Escala!$D$97,Escala!$D$98))</f>
        <v>3</v>
      </c>
      <c r="M508" s="3">
        <f>IF('Form responses 1'!N508=Escala!$C$101,Escala!$D$101,IF('Form responses 1'!N508=Escala!$C$102,Escala!$D$102,IF('Form responses 1'!N508=Escala!$C$103,Escala!$D$103,Escala!$D$104)))</f>
        <v>2</v>
      </c>
      <c r="N508" s="7">
        <f>IF('Form responses 1'!O508=Escala!$C$108,Escala!$D$108,Escala!$D$109)</f>
        <v>2</v>
      </c>
      <c r="O508" s="23">
        <f>IF('Form responses 1'!Q508=Escala!$C$118,Escala!$D$118,IF('Form responses 1'!Q508=Escala!$C$119,Escala!$D$119,IF('Form responses 1'!Q508=Escala!$C$120,Escala!$D$120,IF('Form responses 1'!Q508=Escala!$C$121,Escala!$D$121,Escala!$D$122))))</f>
        <v>4</v>
      </c>
    </row>
    <row r="509" spans="1:15" x14ac:dyDescent="0.2">
      <c r="A509" s="14">
        <f>IF('Form responses 1'!P509=Escala!$C$112,Escala!$D$112,IF('Form responses 1'!P509=Escala!$C$113,Escala!$D$113,IF('Form responses 1'!P509=Escala!$C$114,Escala!$D$114,IF('Form responses 1'!P509=Escala!$C$115,Escala!$D$115,Escala!$D$116))))</f>
        <v>3</v>
      </c>
      <c r="B509">
        <f>IF('Form responses 1'!B509=Escala!$C$2,Escala!$D$2,IF('Form responses 1'!B509=Escala!$C$3,Escala!$D$3,IF('Form responses 1'!B509=Escala!$C$4,Escala!$D$4,Escala!$D$5)))</f>
        <v>2</v>
      </c>
      <c r="C509">
        <f>IF('Form responses 1'!C509=Escala!$C$7,Escala!$D$7,Escala!$D$8)</f>
        <v>0</v>
      </c>
      <c r="D509">
        <f>IF('Form responses 1'!E509=Escala!$C$51,Escala!$D$51,IF('Form responses 1'!E509=Escala!$C$52,Escala!$D$52,IF('Form responses 1'!E509=Escala!$C$53,Escala!$D$53,IF('Form responses 1'!E509=Escala!$C$54,Escala!$D$54,Escala!$D$55))))</f>
        <v>4</v>
      </c>
      <c r="E509">
        <f>IF('Form responses 1'!F509=Escala!$C$58,Escala!$D$58,IF('Form responses 1'!F509=Escala!$C$59,Escala!$D$59,IF('Form responses 1'!F509=Escala!$C$60,Escala!$D$60,Escala!$D$61)))</f>
        <v>4</v>
      </c>
      <c r="F509">
        <f>IF('Form responses 1'!G509=Escala!$C$64,Escala!$D$64,IF('Form responses 1'!G509=Escala!$C$65,Escala!$D$65,IF('Form responses 1'!G509=Escala!$C$66,Escala!$D$66,IF('Form responses 1'!G509=Escala!$C$67,Escala!$D$67,Escala!$D$68))))</f>
        <v>1</v>
      </c>
      <c r="G509">
        <f>IF('Form responses 1'!H509=Escala!$C$71,Escala!$D$71,IF('Form responses 1'!H509=Escala!$C$72,Escala!$D$72,Escala!$D$73))</f>
        <v>3</v>
      </c>
      <c r="H509">
        <f>IF('Form responses 1'!I509=Escala!$C$76,Escala!$D$76,Escala!$D$77)</f>
        <v>1</v>
      </c>
      <c r="I509" s="14">
        <f>IF('Form responses 1'!J509=Escala!$C$80,Escala!$D$80,IF('Form responses 1'!J509=Escala!$C$81,Escala!$D$81,Escala!$D$82))</f>
        <v>1</v>
      </c>
      <c r="J509" s="14">
        <f>IF('Form responses 1'!K509=Escala!$C$85,Escala!$D$85,IF('Form responses 1'!K509=Escala!$C$86,Escala!$D$86,Escala!$D$87))</f>
        <v>1</v>
      </c>
      <c r="K509">
        <f>IF('Form responses 1'!L509=Escala!$C$89,Escala!$D$89,IF('Form responses 1'!L509=Escala!$C$90,Escala!$D$90,IF('Form responses 1'!L509=Escala!$C$91,Escala!$D$91,Escala!$D$92)))</f>
        <v>2</v>
      </c>
      <c r="L509">
        <f>IF('Form responses 1'!M521=Escala!$C$96,Escala!$D$96,IF('Form responses 1'!M521=Escala!$C$97,Escala!$D$97,Escala!$D$98))</f>
        <v>3</v>
      </c>
      <c r="M509" s="3">
        <f>IF('Form responses 1'!N509=Escala!$C$101,Escala!$D$101,IF('Form responses 1'!N509=Escala!$C$102,Escala!$D$102,IF('Form responses 1'!N509=Escala!$C$103,Escala!$D$103,Escala!$D$104)))</f>
        <v>2</v>
      </c>
      <c r="N509" s="7">
        <f>IF('Form responses 1'!O509=Escala!$C$108,Escala!$D$108,Escala!$D$109)</f>
        <v>1</v>
      </c>
      <c r="O509" s="23">
        <f>IF('Form responses 1'!Q509=Escala!$C$118,Escala!$D$118,IF('Form responses 1'!Q509=Escala!$C$119,Escala!$D$119,IF('Form responses 1'!Q509=Escala!$C$120,Escala!$D$120,IF('Form responses 1'!Q509=Escala!$C$121,Escala!$D$121,Escala!$D$122))))</f>
        <v>3</v>
      </c>
    </row>
    <row r="510" spans="1:15" x14ac:dyDescent="0.2">
      <c r="A510" s="14">
        <f>IF('Form responses 1'!P510=Escala!$C$112,Escala!$D$112,IF('Form responses 1'!P510=Escala!$C$113,Escala!$D$113,IF('Form responses 1'!P510=Escala!$C$114,Escala!$D$114,IF('Form responses 1'!P510=Escala!$C$115,Escala!$D$115,Escala!$D$116))))</f>
        <v>3</v>
      </c>
      <c r="B510">
        <f>IF('Form responses 1'!B510=Escala!$C$2,Escala!$D$2,IF('Form responses 1'!B510=Escala!$C$3,Escala!$D$3,IF('Form responses 1'!B510=Escala!$C$4,Escala!$D$4,Escala!$D$5)))</f>
        <v>3</v>
      </c>
      <c r="C510">
        <f>IF('Form responses 1'!C510=Escala!$C$7,Escala!$D$7,Escala!$D$8)</f>
        <v>0</v>
      </c>
      <c r="D510">
        <f>IF('Form responses 1'!E510=Escala!$C$51,Escala!$D$51,IF('Form responses 1'!E510=Escala!$C$52,Escala!$D$52,IF('Form responses 1'!E510=Escala!$C$53,Escala!$D$53,IF('Form responses 1'!E510=Escala!$C$54,Escala!$D$54,Escala!$D$55))))</f>
        <v>4</v>
      </c>
      <c r="E510">
        <f>IF('Form responses 1'!F510=Escala!$C$58,Escala!$D$58,IF('Form responses 1'!F510=Escala!$C$59,Escala!$D$59,IF('Form responses 1'!F510=Escala!$C$60,Escala!$D$60,Escala!$D$61)))</f>
        <v>4</v>
      </c>
      <c r="F510">
        <f>IF('Form responses 1'!G510=Escala!$C$64,Escala!$D$64,IF('Form responses 1'!G510=Escala!$C$65,Escala!$D$65,IF('Form responses 1'!G510=Escala!$C$66,Escala!$D$66,IF('Form responses 1'!G510=Escala!$C$67,Escala!$D$67,Escala!$D$68))))</f>
        <v>2</v>
      </c>
      <c r="G510">
        <f>IF('Form responses 1'!H510=Escala!$C$71,Escala!$D$71,IF('Form responses 1'!H510=Escala!$C$72,Escala!$D$72,Escala!$D$73))</f>
        <v>2</v>
      </c>
      <c r="H510">
        <f>IF('Form responses 1'!I510=Escala!$C$76,Escala!$D$76,Escala!$D$77)</f>
        <v>2</v>
      </c>
      <c r="I510" s="14">
        <f>IF('Form responses 1'!J510=Escala!$C$80,Escala!$D$80,IF('Form responses 1'!J510=Escala!$C$81,Escala!$D$81,Escala!$D$82))</f>
        <v>1</v>
      </c>
      <c r="J510" s="14">
        <f>IF('Form responses 1'!K510=Escala!$C$85,Escala!$D$85,IF('Form responses 1'!K510=Escala!$C$86,Escala!$D$86,Escala!$D$87))</f>
        <v>1</v>
      </c>
      <c r="K510">
        <f>IF('Form responses 1'!L510=Escala!$C$89,Escala!$D$89,IF('Form responses 1'!L510=Escala!$C$90,Escala!$D$90,IF('Form responses 1'!L510=Escala!$C$91,Escala!$D$91,Escala!$D$92)))</f>
        <v>1</v>
      </c>
      <c r="L510">
        <f>IF('Form responses 1'!M522=Escala!$C$96,Escala!$D$96,IF('Form responses 1'!M522=Escala!$C$97,Escala!$D$97,Escala!$D$98))</f>
        <v>3</v>
      </c>
      <c r="M510" s="3">
        <f>IF('Form responses 1'!N510=Escala!$C$101,Escala!$D$101,IF('Form responses 1'!N510=Escala!$C$102,Escala!$D$102,IF('Form responses 1'!N510=Escala!$C$103,Escala!$D$103,Escala!$D$104)))</f>
        <v>2</v>
      </c>
      <c r="N510" s="7">
        <f>IF('Form responses 1'!O510=Escala!$C$108,Escala!$D$108,Escala!$D$109)</f>
        <v>2</v>
      </c>
      <c r="O510" s="23">
        <f>IF('Form responses 1'!Q510=Escala!$C$118,Escala!$D$118,IF('Form responses 1'!Q510=Escala!$C$119,Escala!$D$119,IF('Form responses 1'!Q510=Escala!$C$120,Escala!$D$120,IF('Form responses 1'!Q510=Escala!$C$121,Escala!$D$121,Escala!$D$122))))</f>
        <v>5</v>
      </c>
    </row>
    <row r="511" spans="1:15" x14ac:dyDescent="0.2">
      <c r="A511" s="14">
        <f>IF('Form responses 1'!P511=Escala!$C$112,Escala!$D$112,IF('Form responses 1'!P511=Escala!$C$113,Escala!$D$113,IF('Form responses 1'!P511=Escala!$C$114,Escala!$D$114,IF('Form responses 1'!P511=Escala!$C$115,Escala!$D$115,Escala!$D$116))))</f>
        <v>2</v>
      </c>
      <c r="B511">
        <f>IF('Form responses 1'!B511=Escala!$C$2,Escala!$D$2,IF('Form responses 1'!B511=Escala!$C$3,Escala!$D$3,IF('Form responses 1'!B511=Escala!$C$4,Escala!$D$4,Escala!$D$5)))</f>
        <v>3</v>
      </c>
      <c r="C511">
        <f>IF('Form responses 1'!C511=Escala!$C$7,Escala!$D$7,Escala!$D$8)</f>
        <v>0</v>
      </c>
      <c r="D511">
        <f>IF('Form responses 1'!E511=Escala!$C$51,Escala!$D$51,IF('Form responses 1'!E511=Escala!$C$52,Escala!$D$52,IF('Form responses 1'!E511=Escala!$C$53,Escala!$D$53,IF('Form responses 1'!E511=Escala!$C$54,Escala!$D$54,Escala!$D$55))))</f>
        <v>4</v>
      </c>
      <c r="E511">
        <f>IF('Form responses 1'!F511=Escala!$C$58,Escala!$D$58,IF('Form responses 1'!F511=Escala!$C$59,Escala!$D$59,IF('Form responses 1'!F511=Escala!$C$60,Escala!$D$60,Escala!$D$61)))</f>
        <v>4</v>
      </c>
      <c r="F511">
        <f>IF('Form responses 1'!G511=Escala!$C$64,Escala!$D$64,IF('Form responses 1'!G511=Escala!$C$65,Escala!$D$65,IF('Form responses 1'!G511=Escala!$C$66,Escala!$D$66,IF('Form responses 1'!G511=Escala!$C$67,Escala!$D$67,Escala!$D$68))))</f>
        <v>1</v>
      </c>
      <c r="G511">
        <f>IF('Form responses 1'!H511=Escala!$C$71,Escala!$D$71,IF('Form responses 1'!H511=Escala!$C$72,Escala!$D$72,Escala!$D$73))</f>
        <v>3</v>
      </c>
      <c r="H511">
        <f>IF('Form responses 1'!I511=Escala!$C$76,Escala!$D$76,Escala!$D$77)</f>
        <v>2</v>
      </c>
      <c r="I511" s="14">
        <f>IF('Form responses 1'!J511=Escala!$C$80,Escala!$D$80,IF('Form responses 1'!J511=Escala!$C$81,Escala!$D$81,Escala!$D$82))</f>
        <v>1</v>
      </c>
      <c r="J511" s="14">
        <f>IF('Form responses 1'!K511=Escala!$C$85,Escala!$D$85,IF('Form responses 1'!K511=Escala!$C$86,Escala!$D$86,Escala!$D$87))</f>
        <v>3</v>
      </c>
      <c r="K511">
        <f>IF('Form responses 1'!L511=Escala!$C$89,Escala!$D$89,IF('Form responses 1'!L511=Escala!$C$90,Escala!$D$90,IF('Form responses 1'!L511=Escala!$C$91,Escala!$D$91,Escala!$D$92)))</f>
        <v>1</v>
      </c>
      <c r="L511">
        <f>IF('Form responses 1'!M523=Escala!$C$96,Escala!$D$96,IF('Form responses 1'!M523=Escala!$C$97,Escala!$D$97,Escala!$D$98))</f>
        <v>3</v>
      </c>
      <c r="M511" s="3">
        <f>IF('Form responses 1'!N511=Escala!$C$101,Escala!$D$101,IF('Form responses 1'!N511=Escala!$C$102,Escala!$D$102,IF('Form responses 1'!N511=Escala!$C$103,Escala!$D$103,Escala!$D$104)))</f>
        <v>2</v>
      </c>
      <c r="N511" s="7">
        <f>IF('Form responses 1'!O511=Escala!$C$108,Escala!$D$108,Escala!$D$109)</f>
        <v>1</v>
      </c>
      <c r="O511" s="23">
        <f>IF('Form responses 1'!Q511=Escala!$C$118,Escala!$D$118,IF('Form responses 1'!Q511=Escala!$C$119,Escala!$D$119,IF('Form responses 1'!Q511=Escala!$C$120,Escala!$D$120,IF('Form responses 1'!Q511=Escala!$C$121,Escala!$D$121,Escala!$D$122))))</f>
        <v>1</v>
      </c>
    </row>
    <row r="512" spans="1:15" x14ac:dyDescent="0.2">
      <c r="A512" s="14">
        <f>IF('Form responses 1'!P512=Escala!$C$112,Escala!$D$112,IF('Form responses 1'!P512=Escala!$C$113,Escala!$D$113,IF('Form responses 1'!P512=Escala!$C$114,Escala!$D$114,IF('Form responses 1'!P512=Escala!$C$115,Escala!$D$115,Escala!$D$116))))</f>
        <v>3</v>
      </c>
      <c r="B512">
        <f>IF('Form responses 1'!B512=Escala!$C$2,Escala!$D$2,IF('Form responses 1'!B512=Escala!$C$3,Escala!$D$3,IF('Form responses 1'!B512=Escala!$C$4,Escala!$D$4,Escala!$D$5)))</f>
        <v>1</v>
      </c>
      <c r="C512">
        <f>IF('Form responses 1'!C512=Escala!$C$7,Escala!$D$7,Escala!$D$8)</f>
        <v>0</v>
      </c>
      <c r="D512">
        <f>IF('Form responses 1'!E512=Escala!$C$51,Escala!$D$51,IF('Form responses 1'!E512=Escala!$C$52,Escala!$D$52,IF('Form responses 1'!E512=Escala!$C$53,Escala!$D$53,IF('Form responses 1'!E512=Escala!$C$54,Escala!$D$54,Escala!$D$55))))</f>
        <v>4</v>
      </c>
      <c r="E512">
        <f>IF('Form responses 1'!F512=Escala!$C$58,Escala!$D$58,IF('Form responses 1'!F512=Escala!$C$59,Escala!$D$59,IF('Form responses 1'!F512=Escala!$C$60,Escala!$D$60,Escala!$D$61)))</f>
        <v>2</v>
      </c>
      <c r="F512">
        <f>IF('Form responses 1'!G512=Escala!$C$64,Escala!$D$64,IF('Form responses 1'!G512=Escala!$C$65,Escala!$D$65,IF('Form responses 1'!G512=Escala!$C$66,Escala!$D$66,IF('Form responses 1'!G512=Escala!$C$67,Escala!$D$67,Escala!$D$68))))</f>
        <v>1</v>
      </c>
      <c r="G512">
        <f>IF('Form responses 1'!H512=Escala!$C$71,Escala!$D$71,IF('Form responses 1'!H512=Escala!$C$72,Escala!$D$72,Escala!$D$73))</f>
        <v>2</v>
      </c>
      <c r="H512">
        <f>IF('Form responses 1'!I512=Escala!$C$76,Escala!$D$76,Escala!$D$77)</f>
        <v>2</v>
      </c>
      <c r="I512" s="14">
        <f>IF('Form responses 1'!J512=Escala!$C$80,Escala!$D$80,IF('Form responses 1'!J512=Escala!$C$81,Escala!$D$81,Escala!$D$82))</f>
        <v>2</v>
      </c>
      <c r="J512" s="14">
        <f>IF('Form responses 1'!K512=Escala!$C$85,Escala!$D$85,IF('Form responses 1'!K512=Escala!$C$86,Escala!$D$86,Escala!$D$87))</f>
        <v>2</v>
      </c>
      <c r="K512">
        <f>IF('Form responses 1'!L512=Escala!$C$89,Escala!$D$89,IF('Form responses 1'!L512=Escala!$C$90,Escala!$D$90,IF('Form responses 1'!L512=Escala!$C$91,Escala!$D$91,Escala!$D$92)))</f>
        <v>4</v>
      </c>
      <c r="L512">
        <f>IF('Form responses 1'!M524=Escala!$C$96,Escala!$D$96,IF('Form responses 1'!M524=Escala!$C$97,Escala!$D$97,Escala!$D$98))</f>
        <v>3</v>
      </c>
      <c r="M512" s="3">
        <f>IF('Form responses 1'!N512=Escala!$C$101,Escala!$D$101,IF('Form responses 1'!N512=Escala!$C$102,Escala!$D$102,IF('Form responses 1'!N512=Escala!$C$103,Escala!$D$103,Escala!$D$104)))</f>
        <v>1</v>
      </c>
      <c r="N512" s="7">
        <f>IF('Form responses 1'!O512=Escala!$C$108,Escala!$D$108,Escala!$D$109)</f>
        <v>1</v>
      </c>
      <c r="O512" s="23">
        <f>IF('Form responses 1'!Q512=Escala!$C$118,Escala!$D$118,IF('Form responses 1'!Q512=Escala!$C$119,Escala!$D$119,IF('Form responses 1'!Q512=Escala!$C$120,Escala!$D$120,IF('Form responses 1'!Q512=Escala!$C$121,Escala!$D$121,Escala!$D$122))))</f>
        <v>1</v>
      </c>
    </row>
    <row r="513" spans="1:15" x14ac:dyDescent="0.2">
      <c r="A513" s="14">
        <f>IF('Form responses 1'!P513=Escala!$C$112,Escala!$D$112,IF('Form responses 1'!P513=Escala!$C$113,Escala!$D$113,IF('Form responses 1'!P513=Escala!$C$114,Escala!$D$114,IF('Form responses 1'!P513=Escala!$C$115,Escala!$D$115,Escala!$D$116))))</f>
        <v>3</v>
      </c>
      <c r="B513">
        <f>IF('Form responses 1'!B513=Escala!$C$2,Escala!$D$2,IF('Form responses 1'!B513=Escala!$C$3,Escala!$D$3,IF('Form responses 1'!B513=Escala!$C$4,Escala!$D$4,Escala!$D$5)))</f>
        <v>1</v>
      </c>
      <c r="C513">
        <f>IF('Form responses 1'!C513=Escala!$C$7,Escala!$D$7,Escala!$D$8)</f>
        <v>0</v>
      </c>
      <c r="D513">
        <f>IF('Form responses 1'!E513=Escala!$C$51,Escala!$D$51,IF('Form responses 1'!E513=Escala!$C$52,Escala!$D$52,IF('Form responses 1'!E513=Escala!$C$53,Escala!$D$53,IF('Form responses 1'!E513=Escala!$C$54,Escala!$D$54,Escala!$D$55))))</f>
        <v>4</v>
      </c>
      <c r="E513">
        <f>IF('Form responses 1'!F513=Escala!$C$58,Escala!$D$58,IF('Form responses 1'!F513=Escala!$C$59,Escala!$D$59,IF('Form responses 1'!F513=Escala!$C$60,Escala!$D$60,Escala!$D$61)))</f>
        <v>3</v>
      </c>
      <c r="F513">
        <f>IF('Form responses 1'!G513=Escala!$C$64,Escala!$D$64,IF('Form responses 1'!G513=Escala!$C$65,Escala!$D$65,IF('Form responses 1'!G513=Escala!$C$66,Escala!$D$66,IF('Form responses 1'!G513=Escala!$C$67,Escala!$D$67,Escala!$D$68))))</f>
        <v>1</v>
      </c>
      <c r="G513">
        <f>IF('Form responses 1'!H513=Escala!$C$71,Escala!$D$71,IF('Form responses 1'!H513=Escala!$C$72,Escala!$D$72,Escala!$D$73))</f>
        <v>2</v>
      </c>
      <c r="H513">
        <f>IF('Form responses 1'!I513=Escala!$C$76,Escala!$D$76,Escala!$D$77)</f>
        <v>2</v>
      </c>
      <c r="I513" s="14">
        <f>IF('Form responses 1'!J513=Escala!$C$80,Escala!$D$80,IF('Form responses 1'!J513=Escala!$C$81,Escala!$D$81,Escala!$D$82))</f>
        <v>2</v>
      </c>
      <c r="J513" s="14">
        <f>IF('Form responses 1'!K513=Escala!$C$85,Escala!$D$85,IF('Form responses 1'!K513=Escala!$C$86,Escala!$D$86,Escala!$D$87))</f>
        <v>2</v>
      </c>
      <c r="K513">
        <f>IF('Form responses 1'!L513=Escala!$C$89,Escala!$D$89,IF('Form responses 1'!L513=Escala!$C$90,Escala!$D$90,IF('Form responses 1'!L513=Escala!$C$91,Escala!$D$91,Escala!$D$92)))</f>
        <v>4</v>
      </c>
      <c r="L513">
        <f>IF('Form responses 1'!M525=Escala!$C$96,Escala!$D$96,IF('Form responses 1'!M525=Escala!$C$97,Escala!$D$97,Escala!$D$98))</f>
        <v>3</v>
      </c>
      <c r="M513" s="3">
        <f>IF('Form responses 1'!N513=Escala!$C$101,Escala!$D$101,IF('Form responses 1'!N513=Escala!$C$102,Escala!$D$102,IF('Form responses 1'!N513=Escala!$C$103,Escala!$D$103,Escala!$D$104)))</f>
        <v>1</v>
      </c>
      <c r="N513" s="7">
        <f>IF('Form responses 1'!O513=Escala!$C$108,Escala!$D$108,Escala!$D$109)</f>
        <v>1</v>
      </c>
      <c r="O513" s="23">
        <f>IF('Form responses 1'!Q513=Escala!$C$118,Escala!$D$118,IF('Form responses 1'!Q513=Escala!$C$119,Escala!$D$119,IF('Form responses 1'!Q513=Escala!$C$120,Escala!$D$120,IF('Form responses 1'!Q513=Escala!$C$121,Escala!$D$121,Escala!$D$122))))</f>
        <v>1</v>
      </c>
    </row>
    <row r="514" spans="1:15" x14ac:dyDescent="0.2">
      <c r="A514" s="14">
        <f>IF('Form responses 1'!P514=Escala!$C$112,Escala!$D$112,IF('Form responses 1'!P514=Escala!$C$113,Escala!$D$113,IF('Form responses 1'!P514=Escala!$C$114,Escala!$D$114,IF('Form responses 1'!P514=Escala!$C$115,Escala!$D$115,Escala!$D$116))))</f>
        <v>3</v>
      </c>
      <c r="B514">
        <f>IF('Form responses 1'!B514=Escala!$C$2,Escala!$D$2,IF('Form responses 1'!B514=Escala!$C$3,Escala!$D$3,IF('Form responses 1'!B514=Escala!$C$4,Escala!$D$4,Escala!$D$5)))</f>
        <v>2</v>
      </c>
      <c r="C514">
        <f>IF('Form responses 1'!C514=Escala!$C$7,Escala!$D$7,Escala!$D$8)</f>
        <v>0</v>
      </c>
      <c r="D514">
        <f>IF('Form responses 1'!E514=Escala!$C$51,Escala!$D$51,IF('Form responses 1'!E514=Escala!$C$52,Escala!$D$52,IF('Form responses 1'!E514=Escala!$C$53,Escala!$D$53,IF('Form responses 1'!E514=Escala!$C$54,Escala!$D$54,Escala!$D$55))))</f>
        <v>4</v>
      </c>
      <c r="E514">
        <f>IF('Form responses 1'!F514=Escala!$C$58,Escala!$D$58,IF('Form responses 1'!F514=Escala!$C$59,Escala!$D$59,IF('Form responses 1'!F514=Escala!$C$60,Escala!$D$60,Escala!$D$61)))</f>
        <v>4</v>
      </c>
      <c r="F514">
        <f>IF('Form responses 1'!G514=Escala!$C$64,Escala!$D$64,IF('Form responses 1'!G514=Escala!$C$65,Escala!$D$65,IF('Form responses 1'!G514=Escala!$C$66,Escala!$D$66,IF('Form responses 1'!G514=Escala!$C$67,Escala!$D$67,Escala!$D$68))))</f>
        <v>2</v>
      </c>
      <c r="G514">
        <f>IF('Form responses 1'!H514=Escala!$C$71,Escala!$D$71,IF('Form responses 1'!H514=Escala!$C$72,Escala!$D$72,Escala!$D$73))</f>
        <v>3</v>
      </c>
      <c r="H514">
        <f>IF('Form responses 1'!I514=Escala!$C$76,Escala!$D$76,Escala!$D$77)</f>
        <v>2</v>
      </c>
      <c r="I514" s="14">
        <f>IF('Form responses 1'!J514=Escala!$C$80,Escala!$D$80,IF('Form responses 1'!J514=Escala!$C$81,Escala!$D$81,Escala!$D$82))</f>
        <v>3</v>
      </c>
      <c r="J514" s="14">
        <f>IF('Form responses 1'!K514=Escala!$C$85,Escala!$D$85,IF('Form responses 1'!K514=Escala!$C$86,Escala!$D$86,Escala!$D$87))</f>
        <v>3</v>
      </c>
      <c r="K514">
        <f>IF('Form responses 1'!L514=Escala!$C$89,Escala!$D$89,IF('Form responses 1'!L514=Escala!$C$90,Escala!$D$90,IF('Form responses 1'!L514=Escala!$C$91,Escala!$D$91,Escala!$D$92)))</f>
        <v>1</v>
      </c>
      <c r="L514">
        <f>IF('Form responses 1'!M526=Escala!$C$96,Escala!$D$96,IF('Form responses 1'!M526=Escala!$C$97,Escala!$D$97,Escala!$D$98))</f>
        <v>3</v>
      </c>
      <c r="M514" s="3">
        <f>IF('Form responses 1'!N514=Escala!$C$101,Escala!$D$101,IF('Form responses 1'!N514=Escala!$C$102,Escala!$D$102,IF('Form responses 1'!N514=Escala!$C$103,Escala!$D$103,Escala!$D$104)))</f>
        <v>2</v>
      </c>
      <c r="N514" s="7">
        <f>IF('Form responses 1'!O514=Escala!$C$108,Escala!$D$108,Escala!$D$109)</f>
        <v>2</v>
      </c>
      <c r="O514" s="23">
        <f>IF('Form responses 1'!Q514=Escala!$C$118,Escala!$D$118,IF('Form responses 1'!Q514=Escala!$C$119,Escala!$D$119,IF('Form responses 1'!Q514=Escala!$C$120,Escala!$D$120,IF('Form responses 1'!Q514=Escala!$C$121,Escala!$D$121,Escala!$D$122))))</f>
        <v>3</v>
      </c>
    </row>
    <row r="515" spans="1:15" x14ac:dyDescent="0.2">
      <c r="A515" s="14">
        <f>IF('Form responses 1'!P515=Escala!$C$112,Escala!$D$112,IF('Form responses 1'!P515=Escala!$C$113,Escala!$D$113,IF('Form responses 1'!P515=Escala!$C$114,Escala!$D$114,IF('Form responses 1'!P515=Escala!$C$115,Escala!$D$115,Escala!$D$116))))</f>
        <v>3</v>
      </c>
      <c r="B515">
        <f>IF('Form responses 1'!B515=Escala!$C$2,Escala!$D$2,IF('Form responses 1'!B515=Escala!$C$3,Escala!$D$3,IF('Form responses 1'!B515=Escala!$C$4,Escala!$D$4,Escala!$D$5)))</f>
        <v>1</v>
      </c>
      <c r="C515">
        <f>IF('Form responses 1'!C515=Escala!$C$7,Escala!$D$7,Escala!$D$8)</f>
        <v>0</v>
      </c>
      <c r="D515">
        <f>IF('Form responses 1'!E515=Escala!$C$51,Escala!$D$51,IF('Form responses 1'!E515=Escala!$C$52,Escala!$D$52,IF('Form responses 1'!E515=Escala!$C$53,Escala!$D$53,IF('Form responses 1'!E515=Escala!$C$54,Escala!$D$54,Escala!$D$55))))</f>
        <v>4</v>
      </c>
      <c r="E515">
        <f>IF('Form responses 1'!F515=Escala!$C$58,Escala!$D$58,IF('Form responses 1'!F515=Escala!$C$59,Escala!$D$59,IF('Form responses 1'!F515=Escala!$C$60,Escala!$D$60,Escala!$D$61)))</f>
        <v>3</v>
      </c>
      <c r="F515">
        <f>IF('Form responses 1'!G515=Escala!$C$64,Escala!$D$64,IF('Form responses 1'!G515=Escala!$C$65,Escala!$D$65,IF('Form responses 1'!G515=Escala!$C$66,Escala!$D$66,IF('Form responses 1'!G515=Escala!$C$67,Escala!$D$67,Escala!$D$68))))</f>
        <v>2</v>
      </c>
      <c r="G515">
        <f>IF('Form responses 1'!H515=Escala!$C$71,Escala!$D$71,IF('Form responses 1'!H515=Escala!$C$72,Escala!$D$72,Escala!$D$73))</f>
        <v>2</v>
      </c>
      <c r="H515">
        <f>IF('Form responses 1'!I515=Escala!$C$76,Escala!$D$76,Escala!$D$77)</f>
        <v>2</v>
      </c>
      <c r="I515" s="14">
        <f>IF('Form responses 1'!J515=Escala!$C$80,Escala!$D$80,IF('Form responses 1'!J515=Escala!$C$81,Escala!$D$81,Escala!$D$82))</f>
        <v>2</v>
      </c>
      <c r="J515" s="14">
        <f>IF('Form responses 1'!K515=Escala!$C$85,Escala!$D$85,IF('Form responses 1'!K515=Escala!$C$86,Escala!$D$86,Escala!$D$87))</f>
        <v>2</v>
      </c>
      <c r="K515">
        <f>IF('Form responses 1'!L515=Escala!$C$89,Escala!$D$89,IF('Form responses 1'!L515=Escala!$C$90,Escala!$D$90,IF('Form responses 1'!L515=Escala!$C$91,Escala!$D$91,Escala!$D$92)))</f>
        <v>3</v>
      </c>
      <c r="L515">
        <f>IF('Form responses 1'!M527=Escala!$C$96,Escala!$D$96,IF('Form responses 1'!M527=Escala!$C$97,Escala!$D$97,Escala!$D$98))</f>
        <v>3</v>
      </c>
      <c r="M515" s="3">
        <f>IF('Form responses 1'!N515=Escala!$C$101,Escala!$D$101,IF('Form responses 1'!N515=Escala!$C$102,Escala!$D$102,IF('Form responses 1'!N515=Escala!$C$103,Escala!$D$103,Escala!$D$104)))</f>
        <v>2</v>
      </c>
      <c r="N515" s="7">
        <f>IF('Form responses 1'!O515=Escala!$C$108,Escala!$D$108,Escala!$D$109)</f>
        <v>2</v>
      </c>
      <c r="O515" s="23">
        <f>IF('Form responses 1'!Q515=Escala!$C$118,Escala!$D$118,IF('Form responses 1'!Q515=Escala!$C$119,Escala!$D$119,IF('Form responses 1'!Q515=Escala!$C$120,Escala!$D$120,IF('Form responses 1'!Q515=Escala!$C$121,Escala!$D$121,Escala!$D$122))))</f>
        <v>1</v>
      </c>
    </row>
    <row r="516" spans="1:15" x14ac:dyDescent="0.2">
      <c r="A516" s="14">
        <f>IF('Form responses 1'!P516=Escala!$C$112,Escala!$D$112,IF('Form responses 1'!P516=Escala!$C$113,Escala!$D$113,IF('Form responses 1'!P516=Escala!$C$114,Escala!$D$114,IF('Form responses 1'!P516=Escala!$C$115,Escala!$D$115,Escala!$D$116))))</f>
        <v>3</v>
      </c>
      <c r="B516">
        <f>IF('Form responses 1'!B516=Escala!$C$2,Escala!$D$2,IF('Form responses 1'!B516=Escala!$C$3,Escala!$D$3,IF('Form responses 1'!B516=Escala!$C$4,Escala!$D$4,Escala!$D$5)))</f>
        <v>1</v>
      </c>
      <c r="C516">
        <f>IF('Form responses 1'!C516=Escala!$C$7,Escala!$D$7,Escala!$D$8)</f>
        <v>0</v>
      </c>
      <c r="D516">
        <f>IF('Form responses 1'!E516=Escala!$C$51,Escala!$D$51,IF('Form responses 1'!E516=Escala!$C$52,Escala!$D$52,IF('Form responses 1'!E516=Escala!$C$53,Escala!$D$53,IF('Form responses 1'!E516=Escala!$C$54,Escala!$D$54,Escala!$D$55))))</f>
        <v>4</v>
      </c>
      <c r="E516">
        <f>IF('Form responses 1'!F516=Escala!$C$58,Escala!$D$58,IF('Form responses 1'!F516=Escala!$C$59,Escala!$D$59,IF('Form responses 1'!F516=Escala!$C$60,Escala!$D$60,Escala!$D$61)))</f>
        <v>3</v>
      </c>
      <c r="F516">
        <f>IF('Form responses 1'!G516=Escala!$C$64,Escala!$D$64,IF('Form responses 1'!G516=Escala!$C$65,Escala!$D$65,IF('Form responses 1'!G516=Escala!$C$66,Escala!$D$66,IF('Form responses 1'!G516=Escala!$C$67,Escala!$D$67,Escala!$D$68))))</f>
        <v>1</v>
      </c>
      <c r="G516">
        <f>IF('Form responses 1'!H516=Escala!$C$71,Escala!$D$71,IF('Form responses 1'!H516=Escala!$C$72,Escala!$D$72,Escala!$D$73))</f>
        <v>1</v>
      </c>
      <c r="H516">
        <f>IF('Form responses 1'!I516=Escala!$C$76,Escala!$D$76,Escala!$D$77)</f>
        <v>2</v>
      </c>
      <c r="I516" s="14">
        <f>IF('Form responses 1'!J516=Escala!$C$80,Escala!$D$80,IF('Form responses 1'!J516=Escala!$C$81,Escala!$D$81,Escala!$D$82))</f>
        <v>1</v>
      </c>
      <c r="J516" s="14">
        <f>IF('Form responses 1'!K516=Escala!$C$85,Escala!$D$85,IF('Form responses 1'!K516=Escala!$C$86,Escala!$D$86,Escala!$D$87))</f>
        <v>1</v>
      </c>
      <c r="K516">
        <f>IF('Form responses 1'!L516=Escala!$C$89,Escala!$D$89,IF('Form responses 1'!L516=Escala!$C$90,Escala!$D$90,IF('Form responses 1'!L516=Escala!$C$91,Escala!$D$91,Escala!$D$92)))</f>
        <v>4</v>
      </c>
      <c r="L516">
        <f>IF('Form responses 1'!M528=Escala!$C$96,Escala!$D$96,IF('Form responses 1'!M528=Escala!$C$97,Escala!$D$97,Escala!$D$98))</f>
        <v>3</v>
      </c>
      <c r="M516" s="3">
        <f>IF('Form responses 1'!N516=Escala!$C$101,Escala!$D$101,IF('Form responses 1'!N516=Escala!$C$102,Escala!$D$102,IF('Form responses 1'!N516=Escala!$C$103,Escala!$D$103,Escala!$D$104)))</f>
        <v>1</v>
      </c>
      <c r="N516" s="7">
        <f>IF('Form responses 1'!O516=Escala!$C$108,Escala!$D$108,Escala!$D$109)</f>
        <v>1</v>
      </c>
      <c r="O516" s="23">
        <f>IF('Form responses 1'!Q516=Escala!$C$118,Escala!$D$118,IF('Form responses 1'!Q516=Escala!$C$119,Escala!$D$119,IF('Form responses 1'!Q516=Escala!$C$120,Escala!$D$120,IF('Form responses 1'!Q516=Escala!$C$121,Escala!$D$121,Escala!$D$122))))</f>
        <v>5</v>
      </c>
    </row>
    <row r="517" spans="1:15" x14ac:dyDescent="0.2">
      <c r="A517" s="14">
        <f>IF('Form responses 1'!P517=Escala!$C$112,Escala!$D$112,IF('Form responses 1'!P517=Escala!$C$113,Escala!$D$113,IF('Form responses 1'!P517=Escala!$C$114,Escala!$D$114,IF('Form responses 1'!P517=Escala!$C$115,Escala!$D$115,Escala!$D$116))))</f>
        <v>3</v>
      </c>
      <c r="B517">
        <f>IF('Form responses 1'!B517=Escala!$C$2,Escala!$D$2,IF('Form responses 1'!B517=Escala!$C$3,Escala!$D$3,IF('Form responses 1'!B517=Escala!$C$4,Escala!$D$4,Escala!$D$5)))</f>
        <v>2</v>
      </c>
      <c r="C517">
        <f>IF('Form responses 1'!C517=Escala!$C$7,Escala!$D$7,Escala!$D$8)</f>
        <v>0</v>
      </c>
      <c r="D517">
        <f>IF('Form responses 1'!E517=Escala!$C$51,Escala!$D$51,IF('Form responses 1'!E517=Escala!$C$52,Escala!$D$52,IF('Form responses 1'!E517=Escala!$C$53,Escala!$D$53,IF('Form responses 1'!E517=Escala!$C$54,Escala!$D$54,Escala!$D$55))))</f>
        <v>4</v>
      </c>
      <c r="E517">
        <f>IF('Form responses 1'!F517=Escala!$C$58,Escala!$D$58,IF('Form responses 1'!F517=Escala!$C$59,Escala!$D$59,IF('Form responses 1'!F517=Escala!$C$60,Escala!$D$60,Escala!$D$61)))</f>
        <v>3</v>
      </c>
      <c r="F517">
        <f>IF('Form responses 1'!G517=Escala!$C$64,Escala!$D$64,IF('Form responses 1'!G517=Escala!$C$65,Escala!$D$65,IF('Form responses 1'!G517=Escala!$C$66,Escala!$D$66,IF('Form responses 1'!G517=Escala!$C$67,Escala!$D$67,Escala!$D$68))))</f>
        <v>4</v>
      </c>
      <c r="G517">
        <f>IF('Form responses 1'!H517=Escala!$C$71,Escala!$D$71,IF('Form responses 1'!H517=Escala!$C$72,Escala!$D$72,Escala!$D$73))</f>
        <v>3</v>
      </c>
      <c r="H517">
        <f>IF('Form responses 1'!I517=Escala!$C$76,Escala!$D$76,Escala!$D$77)</f>
        <v>2</v>
      </c>
      <c r="I517" s="14">
        <f>IF('Form responses 1'!J517=Escala!$C$80,Escala!$D$80,IF('Form responses 1'!J517=Escala!$C$81,Escala!$D$81,Escala!$D$82))</f>
        <v>1</v>
      </c>
      <c r="J517" s="14">
        <f>IF('Form responses 1'!K517=Escala!$C$85,Escala!$D$85,IF('Form responses 1'!K517=Escala!$C$86,Escala!$D$86,Escala!$D$87))</f>
        <v>1</v>
      </c>
      <c r="K517">
        <f>IF('Form responses 1'!L517=Escala!$C$89,Escala!$D$89,IF('Form responses 1'!L517=Escala!$C$90,Escala!$D$90,IF('Form responses 1'!L517=Escala!$C$91,Escala!$D$91,Escala!$D$92)))</f>
        <v>3</v>
      </c>
      <c r="L517">
        <f>IF('Form responses 1'!M529=Escala!$C$96,Escala!$D$96,IF('Form responses 1'!M529=Escala!$C$97,Escala!$D$97,Escala!$D$98))</f>
        <v>3</v>
      </c>
      <c r="M517" s="3">
        <f>IF('Form responses 1'!N517=Escala!$C$101,Escala!$D$101,IF('Form responses 1'!N517=Escala!$C$102,Escala!$D$102,IF('Form responses 1'!N517=Escala!$C$103,Escala!$D$103,Escala!$D$104)))</f>
        <v>4</v>
      </c>
      <c r="N517" s="7">
        <f>IF('Form responses 1'!O517=Escala!$C$108,Escala!$D$108,Escala!$D$109)</f>
        <v>2</v>
      </c>
      <c r="O517" s="23">
        <f>IF('Form responses 1'!Q517=Escala!$C$118,Escala!$D$118,IF('Form responses 1'!Q517=Escala!$C$119,Escala!$D$119,IF('Form responses 1'!Q517=Escala!$C$120,Escala!$D$120,IF('Form responses 1'!Q517=Escala!$C$121,Escala!$D$121,Escala!$D$122))))</f>
        <v>4</v>
      </c>
    </row>
    <row r="518" spans="1:15" x14ac:dyDescent="0.2">
      <c r="A518" s="14">
        <f>IF('Form responses 1'!P518=Escala!$C$112,Escala!$D$112,IF('Form responses 1'!P518=Escala!$C$113,Escala!$D$113,IF('Form responses 1'!P518=Escala!$C$114,Escala!$D$114,IF('Form responses 1'!P518=Escala!$C$115,Escala!$D$115,Escala!$D$116))))</f>
        <v>0</v>
      </c>
      <c r="B518">
        <f>IF('Form responses 1'!B518=Escala!$C$2,Escala!$D$2,IF('Form responses 1'!B518=Escala!$C$3,Escala!$D$3,IF('Form responses 1'!B518=Escala!$C$4,Escala!$D$4,Escala!$D$5)))</f>
        <v>1</v>
      </c>
      <c r="C518">
        <f>IF('Form responses 1'!C518=Escala!$C$7,Escala!$D$7,Escala!$D$8)</f>
        <v>1</v>
      </c>
      <c r="D518">
        <f>IF('Form responses 1'!E518=Escala!$C$51,Escala!$D$51,IF('Form responses 1'!E518=Escala!$C$52,Escala!$D$52,IF('Form responses 1'!E518=Escala!$C$53,Escala!$D$53,IF('Form responses 1'!E518=Escala!$C$54,Escala!$D$54,Escala!$D$55))))</f>
        <v>4</v>
      </c>
      <c r="E518">
        <f>IF('Form responses 1'!F518=Escala!$C$58,Escala!$D$58,IF('Form responses 1'!F518=Escala!$C$59,Escala!$D$59,IF('Form responses 1'!F518=Escala!$C$60,Escala!$D$60,Escala!$D$61)))</f>
        <v>4</v>
      </c>
      <c r="F518">
        <f>IF('Form responses 1'!G518=Escala!$C$64,Escala!$D$64,IF('Form responses 1'!G518=Escala!$C$65,Escala!$D$65,IF('Form responses 1'!G518=Escala!$C$66,Escala!$D$66,IF('Form responses 1'!G518=Escala!$C$67,Escala!$D$67,Escala!$D$68))))</f>
        <v>0</v>
      </c>
      <c r="G518">
        <f>IF('Form responses 1'!H518=Escala!$C$71,Escala!$D$71,IF('Form responses 1'!H518=Escala!$C$72,Escala!$D$72,Escala!$D$73))</f>
        <v>3</v>
      </c>
      <c r="H518">
        <f>IF('Form responses 1'!I518=Escala!$C$76,Escala!$D$76,Escala!$D$77)</f>
        <v>2</v>
      </c>
      <c r="I518" s="14">
        <f>IF('Form responses 1'!J518=Escala!$C$80,Escala!$D$80,IF('Form responses 1'!J518=Escala!$C$81,Escala!$D$81,Escala!$D$82))</f>
        <v>1</v>
      </c>
      <c r="J518" s="14">
        <f>IF('Form responses 1'!K518=Escala!$C$85,Escala!$D$85,IF('Form responses 1'!K518=Escala!$C$86,Escala!$D$86,Escala!$D$87))</f>
        <v>3</v>
      </c>
      <c r="K518">
        <f>IF('Form responses 1'!L518=Escala!$C$89,Escala!$D$89,IF('Form responses 1'!L518=Escala!$C$90,Escala!$D$90,IF('Form responses 1'!L518=Escala!$C$91,Escala!$D$91,Escala!$D$92)))</f>
        <v>2</v>
      </c>
      <c r="L518">
        <f>IF('Form responses 1'!M530=Escala!$C$96,Escala!$D$96,IF('Form responses 1'!M530=Escala!$C$97,Escala!$D$97,Escala!$D$98))</f>
        <v>1</v>
      </c>
      <c r="M518" s="3">
        <f>IF('Form responses 1'!N518=Escala!$C$101,Escala!$D$101,IF('Form responses 1'!N518=Escala!$C$102,Escala!$D$102,IF('Form responses 1'!N518=Escala!$C$103,Escala!$D$103,Escala!$D$104)))</f>
        <v>2</v>
      </c>
      <c r="N518" s="7">
        <f>IF('Form responses 1'!O518=Escala!$C$108,Escala!$D$108,Escala!$D$109)</f>
        <v>2</v>
      </c>
      <c r="O518" s="23">
        <f>IF('Form responses 1'!Q518=Escala!$C$118,Escala!$D$118,IF('Form responses 1'!Q518=Escala!$C$119,Escala!$D$119,IF('Form responses 1'!Q518=Escala!$C$120,Escala!$D$120,IF('Form responses 1'!Q518=Escala!$C$121,Escala!$D$121,Escala!$D$122))))</f>
        <v>5</v>
      </c>
    </row>
    <row r="519" spans="1:15" x14ac:dyDescent="0.2">
      <c r="A519" s="14">
        <f>IF('Form responses 1'!P519=Escala!$C$112,Escala!$D$112,IF('Form responses 1'!P519=Escala!$C$113,Escala!$D$113,IF('Form responses 1'!P519=Escala!$C$114,Escala!$D$114,IF('Form responses 1'!P519=Escala!$C$115,Escala!$D$115,Escala!$D$116))))</f>
        <v>2</v>
      </c>
      <c r="B519">
        <f>IF('Form responses 1'!B519=Escala!$C$2,Escala!$D$2,IF('Form responses 1'!B519=Escala!$C$3,Escala!$D$3,IF('Form responses 1'!B519=Escala!$C$4,Escala!$D$4,Escala!$D$5)))</f>
        <v>3</v>
      </c>
      <c r="C519">
        <f>IF('Form responses 1'!C519=Escala!$C$7,Escala!$D$7,Escala!$D$8)</f>
        <v>0</v>
      </c>
      <c r="D519">
        <f>IF('Form responses 1'!E519=Escala!$C$51,Escala!$D$51,IF('Form responses 1'!E519=Escala!$C$52,Escala!$D$52,IF('Form responses 1'!E519=Escala!$C$53,Escala!$D$53,IF('Form responses 1'!E519=Escala!$C$54,Escala!$D$54,Escala!$D$55))))</f>
        <v>4</v>
      </c>
      <c r="E519">
        <f>IF('Form responses 1'!F519=Escala!$C$58,Escala!$D$58,IF('Form responses 1'!F519=Escala!$C$59,Escala!$D$59,IF('Form responses 1'!F519=Escala!$C$60,Escala!$D$60,Escala!$D$61)))</f>
        <v>4</v>
      </c>
      <c r="F519">
        <f>IF('Form responses 1'!G519=Escala!$C$64,Escala!$D$64,IF('Form responses 1'!G519=Escala!$C$65,Escala!$D$65,IF('Form responses 1'!G519=Escala!$C$66,Escala!$D$66,IF('Form responses 1'!G519=Escala!$C$67,Escala!$D$67,Escala!$D$68))))</f>
        <v>2</v>
      </c>
      <c r="G519">
        <f>IF('Form responses 1'!H519=Escala!$C$71,Escala!$D$71,IF('Form responses 1'!H519=Escala!$C$72,Escala!$D$72,Escala!$D$73))</f>
        <v>2</v>
      </c>
      <c r="H519">
        <f>IF('Form responses 1'!I519=Escala!$C$76,Escala!$D$76,Escala!$D$77)</f>
        <v>2</v>
      </c>
      <c r="I519" s="14">
        <f>IF('Form responses 1'!J519=Escala!$C$80,Escala!$D$80,IF('Form responses 1'!J519=Escala!$C$81,Escala!$D$81,Escala!$D$82))</f>
        <v>1</v>
      </c>
      <c r="J519" s="14">
        <f>IF('Form responses 1'!K519=Escala!$C$85,Escala!$D$85,IF('Form responses 1'!K519=Escala!$C$86,Escala!$D$86,Escala!$D$87))</f>
        <v>2</v>
      </c>
      <c r="K519">
        <f>IF('Form responses 1'!L519=Escala!$C$89,Escala!$D$89,IF('Form responses 1'!L519=Escala!$C$90,Escala!$D$90,IF('Form responses 1'!L519=Escala!$C$91,Escala!$D$91,Escala!$D$92)))</f>
        <v>4</v>
      </c>
      <c r="L519">
        <f>IF('Form responses 1'!M531=Escala!$C$96,Escala!$D$96,IF('Form responses 1'!M531=Escala!$C$97,Escala!$D$97,Escala!$D$98))</f>
        <v>3</v>
      </c>
      <c r="M519" s="3">
        <f>IF('Form responses 1'!N519=Escala!$C$101,Escala!$D$101,IF('Form responses 1'!N519=Escala!$C$102,Escala!$D$102,IF('Form responses 1'!N519=Escala!$C$103,Escala!$D$103,Escala!$D$104)))</f>
        <v>2</v>
      </c>
      <c r="N519" s="7">
        <f>IF('Form responses 1'!O519=Escala!$C$108,Escala!$D$108,Escala!$D$109)</f>
        <v>1</v>
      </c>
      <c r="O519" s="23">
        <f>IF('Form responses 1'!Q519=Escala!$C$118,Escala!$D$118,IF('Form responses 1'!Q519=Escala!$C$119,Escala!$D$119,IF('Form responses 1'!Q519=Escala!$C$120,Escala!$D$120,IF('Form responses 1'!Q519=Escala!$C$121,Escala!$D$121,Escala!$D$122))))</f>
        <v>3</v>
      </c>
    </row>
    <row r="520" spans="1:15" x14ac:dyDescent="0.2">
      <c r="A520" s="14">
        <f>IF('Form responses 1'!P520=Escala!$C$112,Escala!$D$112,IF('Form responses 1'!P520=Escala!$C$113,Escala!$D$113,IF('Form responses 1'!P520=Escala!$C$114,Escala!$D$114,IF('Form responses 1'!P520=Escala!$C$115,Escala!$D$115,Escala!$D$116))))</f>
        <v>3</v>
      </c>
      <c r="B520">
        <f>IF('Form responses 1'!B520=Escala!$C$2,Escala!$D$2,IF('Form responses 1'!B520=Escala!$C$3,Escala!$D$3,IF('Form responses 1'!B520=Escala!$C$4,Escala!$D$4,Escala!$D$5)))</f>
        <v>3</v>
      </c>
      <c r="C520">
        <f>IF('Form responses 1'!C520=Escala!$C$7,Escala!$D$7,Escala!$D$8)</f>
        <v>0</v>
      </c>
      <c r="D520">
        <f>IF('Form responses 1'!E520=Escala!$C$51,Escala!$D$51,IF('Form responses 1'!E520=Escala!$C$52,Escala!$D$52,IF('Form responses 1'!E520=Escala!$C$53,Escala!$D$53,IF('Form responses 1'!E520=Escala!$C$54,Escala!$D$54,Escala!$D$55))))</f>
        <v>4</v>
      </c>
      <c r="E520">
        <f>IF('Form responses 1'!F520=Escala!$C$58,Escala!$D$58,IF('Form responses 1'!F520=Escala!$C$59,Escala!$D$59,IF('Form responses 1'!F520=Escala!$C$60,Escala!$D$60,Escala!$D$61)))</f>
        <v>4</v>
      </c>
      <c r="F520">
        <f>IF('Form responses 1'!G520=Escala!$C$64,Escala!$D$64,IF('Form responses 1'!G520=Escala!$C$65,Escala!$D$65,IF('Form responses 1'!G520=Escala!$C$66,Escala!$D$66,IF('Form responses 1'!G520=Escala!$C$67,Escala!$D$67,Escala!$D$68))))</f>
        <v>2</v>
      </c>
      <c r="G520">
        <f>IF('Form responses 1'!H520=Escala!$C$71,Escala!$D$71,IF('Form responses 1'!H520=Escala!$C$72,Escala!$D$72,Escala!$D$73))</f>
        <v>2</v>
      </c>
      <c r="H520">
        <f>IF('Form responses 1'!I520=Escala!$C$76,Escala!$D$76,Escala!$D$77)</f>
        <v>2</v>
      </c>
      <c r="I520" s="14">
        <f>IF('Form responses 1'!J520=Escala!$C$80,Escala!$D$80,IF('Form responses 1'!J520=Escala!$C$81,Escala!$D$81,Escala!$D$82))</f>
        <v>1</v>
      </c>
      <c r="J520" s="14">
        <f>IF('Form responses 1'!K520=Escala!$C$85,Escala!$D$85,IF('Form responses 1'!K520=Escala!$C$86,Escala!$D$86,Escala!$D$87))</f>
        <v>3</v>
      </c>
      <c r="K520">
        <f>IF('Form responses 1'!L520=Escala!$C$89,Escala!$D$89,IF('Form responses 1'!L520=Escala!$C$90,Escala!$D$90,IF('Form responses 1'!L520=Escala!$C$91,Escala!$D$91,Escala!$D$92)))</f>
        <v>2</v>
      </c>
      <c r="L520">
        <f>IF('Form responses 1'!M532=Escala!$C$96,Escala!$D$96,IF('Form responses 1'!M532=Escala!$C$97,Escala!$D$97,Escala!$D$98))</f>
        <v>3</v>
      </c>
      <c r="M520" s="3">
        <f>IF('Form responses 1'!N520=Escala!$C$101,Escala!$D$101,IF('Form responses 1'!N520=Escala!$C$102,Escala!$D$102,IF('Form responses 1'!N520=Escala!$C$103,Escala!$D$103,Escala!$D$104)))</f>
        <v>2</v>
      </c>
      <c r="N520" s="7">
        <f>IF('Form responses 1'!O520=Escala!$C$108,Escala!$D$108,Escala!$D$109)</f>
        <v>1</v>
      </c>
      <c r="O520" s="23">
        <f>IF('Form responses 1'!Q520=Escala!$C$118,Escala!$D$118,IF('Form responses 1'!Q520=Escala!$C$119,Escala!$D$119,IF('Form responses 1'!Q520=Escala!$C$120,Escala!$D$120,IF('Form responses 1'!Q520=Escala!$C$121,Escala!$D$121,Escala!$D$122))))</f>
        <v>5</v>
      </c>
    </row>
    <row r="521" spans="1:15" x14ac:dyDescent="0.2">
      <c r="A521" s="14">
        <f>IF('Form responses 1'!P521=Escala!$C$112,Escala!$D$112,IF('Form responses 1'!P521=Escala!$C$113,Escala!$D$113,IF('Form responses 1'!P521=Escala!$C$114,Escala!$D$114,IF('Form responses 1'!P521=Escala!$C$115,Escala!$D$115,Escala!$D$116))))</f>
        <v>3</v>
      </c>
      <c r="B521">
        <f>IF('Form responses 1'!B521=Escala!$C$2,Escala!$D$2,IF('Form responses 1'!B521=Escala!$C$3,Escala!$D$3,IF('Form responses 1'!B521=Escala!$C$4,Escala!$D$4,Escala!$D$5)))</f>
        <v>4</v>
      </c>
      <c r="C521">
        <f>IF('Form responses 1'!C521=Escala!$C$7,Escala!$D$7,Escala!$D$8)</f>
        <v>0</v>
      </c>
      <c r="D521">
        <f>IF('Form responses 1'!E521=Escala!$C$51,Escala!$D$51,IF('Form responses 1'!E521=Escala!$C$52,Escala!$D$52,IF('Form responses 1'!E521=Escala!$C$53,Escala!$D$53,IF('Form responses 1'!E521=Escala!$C$54,Escala!$D$54,Escala!$D$55))))</f>
        <v>4</v>
      </c>
      <c r="E521">
        <f>IF('Form responses 1'!F521=Escala!$C$58,Escala!$D$58,IF('Form responses 1'!F521=Escala!$C$59,Escala!$D$59,IF('Form responses 1'!F521=Escala!$C$60,Escala!$D$60,Escala!$D$61)))</f>
        <v>4</v>
      </c>
      <c r="F521">
        <f>IF('Form responses 1'!G521=Escala!$C$64,Escala!$D$64,IF('Form responses 1'!G521=Escala!$C$65,Escala!$D$65,IF('Form responses 1'!G521=Escala!$C$66,Escala!$D$66,IF('Form responses 1'!G521=Escala!$C$67,Escala!$D$67,Escala!$D$68))))</f>
        <v>3</v>
      </c>
      <c r="G521">
        <f>IF('Form responses 1'!H521=Escala!$C$71,Escala!$D$71,IF('Form responses 1'!H521=Escala!$C$72,Escala!$D$72,Escala!$D$73))</f>
        <v>3</v>
      </c>
      <c r="H521">
        <f>IF('Form responses 1'!I521=Escala!$C$76,Escala!$D$76,Escala!$D$77)</f>
        <v>2</v>
      </c>
      <c r="I521" s="14">
        <f>IF('Form responses 1'!J521=Escala!$C$80,Escala!$D$80,IF('Form responses 1'!J521=Escala!$C$81,Escala!$D$81,Escala!$D$82))</f>
        <v>2</v>
      </c>
      <c r="J521" s="14">
        <f>IF('Form responses 1'!K521=Escala!$C$85,Escala!$D$85,IF('Form responses 1'!K521=Escala!$C$86,Escala!$D$86,Escala!$D$87))</f>
        <v>3</v>
      </c>
      <c r="K521">
        <f>IF('Form responses 1'!L521=Escala!$C$89,Escala!$D$89,IF('Form responses 1'!L521=Escala!$C$90,Escala!$D$90,IF('Form responses 1'!L521=Escala!$C$91,Escala!$D$91,Escala!$D$92)))</f>
        <v>2</v>
      </c>
      <c r="L521">
        <f>IF('Form responses 1'!M533=Escala!$C$96,Escala!$D$96,IF('Form responses 1'!M533=Escala!$C$97,Escala!$D$97,Escala!$D$98))</f>
        <v>3</v>
      </c>
      <c r="M521" s="3">
        <f>IF('Form responses 1'!N521=Escala!$C$101,Escala!$D$101,IF('Form responses 1'!N521=Escala!$C$102,Escala!$D$102,IF('Form responses 1'!N521=Escala!$C$103,Escala!$D$103,Escala!$D$104)))</f>
        <v>3</v>
      </c>
      <c r="N521" s="7">
        <f>IF('Form responses 1'!O521=Escala!$C$108,Escala!$D$108,Escala!$D$109)</f>
        <v>1</v>
      </c>
      <c r="O521" s="23">
        <f>IF('Form responses 1'!Q521=Escala!$C$118,Escala!$D$118,IF('Form responses 1'!Q521=Escala!$C$119,Escala!$D$119,IF('Form responses 1'!Q521=Escala!$C$120,Escala!$D$120,IF('Form responses 1'!Q521=Escala!$C$121,Escala!$D$121,Escala!$D$122))))</f>
        <v>1</v>
      </c>
    </row>
    <row r="522" spans="1:15" x14ac:dyDescent="0.2">
      <c r="A522" s="14">
        <f>IF('Form responses 1'!P522=Escala!$C$112,Escala!$D$112,IF('Form responses 1'!P522=Escala!$C$113,Escala!$D$113,IF('Form responses 1'!P522=Escala!$C$114,Escala!$D$114,IF('Form responses 1'!P522=Escala!$C$115,Escala!$D$115,Escala!$D$116))))</f>
        <v>3</v>
      </c>
      <c r="B522">
        <f>IF('Form responses 1'!B522=Escala!$C$2,Escala!$D$2,IF('Form responses 1'!B522=Escala!$C$3,Escala!$D$3,IF('Form responses 1'!B522=Escala!$C$4,Escala!$D$4,Escala!$D$5)))</f>
        <v>3</v>
      </c>
      <c r="C522">
        <f>IF('Form responses 1'!C522=Escala!$C$7,Escala!$D$7,Escala!$D$8)</f>
        <v>0</v>
      </c>
      <c r="D522">
        <f>IF('Form responses 1'!E522=Escala!$C$51,Escala!$D$51,IF('Form responses 1'!E522=Escala!$C$52,Escala!$D$52,IF('Form responses 1'!E522=Escala!$C$53,Escala!$D$53,IF('Form responses 1'!E522=Escala!$C$54,Escala!$D$54,Escala!$D$55))))</f>
        <v>4</v>
      </c>
      <c r="E522">
        <f>IF('Form responses 1'!F522=Escala!$C$58,Escala!$D$58,IF('Form responses 1'!F522=Escala!$C$59,Escala!$D$59,IF('Form responses 1'!F522=Escala!$C$60,Escala!$D$60,Escala!$D$61)))</f>
        <v>4</v>
      </c>
      <c r="F522">
        <f>IF('Form responses 1'!G522=Escala!$C$64,Escala!$D$64,IF('Form responses 1'!G522=Escala!$C$65,Escala!$D$65,IF('Form responses 1'!G522=Escala!$C$66,Escala!$D$66,IF('Form responses 1'!G522=Escala!$C$67,Escala!$D$67,Escala!$D$68))))</f>
        <v>4</v>
      </c>
      <c r="G522">
        <f>IF('Form responses 1'!H522=Escala!$C$71,Escala!$D$71,IF('Form responses 1'!H522=Escala!$C$72,Escala!$D$72,Escala!$D$73))</f>
        <v>2</v>
      </c>
      <c r="H522">
        <f>IF('Form responses 1'!I522=Escala!$C$76,Escala!$D$76,Escala!$D$77)</f>
        <v>2</v>
      </c>
      <c r="I522" s="14">
        <f>IF('Form responses 1'!J522=Escala!$C$80,Escala!$D$80,IF('Form responses 1'!J522=Escala!$C$81,Escala!$D$81,Escala!$D$82))</f>
        <v>2</v>
      </c>
      <c r="J522" s="14">
        <f>IF('Form responses 1'!K522=Escala!$C$85,Escala!$D$85,IF('Form responses 1'!K522=Escala!$C$86,Escala!$D$86,Escala!$D$87))</f>
        <v>2</v>
      </c>
      <c r="K522">
        <f>IF('Form responses 1'!L522=Escala!$C$89,Escala!$D$89,IF('Form responses 1'!L522=Escala!$C$90,Escala!$D$90,IF('Form responses 1'!L522=Escala!$C$91,Escala!$D$91,Escala!$D$92)))</f>
        <v>1</v>
      </c>
      <c r="L522">
        <f>IF('Form responses 1'!M534=Escala!$C$96,Escala!$D$96,IF('Form responses 1'!M534=Escala!$C$97,Escala!$D$97,Escala!$D$98))</f>
        <v>1</v>
      </c>
      <c r="M522" s="3">
        <f>IF('Form responses 1'!N522=Escala!$C$101,Escala!$D$101,IF('Form responses 1'!N522=Escala!$C$102,Escala!$D$102,IF('Form responses 1'!N522=Escala!$C$103,Escala!$D$103,Escala!$D$104)))</f>
        <v>3</v>
      </c>
      <c r="N522" s="7">
        <f>IF('Form responses 1'!O522=Escala!$C$108,Escala!$D$108,Escala!$D$109)</f>
        <v>1</v>
      </c>
      <c r="O522" s="23">
        <f>IF('Form responses 1'!Q522=Escala!$C$118,Escala!$D$118,IF('Form responses 1'!Q522=Escala!$C$119,Escala!$D$119,IF('Form responses 1'!Q522=Escala!$C$120,Escala!$D$120,IF('Form responses 1'!Q522=Escala!$C$121,Escala!$D$121,Escala!$D$122))))</f>
        <v>4</v>
      </c>
    </row>
    <row r="523" spans="1:15" x14ac:dyDescent="0.2">
      <c r="A523" s="14">
        <f>IF('Form responses 1'!P523=Escala!$C$112,Escala!$D$112,IF('Form responses 1'!P523=Escala!$C$113,Escala!$D$113,IF('Form responses 1'!P523=Escala!$C$114,Escala!$D$114,IF('Form responses 1'!P523=Escala!$C$115,Escala!$D$115,Escala!$D$116))))</f>
        <v>3</v>
      </c>
      <c r="B523">
        <f>IF('Form responses 1'!B523=Escala!$C$2,Escala!$D$2,IF('Form responses 1'!B523=Escala!$C$3,Escala!$D$3,IF('Form responses 1'!B523=Escala!$C$4,Escala!$D$4,Escala!$D$5)))</f>
        <v>3</v>
      </c>
      <c r="C523">
        <f>IF('Form responses 1'!C523=Escala!$C$7,Escala!$D$7,Escala!$D$8)</f>
        <v>0</v>
      </c>
      <c r="D523">
        <f>IF('Form responses 1'!E523=Escala!$C$51,Escala!$D$51,IF('Form responses 1'!E523=Escala!$C$52,Escala!$D$52,IF('Form responses 1'!E523=Escala!$C$53,Escala!$D$53,IF('Form responses 1'!E523=Escala!$C$54,Escala!$D$54,Escala!$D$55))))</f>
        <v>4</v>
      </c>
      <c r="E523">
        <f>IF('Form responses 1'!F523=Escala!$C$58,Escala!$D$58,IF('Form responses 1'!F523=Escala!$C$59,Escala!$D$59,IF('Form responses 1'!F523=Escala!$C$60,Escala!$D$60,Escala!$D$61)))</f>
        <v>4</v>
      </c>
      <c r="F523">
        <f>IF('Form responses 1'!G523=Escala!$C$64,Escala!$D$64,IF('Form responses 1'!G523=Escala!$C$65,Escala!$D$65,IF('Form responses 1'!G523=Escala!$C$66,Escala!$D$66,IF('Form responses 1'!G523=Escala!$C$67,Escala!$D$67,Escala!$D$68))))</f>
        <v>4</v>
      </c>
      <c r="G523">
        <f>IF('Form responses 1'!H523=Escala!$C$71,Escala!$D$71,IF('Form responses 1'!H523=Escala!$C$72,Escala!$D$72,Escala!$D$73))</f>
        <v>2</v>
      </c>
      <c r="H523">
        <f>IF('Form responses 1'!I523=Escala!$C$76,Escala!$D$76,Escala!$D$77)</f>
        <v>2</v>
      </c>
      <c r="I523" s="14">
        <f>IF('Form responses 1'!J523=Escala!$C$80,Escala!$D$80,IF('Form responses 1'!J523=Escala!$C$81,Escala!$D$81,Escala!$D$82))</f>
        <v>1</v>
      </c>
      <c r="J523" s="14">
        <f>IF('Form responses 1'!K523=Escala!$C$85,Escala!$D$85,IF('Form responses 1'!K523=Escala!$C$86,Escala!$D$86,Escala!$D$87))</f>
        <v>2</v>
      </c>
      <c r="K523">
        <f>IF('Form responses 1'!L523=Escala!$C$89,Escala!$D$89,IF('Form responses 1'!L523=Escala!$C$90,Escala!$D$90,IF('Form responses 1'!L523=Escala!$C$91,Escala!$D$91,Escala!$D$92)))</f>
        <v>4</v>
      </c>
      <c r="L523">
        <f>IF('Form responses 1'!M535=Escala!$C$96,Escala!$D$96,IF('Form responses 1'!M535=Escala!$C$97,Escala!$D$97,Escala!$D$98))</f>
        <v>1</v>
      </c>
      <c r="M523" s="3">
        <f>IF('Form responses 1'!N523=Escala!$C$101,Escala!$D$101,IF('Form responses 1'!N523=Escala!$C$102,Escala!$D$102,IF('Form responses 1'!N523=Escala!$C$103,Escala!$D$103,Escala!$D$104)))</f>
        <v>1</v>
      </c>
      <c r="N523" s="7">
        <f>IF('Form responses 1'!O523=Escala!$C$108,Escala!$D$108,Escala!$D$109)</f>
        <v>2</v>
      </c>
      <c r="O523" s="23">
        <f>IF('Form responses 1'!Q523=Escala!$C$118,Escala!$D$118,IF('Form responses 1'!Q523=Escala!$C$119,Escala!$D$119,IF('Form responses 1'!Q523=Escala!$C$120,Escala!$D$120,IF('Form responses 1'!Q523=Escala!$C$121,Escala!$D$121,Escala!$D$122))))</f>
        <v>3</v>
      </c>
    </row>
    <row r="524" spans="1:15" x14ac:dyDescent="0.2">
      <c r="A524" s="14">
        <f>IF('Form responses 1'!P524=Escala!$C$112,Escala!$D$112,IF('Form responses 1'!P524=Escala!$C$113,Escala!$D$113,IF('Form responses 1'!P524=Escala!$C$114,Escala!$D$114,IF('Form responses 1'!P524=Escala!$C$115,Escala!$D$115,Escala!$D$116))))</f>
        <v>3</v>
      </c>
      <c r="B524">
        <f>IF('Form responses 1'!B524=Escala!$C$2,Escala!$D$2,IF('Form responses 1'!B524=Escala!$C$3,Escala!$D$3,IF('Form responses 1'!B524=Escala!$C$4,Escala!$D$4,Escala!$D$5)))</f>
        <v>2</v>
      </c>
      <c r="C524">
        <f>IF('Form responses 1'!C524=Escala!$C$7,Escala!$D$7,Escala!$D$8)</f>
        <v>1</v>
      </c>
      <c r="D524">
        <f>IF('Form responses 1'!E524=Escala!$C$51,Escala!$D$51,IF('Form responses 1'!E524=Escala!$C$52,Escala!$D$52,IF('Form responses 1'!E524=Escala!$C$53,Escala!$D$53,IF('Form responses 1'!E524=Escala!$C$54,Escala!$D$54,Escala!$D$55))))</f>
        <v>4</v>
      </c>
      <c r="E524">
        <f>IF('Form responses 1'!F524=Escala!$C$58,Escala!$D$58,IF('Form responses 1'!F524=Escala!$C$59,Escala!$D$59,IF('Form responses 1'!F524=Escala!$C$60,Escala!$D$60,Escala!$D$61)))</f>
        <v>4</v>
      </c>
      <c r="F524">
        <f>IF('Form responses 1'!G524=Escala!$C$64,Escala!$D$64,IF('Form responses 1'!G524=Escala!$C$65,Escala!$D$65,IF('Form responses 1'!G524=Escala!$C$66,Escala!$D$66,IF('Form responses 1'!G524=Escala!$C$67,Escala!$D$67,Escala!$D$68))))</f>
        <v>4</v>
      </c>
      <c r="G524">
        <f>IF('Form responses 1'!H524=Escala!$C$71,Escala!$D$71,IF('Form responses 1'!H524=Escala!$C$72,Escala!$D$72,Escala!$D$73))</f>
        <v>3</v>
      </c>
      <c r="H524">
        <f>IF('Form responses 1'!I524=Escala!$C$76,Escala!$D$76,Escala!$D$77)</f>
        <v>2</v>
      </c>
      <c r="I524" s="14">
        <f>IF('Form responses 1'!J524=Escala!$C$80,Escala!$D$80,IF('Form responses 1'!J524=Escala!$C$81,Escala!$D$81,Escala!$D$82))</f>
        <v>1</v>
      </c>
      <c r="J524" s="14">
        <f>IF('Form responses 1'!K524=Escala!$C$85,Escala!$D$85,IF('Form responses 1'!K524=Escala!$C$86,Escala!$D$86,Escala!$D$87))</f>
        <v>3</v>
      </c>
      <c r="K524">
        <f>IF('Form responses 1'!L524=Escala!$C$89,Escala!$D$89,IF('Form responses 1'!L524=Escala!$C$90,Escala!$D$90,IF('Form responses 1'!L524=Escala!$C$91,Escala!$D$91,Escala!$D$92)))</f>
        <v>3</v>
      </c>
      <c r="L524">
        <f>IF('Form responses 1'!M536=Escala!$C$96,Escala!$D$96,IF('Form responses 1'!M536=Escala!$C$97,Escala!$D$97,Escala!$D$98))</f>
        <v>3</v>
      </c>
      <c r="M524" s="3">
        <f>IF('Form responses 1'!N524=Escala!$C$101,Escala!$D$101,IF('Form responses 1'!N524=Escala!$C$102,Escala!$D$102,IF('Form responses 1'!N524=Escala!$C$103,Escala!$D$103,Escala!$D$104)))</f>
        <v>1</v>
      </c>
      <c r="N524" s="7">
        <f>IF('Form responses 1'!O524=Escala!$C$108,Escala!$D$108,Escala!$D$109)</f>
        <v>1</v>
      </c>
      <c r="O524" s="23">
        <f>IF('Form responses 1'!Q524=Escala!$C$118,Escala!$D$118,IF('Form responses 1'!Q524=Escala!$C$119,Escala!$D$119,IF('Form responses 1'!Q524=Escala!$C$120,Escala!$D$120,IF('Form responses 1'!Q524=Escala!$C$121,Escala!$D$121,Escala!$D$122))))</f>
        <v>3</v>
      </c>
    </row>
    <row r="525" spans="1:15" x14ac:dyDescent="0.2">
      <c r="A525" s="14">
        <f>IF('Form responses 1'!P525=Escala!$C$112,Escala!$D$112,IF('Form responses 1'!P525=Escala!$C$113,Escala!$D$113,IF('Form responses 1'!P525=Escala!$C$114,Escala!$D$114,IF('Form responses 1'!P525=Escala!$C$115,Escala!$D$115,Escala!$D$116))))</f>
        <v>4</v>
      </c>
      <c r="B525">
        <f>IF('Form responses 1'!B525=Escala!$C$2,Escala!$D$2,IF('Form responses 1'!B525=Escala!$C$3,Escala!$D$3,IF('Form responses 1'!B525=Escala!$C$4,Escala!$D$4,Escala!$D$5)))</f>
        <v>3</v>
      </c>
      <c r="C525">
        <f>IF('Form responses 1'!C525=Escala!$C$7,Escala!$D$7,Escala!$D$8)</f>
        <v>0</v>
      </c>
      <c r="D525">
        <f>IF('Form responses 1'!E525=Escala!$C$51,Escala!$D$51,IF('Form responses 1'!E525=Escala!$C$52,Escala!$D$52,IF('Form responses 1'!E525=Escala!$C$53,Escala!$D$53,IF('Form responses 1'!E525=Escala!$C$54,Escala!$D$54,Escala!$D$55))))</f>
        <v>4</v>
      </c>
      <c r="E525">
        <f>IF('Form responses 1'!F525=Escala!$C$58,Escala!$D$58,IF('Form responses 1'!F525=Escala!$C$59,Escala!$D$59,IF('Form responses 1'!F525=Escala!$C$60,Escala!$D$60,Escala!$D$61)))</f>
        <v>4</v>
      </c>
      <c r="F525">
        <f>IF('Form responses 1'!G525=Escala!$C$64,Escala!$D$64,IF('Form responses 1'!G525=Escala!$C$65,Escala!$D$65,IF('Form responses 1'!G525=Escala!$C$66,Escala!$D$66,IF('Form responses 1'!G525=Escala!$C$67,Escala!$D$67,Escala!$D$68))))</f>
        <v>3</v>
      </c>
      <c r="G525">
        <f>IF('Form responses 1'!H525=Escala!$C$71,Escala!$D$71,IF('Form responses 1'!H525=Escala!$C$72,Escala!$D$72,Escala!$D$73))</f>
        <v>3</v>
      </c>
      <c r="H525">
        <f>IF('Form responses 1'!I525=Escala!$C$76,Escala!$D$76,Escala!$D$77)</f>
        <v>2</v>
      </c>
      <c r="I525" s="14">
        <f>IF('Form responses 1'!J525=Escala!$C$80,Escala!$D$80,IF('Form responses 1'!J525=Escala!$C$81,Escala!$D$81,Escala!$D$82))</f>
        <v>1</v>
      </c>
      <c r="J525" s="14">
        <f>IF('Form responses 1'!K525=Escala!$C$85,Escala!$D$85,IF('Form responses 1'!K525=Escala!$C$86,Escala!$D$86,Escala!$D$87))</f>
        <v>3</v>
      </c>
      <c r="K525">
        <f>IF('Form responses 1'!L525=Escala!$C$89,Escala!$D$89,IF('Form responses 1'!L525=Escala!$C$90,Escala!$D$90,IF('Form responses 1'!L525=Escala!$C$91,Escala!$D$91,Escala!$D$92)))</f>
        <v>1</v>
      </c>
      <c r="L525">
        <f>IF('Form responses 1'!M537=Escala!$C$96,Escala!$D$96,IF('Form responses 1'!M537=Escala!$C$97,Escala!$D$97,Escala!$D$98))</f>
        <v>2</v>
      </c>
      <c r="M525" s="3">
        <f>IF('Form responses 1'!N525=Escala!$C$101,Escala!$D$101,IF('Form responses 1'!N525=Escala!$C$102,Escala!$D$102,IF('Form responses 1'!N525=Escala!$C$103,Escala!$D$103,Escala!$D$104)))</f>
        <v>2</v>
      </c>
      <c r="N525" s="7">
        <f>IF('Form responses 1'!O525=Escala!$C$108,Escala!$D$108,Escala!$D$109)</f>
        <v>2</v>
      </c>
      <c r="O525" s="23">
        <f>IF('Form responses 1'!Q525=Escala!$C$118,Escala!$D$118,IF('Form responses 1'!Q525=Escala!$C$119,Escala!$D$119,IF('Form responses 1'!Q525=Escala!$C$120,Escala!$D$120,IF('Form responses 1'!Q525=Escala!$C$121,Escala!$D$121,Escala!$D$122))))</f>
        <v>3</v>
      </c>
    </row>
    <row r="526" spans="1:15" x14ac:dyDescent="0.2">
      <c r="A526" s="14">
        <f>IF('Form responses 1'!P526=Escala!$C$112,Escala!$D$112,IF('Form responses 1'!P526=Escala!$C$113,Escala!$D$113,IF('Form responses 1'!P526=Escala!$C$114,Escala!$D$114,IF('Form responses 1'!P526=Escala!$C$115,Escala!$D$115,Escala!$D$116))))</f>
        <v>3</v>
      </c>
      <c r="B526">
        <f>IF('Form responses 1'!B526=Escala!$C$2,Escala!$D$2,IF('Form responses 1'!B526=Escala!$C$3,Escala!$D$3,IF('Form responses 1'!B526=Escala!$C$4,Escala!$D$4,Escala!$D$5)))</f>
        <v>2</v>
      </c>
      <c r="C526">
        <f>IF('Form responses 1'!C526=Escala!$C$7,Escala!$D$7,Escala!$D$8)</f>
        <v>1</v>
      </c>
      <c r="D526">
        <f>IF('Form responses 1'!E526=Escala!$C$51,Escala!$D$51,IF('Form responses 1'!E526=Escala!$C$52,Escala!$D$52,IF('Form responses 1'!E526=Escala!$C$53,Escala!$D$53,IF('Form responses 1'!E526=Escala!$C$54,Escala!$D$54,Escala!$D$55))))</f>
        <v>4</v>
      </c>
      <c r="E526">
        <f>IF('Form responses 1'!F526=Escala!$C$58,Escala!$D$58,IF('Form responses 1'!F526=Escala!$C$59,Escala!$D$59,IF('Form responses 1'!F526=Escala!$C$60,Escala!$D$60,Escala!$D$61)))</f>
        <v>4</v>
      </c>
      <c r="F526">
        <f>IF('Form responses 1'!G526=Escala!$C$64,Escala!$D$64,IF('Form responses 1'!G526=Escala!$C$65,Escala!$D$65,IF('Form responses 1'!G526=Escala!$C$66,Escala!$D$66,IF('Form responses 1'!G526=Escala!$C$67,Escala!$D$67,Escala!$D$68))))</f>
        <v>2</v>
      </c>
      <c r="G526">
        <f>IF('Form responses 1'!H526=Escala!$C$71,Escala!$D$71,IF('Form responses 1'!H526=Escala!$C$72,Escala!$D$72,Escala!$D$73))</f>
        <v>3</v>
      </c>
      <c r="H526">
        <f>IF('Form responses 1'!I526=Escala!$C$76,Escala!$D$76,Escala!$D$77)</f>
        <v>2</v>
      </c>
      <c r="I526" s="14">
        <f>IF('Form responses 1'!J526=Escala!$C$80,Escala!$D$80,IF('Form responses 1'!J526=Escala!$C$81,Escala!$D$81,Escala!$D$82))</f>
        <v>1</v>
      </c>
      <c r="J526" s="14">
        <f>IF('Form responses 1'!K526=Escala!$C$85,Escala!$D$85,IF('Form responses 1'!K526=Escala!$C$86,Escala!$D$86,Escala!$D$87))</f>
        <v>2</v>
      </c>
      <c r="K526">
        <f>IF('Form responses 1'!L526=Escala!$C$89,Escala!$D$89,IF('Form responses 1'!L526=Escala!$C$90,Escala!$D$90,IF('Form responses 1'!L526=Escala!$C$91,Escala!$D$91,Escala!$D$92)))</f>
        <v>3</v>
      </c>
      <c r="L526">
        <f>IF('Form responses 1'!M538=Escala!$C$96,Escala!$D$96,IF('Form responses 1'!M538=Escala!$C$97,Escala!$D$97,Escala!$D$98))</f>
        <v>2</v>
      </c>
      <c r="M526" s="3">
        <f>IF('Form responses 1'!N526=Escala!$C$101,Escala!$D$101,IF('Form responses 1'!N526=Escala!$C$102,Escala!$D$102,IF('Form responses 1'!N526=Escala!$C$103,Escala!$D$103,Escala!$D$104)))</f>
        <v>4</v>
      </c>
      <c r="N526" s="7">
        <f>IF('Form responses 1'!O526=Escala!$C$108,Escala!$D$108,Escala!$D$109)</f>
        <v>1</v>
      </c>
      <c r="O526" s="23">
        <f>IF('Form responses 1'!Q526=Escala!$C$118,Escala!$D$118,IF('Form responses 1'!Q526=Escala!$C$119,Escala!$D$119,IF('Form responses 1'!Q526=Escala!$C$120,Escala!$D$120,IF('Form responses 1'!Q526=Escala!$C$121,Escala!$D$121,Escala!$D$122))))</f>
        <v>5</v>
      </c>
    </row>
    <row r="527" spans="1:15" x14ac:dyDescent="0.2">
      <c r="A527" s="14">
        <f>IF('Form responses 1'!P527=Escala!$C$112,Escala!$D$112,IF('Form responses 1'!P527=Escala!$C$113,Escala!$D$113,IF('Form responses 1'!P527=Escala!$C$114,Escala!$D$114,IF('Form responses 1'!P527=Escala!$C$115,Escala!$D$115,Escala!$D$116))))</f>
        <v>3</v>
      </c>
      <c r="B527">
        <f>IF('Form responses 1'!B527=Escala!$C$2,Escala!$D$2,IF('Form responses 1'!B527=Escala!$C$3,Escala!$D$3,IF('Form responses 1'!B527=Escala!$C$4,Escala!$D$4,Escala!$D$5)))</f>
        <v>2</v>
      </c>
      <c r="C527">
        <f>IF('Form responses 1'!C527=Escala!$C$7,Escala!$D$7,Escala!$D$8)</f>
        <v>0</v>
      </c>
      <c r="D527">
        <f>IF('Form responses 1'!E527=Escala!$C$51,Escala!$D$51,IF('Form responses 1'!E527=Escala!$C$52,Escala!$D$52,IF('Form responses 1'!E527=Escala!$C$53,Escala!$D$53,IF('Form responses 1'!E527=Escala!$C$54,Escala!$D$54,Escala!$D$55))))</f>
        <v>4</v>
      </c>
      <c r="E527">
        <f>IF('Form responses 1'!F527=Escala!$C$58,Escala!$D$58,IF('Form responses 1'!F527=Escala!$C$59,Escala!$D$59,IF('Form responses 1'!F527=Escala!$C$60,Escala!$D$60,Escala!$D$61)))</f>
        <v>4</v>
      </c>
      <c r="F527">
        <f>IF('Form responses 1'!G527=Escala!$C$64,Escala!$D$64,IF('Form responses 1'!G527=Escala!$C$65,Escala!$D$65,IF('Form responses 1'!G527=Escala!$C$66,Escala!$D$66,IF('Form responses 1'!G527=Escala!$C$67,Escala!$D$67,Escala!$D$68))))</f>
        <v>3</v>
      </c>
      <c r="G527">
        <f>IF('Form responses 1'!H527=Escala!$C$71,Escala!$D$71,IF('Form responses 1'!H527=Escala!$C$72,Escala!$D$72,Escala!$D$73))</f>
        <v>3</v>
      </c>
      <c r="H527">
        <f>IF('Form responses 1'!I527=Escala!$C$76,Escala!$D$76,Escala!$D$77)</f>
        <v>2</v>
      </c>
      <c r="I527" s="14">
        <f>IF('Form responses 1'!J527=Escala!$C$80,Escala!$D$80,IF('Form responses 1'!J527=Escala!$C$81,Escala!$D$81,Escala!$D$82))</f>
        <v>2</v>
      </c>
      <c r="J527" s="14">
        <f>IF('Form responses 1'!K527=Escala!$C$85,Escala!$D$85,IF('Form responses 1'!K527=Escala!$C$86,Escala!$D$86,Escala!$D$87))</f>
        <v>2</v>
      </c>
      <c r="K527">
        <f>IF('Form responses 1'!L527=Escala!$C$89,Escala!$D$89,IF('Form responses 1'!L527=Escala!$C$90,Escala!$D$90,IF('Form responses 1'!L527=Escala!$C$91,Escala!$D$91,Escala!$D$92)))</f>
        <v>2</v>
      </c>
      <c r="L527">
        <f>IF('Form responses 1'!M539=Escala!$C$96,Escala!$D$96,IF('Form responses 1'!M539=Escala!$C$97,Escala!$D$97,Escala!$D$98))</f>
        <v>3</v>
      </c>
      <c r="M527" s="3">
        <f>IF('Form responses 1'!N527=Escala!$C$101,Escala!$D$101,IF('Form responses 1'!N527=Escala!$C$102,Escala!$D$102,IF('Form responses 1'!N527=Escala!$C$103,Escala!$D$103,Escala!$D$104)))</f>
        <v>4</v>
      </c>
      <c r="N527" s="7">
        <f>IF('Form responses 1'!O527=Escala!$C$108,Escala!$D$108,Escala!$D$109)</f>
        <v>2</v>
      </c>
      <c r="O527" s="23">
        <f>IF('Form responses 1'!Q527=Escala!$C$118,Escala!$D$118,IF('Form responses 1'!Q527=Escala!$C$119,Escala!$D$119,IF('Form responses 1'!Q527=Escala!$C$120,Escala!$D$120,IF('Form responses 1'!Q527=Escala!$C$121,Escala!$D$121,Escala!$D$122))))</f>
        <v>3</v>
      </c>
    </row>
    <row r="528" spans="1:15" x14ac:dyDescent="0.2">
      <c r="A528" s="14">
        <f>IF('Form responses 1'!P528=Escala!$C$112,Escala!$D$112,IF('Form responses 1'!P528=Escala!$C$113,Escala!$D$113,IF('Form responses 1'!P528=Escala!$C$114,Escala!$D$114,IF('Form responses 1'!P528=Escala!$C$115,Escala!$D$115,Escala!$D$116))))</f>
        <v>3</v>
      </c>
      <c r="B528">
        <f>IF('Form responses 1'!B528=Escala!$C$2,Escala!$D$2,IF('Form responses 1'!B528=Escala!$C$3,Escala!$D$3,IF('Form responses 1'!B528=Escala!$C$4,Escala!$D$4,Escala!$D$5)))</f>
        <v>3</v>
      </c>
      <c r="C528">
        <f>IF('Form responses 1'!C528=Escala!$C$7,Escala!$D$7,Escala!$D$8)</f>
        <v>0</v>
      </c>
      <c r="D528">
        <f>IF('Form responses 1'!E528=Escala!$C$51,Escala!$D$51,IF('Form responses 1'!E528=Escala!$C$52,Escala!$D$52,IF('Form responses 1'!E528=Escala!$C$53,Escala!$D$53,IF('Form responses 1'!E528=Escala!$C$54,Escala!$D$54,Escala!$D$55))))</f>
        <v>4</v>
      </c>
      <c r="E528">
        <f>IF('Form responses 1'!F528=Escala!$C$58,Escala!$D$58,IF('Form responses 1'!F528=Escala!$C$59,Escala!$D$59,IF('Form responses 1'!F528=Escala!$C$60,Escala!$D$60,Escala!$D$61)))</f>
        <v>4</v>
      </c>
      <c r="F528">
        <f>IF('Form responses 1'!G528=Escala!$C$64,Escala!$D$64,IF('Form responses 1'!G528=Escala!$C$65,Escala!$D$65,IF('Form responses 1'!G528=Escala!$C$66,Escala!$D$66,IF('Form responses 1'!G528=Escala!$C$67,Escala!$D$67,Escala!$D$68))))</f>
        <v>4</v>
      </c>
      <c r="G528">
        <f>IF('Form responses 1'!H528=Escala!$C$71,Escala!$D$71,IF('Form responses 1'!H528=Escala!$C$72,Escala!$D$72,Escala!$D$73))</f>
        <v>3</v>
      </c>
      <c r="H528">
        <f>IF('Form responses 1'!I528=Escala!$C$76,Escala!$D$76,Escala!$D$77)</f>
        <v>2</v>
      </c>
      <c r="I528" s="14">
        <f>IF('Form responses 1'!J528=Escala!$C$80,Escala!$D$80,IF('Form responses 1'!J528=Escala!$C$81,Escala!$D$81,Escala!$D$82))</f>
        <v>1</v>
      </c>
      <c r="J528" s="14">
        <f>IF('Form responses 1'!K528=Escala!$C$85,Escala!$D$85,IF('Form responses 1'!K528=Escala!$C$86,Escala!$D$86,Escala!$D$87))</f>
        <v>2</v>
      </c>
      <c r="K528">
        <f>IF('Form responses 1'!L528=Escala!$C$89,Escala!$D$89,IF('Form responses 1'!L528=Escala!$C$90,Escala!$D$90,IF('Form responses 1'!L528=Escala!$C$91,Escala!$D$91,Escala!$D$92)))</f>
        <v>3</v>
      </c>
      <c r="L528">
        <f>IF('Form responses 1'!M540=Escala!$C$96,Escala!$D$96,IF('Form responses 1'!M540=Escala!$C$97,Escala!$D$97,Escala!$D$98))</f>
        <v>3</v>
      </c>
      <c r="M528" s="3">
        <f>IF('Form responses 1'!N528=Escala!$C$101,Escala!$D$101,IF('Form responses 1'!N528=Escala!$C$102,Escala!$D$102,IF('Form responses 1'!N528=Escala!$C$103,Escala!$D$103,Escala!$D$104)))</f>
        <v>2</v>
      </c>
      <c r="N528" s="7">
        <f>IF('Form responses 1'!O528=Escala!$C$108,Escala!$D$108,Escala!$D$109)</f>
        <v>1</v>
      </c>
      <c r="O528" s="23">
        <f>IF('Form responses 1'!Q528=Escala!$C$118,Escala!$D$118,IF('Form responses 1'!Q528=Escala!$C$119,Escala!$D$119,IF('Form responses 1'!Q528=Escala!$C$120,Escala!$D$120,IF('Form responses 1'!Q528=Escala!$C$121,Escala!$D$121,Escala!$D$122))))</f>
        <v>3</v>
      </c>
    </row>
    <row r="529" spans="1:15" x14ac:dyDescent="0.2">
      <c r="A529" s="14">
        <f>IF('Form responses 1'!P529=Escala!$C$112,Escala!$D$112,IF('Form responses 1'!P529=Escala!$C$113,Escala!$D$113,IF('Form responses 1'!P529=Escala!$C$114,Escala!$D$114,IF('Form responses 1'!P529=Escala!$C$115,Escala!$D$115,Escala!$D$116))))</f>
        <v>3</v>
      </c>
      <c r="B529">
        <f>IF('Form responses 1'!B529=Escala!$C$2,Escala!$D$2,IF('Form responses 1'!B529=Escala!$C$3,Escala!$D$3,IF('Form responses 1'!B529=Escala!$C$4,Escala!$D$4,Escala!$D$5)))</f>
        <v>3</v>
      </c>
      <c r="C529">
        <f>IF('Form responses 1'!C529=Escala!$C$7,Escala!$D$7,Escala!$D$8)</f>
        <v>0</v>
      </c>
      <c r="D529">
        <f>IF('Form responses 1'!E529=Escala!$C$51,Escala!$D$51,IF('Form responses 1'!E529=Escala!$C$52,Escala!$D$52,IF('Form responses 1'!E529=Escala!$C$53,Escala!$D$53,IF('Form responses 1'!E529=Escala!$C$54,Escala!$D$54,Escala!$D$55))))</f>
        <v>4</v>
      </c>
      <c r="E529">
        <f>IF('Form responses 1'!F529=Escala!$C$58,Escala!$D$58,IF('Form responses 1'!F529=Escala!$C$59,Escala!$D$59,IF('Form responses 1'!F529=Escala!$C$60,Escala!$D$60,Escala!$D$61)))</f>
        <v>4</v>
      </c>
      <c r="F529">
        <f>IF('Form responses 1'!G529=Escala!$C$64,Escala!$D$64,IF('Form responses 1'!G529=Escala!$C$65,Escala!$D$65,IF('Form responses 1'!G529=Escala!$C$66,Escala!$D$66,IF('Form responses 1'!G529=Escala!$C$67,Escala!$D$67,Escala!$D$68))))</f>
        <v>2</v>
      </c>
      <c r="G529">
        <f>IF('Form responses 1'!H529=Escala!$C$71,Escala!$D$71,IF('Form responses 1'!H529=Escala!$C$72,Escala!$D$72,Escala!$D$73))</f>
        <v>3</v>
      </c>
      <c r="H529">
        <f>IF('Form responses 1'!I529=Escala!$C$76,Escala!$D$76,Escala!$D$77)</f>
        <v>2</v>
      </c>
      <c r="I529" s="14">
        <f>IF('Form responses 1'!J529=Escala!$C$80,Escala!$D$80,IF('Form responses 1'!J529=Escala!$C$81,Escala!$D$81,Escala!$D$82))</f>
        <v>1</v>
      </c>
      <c r="J529" s="14">
        <f>IF('Form responses 1'!K529=Escala!$C$85,Escala!$D$85,IF('Form responses 1'!K529=Escala!$C$86,Escala!$D$86,Escala!$D$87))</f>
        <v>1</v>
      </c>
      <c r="K529">
        <f>IF('Form responses 1'!L529=Escala!$C$89,Escala!$D$89,IF('Form responses 1'!L529=Escala!$C$90,Escala!$D$90,IF('Form responses 1'!L529=Escala!$C$91,Escala!$D$91,Escala!$D$92)))</f>
        <v>4</v>
      </c>
      <c r="L529">
        <f>IF('Form responses 1'!M541=Escala!$C$96,Escala!$D$96,IF('Form responses 1'!M541=Escala!$C$97,Escala!$D$97,Escala!$D$98))</f>
        <v>3</v>
      </c>
      <c r="M529" s="3">
        <f>IF('Form responses 1'!N529=Escala!$C$101,Escala!$D$101,IF('Form responses 1'!N529=Escala!$C$102,Escala!$D$102,IF('Form responses 1'!N529=Escala!$C$103,Escala!$D$103,Escala!$D$104)))</f>
        <v>2</v>
      </c>
      <c r="N529" s="7">
        <f>IF('Form responses 1'!O529=Escala!$C$108,Escala!$D$108,Escala!$D$109)</f>
        <v>2</v>
      </c>
      <c r="O529" s="23">
        <f>IF('Form responses 1'!Q529=Escala!$C$118,Escala!$D$118,IF('Form responses 1'!Q529=Escala!$C$119,Escala!$D$119,IF('Form responses 1'!Q529=Escala!$C$120,Escala!$D$120,IF('Form responses 1'!Q529=Escala!$C$121,Escala!$D$121,Escala!$D$122))))</f>
        <v>5</v>
      </c>
    </row>
    <row r="530" spans="1:15" x14ac:dyDescent="0.2">
      <c r="A530" s="14">
        <f>IF('Form responses 1'!P530=Escala!$C$112,Escala!$D$112,IF('Form responses 1'!P530=Escala!$C$113,Escala!$D$113,IF('Form responses 1'!P530=Escala!$C$114,Escala!$D$114,IF('Form responses 1'!P530=Escala!$C$115,Escala!$D$115,Escala!$D$116))))</f>
        <v>3</v>
      </c>
      <c r="B530">
        <f>IF('Form responses 1'!B530=Escala!$C$2,Escala!$D$2,IF('Form responses 1'!B530=Escala!$C$3,Escala!$D$3,IF('Form responses 1'!B530=Escala!$C$4,Escala!$D$4,Escala!$D$5)))</f>
        <v>3</v>
      </c>
      <c r="C530">
        <f>IF('Form responses 1'!C530=Escala!$C$7,Escala!$D$7,Escala!$D$8)</f>
        <v>0</v>
      </c>
      <c r="D530">
        <f>IF('Form responses 1'!E530=Escala!$C$51,Escala!$D$51,IF('Form responses 1'!E530=Escala!$C$52,Escala!$D$52,IF('Form responses 1'!E530=Escala!$C$53,Escala!$D$53,IF('Form responses 1'!E530=Escala!$C$54,Escala!$D$54,Escala!$D$55))))</f>
        <v>4</v>
      </c>
      <c r="E530">
        <f>IF('Form responses 1'!F530=Escala!$C$58,Escala!$D$58,IF('Form responses 1'!F530=Escala!$C$59,Escala!$D$59,IF('Form responses 1'!F530=Escala!$C$60,Escala!$D$60,Escala!$D$61)))</f>
        <v>4</v>
      </c>
      <c r="F530">
        <f>IF('Form responses 1'!G530=Escala!$C$64,Escala!$D$64,IF('Form responses 1'!G530=Escala!$C$65,Escala!$D$65,IF('Form responses 1'!G530=Escala!$C$66,Escala!$D$66,IF('Form responses 1'!G530=Escala!$C$67,Escala!$D$67,Escala!$D$68))))</f>
        <v>2</v>
      </c>
      <c r="G530">
        <f>IF('Form responses 1'!H530=Escala!$C$71,Escala!$D$71,IF('Form responses 1'!H530=Escala!$C$72,Escala!$D$72,Escala!$D$73))</f>
        <v>2</v>
      </c>
      <c r="H530">
        <f>IF('Form responses 1'!I530=Escala!$C$76,Escala!$D$76,Escala!$D$77)</f>
        <v>2</v>
      </c>
      <c r="I530" s="14">
        <f>IF('Form responses 1'!J530=Escala!$C$80,Escala!$D$80,IF('Form responses 1'!J530=Escala!$C$81,Escala!$D$81,Escala!$D$82))</f>
        <v>1</v>
      </c>
      <c r="J530" s="14">
        <f>IF('Form responses 1'!K530=Escala!$C$85,Escala!$D$85,IF('Form responses 1'!K530=Escala!$C$86,Escala!$D$86,Escala!$D$87))</f>
        <v>1</v>
      </c>
      <c r="K530">
        <f>IF('Form responses 1'!L530=Escala!$C$89,Escala!$D$89,IF('Form responses 1'!L530=Escala!$C$90,Escala!$D$90,IF('Form responses 1'!L530=Escala!$C$91,Escala!$D$91,Escala!$D$92)))</f>
        <v>1</v>
      </c>
      <c r="L530">
        <f>IF('Form responses 1'!M542=Escala!$C$96,Escala!$D$96,IF('Form responses 1'!M542=Escala!$C$97,Escala!$D$97,Escala!$D$98))</f>
        <v>3</v>
      </c>
      <c r="M530" s="3">
        <f>IF('Form responses 1'!N530=Escala!$C$101,Escala!$D$101,IF('Form responses 1'!N530=Escala!$C$102,Escala!$D$102,IF('Form responses 1'!N530=Escala!$C$103,Escala!$D$103,Escala!$D$104)))</f>
        <v>4</v>
      </c>
      <c r="N530" s="7">
        <f>IF('Form responses 1'!O530=Escala!$C$108,Escala!$D$108,Escala!$D$109)</f>
        <v>2</v>
      </c>
      <c r="O530" s="23">
        <f>IF('Form responses 1'!Q530=Escala!$C$118,Escala!$D$118,IF('Form responses 1'!Q530=Escala!$C$119,Escala!$D$119,IF('Form responses 1'!Q530=Escala!$C$120,Escala!$D$120,IF('Form responses 1'!Q530=Escala!$C$121,Escala!$D$121,Escala!$D$122))))</f>
        <v>4</v>
      </c>
    </row>
    <row r="531" spans="1:15" x14ac:dyDescent="0.2">
      <c r="A531" s="14">
        <f>IF('Form responses 1'!P531=Escala!$C$112,Escala!$D$112,IF('Form responses 1'!P531=Escala!$C$113,Escala!$D$113,IF('Form responses 1'!P531=Escala!$C$114,Escala!$D$114,IF('Form responses 1'!P531=Escala!$C$115,Escala!$D$115,Escala!$D$116))))</f>
        <v>3</v>
      </c>
      <c r="B531">
        <f>IF('Form responses 1'!B531=Escala!$C$2,Escala!$D$2,IF('Form responses 1'!B531=Escala!$C$3,Escala!$D$3,IF('Form responses 1'!B531=Escala!$C$4,Escala!$D$4,Escala!$D$5)))</f>
        <v>3</v>
      </c>
      <c r="C531">
        <f>IF('Form responses 1'!C531=Escala!$C$7,Escala!$D$7,Escala!$D$8)</f>
        <v>0</v>
      </c>
      <c r="D531">
        <f>IF('Form responses 1'!E531=Escala!$C$51,Escala!$D$51,IF('Form responses 1'!E531=Escala!$C$52,Escala!$D$52,IF('Form responses 1'!E531=Escala!$C$53,Escala!$D$53,IF('Form responses 1'!E531=Escala!$C$54,Escala!$D$54,Escala!$D$55))))</f>
        <v>4</v>
      </c>
      <c r="E531">
        <f>IF('Form responses 1'!F531=Escala!$C$58,Escala!$D$58,IF('Form responses 1'!F531=Escala!$C$59,Escala!$D$59,IF('Form responses 1'!F531=Escala!$C$60,Escala!$D$60,Escala!$D$61)))</f>
        <v>4</v>
      </c>
      <c r="F531">
        <f>IF('Form responses 1'!G531=Escala!$C$64,Escala!$D$64,IF('Form responses 1'!G531=Escala!$C$65,Escala!$D$65,IF('Form responses 1'!G531=Escala!$C$66,Escala!$D$66,IF('Form responses 1'!G531=Escala!$C$67,Escala!$D$67,Escala!$D$68))))</f>
        <v>1</v>
      </c>
      <c r="G531">
        <f>IF('Form responses 1'!H531=Escala!$C$71,Escala!$D$71,IF('Form responses 1'!H531=Escala!$C$72,Escala!$D$72,Escala!$D$73))</f>
        <v>2</v>
      </c>
      <c r="H531">
        <f>IF('Form responses 1'!I531=Escala!$C$76,Escala!$D$76,Escala!$D$77)</f>
        <v>1</v>
      </c>
      <c r="I531" s="14">
        <f>IF('Form responses 1'!J531=Escala!$C$80,Escala!$D$80,IF('Form responses 1'!J531=Escala!$C$81,Escala!$D$81,Escala!$D$82))</f>
        <v>1</v>
      </c>
      <c r="J531" s="14">
        <f>IF('Form responses 1'!K531=Escala!$C$85,Escala!$D$85,IF('Form responses 1'!K531=Escala!$C$86,Escala!$D$86,Escala!$D$87))</f>
        <v>1</v>
      </c>
      <c r="K531">
        <f>IF('Form responses 1'!L531=Escala!$C$89,Escala!$D$89,IF('Form responses 1'!L531=Escala!$C$90,Escala!$D$90,IF('Form responses 1'!L531=Escala!$C$91,Escala!$D$91,Escala!$D$92)))</f>
        <v>1</v>
      </c>
      <c r="L531">
        <f>IF('Form responses 1'!M543=Escala!$C$96,Escala!$D$96,IF('Form responses 1'!M543=Escala!$C$97,Escala!$D$97,Escala!$D$98))</f>
        <v>2</v>
      </c>
      <c r="M531" s="3">
        <f>IF('Form responses 1'!N531=Escala!$C$101,Escala!$D$101,IF('Form responses 1'!N531=Escala!$C$102,Escala!$D$102,IF('Form responses 1'!N531=Escala!$C$103,Escala!$D$103,Escala!$D$104)))</f>
        <v>3</v>
      </c>
      <c r="N531" s="7">
        <f>IF('Form responses 1'!O531=Escala!$C$108,Escala!$D$108,Escala!$D$109)</f>
        <v>2</v>
      </c>
      <c r="O531" s="23">
        <f>IF('Form responses 1'!Q531=Escala!$C$118,Escala!$D$118,IF('Form responses 1'!Q531=Escala!$C$119,Escala!$D$119,IF('Form responses 1'!Q531=Escala!$C$120,Escala!$D$120,IF('Form responses 1'!Q531=Escala!$C$121,Escala!$D$121,Escala!$D$122))))</f>
        <v>5</v>
      </c>
    </row>
    <row r="532" spans="1:15" x14ac:dyDescent="0.2">
      <c r="A532" s="14">
        <f>IF('Form responses 1'!P532=Escala!$C$112,Escala!$D$112,IF('Form responses 1'!P532=Escala!$C$113,Escala!$D$113,IF('Form responses 1'!P532=Escala!$C$114,Escala!$D$114,IF('Form responses 1'!P532=Escala!$C$115,Escala!$D$115,Escala!$D$116))))</f>
        <v>4</v>
      </c>
      <c r="B532">
        <f>IF('Form responses 1'!B532=Escala!$C$2,Escala!$D$2,IF('Form responses 1'!B532=Escala!$C$3,Escala!$D$3,IF('Form responses 1'!B532=Escala!$C$4,Escala!$D$4,Escala!$D$5)))</f>
        <v>2</v>
      </c>
      <c r="C532">
        <f>IF('Form responses 1'!C532=Escala!$C$7,Escala!$D$7,Escala!$D$8)</f>
        <v>0</v>
      </c>
      <c r="D532">
        <f>IF('Form responses 1'!E532=Escala!$C$51,Escala!$D$51,IF('Form responses 1'!E532=Escala!$C$52,Escala!$D$52,IF('Form responses 1'!E532=Escala!$C$53,Escala!$D$53,IF('Form responses 1'!E532=Escala!$C$54,Escala!$D$54,Escala!$D$55))))</f>
        <v>4</v>
      </c>
      <c r="E532">
        <f>IF('Form responses 1'!F532=Escala!$C$58,Escala!$D$58,IF('Form responses 1'!F532=Escala!$C$59,Escala!$D$59,IF('Form responses 1'!F532=Escala!$C$60,Escala!$D$60,Escala!$D$61)))</f>
        <v>4</v>
      </c>
      <c r="F532">
        <f>IF('Form responses 1'!G532=Escala!$C$64,Escala!$D$64,IF('Form responses 1'!G532=Escala!$C$65,Escala!$D$65,IF('Form responses 1'!G532=Escala!$C$66,Escala!$D$66,IF('Form responses 1'!G532=Escala!$C$67,Escala!$D$67,Escala!$D$68))))</f>
        <v>2</v>
      </c>
      <c r="G532">
        <f>IF('Form responses 1'!H532=Escala!$C$71,Escala!$D$71,IF('Form responses 1'!H532=Escala!$C$72,Escala!$D$72,Escala!$D$73))</f>
        <v>3</v>
      </c>
      <c r="H532">
        <f>IF('Form responses 1'!I532=Escala!$C$76,Escala!$D$76,Escala!$D$77)</f>
        <v>2</v>
      </c>
      <c r="I532" s="14">
        <f>IF('Form responses 1'!J532=Escala!$C$80,Escala!$D$80,IF('Form responses 1'!J532=Escala!$C$81,Escala!$D$81,Escala!$D$82))</f>
        <v>2</v>
      </c>
      <c r="J532" s="14">
        <f>IF('Form responses 1'!K532=Escala!$C$85,Escala!$D$85,IF('Form responses 1'!K532=Escala!$C$86,Escala!$D$86,Escala!$D$87))</f>
        <v>3</v>
      </c>
      <c r="K532">
        <f>IF('Form responses 1'!L532=Escala!$C$89,Escala!$D$89,IF('Form responses 1'!L532=Escala!$C$90,Escala!$D$90,IF('Form responses 1'!L532=Escala!$C$91,Escala!$D$91,Escala!$D$92)))</f>
        <v>4</v>
      </c>
      <c r="L532">
        <f>IF('Form responses 1'!M544=Escala!$C$96,Escala!$D$96,IF('Form responses 1'!M544=Escala!$C$97,Escala!$D$97,Escala!$D$98))</f>
        <v>2</v>
      </c>
      <c r="M532" s="3">
        <f>IF('Form responses 1'!N532=Escala!$C$101,Escala!$D$101,IF('Form responses 1'!N532=Escala!$C$102,Escala!$D$102,IF('Form responses 1'!N532=Escala!$C$103,Escala!$D$103,Escala!$D$104)))</f>
        <v>2</v>
      </c>
      <c r="N532" s="7">
        <f>IF('Form responses 1'!O532=Escala!$C$108,Escala!$D$108,Escala!$D$109)</f>
        <v>2</v>
      </c>
      <c r="O532" s="23">
        <f>IF('Form responses 1'!Q532=Escala!$C$118,Escala!$D$118,IF('Form responses 1'!Q532=Escala!$C$119,Escala!$D$119,IF('Form responses 1'!Q532=Escala!$C$120,Escala!$D$120,IF('Form responses 1'!Q532=Escala!$C$121,Escala!$D$121,Escala!$D$122))))</f>
        <v>5</v>
      </c>
    </row>
    <row r="533" spans="1:15" x14ac:dyDescent="0.2">
      <c r="A533" s="14">
        <f>IF('Form responses 1'!P533=Escala!$C$112,Escala!$D$112,IF('Form responses 1'!P533=Escala!$C$113,Escala!$D$113,IF('Form responses 1'!P533=Escala!$C$114,Escala!$D$114,IF('Form responses 1'!P533=Escala!$C$115,Escala!$D$115,Escala!$D$116))))</f>
        <v>3</v>
      </c>
      <c r="B533">
        <f>IF('Form responses 1'!B533=Escala!$C$2,Escala!$D$2,IF('Form responses 1'!B533=Escala!$C$3,Escala!$D$3,IF('Form responses 1'!B533=Escala!$C$4,Escala!$D$4,Escala!$D$5)))</f>
        <v>3</v>
      </c>
      <c r="C533">
        <f>IF('Form responses 1'!C533=Escala!$C$7,Escala!$D$7,Escala!$D$8)</f>
        <v>0</v>
      </c>
      <c r="D533">
        <f>IF('Form responses 1'!E533=Escala!$C$51,Escala!$D$51,IF('Form responses 1'!E533=Escala!$C$52,Escala!$D$52,IF('Form responses 1'!E533=Escala!$C$53,Escala!$D$53,IF('Form responses 1'!E533=Escala!$C$54,Escala!$D$54,Escala!$D$55))))</f>
        <v>4</v>
      </c>
      <c r="E533">
        <f>IF('Form responses 1'!F533=Escala!$C$58,Escala!$D$58,IF('Form responses 1'!F533=Escala!$C$59,Escala!$D$59,IF('Form responses 1'!F533=Escala!$C$60,Escala!$D$60,Escala!$D$61)))</f>
        <v>4</v>
      </c>
      <c r="F533">
        <f>IF('Form responses 1'!G533=Escala!$C$64,Escala!$D$64,IF('Form responses 1'!G533=Escala!$C$65,Escala!$D$65,IF('Form responses 1'!G533=Escala!$C$66,Escala!$D$66,IF('Form responses 1'!G533=Escala!$C$67,Escala!$D$67,Escala!$D$68))))</f>
        <v>1</v>
      </c>
      <c r="G533">
        <f>IF('Form responses 1'!H533=Escala!$C$71,Escala!$D$71,IF('Form responses 1'!H533=Escala!$C$72,Escala!$D$72,Escala!$D$73))</f>
        <v>2</v>
      </c>
      <c r="H533">
        <f>IF('Form responses 1'!I533=Escala!$C$76,Escala!$D$76,Escala!$D$77)</f>
        <v>1</v>
      </c>
      <c r="I533" s="14">
        <f>IF('Form responses 1'!J533=Escala!$C$80,Escala!$D$80,IF('Form responses 1'!J533=Escala!$C$81,Escala!$D$81,Escala!$D$82))</f>
        <v>1</v>
      </c>
      <c r="J533" s="14">
        <f>IF('Form responses 1'!K533=Escala!$C$85,Escala!$D$85,IF('Form responses 1'!K533=Escala!$C$86,Escala!$D$86,Escala!$D$87))</f>
        <v>1</v>
      </c>
      <c r="K533">
        <f>IF('Form responses 1'!L533=Escala!$C$89,Escala!$D$89,IF('Form responses 1'!L533=Escala!$C$90,Escala!$D$90,IF('Form responses 1'!L533=Escala!$C$91,Escala!$D$91,Escala!$D$92)))</f>
        <v>1</v>
      </c>
      <c r="L533">
        <f>IF('Form responses 1'!M545=Escala!$C$96,Escala!$D$96,IF('Form responses 1'!M545=Escala!$C$97,Escala!$D$97,Escala!$D$98))</f>
        <v>2</v>
      </c>
      <c r="M533" s="3">
        <f>IF('Form responses 1'!N533=Escala!$C$101,Escala!$D$101,IF('Form responses 1'!N533=Escala!$C$102,Escala!$D$102,IF('Form responses 1'!N533=Escala!$C$103,Escala!$D$103,Escala!$D$104)))</f>
        <v>2</v>
      </c>
      <c r="N533" s="7">
        <f>IF('Form responses 1'!O533=Escala!$C$108,Escala!$D$108,Escala!$D$109)</f>
        <v>1</v>
      </c>
      <c r="O533" s="23">
        <f>IF('Form responses 1'!Q533=Escala!$C$118,Escala!$D$118,IF('Form responses 1'!Q533=Escala!$C$119,Escala!$D$119,IF('Form responses 1'!Q533=Escala!$C$120,Escala!$D$120,IF('Form responses 1'!Q533=Escala!$C$121,Escala!$D$121,Escala!$D$122))))</f>
        <v>4</v>
      </c>
    </row>
    <row r="534" spans="1:15" x14ac:dyDescent="0.2">
      <c r="A534" s="14">
        <f>IF('Form responses 1'!P534=Escala!$C$112,Escala!$D$112,IF('Form responses 1'!P534=Escala!$C$113,Escala!$D$113,IF('Form responses 1'!P534=Escala!$C$114,Escala!$D$114,IF('Form responses 1'!P534=Escala!$C$115,Escala!$D$115,Escala!$D$116))))</f>
        <v>2</v>
      </c>
      <c r="B534">
        <f>IF('Form responses 1'!B534=Escala!$C$2,Escala!$D$2,IF('Form responses 1'!B534=Escala!$C$3,Escala!$D$3,IF('Form responses 1'!B534=Escala!$C$4,Escala!$D$4,Escala!$D$5)))</f>
        <v>2</v>
      </c>
      <c r="C534">
        <f>IF('Form responses 1'!C534=Escala!$C$7,Escala!$D$7,Escala!$D$8)</f>
        <v>0</v>
      </c>
      <c r="D534">
        <f>IF('Form responses 1'!E534=Escala!$C$51,Escala!$D$51,IF('Form responses 1'!E534=Escala!$C$52,Escala!$D$52,IF('Form responses 1'!E534=Escala!$C$53,Escala!$D$53,IF('Form responses 1'!E534=Escala!$C$54,Escala!$D$54,Escala!$D$55))))</f>
        <v>4</v>
      </c>
      <c r="E534">
        <f>IF('Form responses 1'!F534=Escala!$C$58,Escala!$D$58,IF('Form responses 1'!F534=Escala!$C$59,Escala!$D$59,IF('Form responses 1'!F534=Escala!$C$60,Escala!$D$60,Escala!$D$61)))</f>
        <v>3</v>
      </c>
      <c r="F534">
        <f>IF('Form responses 1'!G534=Escala!$C$64,Escala!$D$64,IF('Form responses 1'!G534=Escala!$C$65,Escala!$D$65,IF('Form responses 1'!G534=Escala!$C$66,Escala!$D$66,IF('Form responses 1'!G534=Escala!$C$67,Escala!$D$67,Escala!$D$68))))</f>
        <v>1</v>
      </c>
      <c r="G534">
        <f>IF('Form responses 1'!H534=Escala!$C$71,Escala!$D$71,IF('Form responses 1'!H534=Escala!$C$72,Escala!$D$72,Escala!$D$73))</f>
        <v>3</v>
      </c>
      <c r="H534">
        <f>IF('Form responses 1'!I534=Escala!$C$76,Escala!$D$76,Escala!$D$77)</f>
        <v>2</v>
      </c>
      <c r="I534" s="14">
        <f>IF('Form responses 1'!J534=Escala!$C$80,Escala!$D$80,IF('Form responses 1'!J534=Escala!$C$81,Escala!$D$81,Escala!$D$82))</f>
        <v>1</v>
      </c>
      <c r="J534" s="14">
        <f>IF('Form responses 1'!K534=Escala!$C$85,Escala!$D$85,IF('Form responses 1'!K534=Escala!$C$86,Escala!$D$86,Escala!$D$87))</f>
        <v>1</v>
      </c>
      <c r="K534">
        <f>IF('Form responses 1'!L534=Escala!$C$89,Escala!$D$89,IF('Form responses 1'!L534=Escala!$C$90,Escala!$D$90,IF('Form responses 1'!L534=Escala!$C$91,Escala!$D$91,Escala!$D$92)))</f>
        <v>1</v>
      </c>
      <c r="L534">
        <f>IF('Form responses 1'!M546=Escala!$C$96,Escala!$D$96,IF('Form responses 1'!M546=Escala!$C$97,Escala!$D$97,Escala!$D$98))</f>
        <v>3</v>
      </c>
      <c r="M534" s="3">
        <f>IF('Form responses 1'!N534=Escala!$C$101,Escala!$D$101,IF('Form responses 1'!N534=Escala!$C$102,Escala!$D$102,IF('Form responses 1'!N534=Escala!$C$103,Escala!$D$103,Escala!$D$104)))</f>
        <v>4</v>
      </c>
      <c r="N534" s="7">
        <f>IF('Form responses 1'!O534=Escala!$C$108,Escala!$D$108,Escala!$D$109)</f>
        <v>2</v>
      </c>
      <c r="O534" s="23">
        <f>IF('Form responses 1'!Q534=Escala!$C$118,Escala!$D$118,IF('Form responses 1'!Q534=Escala!$C$119,Escala!$D$119,IF('Form responses 1'!Q534=Escala!$C$120,Escala!$D$120,IF('Form responses 1'!Q534=Escala!$C$121,Escala!$D$121,Escala!$D$122))))</f>
        <v>1</v>
      </c>
    </row>
    <row r="535" spans="1:15" x14ac:dyDescent="0.2">
      <c r="A535" s="14">
        <f>IF('Form responses 1'!P535=Escala!$C$112,Escala!$D$112,IF('Form responses 1'!P535=Escala!$C$113,Escala!$D$113,IF('Form responses 1'!P535=Escala!$C$114,Escala!$D$114,IF('Form responses 1'!P535=Escala!$C$115,Escala!$D$115,Escala!$D$116))))</f>
        <v>2</v>
      </c>
      <c r="B535">
        <f>IF('Form responses 1'!B535=Escala!$C$2,Escala!$D$2,IF('Form responses 1'!B535=Escala!$C$3,Escala!$D$3,IF('Form responses 1'!B535=Escala!$C$4,Escala!$D$4,Escala!$D$5)))</f>
        <v>3</v>
      </c>
      <c r="C535">
        <f>IF('Form responses 1'!C535=Escala!$C$7,Escala!$D$7,Escala!$D$8)</f>
        <v>1</v>
      </c>
      <c r="D535">
        <f>IF('Form responses 1'!E535=Escala!$C$51,Escala!$D$51,IF('Form responses 1'!E535=Escala!$C$52,Escala!$D$52,IF('Form responses 1'!E535=Escala!$C$53,Escala!$D$53,IF('Form responses 1'!E535=Escala!$C$54,Escala!$D$54,Escala!$D$55))))</f>
        <v>4</v>
      </c>
      <c r="E535">
        <f>IF('Form responses 1'!F535=Escala!$C$58,Escala!$D$58,IF('Form responses 1'!F535=Escala!$C$59,Escala!$D$59,IF('Form responses 1'!F535=Escala!$C$60,Escala!$D$60,Escala!$D$61)))</f>
        <v>4</v>
      </c>
      <c r="F535">
        <f>IF('Form responses 1'!G535=Escala!$C$64,Escala!$D$64,IF('Form responses 1'!G535=Escala!$C$65,Escala!$D$65,IF('Form responses 1'!G535=Escala!$C$66,Escala!$D$66,IF('Form responses 1'!G535=Escala!$C$67,Escala!$D$67,Escala!$D$68))))</f>
        <v>2</v>
      </c>
      <c r="G535">
        <f>IF('Form responses 1'!H535=Escala!$C$71,Escala!$D$71,IF('Form responses 1'!H535=Escala!$C$72,Escala!$D$72,Escala!$D$73))</f>
        <v>1</v>
      </c>
      <c r="H535">
        <f>IF('Form responses 1'!I535=Escala!$C$76,Escala!$D$76,Escala!$D$77)</f>
        <v>2</v>
      </c>
      <c r="I535" s="14">
        <f>IF('Form responses 1'!J535=Escala!$C$80,Escala!$D$80,IF('Form responses 1'!J535=Escala!$C$81,Escala!$D$81,Escala!$D$82))</f>
        <v>1</v>
      </c>
      <c r="J535" s="14">
        <f>IF('Form responses 1'!K535=Escala!$C$85,Escala!$D$85,IF('Form responses 1'!K535=Escala!$C$86,Escala!$D$86,Escala!$D$87))</f>
        <v>3</v>
      </c>
      <c r="K535">
        <f>IF('Form responses 1'!L535=Escala!$C$89,Escala!$D$89,IF('Form responses 1'!L535=Escala!$C$90,Escala!$D$90,IF('Form responses 1'!L535=Escala!$C$91,Escala!$D$91,Escala!$D$92)))</f>
        <v>1</v>
      </c>
      <c r="L535">
        <f>IF('Form responses 1'!M547=Escala!$C$96,Escala!$D$96,IF('Form responses 1'!M547=Escala!$C$97,Escala!$D$97,Escala!$D$98))</f>
        <v>3</v>
      </c>
      <c r="M535" s="3">
        <f>IF('Form responses 1'!N535=Escala!$C$101,Escala!$D$101,IF('Form responses 1'!N535=Escala!$C$102,Escala!$D$102,IF('Form responses 1'!N535=Escala!$C$103,Escala!$D$103,Escala!$D$104)))</f>
        <v>3</v>
      </c>
      <c r="N535" s="7">
        <f>IF('Form responses 1'!O535=Escala!$C$108,Escala!$D$108,Escala!$D$109)</f>
        <v>2</v>
      </c>
      <c r="O535" s="23">
        <f>IF('Form responses 1'!Q535=Escala!$C$118,Escala!$D$118,IF('Form responses 1'!Q535=Escala!$C$119,Escala!$D$119,IF('Form responses 1'!Q535=Escala!$C$120,Escala!$D$120,IF('Form responses 1'!Q535=Escala!$C$121,Escala!$D$121,Escala!$D$122))))</f>
        <v>2</v>
      </c>
    </row>
    <row r="536" spans="1:15" x14ac:dyDescent="0.2">
      <c r="A536" s="14">
        <f>IF('Form responses 1'!P536=Escala!$C$112,Escala!$D$112,IF('Form responses 1'!P536=Escala!$C$113,Escala!$D$113,IF('Form responses 1'!P536=Escala!$C$114,Escala!$D$114,IF('Form responses 1'!P536=Escala!$C$115,Escala!$D$115,Escala!$D$116))))</f>
        <v>4</v>
      </c>
      <c r="B536">
        <f>IF('Form responses 1'!B536=Escala!$C$2,Escala!$D$2,IF('Form responses 1'!B536=Escala!$C$3,Escala!$D$3,IF('Form responses 1'!B536=Escala!$C$4,Escala!$D$4,Escala!$D$5)))</f>
        <v>3</v>
      </c>
      <c r="C536">
        <f>IF('Form responses 1'!C536=Escala!$C$7,Escala!$D$7,Escala!$D$8)</f>
        <v>0</v>
      </c>
      <c r="D536">
        <f>IF('Form responses 1'!E536=Escala!$C$51,Escala!$D$51,IF('Form responses 1'!E536=Escala!$C$52,Escala!$D$52,IF('Form responses 1'!E536=Escala!$C$53,Escala!$D$53,IF('Form responses 1'!E536=Escala!$C$54,Escala!$D$54,Escala!$D$55))))</f>
        <v>4</v>
      </c>
      <c r="E536">
        <f>IF('Form responses 1'!F536=Escala!$C$58,Escala!$D$58,IF('Form responses 1'!F536=Escala!$C$59,Escala!$D$59,IF('Form responses 1'!F536=Escala!$C$60,Escala!$D$60,Escala!$D$61)))</f>
        <v>4</v>
      </c>
      <c r="F536">
        <f>IF('Form responses 1'!G536=Escala!$C$64,Escala!$D$64,IF('Form responses 1'!G536=Escala!$C$65,Escala!$D$65,IF('Form responses 1'!G536=Escala!$C$66,Escala!$D$66,IF('Form responses 1'!G536=Escala!$C$67,Escala!$D$67,Escala!$D$68))))</f>
        <v>2</v>
      </c>
      <c r="G536">
        <f>IF('Form responses 1'!H536=Escala!$C$71,Escala!$D$71,IF('Form responses 1'!H536=Escala!$C$72,Escala!$D$72,Escala!$D$73))</f>
        <v>2</v>
      </c>
      <c r="H536">
        <f>IF('Form responses 1'!I536=Escala!$C$76,Escala!$D$76,Escala!$D$77)</f>
        <v>2</v>
      </c>
      <c r="I536" s="14">
        <f>IF('Form responses 1'!J536=Escala!$C$80,Escala!$D$80,IF('Form responses 1'!J536=Escala!$C$81,Escala!$D$81,Escala!$D$82))</f>
        <v>1</v>
      </c>
      <c r="J536" s="14">
        <f>IF('Form responses 1'!K536=Escala!$C$85,Escala!$D$85,IF('Form responses 1'!K536=Escala!$C$86,Escala!$D$86,Escala!$D$87))</f>
        <v>3</v>
      </c>
      <c r="K536">
        <f>IF('Form responses 1'!L536=Escala!$C$89,Escala!$D$89,IF('Form responses 1'!L536=Escala!$C$90,Escala!$D$90,IF('Form responses 1'!L536=Escala!$C$91,Escala!$D$91,Escala!$D$92)))</f>
        <v>1</v>
      </c>
      <c r="L536">
        <f>IF('Form responses 1'!M548=Escala!$C$96,Escala!$D$96,IF('Form responses 1'!M548=Escala!$C$97,Escala!$D$97,Escala!$D$98))</f>
        <v>2</v>
      </c>
      <c r="M536" s="3">
        <f>IF('Form responses 1'!N536=Escala!$C$101,Escala!$D$101,IF('Form responses 1'!N536=Escala!$C$102,Escala!$D$102,IF('Form responses 1'!N536=Escala!$C$103,Escala!$D$103,Escala!$D$104)))</f>
        <v>2</v>
      </c>
      <c r="N536" s="7">
        <f>IF('Form responses 1'!O536=Escala!$C$108,Escala!$D$108,Escala!$D$109)</f>
        <v>1</v>
      </c>
      <c r="O536" s="23">
        <f>IF('Form responses 1'!Q536=Escala!$C$118,Escala!$D$118,IF('Form responses 1'!Q536=Escala!$C$119,Escala!$D$119,IF('Form responses 1'!Q536=Escala!$C$120,Escala!$D$120,IF('Form responses 1'!Q536=Escala!$C$121,Escala!$D$121,Escala!$D$122))))</f>
        <v>3</v>
      </c>
    </row>
    <row r="537" spans="1:15" x14ac:dyDescent="0.2">
      <c r="A537" s="14">
        <f>IF('Form responses 1'!P537=Escala!$C$112,Escala!$D$112,IF('Form responses 1'!P537=Escala!$C$113,Escala!$D$113,IF('Form responses 1'!P537=Escala!$C$114,Escala!$D$114,IF('Form responses 1'!P537=Escala!$C$115,Escala!$D$115,Escala!$D$116))))</f>
        <v>2</v>
      </c>
      <c r="B537">
        <f>IF('Form responses 1'!B537=Escala!$C$2,Escala!$D$2,IF('Form responses 1'!B537=Escala!$C$3,Escala!$D$3,IF('Form responses 1'!B537=Escala!$C$4,Escala!$D$4,Escala!$D$5)))</f>
        <v>3</v>
      </c>
      <c r="C537">
        <f>IF('Form responses 1'!C537=Escala!$C$7,Escala!$D$7,Escala!$D$8)</f>
        <v>0</v>
      </c>
      <c r="D537">
        <f>IF('Form responses 1'!E537=Escala!$C$51,Escala!$D$51,IF('Form responses 1'!E537=Escala!$C$52,Escala!$D$52,IF('Form responses 1'!E537=Escala!$C$53,Escala!$D$53,IF('Form responses 1'!E537=Escala!$C$54,Escala!$D$54,Escala!$D$55))))</f>
        <v>4</v>
      </c>
      <c r="E537">
        <f>IF('Form responses 1'!F537=Escala!$C$58,Escala!$D$58,IF('Form responses 1'!F537=Escala!$C$59,Escala!$D$59,IF('Form responses 1'!F537=Escala!$C$60,Escala!$D$60,Escala!$D$61)))</f>
        <v>4</v>
      </c>
      <c r="F537">
        <f>IF('Form responses 1'!G537=Escala!$C$64,Escala!$D$64,IF('Form responses 1'!G537=Escala!$C$65,Escala!$D$65,IF('Form responses 1'!G537=Escala!$C$66,Escala!$D$66,IF('Form responses 1'!G537=Escala!$C$67,Escala!$D$67,Escala!$D$68))))</f>
        <v>1</v>
      </c>
      <c r="G537">
        <f>IF('Form responses 1'!H537=Escala!$C$71,Escala!$D$71,IF('Form responses 1'!H537=Escala!$C$72,Escala!$D$72,Escala!$D$73))</f>
        <v>3</v>
      </c>
      <c r="H537">
        <f>IF('Form responses 1'!I537=Escala!$C$76,Escala!$D$76,Escala!$D$77)</f>
        <v>1</v>
      </c>
      <c r="I537" s="14">
        <f>IF('Form responses 1'!J537=Escala!$C$80,Escala!$D$80,IF('Form responses 1'!J537=Escala!$C$81,Escala!$D$81,Escala!$D$82))</f>
        <v>2</v>
      </c>
      <c r="J537" s="14">
        <f>IF('Form responses 1'!K537=Escala!$C$85,Escala!$D$85,IF('Form responses 1'!K537=Escala!$C$86,Escala!$D$86,Escala!$D$87))</f>
        <v>1</v>
      </c>
      <c r="K537">
        <f>IF('Form responses 1'!L537=Escala!$C$89,Escala!$D$89,IF('Form responses 1'!L537=Escala!$C$90,Escala!$D$90,IF('Form responses 1'!L537=Escala!$C$91,Escala!$D$91,Escala!$D$92)))</f>
        <v>2</v>
      </c>
      <c r="L537">
        <f>IF('Form responses 1'!M549=Escala!$C$96,Escala!$D$96,IF('Form responses 1'!M549=Escala!$C$97,Escala!$D$97,Escala!$D$98))</f>
        <v>2</v>
      </c>
      <c r="M537" s="3">
        <f>IF('Form responses 1'!N537=Escala!$C$101,Escala!$D$101,IF('Form responses 1'!N537=Escala!$C$102,Escala!$D$102,IF('Form responses 1'!N537=Escala!$C$103,Escala!$D$103,Escala!$D$104)))</f>
        <v>3</v>
      </c>
      <c r="N537" s="7">
        <f>IF('Form responses 1'!O537=Escala!$C$108,Escala!$D$108,Escala!$D$109)</f>
        <v>1</v>
      </c>
      <c r="O537" s="23">
        <f>IF('Form responses 1'!Q537=Escala!$C$118,Escala!$D$118,IF('Form responses 1'!Q537=Escala!$C$119,Escala!$D$119,IF('Form responses 1'!Q537=Escala!$C$120,Escala!$D$120,IF('Form responses 1'!Q537=Escala!$C$121,Escala!$D$121,Escala!$D$122))))</f>
        <v>2</v>
      </c>
    </row>
    <row r="538" spans="1:15" x14ac:dyDescent="0.2">
      <c r="A538" s="14">
        <f>IF('Form responses 1'!P538=Escala!$C$112,Escala!$D$112,IF('Form responses 1'!P538=Escala!$C$113,Escala!$D$113,IF('Form responses 1'!P538=Escala!$C$114,Escala!$D$114,IF('Form responses 1'!P538=Escala!$C$115,Escala!$D$115,Escala!$D$116))))</f>
        <v>2</v>
      </c>
      <c r="B538">
        <f>IF('Form responses 1'!B538=Escala!$C$2,Escala!$D$2,IF('Form responses 1'!B538=Escala!$C$3,Escala!$D$3,IF('Form responses 1'!B538=Escala!$C$4,Escala!$D$4,Escala!$D$5)))</f>
        <v>4</v>
      </c>
      <c r="C538">
        <f>IF('Form responses 1'!C538=Escala!$C$7,Escala!$D$7,Escala!$D$8)</f>
        <v>0</v>
      </c>
      <c r="D538">
        <f>IF('Form responses 1'!E538=Escala!$C$51,Escala!$D$51,IF('Form responses 1'!E538=Escala!$C$52,Escala!$D$52,IF('Form responses 1'!E538=Escala!$C$53,Escala!$D$53,IF('Form responses 1'!E538=Escala!$C$54,Escala!$D$54,Escala!$D$55))))</f>
        <v>4</v>
      </c>
      <c r="E538">
        <f>IF('Form responses 1'!F538=Escala!$C$58,Escala!$D$58,IF('Form responses 1'!F538=Escala!$C$59,Escala!$D$59,IF('Form responses 1'!F538=Escala!$C$60,Escala!$D$60,Escala!$D$61)))</f>
        <v>2</v>
      </c>
      <c r="F538">
        <f>IF('Form responses 1'!G538=Escala!$C$64,Escala!$D$64,IF('Form responses 1'!G538=Escala!$C$65,Escala!$D$65,IF('Form responses 1'!G538=Escala!$C$66,Escala!$D$66,IF('Form responses 1'!G538=Escala!$C$67,Escala!$D$67,Escala!$D$68))))</f>
        <v>2</v>
      </c>
      <c r="G538">
        <f>IF('Form responses 1'!H538=Escala!$C$71,Escala!$D$71,IF('Form responses 1'!H538=Escala!$C$72,Escala!$D$72,Escala!$D$73))</f>
        <v>2</v>
      </c>
      <c r="H538">
        <f>IF('Form responses 1'!I538=Escala!$C$76,Escala!$D$76,Escala!$D$77)</f>
        <v>2</v>
      </c>
      <c r="I538" s="14">
        <f>IF('Form responses 1'!J538=Escala!$C$80,Escala!$D$80,IF('Form responses 1'!J538=Escala!$C$81,Escala!$D$81,Escala!$D$82))</f>
        <v>1</v>
      </c>
      <c r="J538" s="14">
        <f>IF('Form responses 1'!K538=Escala!$C$85,Escala!$D$85,IF('Form responses 1'!K538=Escala!$C$86,Escala!$D$86,Escala!$D$87))</f>
        <v>2</v>
      </c>
      <c r="K538">
        <f>IF('Form responses 1'!L538=Escala!$C$89,Escala!$D$89,IF('Form responses 1'!L538=Escala!$C$90,Escala!$D$90,IF('Form responses 1'!L538=Escala!$C$91,Escala!$D$91,Escala!$D$92)))</f>
        <v>3</v>
      </c>
      <c r="L538">
        <f>IF('Form responses 1'!M550=Escala!$C$96,Escala!$D$96,IF('Form responses 1'!M550=Escala!$C$97,Escala!$D$97,Escala!$D$98))</f>
        <v>2</v>
      </c>
      <c r="M538" s="3">
        <f>IF('Form responses 1'!N538=Escala!$C$101,Escala!$D$101,IF('Form responses 1'!N538=Escala!$C$102,Escala!$D$102,IF('Form responses 1'!N538=Escala!$C$103,Escala!$D$103,Escala!$D$104)))</f>
        <v>2</v>
      </c>
      <c r="N538" s="7">
        <f>IF('Form responses 1'!O538=Escala!$C$108,Escala!$D$108,Escala!$D$109)</f>
        <v>1</v>
      </c>
      <c r="O538" s="23">
        <f>IF('Form responses 1'!Q538=Escala!$C$118,Escala!$D$118,IF('Form responses 1'!Q538=Escala!$C$119,Escala!$D$119,IF('Form responses 1'!Q538=Escala!$C$120,Escala!$D$120,IF('Form responses 1'!Q538=Escala!$C$121,Escala!$D$121,Escala!$D$122))))</f>
        <v>5</v>
      </c>
    </row>
    <row r="539" spans="1:15" x14ac:dyDescent="0.2">
      <c r="A539" s="14">
        <f>IF('Form responses 1'!P539=Escala!$C$112,Escala!$D$112,IF('Form responses 1'!P539=Escala!$C$113,Escala!$D$113,IF('Form responses 1'!P539=Escala!$C$114,Escala!$D$114,IF('Form responses 1'!P539=Escala!$C$115,Escala!$D$115,Escala!$D$116))))</f>
        <v>2</v>
      </c>
      <c r="B539">
        <f>IF('Form responses 1'!B539=Escala!$C$2,Escala!$D$2,IF('Form responses 1'!B539=Escala!$C$3,Escala!$D$3,IF('Form responses 1'!B539=Escala!$C$4,Escala!$D$4,Escala!$D$5)))</f>
        <v>3</v>
      </c>
      <c r="C539">
        <f>IF('Form responses 1'!C539=Escala!$C$7,Escala!$D$7,Escala!$D$8)</f>
        <v>0</v>
      </c>
      <c r="D539">
        <f>IF('Form responses 1'!E539=Escala!$C$51,Escala!$D$51,IF('Form responses 1'!E539=Escala!$C$52,Escala!$D$52,IF('Form responses 1'!E539=Escala!$C$53,Escala!$D$53,IF('Form responses 1'!E539=Escala!$C$54,Escala!$D$54,Escala!$D$55))))</f>
        <v>4</v>
      </c>
      <c r="E539">
        <f>IF('Form responses 1'!F539=Escala!$C$58,Escala!$D$58,IF('Form responses 1'!F539=Escala!$C$59,Escala!$D$59,IF('Form responses 1'!F539=Escala!$C$60,Escala!$D$60,Escala!$D$61)))</f>
        <v>3</v>
      </c>
      <c r="F539">
        <f>IF('Form responses 1'!G539=Escala!$C$64,Escala!$D$64,IF('Form responses 1'!G539=Escala!$C$65,Escala!$D$65,IF('Form responses 1'!G539=Escala!$C$66,Escala!$D$66,IF('Form responses 1'!G539=Escala!$C$67,Escala!$D$67,Escala!$D$68))))</f>
        <v>1</v>
      </c>
      <c r="G539">
        <f>IF('Form responses 1'!H539=Escala!$C$71,Escala!$D$71,IF('Form responses 1'!H539=Escala!$C$72,Escala!$D$72,Escala!$D$73))</f>
        <v>3</v>
      </c>
      <c r="H539">
        <f>IF('Form responses 1'!I539=Escala!$C$76,Escala!$D$76,Escala!$D$77)</f>
        <v>2</v>
      </c>
      <c r="I539" s="14">
        <f>IF('Form responses 1'!J539=Escala!$C$80,Escala!$D$80,IF('Form responses 1'!J539=Escala!$C$81,Escala!$D$81,Escala!$D$82))</f>
        <v>1</v>
      </c>
      <c r="J539" s="14">
        <f>IF('Form responses 1'!K539=Escala!$C$85,Escala!$D$85,IF('Form responses 1'!K539=Escala!$C$86,Escala!$D$86,Escala!$D$87))</f>
        <v>2</v>
      </c>
      <c r="K539">
        <f>IF('Form responses 1'!L539=Escala!$C$89,Escala!$D$89,IF('Form responses 1'!L539=Escala!$C$90,Escala!$D$90,IF('Form responses 1'!L539=Escala!$C$91,Escala!$D$91,Escala!$D$92)))</f>
        <v>1</v>
      </c>
      <c r="L539">
        <f>IF('Form responses 1'!M551=Escala!$C$96,Escala!$D$96,IF('Form responses 1'!M551=Escala!$C$97,Escala!$D$97,Escala!$D$98))</f>
        <v>2</v>
      </c>
      <c r="M539" s="3">
        <f>IF('Form responses 1'!N539=Escala!$C$101,Escala!$D$101,IF('Form responses 1'!N539=Escala!$C$102,Escala!$D$102,IF('Form responses 1'!N539=Escala!$C$103,Escala!$D$103,Escala!$D$104)))</f>
        <v>2</v>
      </c>
      <c r="N539" s="7">
        <f>IF('Form responses 1'!O539=Escala!$C$108,Escala!$D$108,Escala!$D$109)</f>
        <v>1</v>
      </c>
      <c r="O539" s="23">
        <f>IF('Form responses 1'!Q539=Escala!$C$118,Escala!$D$118,IF('Form responses 1'!Q539=Escala!$C$119,Escala!$D$119,IF('Form responses 1'!Q539=Escala!$C$120,Escala!$D$120,IF('Form responses 1'!Q539=Escala!$C$121,Escala!$D$121,Escala!$D$122))))</f>
        <v>3</v>
      </c>
    </row>
    <row r="540" spans="1:15" x14ac:dyDescent="0.2">
      <c r="A540" s="14">
        <f>IF('Form responses 1'!P540=Escala!$C$112,Escala!$D$112,IF('Form responses 1'!P540=Escala!$C$113,Escala!$D$113,IF('Form responses 1'!P540=Escala!$C$114,Escala!$D$114,IF('Form responses 1'!P540=Escala!$C$115,Escala!$D$115,Escala!$D$116))))</f>
        <v>3</v>
      </c>
      <c r="B540">
        <f>IF('Form responses 1'!B540=Escala!$C$2,Escala!$D$2,IF('Form responses 1'!B540=Escala!$C$3,Escala!$D$3,IF('Form responses 1'!B540=Escala!$C$4,Escala!$D$4,Escala!$D$5)))</f>
        <v>3</v>
      </c>
      <c r="C540">
        <f>IF('Form responses 1'!C540=Escala!$C$7,Escala!$D$7,Escala!$D$8)</f>
        <v>0</v>
      </c>
      <c r="D540">
        <f>IF('Form responses 1'!E540=Escala!$C$51,Escala!$D$51,IF('Form responses 1'!E540=Escala!$C$52,Escala!$D$52,IF('Form responses 1'!E540=Escala!$C$53,Escala!$D$53,IF('Form responses 1'!E540=Escala!$C$54,Escala!$D$54,Escala!$D$55))))</f>
        <v>4</v>
      </c>
      <c r="E540">
        <f>IF('Form responses 1'!F540=Escala!$C$58,Escala!$D$58,IF('Form responses 1'!F540=Escala!$C$59,Escala!$D$59,IF('Form responses 1'!F540=Escala!$C$60,Escala!$D$60,Escala!$D$61)))</f>
        <v>4</v>
      </c>
      <c r="F540">
        <f>IF('Form responses 1'!G540=Escala!$C$64,Escala!$D$64,IF('Form responses 1'!G540=Escala!$C$65,Escala!$D$65,IF('Form responses 1'!G540=Escala!$C$66,Escala!$D$66,IF('Form responses 1'!G540=Escala!$C$67,Escala!$D$67,Escala!$D$68))))</f>
        <v>2</v>
      </c>
      <c r="G540">
        <f>IF('Form responses 1'!H540=Escala!$C$71,Escala!$D$71,IF('Form responses 1'!H540=Escala!$C$72,Escala!$D$72,Escala!$D$73))</f>
        <v>2</v>
      </c>
      <c r="H540">
        <f>IF('Form responses 1'!I540=Escala!$C$76,Escala!$D$76,Escala!$D$77)</f>
        <v>2</v>
      </c>
      <c r="I540" s="14">
        <f>IF('Form responses 1'!J540=Escala!$C$80,Escala!$D$80,IF('Form responses 1'!J540=Escala!$C$81,Escala!$D$81,Escala!$D$82))</f>
        <v>1</v>
      </c>
      <c r="J540" s="14">
        <f>IF('Form responses 1'!K540=Escala!$C$85,Escala!$D$85,IF('Form responses 1'!K540=Escala!$C$86,Escala!$D$86,Escala!$D$87))</f>
        <v>2</v>
      </c>
      <c r="K540">
        <f>IF('Form responses 1'!L540=Escala!$C$89,Escala!$D$89,IF('Form responses 1'!L540=Escala!$C$90,Escala!$D$90,IF('Form responses 1'!L540=Escala!$C$91,Escala!$D$91,Escala!$D$92)))</f>
        <v>2</v>
      </c>
      <c r="L540">
        <f>IF('Form responses 1'!M552=Escala!$C$96,Escala!$D$96,IF('Form responses 1'!M552=Escala!$C$97,Escala!$D$97,Escala!$D$98))</f>
        <v>2</v>
      </c>
      <c r="M540" s="3">
        <f>IF('Form responses 1'!N540=Escala!$C$101,Escala!$D$101,IF('Form responses 1'!N540=Escala!$C$102,Escala!$D$102,IF('Form responses 1'!N540=Escala!$C$103,Escala!$D$103,Escala!$D$104)))</f>
        <v>2</v>
      </c>
      <c r="N540" s="7">
        <f>IF('Form responses 1'!O540=Escala!$C$108,Escala!$D$108,Escala!$D$109)</f>
        <v>2</v>
      </c>
      <c r="O540" s="23">
        <f>IF('Form responses 1'!Q540=Escala!$C$118,Escala!$D$118,IF('Form responses 1'!Q540=Escala!$C$119,Escala!$D$119,IF('Form responses 1'!Q540=Escala!$C$120,Escala!$D$120,IF('Form responses 1'!Q540=Escala!$C$121,Escala!$D$121,Escala!$D$122))))</f>
        <v>3</v>
      </c>
    </row>
    <row r="541" spans="1:15" x14ac:dyDescent="0.2">
      <c r="A541" s="14">
        <f>IF('Form responses 1'!P541=Escala!$C$112,Escala!$D$112,IF('Form responses 1'!P541=Escala!$C$113,Escala!$D$113,IF('Form responses 1'!P541=Escala!$C$114,Escala!$D$114,IF('Form responses 1'!P541=Escala!$C$115,Escala!$D$115,Escala!$D$116))))</f>
        <v>3</v>
      </c>
      <c r="B541">
        <f>IF('Form responses 1'!B541=Escala!$C$2,Escala!$D$2,IF('Form responses 1'!B541=Escala!$C$3,Escala!$D$3,IF('Form responses 1'!B541=Escala!$C$4,Escala!$D$4,Escala!$D$5)))</f>
        <v>3</v>
      </c>
      <c r="C541">
        <f>IF('Form responses 1'!C541=Escala!$C$7,Escala!$D$7,Escala!$D$8)</f>
        <v>0</v>
      </c>
      <c r="D541">
        <f>IF('Form responses 1'!E541=Escala!$C$51,Escala!$D$51,IF('Form responses 1'!E541=Escala!$C$52,Escala!$D$52,IF('Form responses 1'!E541=Escala!$C$53,Escala!$D$53,IF('Form responses 1'!E541=Escala!$C$54,Escala!$D$54,Escala!$D$55))))</f>
        <v>4</v>
      </c>
      <c r="E541">
        <f>IF('Form responses 1'!F541=Escala!$C$58,Escala!$D$58,IF('Form responses 1'!F541=Escala!$C$59,Escala!$D$59,IF('Form responses 1'!F541=Escala!$C$60,Escala!$D$60,Escala!$D$61)))</f>
        <v>4</v>
      </c>
      <c r="F541">
        <f>IF('Form responses 1'!G541=Escala!$C$64,Escala!$D$64,IF('Form responses 1'!G541=Escala!$C$65,Escala!$D$65,IF('Form responses 1'!G541=Escala!$C$66,Escala!$D$66,IF('Form responses 1'!G541=Escala!$C$67,Escala!$D$67,Escala!$D$68))))</f>
        <v>2</v>
      </c>
      <c r="G541">
        <f>IF('Form responses 1'!H541=Escala!$C$71,Escala!$D$71,IF('Form responses 1'!H541=Escala!$C$72,Escala!$D$72,Escala!$D$73))</f>
        <v>2</v>
      </c>
      <c r="H541">
        <f>IF('Form responses 1'!I541=Escala!$C$76,Escala!$D$76,Escala!$D$77)</f>
        <v>2</v>
      </c>
      <c r="I541" s="14">
        <f>IF('Form responses 1'!J541=Escala!$C$80,Escala!$D$80,IF('Form responses 1'!J541=Escala!$C$81,Escala!$D$81,Escala!$D$82))</f>
        <v>3</v>
      </c>
      <c r="J541" s="14">
        <f>IF('Form responses 1'!K541=Escala!$C$85,Escala!$D$85,IF('Form responses 1'!K541=Escala!$C$86,Escala!$D$86,Escala!$D$87))</f>
        <v>2</v>
      </c>
      <c r="K541">
        <f>IF('Form responses 1'!L541=Escala!$C$89,Escala!$D$89,IF('Form responses 1'!L541=Escala!$C$90,Escala!$D$90,IF('Form responses 1'!L541=Escala!$C$91,Escala!$D$91,Escala!$D$92)))</f>
        <v>4</v>
      </c>
      <c r="L541">
        <f>IF('Form responses 1'!M553=Escala!$C$96,Escala!$D$96,IF('Form responses 1'!M553=Escala!$C$97,Escala!$D$97,Escala!$D$98))</f>
        <v>2</v>
      </c>
      <c r="M541" s="3">
        <f>IF('Form responses 1'!N541=Escala!$C$101,Escala!$D$101,IF('Form responses 1'!N541=Escala!$C$102,Escala!$D$102,IF('Form responses 1'!N541=Escala!$C$103,Escala!$D$103,Escala!$D$104)))</f>
        <v>4</v>
      </c>
      <c r="N541" s="7">
        <f>IF('Form responses 1'!O541=Escala!$C$108,Escala!$D$108,Escala!$D$109)</f>
        <v>2</v>
      </c>
      <c r="O541" s="23">
        <f>IF('Form responses 1'!Q541=Escala!$C$118,Escala!$D$118,IF('Form responses 1'!Q541=Escala!$C$119,Escala!$D$119,IF('Form responses 1'!Q541=Escala!$C$120,Escala!$D$120,IF('Form responses 1'!Q541=Escala!$C$121,Escala!$D$121,Escala!$D$122))))</f>
        <v>3</v>
      </c>
    </row>
    <row r="542" spans="1:15" x14ac:dyDescent="0.2">
      <c r="A542" s="14">
        <f>IF('Form responses 1'!P542=Escala!$C$112,Escala!$D$112,IF('Form responses 1'!P542=Escala!$C$113,Escala!$D$113,IF('Form responses 1'!P542=Escala!$C$114,Escala!$D$114,IF('Form responses 1'!P542=Escala!$C$115,Escala!$D$115,Escala!$D$116))))</f>
        <v>3</v>
      </c>
      <c r="B542">
        <f>IF('Form responses 1'!B542=Escala!$C$2,Escala!$D$2,IF('Form responses 1'!B542=Escala!$C$3,Escala!$D$3,IF('Form responses 1'!B542=Escala!$C$4,Escala!$D$4,Escala!$D$5)))</f>
        <v>2</v>
      </c>
      <c r="C542">
        <f>IF('Form responses 1'!C542=Escala!$C$7,Escala!$D$7,Escala!$D$8)</f>
        <v>0</v>
      </c>
      <c r="D542">
        <f>IF('Form responses 1'!E542=Escala!$C$51,Escala!$D$51,IF('Form responses 1'!E542=Escala!$C$52,Escala!$D$52,IF('Form responses 1'!E542=Escala!$C$53,Escala!$D$53,IF('Form responses 1'!E542=Escala!$C$54,Escala!$D$54,Escala!$D$55))))</f>
        <v>4</v>
      </c>
      <c r="E542">
        <f>IF('Form responses 1'!F542=Escala!$C$58,Escala!$D$58,IF('Form responses 1'!F542=Escala!$C$59,Escala!$D$59,IF('Form responses 1'!F542=Escala!$C$60,Escala!$D$60,Escala!$D$61)))</f>
        <v>3</v>
      </c>
      <c r="F542">
        <f>IF('Form responses 1'!G542=Escala!$C$64,Escala!$D$64,IF('Form responses 1'!G542=Escala!$C$65,Escala!$D$65,IF('Form responses 1'!G542=Escala!$C$66,Escala!$D$66,IF('Form responses 1'!G542=Escala!$C$67,Escala!$D$67,Escala!$D$68))))</f>
        <v>4</v>
      </c>
      <c r="G542">
        <f>IF('Form responses 1'!H542=Escala!$C$71,Escala!$D$71,IF('Form responses 1'!H542=Escala!$C$72,Escala!$D$72,Escala!$D$73))</f>
        <v>3</v>
      </c>
      <c r="H542">
        <f>IF('Form responses 1'!I542=Escala!$C$76,Escala!$D$76,Escala!$D$77)</f>
        <v>2</v>
      </c>
      <c r="I542" s="14">
        <f>IF('Form responses 1'!J542=Escala!$C$80,Escala!$D$80,IF('Form responses 1'!J542=Escala!$C$81,Escala!$D$81,Escala!$D$82))</f>
        <v>1</v>
      </c>
      <c r="J542" s="14">
        <f>IF('Form responses 1'!K542=Escala!$C$85,Escala!$D$85,IF('Form responses 1'!K542=Escala!$C$86,Escala!$D$86,Escala!$D$87))</f>
        <v>3</v>
      </c>
      <c r="K542">
        <f>IF('Form responses 1'!L542=Escala!$C$89,Escala!$D$89,IF('Form responses 1'!L542=Escala!$C$90,Escala!$D$90,IF('Form responses 1'!L542=Escala!$C$91,Escala!$D$91,Escala!$D$92)))</f>
        <v>2</v>
      </c>
      <c r="L542">
        <f>IF('Form responses 1'!M554=Escala!$C$96,Escala!$D$96,IF('Form responses 1'!M554=Escala!$C$97,Escala!$D$97,Escala!$D$98))</f>
        <v>2</v>
      </c>
      <c r="M542" s="3">
        <f>IF('Form responses 1'!N542=Escala!$C$101,Escala!$D$101,IF('Form responses 1'!N542=Escala!$C$102,Escala!$D$102,IF('Form responses 1'!N542=Escala!$C$103,Escala!$D$103,Escala!$D$104)))</f>
        <v>2</v>
      </c>
      <c r="N542" s="7">
        <f>IF('Form responses 1'!O542=Escala!$C$108,Escala!$D$108,Escala!$D$109)</f>
        <v>2</v>
      </c>
      <c r="O542" s="23">
        <f>IF('Form responses 1'!Q542=Escala!$C$118,Escala!$D$118,IF('Form responses 1'!Q542=Escala!$C$119,Escala!$D$119,IF('Form responses 1'!Q542=Escala!$C$120,Escala!$D$120,IF('Form responses 1'!Q542=Escala!$C$121,Escala!$D$121,Escala!$D$122))))</f>
        <v>3</v>
      </c>
    </row>
    <row r="543" spans="1:15" x14ac:dyDescent="0.2">
      <c r="A543" s="14">
        <f>IF('Form responses 1'!P543=Escala!$C$112,Escala!$D$112,IF('Form responses 1'!P543=Escala!$C$113,Escala!$D$113,IF('Form responses 1'!P543=Escala!$C$114,Escala!$D$114,IF('Form responses 1'!P543=Escala!$C$115,Escala!$D$115,Escala!$D$116))))</f>
        <v>3</v>
      </c>
      <c r="B543">
        <f>IF('Form responses 1'!B543=Escala!$C$2,Escala!$D$2,IF('Form responses 1'!B543=Escala!$C$3,Escala!$D$3,IF('Form responses 1'!B543=Escala!$C$4,Escala!$D$4,Escala!$D$5)))</f>
        <v>3</v>
      </c>
      <c r="C543">
        <f>IF('Form responses 1'!C543=Escala!$C$7,Escala!$D$7,Escala!$D$8)</f>
        <v>1</v>
      </c>
      <c r="D543">
        <f>IF('Form responses 1'!E543=Escala!$C$51,Escala!$D$51,IF('Form responses 1'!E543=Escala!$C$52,Escala!$D$52,IF('Form responses 1'!E543=Escala!$C$53,Escala!$D$53,IF('Form responses 1'!E543=Escala!$C$54,Escala!$D$54,Escala!$D$55))))</f>
        <v>4</v>
      </c>
      <c r="E543">
        <f>IF('Form responses 1'!F543=Escala!$C$58,Escala!$D$58,IF('Form responses 1'!F543=Escala!$C$59,Escala!$D$59,IF('Form responses 1'!F543=Escala!$C$60,Escala!$D$60,Escala!$D$61)))</f>
        <v>4</v>
      </c>
      <c r="F543">
        <f>IF('Form responses 1'!G543=Escala!$C$64,Escala!$D$64,IF('Form responses 1'!G543=Escala!$C$65,Escala!$D$65,IF('Form responses 1'!G543=Escala!$C$66,Escala!$D$66,IF('Form responses 1'!G543=Escala!$C$67,Escala!$D$67,Escala!$D$68))))</f>
        <v>1</v>
      </c>
      <c r="G543">
        <f>IF('Form responses 1'!H543=Escala!$C$71,Escala!$D$71,IF('Form responses 1'!H543=Escala!$C$72,Escala!$D$72,Escala!$D$73))</f>
        <v>2</v>
      </c>
      <c r="H543">
        <f>IF('Form responses 1'!I543=Escala!$C$76,Escala!$D$76,Escala!$D$77)</f>
        <v>2</v>
      </c>
      <c r="I543" s="14">
        <f>IF('Form responses 1'!J543=Escala!$C$80,Escala!$D$80,IF('Form responses 1'!J543=Escala!$C$81,Escala!$D$81,Escala!$D$82))</f>
        <v>2</v>
      </c>
      <c r="J543" s="14">
        <f>IF('Form responses 1'!K543=Escala!$C$85,Escala!$D$85,IF('Form responses 1'!K543=Escala!$C$86,Escala!$D$86,Escala!$D$87))</f>
        <v>2</v>
      </c>
      <c r="K543">
        <f>IF('Form responses 1'!L543=Escala!$C$89,Escala!$D$89,IF('Form responses 1'!L543=Escala!$C$90,Escala!$D$90,IF('Form responses 1'!L543=Escala!$C$91,Escala!$D$91,Escala!$D$92)))</f>
        <v>1</v>
      </c>
      <c r="L543">
        <f>IF('Form responses 1'!M555=Escala!$C$96,Escala!$D$96,IF('Form responses 1'!M555=Escala!$C$97,Escala!$D$97,Escala!$D$98))</f>
        <v>2</v>
      </c>
      <c r="M543" s="3">
        <f>IF('Form responses 1'!N543=Escala!$C$101,Escala!$D$101,IF('Form responses 1'!N543=Escala!$C$102,Escala!$D$102,IF('Form responses 1'!N543=Escala!$C$103,Escala!$D$103,Escala!$D$104)))</f>
        <v>4</v>
      </c>
      <c r="N543" s="7">
        <f>IF('Form responses 1'!O543=Escala!$C$108,Escala!$D$108,Escala!$D$109)</f>
        <v>1</v>
      </c>
      <c r="O543" s="23">
        <f>IF('Form responses 1'!Q543=Escala!$C$118,Escala!$D$118,IF('Form responses 1'!Q543=Escala!$C$119,Escala!$D$119,IF('Form responses 1'!Q543=Escala!$C$120,Escala!$D$120,IF('Form responses 1'!Q543=Escala!$C$121,Escala!$D$121,Escala!$D$122))))</f>
        <v>3</v>
      </c>
    </row>
    <row r="544" spans="1:15" x14ac:dyDescent="0.2">
      <c r="A544" s="14">
        <f>IF('Form responses 1'!P544=Escala!$C$112,Escala!$D$112,IF('Form responses 1'!P544=Escala!$C$113,Escala!$D$113,IF('Form responses 1'!P544=Escala!$C$114,Escala!$D$114,IF('Form responses 1'!P544=Escala!$C$115,Escala!$D$115,Escala!$D$116))))</f>
        <v>2</v>
      </c>
      <c r="B544">
        <f>IF('Form responses 1'!B544=Escala!$C$2,Escala!$D$2,IF('Form responses 1'!B544=Escala!$C$3,Escala!$D$3,IF('Form responses 1'!B544=Escala!$C$4,Escala!$D$4,Escala!$D$5)))</f>
        <v>3</v>
      </c>
      <c r="C544">
        <f>IF('Form responses 1'!C544=Escala!$C$7,Escala!$D$7,Escala!$D$8)</f>
        <v>0</v>
      </c>
      <c r="D544">
        <f>IF('Form responses 1'!E544=Escala!$C$51,Escala!$D$51,IF('Form responses 1'!E544=Escala!$C$52,Escala!$D$52,IF('Form responses 1'!E544=Escala!$C$53,Escala!$D$53,IF('Form responses 1'!E544=Escala!$C$54,Escala!$D$54,Escala!$D$55))))</f>
        <v>4</v>
      </c>
      <c r="E544">
        <f>IF('Form responses 1'!F544=Escala!$C$58,Escala!$D$58,IF('Form responses 1'!F544=Escala!$C$59,Escala!$D$59,IF('Form responses 1'!F544=Escala!$C$60,Escala!$D$60,Escala!$D$61)))</f>
        <v>2</v>
      </c>
      <c r="F544">
        <f>IF('Form responses 1'!G544=Escala!$C$64,Escala!$D$64,IF('Form responses 1'!G544=Escala!$C$65,Escala!$D$65,IF('Form responses 1'!G544=Escala!$C$66,Escala!$D$66,IF('Form responses 1'!G544=Escala!$C$67,Escala!$D$67,Escala!$D$68))))</f>
        <v>2</v>
      </c>
      <c r="G544">
        <f>IF('Form responses 1'!H544=Escala!$C$71,Escala!$D$71,IF('Form responses 1'!H544=Escala!$C$72,Escala!$D$72,Escala!$D$73))</f>
        <v>2</v>
      </c>
      <c r="H544">
        <f>IF('Form responses 1'!I544=Escala!$C$76,Escala!$D$76,Escala!$D$77)</f>
        <v>2</v>
      </c>
      <c r="I544" s="14">
        <f>IF('Form responses 1'!J544=Escala!$C$80,Escala!$D$80,IF('Form responses 1'!J544=Escala!$C$81,Escala!$D$81,Escala!$D$82))</f>
        <v>2</v>
      </c>
      <c r="J544" s="14">
        <f>IF('Form responses 1'!K544=Escala!$C$85,Escala!$D$85,IF('Form responses 1'!K544=Escala!$C$86,Escala!$D$86,Escala!$D$87))</f>
        <v>2</v>
      </c>
      <c r="K544">
        <f>IF('Form responses 1'!L544=Escala!$C$89,Escala!$D$89,IF('Form responses 1'!L544=Escala!$C$90,Escala!$D$90,IF('Form responses 1'!L544=Escala!$C$91,Escala!$D$91,Escala!$D$92)))</f>
        <v>1</v>
      </c>
      <c r="L544">
        <f>IF('Form responses 1'!M556=Escala!$C$96,Escala!$D$96,IF('Form responses 1'!M556=Escala!$C$97,Escala!$D$97,Escala!$D$98))</f>
        <v>2</v>
      </c>
      <c r="M544" s="3">
        <f>IF('Form responses 1'!N544=Escala!$C$101,Escala!$D$101,IF('Form responses 1'!N544=Escala!$C$102,Escala!$D$102,IF('Form responses 1'!N544=Escala!$C$103,Escala!$D$103,Escala!$D$104)))</f>
        <v>1</v>
      </c>
      <c r="N544" s="7">
        <f>IF('Form responses 1'!O544=Escala!$C$108,Escala!$D$108,Escala!$D$109)</f>
        <v>1</v>
      </c>
      <c r="O544" s="23">
        <f>IF('Form responses 1'!Q544=Escala!$C$118,Escala!$D$118,IF('Form responses 1'!Q544=Escala!$C$119,Escala!$D$119,IF('Form responses 1'!Q544=Escala!$C$120,Escala!$D$120,IF('Form responses 1'!Q544=Escala!$C$121,Escala!$D$121,Escala!$D$122))))</f>
        <v>5</v>
      </c>
    </row>
    <row r="545" spans="1:15" x14ac:dyDescent="0.2">
      <c r="A545" s="14">
        <f>IF('Form responses 1'!P545=Escala!$C$112,Escala!$D$112,IF('Form responses 1'!P545=Escala!$C$113,Escala!$D$113,IF('Form responses 1'!P545=Escala!$C$114,Escala!$D$114,IF('Form responses 1'!P545=Escala!$C$115,Escala!$D$115,Escala!$D$116))))</f>
        <v>2</v>
      </c>
      <c r="B545">
        <f>IF('Form responses 1'!B545=Escala!$C$2,Escala!$D$2,IF('Form responses 1'!B545=Escala!$C$3,Escala!$D$3,IF('Form responses 1'!B545=Escala!$C$4,Escala!$D$4,Escala!$D$5)))</f>
        <v>4</v>
      </c>
      <c r="C545">
        <f>IF('Form responses 1'!C545=Escala!$C$7,Escala!$D$7,Escala!$D$8)</f>
        <v>0</v>
      </c>
      <c r="D545">
        <f>IF('Form responses 1'!E545=Escala!$C$51,Escala!$D$51,IF('Form responses 1'!E545=Escala!$C$52,Escala!$D$52,IF('Form responses 1'!E545=Escala!$C$53,Escala!$D$53,IF('Form responses 1'!E545=Escala!$C$54,Escala!$D$54,Escala!$D$55))))</f>
        <v>4</v>
      </c>
      <c r="E545">
        <f>IF('Form responses 1'!F545=Escala!$C$58,Escala!$D$58,IF('Form responses 1'!F545=Escala!$C$59,Escala!$D$59,IF('Form responses 1'!F545=Escala!$C$60,Escala!$D$60,Escala!$D$61)))</f>
        <v>4</v>
      </c>
      <c r="F545">
        <f>IF('Form responses 1'!G545=Escala!$C$64,Escala!$D$64,IF('Form responses 1'!G545=Escala!$C$65,Escala!$D$65,IF('Form responses 1'!G545=Escala!$C$66,Escala!$D$66,IF('Form responses 1'!G545=Escala!$C$67,Escala!$D$67,Escala!$D$68))))</f>
        <v>2</v>
      </c>
      <c r="G545">
        <f>IF('Form responses 1'!H545=Escala!$C$71,Escala!$D$71,IF('Form responses 1'!H545=Escala!$C$72,Escala!$D$72,Escala!$D$73))</f>
        <v>3</v>
      </c>
      <c r="H545">
        <f>IF('Form responses 1'!I545=Escala!$C$76,Escala!$D$76,Escala!$D$77)</f>
        <v>2</v>
      </c>
      <c r="I545" s="14">
        <f>IF('Form responses 1'!J545=Escala!$C$80,Escala!$D$80,IF('Form responses 1'!J545=Escala!$C$81,Escala!$D$81,Escala!$D$82))</f>
        <v>2</v>
      </c>
      <c r="J545" s="14">
        <f>IF('Form responses 1'!K545=Escala!$C$85,Escala!$D$85,IF('Form responses 1'!K545=Escala!$C$86,Escala!$D$86,Escala!$D$87))</f>
        <v>3</v>
      </c>
      <c r="K545">
        <f>IF('Form responses 1'!L545=Escala!$C$89,Escala!$D$89,IF('Form responses 1'!L545=Escala!$C$90,Escala!$D$90,IF('Form responses 1'!L545=Escala!$C$91,Escala!$D$91,Escala!$D$92)))</f>
        <v>2</v>
      </c>
      <c r="L545">
        <f>IF('Form responses 1'!M557=Escala!$C$96,Escala!$D$96,IF('Form responses 1'!M557=Escala!$C$97,Escala!$D$97,Escala!$D$98))</f>
        <v>2</v>
      </c>
      <c r="M545" s="3">
        <f>IF('Form responses 1'!N545=Escala!$C$101,Escala!$D$101,IF('Form responses 1'!N545=Escala!$C$102,Escala!$D$102,IF('Form responses 1'!N545=Escala!$C$103,Escala!$D$103,Escala!$D$104)))</f>
        <v>2</v>
      </c>
      <c r="N545" s="7">
        <f>IF('Form responses 1'!O545=Escala!$C$108,Escala!$D$108,Escala!$D$109)</f>
        <v>2</v>
      </c>
      <c r="O545" s="23">
        <f>IF('Form responses 1'!Q545=Escala!$C$118,Escala!$D$118,IF('Form responses 1'!Q545=Escala!$C$119,Escala!$D$119,IF('Form responses 1'!Q545=Escala!$C$120,Escala!$D$120,IF('Form responses 1'!Q545=Escala!$C$121,Escala!$D$121,Escala!$D$122))))</f>
        <v>3</v>
      </c>
    </row>
    <row r="546" spans="1:15" x14ac:dyDescent="0.2">
      <c r="A546" s="14">
        <f>IF('Form responses 1'!P546=Escala!$C$112,Escala!$D$112,IF('Form responses 1'!P546=Escala!$C$113,Escala!$D$113,IF('Form responses 1'!P546=Escala!$C$114,Escala!$D$114,IF('Form responses 1'!P546=Escala!$C$115,Escala!$D$115,Escala!$D$116))))</f>
        <v>3</v>
      </c>
      <c r="B546">
        <f>IF('Form responses 1'!B546=Escala!$C$2,Escala!$D$2,IF('Form responses 1'!B546=Escala!$C$3,Escala!$D$3,IF('Form responses 1'!B546=Escala!$C$4,Escala!$D$4,Escala!$D$5)))</f>
        <v>3</v>
      </c>
      <c r="C546">
        <f>IF('Form responses 1'!C546=Escala!$C$7,Escala!$D$7,Escala!$D$8)</f>
        <v>0</v>
      </c>
      <c r="D546">
        <f>IF('Form responses 1'!E546=Escala!$C$51,Escala!$D$51,IF('Form responses 1'!E546=Escala!$C$52,Escala!$D$52,IF('Form responses 1'!E546=Escala!$C$53,Escala!$D$53,IF('Form responses 1'!E546=Escala!$C$54,Escala!$D$54,Escala!$D$55))))</f>
        <v>4</v>
      </c>
      <c r="E546">
        <f>IF('Form responses 1'!F546=Escala!$C$58,Escala!$D$58,IF('Form responses 1'!F546=Escala!$C$59,Escala!$D$59,IF('Form responses 1'!F546=Escala!$C$60,Escala!$D$60,Escala!$D$61)))</f>
        <v>4</v>
      </c>
      <c r="F546">
        <f>IF('Form responses 1'!G546=Escala!$C$64,Escala!$D$64,IF('Form responses 1'!G546=Escala!$C$65,Escala!$D$65,IF('Form responses 1'!G546=Escala!$C$66,Escala!$D$66,IF('Form responses 1'!G546=Escala!$C$67,Escala!$D$67,Escala!$D$68))))</f>
        <v>4</v>
      </c>
      <c r="G546">
        <f>IF('Form responses 1'!H546=Escala!$C$71,Escala!$D$71,IF('Form responses 1'!H546=Escala!$C$72,Escala!$D$72,Escala!$D$73))</f>
        <v>2</v>
      </c>
      <c r="H546">
        <f>IF('Form responses 1'!I546=Escala!$C$76,Escala!$D$76,Escala!$D$77)</f>
        <v>2</v>
      </c>
      <c r="I546" s="14">
        <f>IF('Form responses 1'!J546=Escala!$C$80,Escala!$D$80,IF('Form responses 1'!J546=Escala!$C$81,Escala!$D$81,Escala!$D$82))</f>
        <v>2</v>
      </c>
      <c r="J546" s="14">
        <f>IF('Form responses 1'!K546=Escala!$C$85,Escala!$D$85,IF('Form responses 1'!K546=Escala!$C$86,Escala!$D$86,Escala!$D$87))</f>
        <v>1</v>
      </c>
      <c r="K546">
        <f>IF('Form responses 1'!L546=Escala!$C$89,Escala!$D$89,IF('Form responses 1'!L546=Escala!$C$90,Escala!$D$90,IF('Form responses 1'!L546=Escala!$C$91,Escala!$D$91,Escala!$D$92)))</f>
        <v>1</v>
      </c>
      <c r="L546">
        <f>IF('Form responses 1'!M558=Escala!$C$96,Escala!$D$96,IF('Form responses 1'!M558=Escala!$C$97,Escala!$D$97,Escala!$D$98))</f>
        <v>2</v>
      </c>
      <c r="M546" s="3">
        <f>IF('Form responses 1'!N546=Escala!$C$101,Escala!$D$101,IF('Form responses 1'!N546=Escala!$C$102,Escala!$D$102,IF('Form responses 1'!N546=Escala!$C$103,Escala!$D$103,Escala!$D$104)))</f>
        <v>2</v>
      </c>
      <c r="N546" s="7">
        <f>IF('Form responses 1'!O546=Escala!$C$108,Escala!$D$108,Escala!$D$109)</f>
        <v>1</v>
      </c>
      <c r="O546" s="23">
        <f>IF('Form responses 1'!Q546=Escala!$C$118,Escala!$D$118,IF('Form responses 1'!Q546=Escala!$C$119,Escala!$D$119,IF('Form responses 1'!Q546=Escala!$C$120,Escala!$D$120,IF('Form responses 1'!Q546=Escala!$C$121,Escala!$D$121,Escala!$D$122))))</f>
        <v>3</v>
      </c>
    </row>
    <row r="547" spans="1:15" x14ac:dyDescent="0.2">
      <c r="A547" s="14">
        <f>IF('Form responses 1'!P547=Escala!$C$112,Escala!$D$112,IF('Form responses 1'!P547=Escala!$C$113,Escala!$D$113,IF('Form responses 1'!P547=Escala!$C$114,Escala!$D$114,IF('Form responses 1'!P547=Escala!$C$115,Escala!$D$115,Escala!$D$116))))</f>
        <v>3</v>
      </c>
      <c r="B547">
        <f>IF('Form responses 1'!B547=Escala!$C$2,Escala!$D$2,IF('Form responses 1'!B547=Escala!$C$3,Escala!$D$3,IF('Form responses 1'!B547=Escala!$C$4,Escala!$D$4,Escala!$D$5)))</f>
        <v>2</v>
      </c>
      <c r="C547">
        <f>IF('Form responses 1'!C547=Escala!$C$7,Escala!$D$7,Escala!$D$8)</f>
        <v>0</v>
      </c>
      <c r="D547">
        <f>IF('Form responses 1'!E547=Escala!$C$51,Escala!$D$51,IF('Form responses 1'!E547=Escala!$C$52,Escala!$D$52,IF('Form responses 1'!E547=Escala!$C$53,Escala!$D$53,IF('Form responses 1'!E547=Escala!$C$54,Escala!$D$54,Escala!$D$55))))</f>
        <v>4</v>
      </c>
      <c r="E547">
        <f>IF('Form responses 1'!F547=Escala!$C$58,Escala!$D$58,IF('Form responses 1'!F547=Escala!$C$59,Escala!$D$59,IF('Form responses 1'!F547=Escala!$C$60,Escala!$D$60,Escala!$D$61)))</f>
        <v>4</v>
      </c>
      <c r="F547">
        <f>IF('Form responses 1'!G547=Escala!$C$64,Escala!$D$64,IF('Form responses 1'!G547=Escala!$C$65,Escala!$D$65,IF('Form responses 1'!G547=Escala!$C$66,Escala!$D$66,IF('Form responses 1'!G547=Escala!$C$67,Escala!$D$67,Escala!$D$68))))</f>
        <v>2</v>
      </c>
      <c r="G547">
        <f>IF('Form responses 1'!H547=Escala!$C$71,Escala!$D$71,IF('Form responses 1'!H547=Escala!$C$72,Escala!$D$72,Escala!$D$73))</f>
        <v>3</v>
      </c>
      <c r="H547">
        <f>IF('Form responses 1'!I547=Escala!$C$76,Escala!$D$76,Escala!$D$77)</f>
        <v>2</v>
      </c>
      <c r="I547" s="14">
        <f>IF('Form responses 1'!J547=Escala!$C$80,Escala!$D$80,IF('Form responses 1'!J547=Escala!$C$81,Escala!$D$81,Escala!$D$82))</f>
        <v>1</v>
      </c>
      <c r="J547" s="14">
        <f>IF('Form responses 1'!K547=Escala!$C$85,Escala!$D$85,IF('Form responses 1'!K547=Escala!$C$86,Escala!$D$86,Escala!$D$87))</f>
        <v>3</v>
      </c>
      <c r="K547">
        <f>IF('Form responses 1'!L547=Escala!$C$89,Escala!$D$89,IF('Form responses 1'!L547=Escala!$C$90,Escala!$D$90,IF('Form responses 1'!L547=Escala!$C$91,Escala!$D$91,Escala!$D$92)))</f>
        <v>3</v>
      </c>
      <c r="L547">
        <f>IF('Form responses 1'!M559=Escala!$C$96,Escala!$D$96,IF('Form responses 1'!M559=Escala!$C$97,Escala!$D$97,Escala!$D$98))</f>
        <v>2</v>
      </c>
      <c r="M547" s="3">
        <f>IF('Form responses 1'!N547=Escala!$C$101,Escala!$D$101,IF('Form responses 1'!N547=Escala!$C$102,Escala!$D$102,IF('Form responses 1'!N547=Escala!$C$103,Escala!$D$103,Escala!$D$104)))</f>
        <v>3</v>
      </c>
      <c r="N547" s="7">
        <f>IF('Form responses 1'!O547=Escala!$C$108,Escala!$D$108,Escala!$D$109)</f>
        <v>2</v>
      </c>
      <c r="O547" s="23">
        <f>IF('Form responses 1'!Q547=Escala!$C$118,Escala!$D$118,IF('Form responses 1'!Q547=Escala!$C$119,Escala!$D$119,IF('Form responses 1'!Q547=Escala!$C$120,Escala!$D$120,IF('Form responses 1'!Q547=Escala!$C$121,Escala!$D$121,Escala!$D$122))))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59"/>
  <sheetViews>
    <sheetView workbookViewId="0">
      <pane ySplit="1" topLeftCell="A2" activePane="bottomLeft" state="frozen"/>
      <selection pane="bottomLeft" activeCell="D1" sqref="D1"/>
    </sheetView>
  </sheetViews>
  <sheetFormatPr baseColWidth="10" defaultColWidth="14.42578125" defaultRowHeight="15.75" customHeight="1" x14ac:dyDescent="0.2"/>
  <cols>
    <col min="1" max="5" width="21.5703125" customWidth="1"/>
    <col min="6" max="6" width="48.85546875" bestFit="1" customWidth="1"/>
    <col min="7" max="7" width="29.28515625" customWidth="1"/>
    <col min="8" max="8" width="24.28515625" customWidth="1"/>
    <col min="9" max="9" width="40.140625" customWidth="1"/>
    <col min="10" max="10" width="25.42578125" customWidth="1"/>
    <col min="11" max="11" width="33.42578125" customWidth="1"/>
    <col min="12" max="12" width="26.7109375" customWidth="1"/>
    <col min="13" max="13" width="24.85546875" customWidth="1"/>
    <col min="14" max="14" width="45.28515625" customWidth="1"/>
    <col min="15" max="15" width="35.85546875" customWidth="1"/>
    <col min="16" max="16" width="27.85546875" customWidth="1"/>
    <col min="17" max="17" width="56.42578125" bestFit="1" customWidth="1"/>
    <col min="18" max="23" width="21.5703125" customWidth="1"/>
  </cols>
  <sheetData>
    <row r="1" spans="1:20" ht="64.5" thickBot="1" x14ac:dyDescent="0.25">
      <c r="A1" t="s">
        <v>0</v>
      </c>
      <c r="B1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/>
      <c r="S1" s="4"/>
      <c r="T1" s="4"/>
    </row>
    <row r="2" spans="1:20" ht="15.75" customHeight="1" thickBot="1" x14ac:dyDescent="0.25">
      <c r="A2" s="9">
        <v>43520.962601979161</v>
      </c>
      <c r="B2" s="1" t="s">
        <v>17</v>
      </c>
      <c r="C2" s="1" t="s">
        <v>18</v>
      </c>
      <c r="D2" s="1" t="s">
        <v>88</v>
      </c>
      <c r="E2" s="1" t="s">
        <v>19</v>
      </c>
      <c r="F2" s="5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5" t="s">
        <v>22</v>
      </c>
      <c r="L2" s="5" t="s">
        <v>24</v>
      </c>
      <c r="M2" s="1" t="s">
        <v>22</v>
      </c>
      <c r="N2" s="5" t="s">
        <v>25</v>
      </c>
      <c r="O2" s="5" t="s">
        <v>26</v>
      </c>
      <c r="P2" s="1" t="s">
        <v>27</v>
      </c>
      <c r="Q2" s="5" t="s">
        <v>28</v>
      </c>
    </row>
    <row r="3" spans="1:20" ht="15.75" customHeight="1" thickBot="1" x14ac:dyDescent="0.25">
      <c r="A3" s="9">
        <v>43520.962977939816</v>
      </c>
      <c r="B3" s="1" t="s">
        <v>17</v>
      </c>
      <c r="C3" s="1" t="s">
        <v>18</v>
      </c>
      <c r="D3" s="1" t="s">
        <v>36</v>
      </c>
      <c r="E3" s="1" t="s">
        <v>19</v>
      </c>
      <c r="F3" s="5" t="s">
        <v>29</v>
      </c>
      <c r="G3" s="1" t="s">
        <v>21</v>
      </c>
      <c r="H3" s="1" t="s">
        <v>30</v>
      </c>
      <c r="I3" s="1" t="s">
        <v>22</v>
      </c>
      <c r="J3" s="5" t="s">
        <v>31</v>
      </c>
      <c r="K3" s="1" t="s">
        <v>22</v>
      </c>
      <c r="L3" s="5" t="s">
        <v>32</v>
      </c>
      <c r="M3" s="5" t="s">
        <v>22</v>
      </c>
      <c r="N3" s="5" t="s">
        <v>33</v>
      </c>
      <c r="O3" s="1" t="s">
        <v>34</v>
      </c>
      <c r="P3" s="1" t="s">
        <v>23</v>
      </c>
      <c r="Q3" s="5" t="s">
        <v>69</v>
      </c>
    </row>
    <row r="4" spans="1:20" ht="15.75" customHeight="1" thickBot="1" x14ac:dyDescent="0.25">
      <c r="A4" s="9">
        <v>43520.964342650463</v>
      </c>
      <c r="B4" s="1" t="s">
        <v>35</v>
      </c>
      <c r="C4" s="1" t="s">
        <v>18</v>
      </c>
      <c r="D4" s="1" t="s">
        <v>36</v>
      </c>
      <c r="E4" s="1" t="s">
        <v>37</v>
      </c>
      <c r="F4" s="1" t="s">
        <v>29</v>
      </c>
      <c r="G4" s="1" t="s">
        <v>38</v>
      </c>
      <c r="H4" s="1" t="s">
        <v>31</v>
      </c>
      <c r="I4" s="1" t="s">
        <v>22</v>
      </c>
      <c r="J4" s="5" t="s">
        <v>22</v>
      </c>
      <c r="K4" s="1" t="s">
        <v>22</v>
      </c>
      <c r="L4" s="5" t="s">
        <v>39</v>
      </c>
      <c r="M4" s="1" t="s">
        <v>22</v>
      </c>
      <c r="N4" s="1" t="s">
        <v>25</v>
      </c>
      <c r="O4" s="5" t="s">
        <v>34</v>
      </c>
      <c r="P4" s="1" t="s">
        <v>23</v>
      </c>
      <c r="Q4" s="5" t="s">
        <v>40</v>
      </c>
    </row>
    <row r="5" spans="1:20" ht="15.75" customHeight="1" thickBot="1" x14ac:dyDescent="0.25">
      <c r="A5" s="9">
        <v>43520.965953587962</v>
      </c>
      <c r="B5" s="1" t="s">
        <v>17</v>
      </c>
      <c r="C5" s="1" t="s">
        <v>18</v>
      </c>
      <c r="D5" s="1" t="s">
        <v>41</v>
      </c>
      <c r="E5" s="1" t="s">
        <v>19</v>
      </c>
      <c r="F5" s="1" t="s">
        <v>29</v>
      </c>
      <c r="G5" s="1" t="s">
        <v>42</v>
      </c>
      <c r="H5" s="1" t="s">
        <v>22</v>
      </c>
      <c r="I5" s="1" t="s">
        <v>22</v>
      </c>
      <c r="J5" s="5" t="s">
        <v>23</v>
      </c>
      <c r="K5" s="1" t="s">
        <v>23</v>
      </c>
      <c r="L5" s="1" t="s">
        <v>39</v>
      </c>
      <c r="M5" s="1" t="s">
        <v>22</v>
      </c>
      <c r="N5" s="1" t="s">
        <v>25</v>
      </c>
      <c r="O5" s="1" t="s">
        <v>34</v>
      </c>
      <c r="P5" s="1" t="s">
        <v>23</v>
      </c>
      <c r="Q5" s="5" t="s">
        <v>43</v>
      </c>
    </row>
    <row r="6" spans="1:20" ht="15.75" customHeight="1" thickBot="1" x14ac:dyDescent="0.25">
      <c r="A6" s="9">
        <v>43520.966059652783</v>
      </c>
      <c r="B6" s="1" t="s">
        <v>17</v>
      </c>
      <c r="C6" s="1" t="s">
        <v>18</v>
      </c>
      <c r="D6" s="1" t="s">
        <v>36</v>
      </c>
      <c r="E6" s="1" t="s">
        <v>19</v>
      </c>
      <c r="F6" s="1" t="s">
        <v>29</v>
      </c>
      <c r="G6" s="1" t="s">
        <v>44</v>
      </c>
      <c r="H6" s="1" t="s">
        <v>22</v>
      </c>
      <c r="I6" s="1" t="s">
        <v>22</v>
      </c>
      <c r="J6" s="1" t="s">
        <v>31</v>
      </c>
      <c r="K6" s="5" t="s">
        <v>23</v>
      </c>
      <c r="L6" s="1" t="s">
        <v>39</v>
      </c>
      <c r="M6" s="1" t="s">
        <v>22</v>
      </c>
      <c r="N6" s="1" t="s">
        <v>45</v>
      </c>
      <c r="O6" s="1" t="s">
        <v>34</v>
      </c>
      <c r="P6" s="1" t="s">
        <v>23</v>
      </c>
      <c r="Q6" s="5" t="s">
        <v>69</v>
      </c>
    </row>
    <row r="7" spans="1:20" ht="15.75" customHeight="1" thickBot="1" x14ac:dyDescent="0.25">
      <c r="A7" s="9">
        <v>43520.967935879627</v>
      </c>
      <c r="B7" s="1" t="s">
        <v>35</v>
      </c>
      <c r="C7" s="1" t="s">
        <v>18</v>
      </c>
      <c r="D7" s="1" t="s">
        <v>41</v>
      </c>
      <c r="E7" s="1" t="s">
        <v>19</v>
      </c>
      <c r="F7" s="1" t="s">
        <v>29</v>
      </c>
      <c r="G7" s="1" t="s">
        <v>38</v>
      </c>
      <c r="H7" s="1" t="s">
        <v>22</v>
      </c>
      <c r="I7" s="1" t="s">
        <v>22</v>
      </c>
      <c r="J7" s="1" t="s">
        <v>31</v>
      </c>
      <c r="K7" s="1" t="s">
        <v>22</v>
      </c>
      <c r="L7" s="5" t="s">
        <v>46</v>
      </c>
      <c r="M7" s="1" t="s">
        <v>22</v>
      </c>
      <c r="N7" s="1" t="s">
        <v>33</v>
      </c>
      <c r="O7" s="1" t="s">
        <v>26</v>
      </c>
      <c r="P7" s="1" t="s">
        <v>23</v>
      </c>
      <c r="Q7" s="5" t="s">
        <v>47</v>
      </c>
    </row>
    <row r="8" spans="1:20" ht="15.75" customHeight="1" thickBot="1" x14ac:dyDescent="0.25">
      <c r="A8" s="9">
        <v>43520.968387037035</v>
      </c>
      <c r="B8" s="1" t="s">
        <v>17</v>
      </c>
      <c r="C8" s="1" t="s">
        <v>18</v>
      </c>
      <c r="D8" s="1" t="s">
        <v>36</v>
      </c>
      <c r="E8" s="1" t="s">
        <v>19</v>
      </c>
      <c r="F8" s="1" t="s">
        <v>20</v>
      </c>
      <c r="G8" s="1" t="s">
        <v>42</v>
      </c>
      <c r="H8" s="1" t="s">
        <v>31</v>
      </c>
      <c r="I8" s="1" t="s">
        <v>31</v>
      </c>
      <c r="J8" s="1" t="s">
        <v>23</v>
      </c>
      <c r="K8" s="1" t="s">
        <v>23</v>
      </c>
      <c r="L8" s="1" t="s">
        <v>24</v>
      </c>
      <c r="M8" s="1" t="s">
        <v>22</v>
      </c>
      <c r="N8" s="1" t="s">
        <v>33</v>
      </c>
      <c r="O8" s="1" t="s">
        <v>26</v>
      </c>
      <c r="P8" s="1" t="s">
        <v>23</v>
      </c>
      <c r="Q8" s="5" t="s">
        <v>69</v>
      </c>
    </row>
    <row r="9" spans="1:20" ht="15.75" customHeight="1" thickBot="1" x14ac:dyDescent="0.25">
      <c r="A9" s="9">
        <v>43520.968442060184</v>
      </c>
      <c r="B9" s="1" t="s">
        <v>17</v>
      </c>
      <c r="C9" s="1" t="s">
        <v>18</v>
      </c>
      <c r="D9" s="1" t="s">
        <v>48</v>
      </c>
      <c r="E9" s="1" t="s">
        <v>19</v>
      </c>
      <c r="F9" s="1" t="s">
        <v>29</v>
      </c>
      <c r="G9" s="1" t="s">
        <v>21</v>
      </c>
      <c r="H9" s="1" t="s">
        <v>30</v>
      </c>
      <c r="I9" s="1" t="s">
        <v>22</v>
      </c>
      <c r="J9" s="1" t="s">
        <v>23</v>
      </c>
      <c r="K9" s="1" t="s">
        <v>23</v>
      </c>
      <c r="L9" s="1" t="s">
        <v>39</v>
      </c>
      <c r="M9" s="1" t="s">
        <v>22</v>
      </c>
      <c r="N9" s="5" t="s">
        <v>45</v>
      </c>
      <c r="O9" s="1" t="s">
        <v>34</v>
      </c>
      <c r="P9" s="1" t="s">
        <v>23</v>
      </c>
      <c r="Q9" s="1" t="s">
        <v>47</v>
      </c>
    </row>
    <row r="10" spans="1:20" ht="15.75" customHeight="1" thickBot="1" x14ac:dyDescent="0.25">
      <c r="A10" s="9">
        <v>43520.968903865738</v>
      </c>
      <c r="B10" s="1" t="s">
        <v>35</v>
      </c>
      <c r="C10" s="1" t="s">
        <v>18</v>
      </c>
      <c r="D10" s="1" t="s">
        <v>77</v>
      </c>
      <c r="E10" s="1" t="s">
        <v>19</v>
      </c>
      <c r="F10" s="1" t="s">
        <v>29</v>
      </c>
      <c r="G10" s="1" t="s">
        <v>21</v>
      </c>
      <c r="H10" s="1" t="s">
        <v>30</v>
      </c>
      <c r="I10" s="1" t="s">
        <v>22</v>
      </c>
      <c r="J10" s="1" t="s">
        <v>31</v>
      </c>
      <c r="K10" s="1" t="s">
        <v>22</v>
      </c>
      <c r="L10" s="1" t="s">
        <v>32</v>
      </c>
      <c r="M10" s="1" t="s">
        <v>22</v>
      </c>
      <c r="N10" s="1" t="s">
        <v>45</v>
      </c>
      <c r="O10" s="1" t="s">
        <v>26</v>
      </c>
      <c r="P10" s="1" t="s">
        <v>27</v>
      </c>
      <c r="Q10" s="5" t="s">
        <v>69</v>
      </c>
    </row>
    <row r="11" spans="1:20" ht="15.75" customHeight="1" thickBot="1" x14ac:dyDescent="0.25">
      <c r="A11" s="9">
        <v>43520.969899652773</v>
      </c>
      <c r="B11" s="1" t="s">
        <v>49</v>
      </c>
      <c r="C11" s="1" t="s">
        <v>18</v>
      </c>
      <c r="D11" s="1" t="s">
        <v>50</v>
      </c>
      <c r="E11" s="1" t="s">
        <v>19</v>
      </c>
      <c r="F11" s="1" t="s">
        <v>29</v>
      </c>
      <c r="G11" s="1" t="s">
        <v>44</v>
      </c>
      <c r="H11" s="1" t="s">
        <v>30</v>
      </c>
      <c r="I11" s="1" t="s">
        <v>31</v>
      </c>
      <c r="J11" s="1" t="s">
        <v>23</v>
      </c>
      <c r="K11" s="1" t="s">
        <v>23</v>
      </c>
      <c r="L11" s="1" t="s">
        <v>39</v>
      </c>
      <c r="M11" s="1" t="s">
        <v>22</v>
      </c>
      <c r="N11" s="1" t="s">
        <v>33</v>
      </c>
      <c r="O11" s="1" t="s">
        <v>34</v>
      </c>
      <c r="P11" s="1" t="s">
        <v>23</v>
      </c>
      <c r="Q11" s="5" t="s">
        <v>43</v>
      </c>
    </row>
    <row r="12" spans="1:20" ht="15.75" customHeight="1" thickBot="1" x14ac:dyDescent="0.25">
      <c r="A12" s="9">
        <v>43520.970722361111</v>
      </c>
      <c r="B12" s="1" t="s">
        <v>17</v>
      </c>
      <c r="C12" s="1" t="s">
        <v>18</v>
      </c>
      <c r="D12" s="1" t="s">
        <v>51</v>
      </c>
      <c r="E12" s="1" t="s">
        <v>19</v>
      </c>
      <c r="F12" s="1" t="s">
        <v>29</v>
      </c>
      <c r="G12" s="1" t="s">
        <v>21</v>
      </c>
      <c r="H12" s="1" t="s">
        <v>22</v>
      </c>
      <c r="I12" s="1" t="s">
        <v>31</v>
      </c>
      <c r="J12" s="1" t="s">
        <v>31</v>
      </c>
      <c r="K12" s="1" t="s">
        <v>22</v>
      </c>
      <c r="L12" s="1" t="s">
        <v>24</v>
      </c>
      <c r="M12" s="1" t="s">
        <v>22</v>
      </c>
      <c r="N12" s="1" t="s">
        <v>33</v>
      </c>
      <c r="O12" s="1" t="s">
        <v>26</v>
      </c>
      <c r="P12" s="1" t="s">
        <v>52</v>
      </c>
      <c r="Q12" s="5" t="s">
        <v>69</v>
      </c>
    </row>
    <row r="13" spans="1:20" ht="15.75" customHeight="1" thickBot="1" x14ac:dyDescent="0.25">
      <c r="A13" s="9">
        <v>43520.971316006944</v>
      </c>
      <c r="B13" s="1" t="s">
        <v>17</v>
      </c>
      <c r="C13" s="1" t="s">
        <v>18</v>
      </c>
      <c r="D13" s="1" t="s">
        <v>36</v>
      </c>
      <c r="E13" s="1" t="s">
        <v>19</v>
      </c>
      <c r="F13" s="1" t="s">
        <v>29</v>
      </c>
      <c r="G13" s="1" t="s">
        <v>38</v>
      </c>
      <c r="H13" s="1" t="s">
        <v>30</v>
      </c>
      <c r="I13" s="1" t="s">
        <v>31</v>
      </c>
      <c r="J13" s="1" t="s">
        <v>31</v>
      </c>
      <c r="K13" s="1" t="s">
        <v>23</v>
      </c>
      <c r="L13" s="1" t="s">
        <v>39</v>
      </c>
      <c r="M13" s="1" t="s">
        <v>22</v>
      </c>
      <c r="N13" s="1" t="s">
        <v>45</v>
      </c>
      <c r="O13" s="1" t="s">
        <v>26</v>
      </c>
      <c r="P13" s="1" t="s">
        <v>23</v>
      </c>
      <c r="Q13" s="5" t="s">
        <v>69</v>
      </c>
    </row>
    <row r="14" spans="1:20" ht="15.75" customHeight="1" thickBot="1" x14ac:dyDescent="0.25">
      <c r="A14" s="9">
        <v>43520.971700972223</v>
      </c>
      <c r="B14" s="1" t="s">
        <v>49</v>
      </c>
      <c r="C14" s="1" t="s">
        <v>18</v>
      </c>
      <c r="D14" s="1" t="s">
        <v>36</v>
      </c>
      <c r="E14" s="1" t="s">
        <v>19</v>
      </c>
      <c r="F14" s="5" t="s">
        <v>53</v>
      </c>
      <c r="G14" s="1" t="s">
        <v>38</v>
      </c>
      <c r="H14" s="1" t="s">
        <v>30</v>
      </c>
      <c r="I14" s="1" t="s">
        <v>22</v>
      </c>
      <c r="J14" s="1" t="s">
        <v>23</v>
      </c>
      <c r="K14" s="5" t="s">
        <v>31</v>
      </c>
      <c r="L14" s="1" t="s">
        <v>24</v>
      </c>
      <c r="M14" s="5" t="s">
        <v>31</v>
      </c>
      <c r="N14" s="5" t="s">
        <v>54</v>
      </c>
      <c r="O14" s="1" t="s">
        <v>26</v>
      </c>
      <c r="P14" s="1" t="s">
        <v>23</v>
      </c>
      <c r="Q14" s="1" t="s">
        <v>43</v>
      </c>
    </row>
    <row r="15" spans="1:20" ht="15.75" customHeight="1" thickBot="1" x14ac:dyDescent="0.25">
      <c r="A15" s="9">
        <v>43520.972807662038</v>
      </c>
      <c r="B15" s="1" t="s">
        <v>17</v>
      </c>
      <c r="C15" s="1" t="s">
        <v>18</v>
      </c>
      <c r="D15" s="1" t="s">
        <v>67</v>
      </c>
      <c r="E15" s="1" t="s">
        <v>19</v>
      </c>
      <c r="F15" s="1" t="s">
        <v>29</v>
      </c>
      <c r="G15" s="1" t="s">
        <v>38</v>
      </c>
      <c r="H15" s="1" t="s">
        <v>22</v>
      </c>
      <c r="I15" s="1" t="s">
        <v>22</v>
      </c>
      <c r="J15" s="1" t="s">
        <v>23</v>
      </c>
      <c r="K15" s="1" t="s">
        <v>22</v>
      </c>
      <c r="L15" s="1" t="s">
        <v>39</v>
      </c>
      <c r="M15" s="1" t="s">
        <v>22</v>
      </c>
      <c r="N15" s="1" t="s">
        <v>33</v>
      </c>
      <c r="O15" s="1" t="s">
        <v>26</v>
      </c>
      <c r="P15" s="1" t="s">
        <v>27</v>
      </c>
      <c r="Q15" s="5" t="s">
        <v>69</v>
      </c>
    </row>
    <row r="16" spans="1:20" ht="15.75" customHeight="1" thickBot="1" x14ac:dyDescent="0.25">
      <c r="A16" s="9">
        <v>43520.974140520833</v>
      </c>
      <c r="B16" s="1" t="s">
        <v>17</v>
      </c>
      <c r="C16" s="1" t="s">
        <v>55</v>
      </c>
      <c r="D16" s="1" t="s">
        <v>57</v>
      </c>
      <c r="E16" s="1" t="s">
        <v>19</v>
      </c>
      <c r="F16" s="1" t="s">
        <v>20</v>
      </c>
      <c r="G16" s="1" t="s">
        <v>42</v>
      </c>
      <c r="H16" s="1" t="s">
        <v>22</v>
      </c>
      <c r="I16" s="1" t="s">
        <v>22</v>
      </c>
      <c r="J16" s="1" t="s">
        <v>23</v>
      </c>
      <c r="K16" s="1" t="s">
        <v>22</v>
      </c>
      <c r="L16" s="1" t="s">
        <v>24</v>
      </c>
      <c r="M16" s="1" t="s">
        <v>22</v>
      </c>
      <c r="N16" s="1" t="s">
        <v>25</v>
      </c>
      <c r="O16" s="1" t="s">
        <v>34</v>
      </c>
      <c r="P16" s="1" t="s">
        <v>23</v>
      </c>
      <c r="Q16" s="1" t="s">
        <v>43</v>
      </c>
    </row>
    <row r="17" spans="1:17" ht="15.75" customHeight="1" thickBot="1" x14ac:dyDescent="0.25">
      <c r="A17" s="9">
        <v>43520.975134780092</v>
      </c>
      <c r="B17" s="1" t="s">
        <v>17</v>
      </c>
      <c r="C17" s="1" t="s">
        <v>55</v>
      </c>
      <c r="D17" s="1" t="s">
        <v>61</v>
      </c>
      <c r="E17" s="1" t="s">
        <v>19</v>
      </c>
      <c r="F17" s="1" t="s">
        <v>20</v>
      </c>
      <c r="G17" s="1" t="s">
        <v>21</v>
      </c>
      <c r="H17" s="1" t="s">
        <v>30</v>
      </c>
      <c r="I17" s="1" t="s">
        <v>31</v>
      </c>
      <c r="J17" s="1" t="s">
        <v>23</v>
      </c>
      <c r="K17" s="1" t="s">
        <v>22</v>
      </c>
      <c r="L17" s="1" t="s">
        <v>39</v>
      </c>
      <c r="M17" s="1" t="s">
        <v>22</v>
      </c>
      <c r="N17" s="1" t="s">
        <v>45</v>
      </c>
      <c r="O17" s="1" t="s">
        <v>34</v>
      </c>
      <c r="P17" s="1" t="s">
        <v>23</v>
      </c>
      <c r="Q17" s="1" t="s">
        <v>28</v>
      </c>
    </row>
    <row r="18" spans="1:17" ht="15.75" customHeight="1" thickBot="1" x14ac:dyDescent="0.25">
      <c r="A18" s="9">
        <v>43520.975643981481</v>
      </c>
      <c r="B18" s="1" t="s">
        <v>17</v>
      </c>
      <c r="C18" s="1" t="s">
        <v>55</v>
      </c>
      <c r="D18" s="1" t="s">
        <v>114</v>
      </c>
      <c r="E18" s="1" t="s">
        <v>19</v>
      </c>
      <c r="F18" s="1" t="s">
        <v>29</v>
      </c>
      <c r="G18" s="1" t="s">
        <v>42</v>
      </c>
      <c r="H18" s="1" t="s">
        <v>30</v>
      </c>
      <c r="I18" s="1" t="s">
        <v>22</v>
      </c>
      <c r="J18" s="1" t="s">
        <v>23</v>
      </c>
      <c r="K18" s="1" t="s">
        <v>31</v>
      </c>
      <c r="L18" s="1" t="s">
        <v>46</v>
      </c>
      <c r="M18" s="1" t="s">
        <v>22</v>
      </c>
      <c r="N18" s="1" t="s">
        <v>45</v>
      </c>
      <c r="O18" s="1" t="s">
        <v>26</v>
      </c>
      <c r="P18" s="1" t="s">
        <v>23</v>
      </c>
      <c r="Q18" s="1" t="s">
        <v>43</v>
      </c>
    </row>
    <row r="19" spans="1:17" ht="15.75" customHeight="1" thickBot="1" x14ac:dyDescent="0.25">
      <c r="A19" s="9">
        <v>43520.976157696758</v>
      </c>
      <c r="B19" s="1" t="s">
        <v>17</v>
      </c>
      <c r="C19" s="1" t="s">
        <v>55</v>
      </c>
      <c r="D19" s="1" t="s">
        <v>62</v>
      </c>
      <c r="E19" s="1" t="s">
        <v>19</v>
      </c>
      <c r="F19" s="1" t="s">
        <v>29</v>
      </c>
      <c r="G19" s="1" t="s">
        <v>21</v>
      </c>
      <c r="H19" s="1" t="s">
        <v>22</v>
      </c>
      <c r="I19" s="1" t="s">
        <v>22</v>
      </c>
      <c r="J19" s="1" t="s">
        <v>23</v>
      </c>
      <c r="K19" s="1" t="s">
        <v>22</v>
      </c>
      <c r="L19" s="1" t="s">
        <v>24</v>
      </c>
      <c r="M19" s="1" t="s">
        <v>22</v>
      </c>
      <c r="N19" s="1" t="s">
        <v>25</v>
      </c>
      <c r="O19" s="1" t="s">
        <v>26</v>
      </c>
      <c r="P19" s="1" t="s">
        <v>23</v>
      </c>
      <c r="Q19" s="1" t="s">
        <v>28</v>
      </c>
    </row>
    <row r="20" spans="1:17" ht="15.75" customHeight="1" thickBot="1" x14ac:dyDescent="0.25">
      <c r="A20" s="9">
        <v>43520.976168055553</v>
      </c>
      <c r="B20" s="1" t="s">
        <v>17</v>
      </c>
      <c r="C20" s="1" t="s">
        <v>55</v>
      </c>
      <c r="D20" s="1" t="s">
        <v>57</v>
      </c>
      <c r="E20" s="1" t="s">
        <v>19</v>
      </c>
      <c r="F20" s="1" t="s">
        <v>29</v>
      </c>
      <c r="G20" s="1" t="s">
        <v>38</v>
      </c>
      <c r="H20" s="1" t="s">
        <v>30</v>
      </c>
      <c r="I20" s="1" t="s">
        <v>22</v>
      </c>
      <c r="J20" s="1" t="s">
        <v>31</v>
      </c>
      <c r="K20" s="1" t="s">
        <v>22</v>
      </c>
      <c r="L20" s="1" t="s">
        <v>39</v>
      </c>
      <c r="M20" s="1" t="s">
        <v>23</v>
      </c>
      <c r="N20" s="1" t="s">
        <v>54</v>
      </c>
      <c r="O20" s="1" t="s">
        <v>26</v>
      </c>
      <c r="P20" s="1" t="s">
        <v>27</v>
      </c>
      <c r="Q20" s="5" t="s">
        <v>69</v>
      </c>
    </row>
    <row r="21" spans="1:17" ht="15.75" customHeight="1" thickBot="1" x14ac:dyDescent="0.25">
      <c r="A21" s="9">
        <v>43520.980478124999</v>
      </c>
      <c r="B21" s="1" t="s">
        <v>17</v>
      </c>
      <c r="C21" s="1" t="s">
        <v>55</v>
      </c>
      <c r="D21" s="1" t="s">
        <v>41</v>
      </c>
      <c r="E21" s="1" t="s">
        <v>19</v>
      </c>
      <c r="F21" s="1" t="s">
        <v>29</v>
      </c>
      <c r="G21" s="1" t="s">
        <v>21</v>
      </c>
      <c r="H21" s="1" t="s">
        <v>30</v>
      </c>
      <c r="I21" s="1" t="s">
        <v>22</v>
      </c>
      <c r="J21" s="1" t="s">
        <v>22</v>
      </c>
      <c r="K21" s="1" t="s">
        <v>31</v>
      </c>
      <c r="L21" s="1" t="s">
        <v>24</v>
      </c>
      <c r="M21" s="1" t="s">
        <v>31</v>
      </c>
      <c r="N21" s="1" t="s">
        <v>45</v>
      </c>
      <c r="O21" s="1" t="s">
        <v>26</v>
      </c>
      <c r="P21" s="1" t="s">
        <v>23</v>
      </c>
      <c r="Q21" s="1" t="s">
        <v>43</v>
      </c>
    </row>
    <row r="22" spans="1:17" ht="15.75" customHeight="1" thickBot="1" x14ac:dyDescent="0.25">
      <c r="A22" s="9">
        <v>43520.981084722225</v>
      </c>
      <c r="B22" s="1" t="s">
        <v>17</v>
      </c>
      <c r="C22" s="1" t="s">
        <v>18</v>
      </c>
      <c r="D22" s="1" t="s">
        <v>36</v>
      </c>
      <c r="E22" s="1" t="s">
        <v>19</v>
      </c>
      <c r="F22" s="1" t="s">
        <v>20</v>
      </c>
      <c r="G22" s="1" t="s">
        <v>38</v>
      </c>
      <c r="H22" s="1" t="s">
        <v>30</v>
      </c>
      <c r="I22" s="1" t="s">
        <v>31</v>
      </c>
      <c r="J22" s="1" t="s">
        <v>31</v>
      </c>
      <c r="K22" s="1" t="s">
        <v>31</v>
      </c>
      <c r="L22" s="1" t="s">
        <v>32</v>
      </c>
      <c r="M22" s="5" t="s">
        <v>23</v>
      </c>
      <c r="N22" s="1" t="s">
        <v>54</v>
      </c>
      <c r="O22" s="1" t="s">
        <v>34</v>
      </c>
      <c r="P22" s="1" t="s">
        <v>52</v>
      </c>
      <c r="Q22" s="1" t="s">
        <v>43</v>
      </c>
    </row>
    <row r="23" spans="1:17" ht="15.75" customHeight="1" thickBot="1" x14ac:dyDescent="0.25">
      <c r="A23" s="9">
        <v>43520.981358576391</v>
      </c>
      <c r="B23" s="1" t="s">
        <v>17</v>
      </c>
      <c r="C23" s="1" t="s">
        <v>18</v>
      </c>
      <c r="D23" s="1" t="s">
        <v>114</v>
      </c>
      <c r="E23" s="1" t="s">
        <v>19</v>
      </c>
      <c r="F23" s="1" t="s">
        <v>53</v>
      </c>
      <c r="G23" s="1" t="s">
        <v>42</v>
      </c>
      <c r="H23" s="1" t="s">
        <v>30</v>
      </c>
      <c r="I23" s="1" t="s">
        <v>31</v>
      </c>
      <c r="J23" s="1" t="s">
        <v>23</v>
      </c>
      <c r="K23" s="1" t="s">
        <v>23</v>
      </c>
      <c r="L23" s="1" t="s">
        <v>24</v>
      </c>
      <c r="M23" s="1" t="s">
        <v>22</v>
      </c>
      <c r="N23" s="1" t="s">
        <v>25</v>
      </c>
      <c r="O23" s="1" t="s">
        <v>34</v>
      </c>
      <c r="P23" s="1" t="s">
        <v>23</v>
      </c>
      <c r="Q23" s="1" t="s">
        <v>28</v>
      </c>
    </row>
    <row r="24" spans="1:17" ht="15.75" customHeight="1" thickBot="1" x14ac:dyDescent="0.25">
      <c r="A24" s="9">
        <v>43520.981683310187</v>
      </c>
      <c r="B24" s="1" t="s">
        <v>17</v>
      </c>
      <c r="C24" s="1" t="s">
        <v>55</v>
      </c>
      <c r="D24" s="1" t="s">
        <v>57</v>
      </c>
      <c r="E24" s="1" t="s">
        <v>19</v>
      </c>
      <c r="F24" s="1" t="s">
        <v>20</v>
      </c>
      <c r="G24" s="1" t="s">
        <v>44</v>
      </c>
      <c r="H24" s="1" t="s">
        <v>22</v>
      </c>
      <c r="I24" s="1" t="s">
        <v>22</v>
      </c>
      <c r="J24" s="1" t="s">
        <v>31</v>
      </c>
      <c r="K24" s="1" t="s">
        <v>22</v>
      </c>
      <c r="L24" s="1" t="s">
        <v>39</v>
      </c>
      <c r="M24" s="1" t="s">
        <v>22</v>
      </c>
      <c r="N24" s="1" t="s">
        <v>33</v>
      </c>
      <c r="O24" s="1" t="s">
        <v>34</v>
      </c>
      <c r="P24" s="1" t="s">
        <v>23</v>
      </c>
      <c r="Q24" s="1" t="s">
        <v>28</v>
      </c>
    </row>
    <row r="25" spans="1:17" ht="15.75" customHeight="1" thickBot="1" x14ac:dyDescent="0.25">
      <c r="A25" s="9">
        <v>43520.984226643515</v>
      </c>
      <c r="B25" s="1" t="s">
        <v>17</v>
      </c>
      <c r="C25" s="1" t="s">
        <v>18</v>
      </c>
      <c r="D25" s="1" t="s">
        <v>51</v>
      </c>
      <c r="E25" s="1" t="s">
        <v>19</v>
      </c>
      <c r="F25" s="1" t="s">
        <v>29</v>
      </c>
      <c r="G25" s="1" t="s">
        <v>42</v>
      </c>
      <c r="H25" s="1" t="s">
        <v>22</v>
      </c>
      <c r="I25" s="1" t="s">
        <v>22</v>
      </c>
      <c r="J25" s="1" t="s">
        <v>23</v>
      </c>
      <c r="K25" s="1" t="s">
        <v>22</v>
      </c>
      <c r="L25" s="1" t="s">
        <v>39</v>
      </c>
      <c r="M25" s="1" t="s">
        <v>22</v>
      </c>
      <c r="N25" s="1" t="s">
        <v>25</v>
      </c>
      <c r="O25" s="1" t="s">
        <v>26</v>
      </c>
      <c r="P25" s="1" t="s">
        <v>23</v>
      </c>
      <c r="Q25" s="1" t="s">
        <v>43</v>
      </c>
    </row>
    <row r="26" spans="1:17" ht="13.5" thickBot="1" x14ac:dyDescent="0.25">
      <c r="A26" s="9">
        <v>43520.984578009258</v>
      </c>
      <c r="B26" s="1" t="s">
        <v>17</v>
      </c>
      <c r="C26" s="1" t="s">
        <v>18</v>
      </c>
      <c r="D26" s="1" t="s">
        <v>56</v>
      </c>
      <c r="E26" s="1" t="s">
        <v>19</v>
      </c>
      <c r="F26" s="1" t="s">
        <v>29</v>
      </c>
      <c r="G26" s="1" t="s">
        <v>38</v>
      </c>
      <c r="H26" s="1" t="s">
        <v>22</v>
      </c>
      <c r="I26" s="1" t="s">
        <v>31</v>
      </c>
      <c r="J26" s="1" t="s">
        <v>31</v>
      </c>
      <c r="K26" s="1" t="s">
        <v>23</v>
      </c>
      <c r="L26" s="1" t="s">
        <v>24</v>
      </c>
      <c r="M26" s="1" t="s">
        <v>22</v>
      </c>
      <c r="N26" s="1" t="s">
        <v>45</v>
      </c>
      <c r="O26" s="1" t="s">
        <v>34</v>
      </c>
      <c r="P26" s="1" t="s">
        <v>23</v>
      </c>
      <c r="Q26" s="5" t="s">
        <v>69</v>
      </c>
    </row>
    <row r="27" spans="1:17" ht="13.5" thickBot="1" x14ac:dyDescent="0.25">
      <c r="A27" s="9">
        <v>43520.987210729167</v>
      </c>
      <c r="B27" s="1" t="s">
        <v>17</v>
      </c>
      <c r="C27" s="1" t="s">
        <v>18</v>
      </c>
      <c r="D27" s="1" t="s">
        <v>57</v>
      </c>
      <c r="E27" s="1" t="s">
        <v>19</v>
      </c>
      <c r="F27" s="1" t="s">
        <v>29</v>
      </c>
      <c r="G27" s="1" t="s">
        <v>42</v>
      </c>
      <c r="H27" s="1" t="s">
        <v>30</v>
      </c>
      <c r="I27" s="1" t="s">
        <v>31</v>
      </c>
      <c r="J27" s="1" t="s">
        <v>31</v>
      </c>
      <c r="K27" s="1" t="s">
        <v>31</v>
      </c>
      <c r="L27" s="1" t="s">
        <v>32</v>
      </c>
      <c r="M27" s="1" t="s">
        <v>23</v>
      </c>
      <c r="N27" s="1" t="s">
        <v>45</v>
      </c>
      <c r="O27" s="1" t="s">
        <v>34</v>
      </c>
      <c r="P27" s="1" t="s">
        <v>23</v>
      </c>
      <c r="Q27" s="5" t="s">
        <v>69</v>
      </c>
    </row>
    <row r="28" spans="1:17" ht="13.5" thickBot="1" x14ac:dyDescent="0.25">
      <c r="A28" s="9">
        <v>43520.98952304398</v>
      </c>
      <c r="B28" s="1" t="s">
        <v>35</v>
      </c>
      <c r="C28" s="1" t="s">
        <v>18</v>
      </c>
      <c r="D28" s="1" t="s">
        <v>51</v>
      </c>
      <c r="E28" s="1" t="s">
        <v>19</v>
      </c>
      <c r="F28" s="1" t="s">
        <v>20</v>
      </c>
      <c r="G28" s="1" t="s">
        <v>42</v>
      </c>
      <c r="H28" s="1" t="s">
        <v>22</v>
      </c>
      <c r="I28" s="1" t="s">
        <v>31</v>
      </c>
      <c r="J28" s="1" t="s">
        <v>31</v>
      </c>
      <c r="K28" s="1" t="s">
        <v>31</v>
      </c>
      <c r="L28" s="1" t="s">
        <v>32</v>
      </c>
      <c r="M28" s="1" t="s">
        <v>31</v>
      </c>
      <c r="N28" s="1" t="s">
        <v>54</v>
      </c>
      <c r="O28" s="1" t="s">
        <v>34</v>
      </c>
      <c r="P28" s="1" t="s">
        <v>52</v>
      </c>
      <c r="Q28" s="1" t="s">
        <v>28</v>
      </c>
    </row>
    <row r="29" spans="1:17" ht="13.5" thickBot="1" x14ac:dyDescent="0.25">
      <c r="A29" s="9">
        <v>43520.995655486113</v>
      </c>
      <c r="B29" s="1" t="s">
        <v>17</v>
      </c>
      <c r="C29" s="1" t="s">
        <v>18</v>
      </c>
      <c r="D29" s="1" t="s">
        <v>58</v>
      </c>
      <c r="E29" s="1" t="s">
        <v>19</v>
      </c>
      <c r="F29" s="1" t="s">
        <v>29</v>
      </c>
      <c r="G29" s="1" t="s">
        <v>44</v>
      </c>
      <c r="H29" s="1" t="s">
        <v>30</v>
      </c>
      <c r="I29" s="1" t="s">
        <v>22</v>
      </c>
      <c r="J29" s="1" t="s">
        <v>31</v>
      </c>
      <c r="K29" s="1" t="s">
        <v>23</v>
      </c>
      <c r="L29" s="1" t="s">
        <v>39</v>
      </c>
      <c r="M29" s="1" t="s">
        <v>22</v>
      </c>
      <c r="N29" s="1" t="s">
        <v>33</v>
      </c>
      <c r="O29" s="1" t="s">
        <v>34</v>
      </c>
      <c r="P29" s="1" t="s">
        <v>52</v>
      </c>
      <c r="Q29" s="1" t="s">
        <v>28</v>
      </c>
    </row>
    <row r="30" spans="1:17" ht="13.5" thickBot="1" x14ac:dyDescent="0.25">
      <c r="A30" s="9">
        <v>43520.996508495373</v>
      </c>
      <c r="B30" s="1" t="s">
        <v>17</v>
      </c>
      <c r="C30" s="1" t="s">
        <v>18</v>
      </c>
      <c r="D30" s="1" t="s">
        <v>57</v>
      </c>
      <c r="E30" s="1" t="s">
        <v>19</v>
      </c>
      <c r="F30" s="1" t="s">
        <v>29</v>
      </c>
      <c r="G30" s="1" t="s">
        <v>44</v>
      </c>
      <c r="H30" s="1" t="s">
        <v>22</v>
      </c>
      <c r="I30" s="1" t="s">
        <v>22</v>
      </c>
      <c r="J30" s="1" t="s">
        <v>31</v>
      </c>
      <c r="K30" s="1" t="s">
        <v>22</v>
      </c>
      <c r="L30" s="1" t="s">
        <v>24</v>
      </c>
      <c r="M30" s="1" t="s">
        <v>22</v>
      </c>
      <c r="N30" s="1" t="s">
        <v>33</v>
      </c>
      <c r="O30" s="1" t="s">
        <v>26</v>
      </c>
      <c r="P30" s="1" t="s">
        <v>59</v>
      </c>
      <c r="Q30" s="1" t="s">
        <v>40</v>
      </c>
    </row>
    <row r="31" spans="1:17" ht="13.5" thickBot="1" x14ac:dyDescent="0.25">
      <c r="A31" s="9">
        <v>43520.997633449078</v>
      </c>
      <c r="B31" s="1" t="s">
        <v>17</v>
      </c>
      <c r="C31" s="1" t="s">
        <v>18</v>
      </c>
      <c r="D31" s="1" t="s">
        <v>57</v>
      </c>
      <c r="E31" s="1" t="s">
        <v>19</v>
      </c>
      <c r="F31" s="1" t="s">
        <v>29</v>
      </c>
      <c r="G31" s="1" t="s">
        <v>21</v>
      </c>
      <c r="H31" s="1" t="s">
        <v>22</v>
      </c>
      <c r="I31" s="1" t="s">
        <v>22</v>
      </c>
      <c r="J31" s="1" t="s">
        <v>23</v>
      </c>
      <c r="K31" s="1" t="s">
        <v>23</v>
      </c>
      <c r="L31" s="1" t="s">
        <v>24</v>
      </c>
      <c r="M31" s="1" t="s">
        <v>23</v>
      </c>
      <c r="N31" s="1" t="s">
        <v>33</v>
      </c>
      <c r="O31" s="1" t="s">
        <v>34</v>
      </c>
      <c r="P31" s="1" t="s">
        <v>52</v>
      </c>
      <c r="Q31" s="5" t="s">
        <v>69</v>
      </c>
    </row>
    <row r="32" spans="1:17" ht="13.5" thickBot="1" x14ac:dyDescent="0.25">
      <c r="A32" s="9">
        <v>43520.99876584491</v>
      </c>
      <c r="B32" s="1" t="s">
        <v>49</v>
      </c>
      <c r="C32" s="1" t="s">
        <v>18</v>
      </c>
      <c r="D32" s="1" t="s">
        <v>36</v>
      </c>
      <c r="E32" s="1" t="s">
        <v>19</v>
      </c>
      <c r="F32" s="1" t="s">
        <v>29</v>
      </c>
      <c r="G32" s="1" t="s">
        <v>38</v>
      </c>
      <c r="H32" s="1" t="s">
        <v>22</v>
      </c>
      <c r="I32" s="1" t="s">
        <v>22</v>
      </c>
      <c r="J32" s="1" t="s">
        <v>23</v>
      </c>
      <c r="K32" s="1" t="s">
        <v>22</v>
      </c>
      <c r="L32" s="1" t="s">
        <v>32</v>
      </c>
      <c r="M32" s="1" t="s">
        <v>23</v>
      </c>
      <c r="N32" s="1" t="s">
        <v>33</v>
      </c>
      <c r="O32" s="1" t="s">
        <v>26</v>
      </c>
      <c r="P32" s="1" t="s">
        <v>23</v>
      </c>
      <c r="Q32" s="1" t="s">
        <v>40</v>
      </c>
    </row>
    <row r="33" spans="1:17" ht="13.5" thickBot="1" x14ac:dyDescent="0.25">
      <c r="A33" s="9">
        <v>43521.000254733794</v>
      </c>
      <c r="B33" s="1" t="s">
        <v>35</v>
      </c>
      <c r="C33" s="1" t="s">
        <v>18</v>
      </c>
      <c r="D33" s="1" t="s">
        <v>58</v>
      </c>
      <c r="E33" s="1" t="s">
        <v>19</v>
      </c>
      <c r="F33" s="1" t="s">
        <v>20</v>
      </c>
      <c r="G33" s="1" t="s">
        <v>21</v>
      </c>
      <c r="H33" s="1" t="s">
        <v>30</v>
      </c>
      <c r="I33" s="1" t="s">
        <v>31</v>
      </c>
      <c r="J33" s="1" t="s">
        <v>31</v>
      </c>
      <c r="K33" s="1" t="s">
        <v>23</v>
      </c>
      <c r="L33" s="1" t="s">
        <v>32</v>
      </c>
      <c r="M33" s="1" t="s">
        <v>22</v>
      </c>
      <c r="N33" s="1" t="s">
        <v>45</v>
      </c>
      <c r="O33" s="1" t="s">
        <v>34</v>
      </c>
      <c r="P33" s="1" t="s">
        <v>23</v>
      </c>
      <c r="Q33" s="1" t="s">
        <v>47</v>
      </c>
    </row>
    <row r="34" spans="1:17" ht="13.5" thickBot="1" x14ac:dyDescent="0.25">
      <c r="A34" s="9">
        <v>43521.000908622686</v>
      </c>
      <c r="B34" s="1" t="s">
        <v>17</v>
      </c>
      <c r="C34" s="1" t="s">
        <v>55</v>
      </c>
      <c r="D34" s="1" t="s">
        <v>57</v>
      </c>
      <c r="E34" s="1" t="s">
        <v>19</v>
      </c>
      <c r="F34" s="1" t="s">
        <v>29</v>
      </c>
      <c r="G34" s="1" t="s">
        <v>42</v>
      </c>
      <c r="H34" s="1" t="s">
        <v>22</v>
      </c>
      <c r="I34" s="1" t="s">
        <v>31</v>
      </c>
      <c r="J34" s="1" t="s">
        <v>31</v>
      </c>
      <c r="K34" s="1" t="s">
        <v>22</v>
      </c>
      <c r="L34" s="1" t="s">
        <v>24</v>
      </c>
      <c r="M34" s="1" t="s">
        <v>22</v>
      </c>
      <c r="N34" s="1" t="s">
        <v>45</v>
      </c>
      <c r="O34" s="1" t="s">
        <v>26</v>
      </c>
      <c r="P34" s="1" t="s">
        <v>52</v>
      </c>
      <c r="Q34" s="1" t="s">
        <v>43</v>
      </c>
    </row>
    <row r="35" spans="1:17" ht="13.5" thickBot="1" x14ac:dyDescent="0.25">
      <c r="A35" s="9">
        <v>43521.003431030098</v>
      </c>
      <c r="B35" s="1" t="s">
        <v>17</v>
      </c>
      <c r="C35" s="1" t="s">
        <v>18</v>
      </c>
      <c r="D35" s="1" t="s">
        <v>111</v>
      </c>
      <c r="E35" s="1" t="s">
        <v>19</v>
      </c>
      <c r="F35" s="1" t="s">
        <v>29</v>
      </c>
      <c r="G35" s="1" t="s">
        <v>21</v>
      </c>
      <c r="H35" s="1" t="s">
        <v>31</v>
      </c>
      <c r="I35" s="1" t="s">
        <v>31</v>
      </c>
      <c r="J35" s="1" t="s">
        <v>23</v>
      </c>
      <c r="K35" s="1" t="s">
        <v>23</v>
      </c>
      <c r="L35" s="1" t="s">
        <v>24</v>
      </c>
      <c r="M35" s="1" t="s">
        <v>22</v>
      </c>
      <c r="N35" s="1" t="s">
        <v>25</v>
      </c>
      <c r="O35" s="1" t="s">
        <v>34</v>
      </c>
      <c r="P35" s="1" t="s">
        <v>52</v>
      </c>
      <c r="Q35" s="1" t="s">
        <v>43</v>
      </c>
    </row>
    <row r="36" spans="1:17" ht="13.5" thickBot="1" x14ac:dyDescent="0.25">
      <c r="A36" s="9">
        <v>43521.003927534723</v>
      </c>
      <c r="B36" s="1" t="s">
        <v>17</v>
      </c>
      <c r="C36" s="1" t="s">
        <v>18</v>
      </c>
      <c r="D36" s="1" t="s">
        <v>60</v>
      </c>
      <c r="E36" s="1" t="s">
        <v>19</v>
      </c>
      <c r="F36" s="1" t="s">
        <v>20</v>
      </c>
      <c r="G36" s="1" t="s">
        <v>42</v>
      </c>
      <c r="H36" s="1" t="s">
        <v>30</v>
      </c>
      <c r="I36" s="1" t="s">
        <v>31</v>
      </c>
      <c r="J36" s="1" t="s">
        <v>23</v>
      </c>
      <c r="K36" s="1" t="s">
        <v>22</v>
      </c>
      <c r="L36" s="1" t="s">
        <v>39</v>
      </c>
      <c r="M36" s="1" t="s">
        <v>22</v>
      </c>
      <c r="N36" s="1" t="s">
        <v>45</v>
      </c>
      <c r="O36" s="1" t="s">
        <v>26</v>
      </c>
      <c r="P36" s="1" t="s">
        <v>23</v>
      </c>
      <c r="Q36" s="5" t="s">
        <v>69</v>
      </c>
    </row>
    <row r="37" spans="1:17" ht="13.5" thickBot="1" x14ac:dyDescent="0.25">
      <c r="A37" s="9">
        <v>43521.004395937503</v>
      </c>
      <c r="B37" s="1" t="s">
        <v>35</v>
      </c>
      <c r="C37" s="1" t="s">
        <v>18</v>
      </c>
      <c r="D37" s="1" t="s">
        <v>51</v>
      </c>
      <c r="E37" s="1" t="s">
        <v>19</v>
      </c>
      <c r="F37" s="1" t="s">
        <v>29</v>
      </c>
      <c r="G37" s="1" t="s">
        <v>21</v>
      </c>
      <c r="H37" s="1" t="s">
        <v>22</v>
      </c>
      <c r="I37" s="1" t="s">
        <v>22</v>
      </c>
      <c r="J37" s="1" t="s">
        <v>23</v>
      </c>
      <c r="K37" s="1" t="s">
        <v>22</v>
      </c>
      <c r="L37" s="1" t="s">
        <v>24</v>
      </c>
      <c r="M37" s="1" t="s">
        <v>22</v>
      </c>
      <c r="N37" s="1" t="s">
        <v>33</v>
      </c>
      <c r="O37" s="1" t="s">
        <v>34</v>
      </c>
      <c r="P37" s="1" t="s">
        <v>23</v>
      </c>
      <c r="Q37" s="1" t="s">
        <v>43</v>
      </c>
    </row>
    <row r="38" spans="1:17" ht="13.5" thickBot="1" x14ac:dyDescent="0.25">
      <c r="A38" s="9">
        <v>43521.005363645832</v>
      </c>
      <c r="B38" s="1" t="s">
        <v>35</v>
      </c>
      <c r="C38" s="1" t="s">
        <v>18</v>
      </c>
      <c r="D38" s="1" t="s">
        <v>57</v>
      </c>
      <c r="E38" s="1" t="s">
        <v>19</v>
      </c>
      <c r="F38" s="1" t="s">
        <v>29</v>
      </c>
      <c r="G38" s="1" t="s">
        <v>42</v>
      </c>
      <c r="H38" s="1" t="s">
        <v>30</v>
      </c>
      <c r="I38" s="1" t="s">
        <v>22</v>
      </c>
      <c r="J38" s="1" t="s">
        <v>23</v>
      </c>
      <c r="K38" s="1" t="s">
        <v>31</v>
      </c>
      <c r="L38" s="1" t="s">
        <v>24</v>
      </c>
      <c r="M38" s="1" t="s">
        <v>22</v>
      </c>
      <c r="N38" s="1" t="s">
        <v>45</v>
      </c>
      <c r="O38" s="1" t="s">
        <v>34</v>
      </c>
      <c r="P38" s="1" t="s">
        <v>23</v>
      </c>
      <c r="Q38" s="1" t="s">
        <v>28</v>
      </c>
    </row>
    <row r="39" spans="1:17" ht="13.5" thickBot="1" x14ac:dyDescent="0.25">
      <c r="A39" s="9">
        <v>43521.005744212962</v>
      </c>
      <c r="B39" s="1" t="s">
        <v>17</v>
      </c>
      <c r="C39" s="1" t="s">
        <v>55</v>
      </c>
      <c r="D39" s="1" t="s">
        <v>61</v>
      </c>
      <c r="E39" s="1" t="s">
        <v>19</v>
      </c>
      <c r="F39" s="1" t="s">
        <v>20</v>
      </c>
      <c r="G39" s="1" t="s">
        <v>44</v>
      </c>
      <c r="H39" s="1" t="s">
        <v>22</v>
      </c>
      <c r="I39" s="1" t="s">
        <v>22</v>
      </c>
      <c r="J39" s="1" t="s">
        <v>23</v>
      </c>
      <c r="K39" s="1" t="s">
        <v>31</v>
      </c>
      <c r="L39" s="1" t="s">
        <v>46</v>
      </c>
      <c r="M39" s="1" t="s">
        <v>23</v>
      </c>
      <c r="N39" s="1" t="s">
        <v>33</v>
      </c>
      <c r="O39" s="1" t="s">
        <v>34</v>
      </c>
      <c r="P39" s="1" t="s">
        <v>23</v>
      </c>
      <c r="Q39" s="1" t="s">
        <v>47</v>
      </c>
    </row>
    <row r="40" spans="1:17" ht="13.5" thickBot="1" x14ac:dyDescent="0.25">
      <c r="A40" s="9">
        <v>43521.008470509259</v>
      </c>
      <c r="B40" s="1" t="s">
        <v>35</v>
      </c>
      <c r="C40" s="1" t="s">
        <v>18</v>
      </c>
      <c r="D40" s="1" t="s">
        <v>62</v>
      </c>
      <c r="E40" s="1" t="s">
        <v>19</v>
      </c>
      <c r="F40" s="1" t="s">
        <v>29</v>
      </c>
      <c r="G40" s="1" t="s">
        <v>38</v>
      </c>
      <c r="H40" s="1" t="s">
        <v>30</v>
      </c>
      <c r="I40" s="1" t="s">
        <v>31</v>
      </c>
      <c r="J40" s="1" t="s">
        <v>23</v>
      </c>
      <c r="K40" s="1" t="s">
        <v>31</v>
      </c>
      <c r="L40" s="1" t="s">
        <v>24</v>
      </c>
      <c r="M40" s="1" t="s">
        <v>31</v>
      </c>
      <c r="N40" s="1" t="s">
        <v>33</v>
      </c>
      <c r="O40" s="1" t="s">
        <v>26</v>
      </c>
      <c r="P40" s="1" t="s">
        <v>23</v>
      </c>
      <c r="Q40" s="1" t="s">
        <v>47</v>
      </c>
    </row>
    <row r="41" spans="1:17" ht="13.5" thickBot="1" x14ac:dyDescent="0.25">
      <c r="A41" s="9">
        <v>43521.00898082176</v>
      </c>
      <c r="B41" s="1" t="s">
        <v>17</v>
      </c>
      <c r="C41" s="1" t="s">
        <v>18</v>
      </c>
      <c r="D41" s="1" t="s">
        <v>36</v>
      </c>
      <c r="E41" s="1" t="s">
        <v>19</v>
      </c>
      <c r="F41" s="1" t="s">
        <v>20</v>
      </c>
      <c r="G41" s="1" t="s">
        <v>44</v>
      </c>
      <c r="H41" s="1" t="s">
        <v>22</v>
      </c>
      <c r="I41" s="1" t="s">
        <v>22</v>
      </c>
      <c r="J41" s="1" t="s">
        <v>23</v>
      </c>
      <c r="K41" s="1" t="s">
        <v>31</v>
      </c>
      <c r="L41" s="1" t="s">
        <v>39</v>
      </c>
      <c r="M41" s="1" t="s">
        <v>31</v>
      </c>
      <c r="N41" s="1" t="s">
        <v>54</v>
      </c>
      <c r="O41" s="1" t="s">
        <v>34</v>
      </c>
      <c r="P41" s="1" t="s">
        <v>52</v>
      </c>
      <c r="Q41" s="1" t="s">
        <v>40</v>
      </c>
    </row>
    <row r="42" spans="1:17" ht="13.5" thickBot="1" x14ac:dyDescent="0.25">
      <c r="A42" s="9">
        <v>43521.009157766202</v>
      </c>
      <c r="B42" s="1" t="s">
        <v>17</v>
      </c>
      <c r="C42" s="1" t="s">
        <v>55</v>
      </c>
      <c r="D42" s="1" t="s">
        <v>61</v>
      </c>
      <c r="E42" s="1" t="s">
        <v>19</v>
      </c>
      <c r="F42" s="1" t="s">
        <v>29</v>
      </c>
      <c r="G42" s="1" t="s">
        <v>44</v>
      </c>
      <c r="H42" s="1" t="s">
        <v>22</v>
      </c>
      <c r="I42" s="1" t="s">
        <v>22</v>
      </c>
      <c r="J42" s="1" t="s">
        <v>23</v>
      </c>
      <c r="K42" s="1" t="s">
        <v>22</v>
      </c>
      <c r="L42" s="1" t="s">
        <v>24</v>
      </c>
      <c r="M42" s="1" t="s">
        <v>22</v>
      </c>
      <c r="N42" s="1" t="s">
        <v>54</v>
      </c>
      <c r="O42" s="1" t="s">
        <v>26</v>
      </c>
      <c r="P42" s="1" t="s">
        <v>27</v>
      </c>
      <c r="Q42" s="1" t="s">
        <v>28</v>
      </c>
    </row>
    <row r="43" spans="1:17" ht="13.5" thickBot="1" x14ac:dyDescent="0.25">
      <c r="A43" s="9">
        <v>43521.009564386579</v>
      </c>
      <c r="B43" s="1" t="s">
        <v>17</v>
      </c>
      <c r="C43" s="1" t="s">
        <v>18</v>
      </c>
      <c r="D43" s="1" t="s">
        <v>61</v>
      </c>
      <c r="E43" s="1" t="s">
        <v>19</v>
      </c>
      <c r="F43" s="1" t="s">
        <v>29</v>
      </c>
      <c r="G43" s="1" t="s">
        <v>44</v>
      </c>
      <c r="H43" s="1" t="s">
        <v>30</v>
      </c>
      <c r="I43" s="1" t="s">
        <v>22</v>
      </c>
      <c r="J43" s="1" t="s">
        <v>23</v>
      </c>
      <c r="K43" s="1" t="s">
        <v>22</v>
      </c>
      <c r="L43" s="1" t="s">
        <v>46</v>
      </c>
      <c r="M43" s="1" t="s">
        <v>22</v>
      </c>
      <c r="N43" s="1" t="s">
        <v>45</v>
      </c>
      <c r="O43" s="1" t="s">
        <v>26</v>
      </c>
      <c r="P43" s="1" t="s">
        <v>23</v>
      </c>
      <c r="Q43" s="1" t="s">
        <v>40</v>
      </c>
    </row>
    <row r="44" spans="1:17" ht="13.5" thickBot="1" x14ac:dyDescent="0.25">
      <c r="A44" s="9">
        <v>43521.009886493055</v>
      </c>
      <c r="B44" s="1" t="s">
        <v>17</v>
      </c>
      <c r="C44" s="1" t="s">
        <v>55</v>
      </c>
      <c r="D44" s="1" t="s">
        <v>56</v>
      </c>
      <c r="E44" s="1" t="s">
        <v>19</v>
      </c>
      <c r="F44" s="1" t="s">
        <v>29</v>
      </c>
      <c r="G44" s="1" t="s">
        <v>38</v>
      </c>
      <c r="H44" s="1" t="s">
        <v>30</v>
      </c>
      <c r="I44" s="1" t="s">
        <v>22</v>
      </c>
      <c r="J44" s="1" t="s">
        <v>31</v>
      </c>
      <c r="K44" s="1" t="s">
        <v>31</v>
      </c>
      <c r="L44" s="1" t="s">
        <v>24</v>
      </c>
      <c r="M44" s="1" t="s">
        <v>22</v>
      </c>
      <c r="N44" s="1" t="s">
        <v>45</v>
      </c>
      <c r="O44" s="1" t="s">
        <v>26</v>
      </c>
      <c r="P44" s="1" t="s">
        <v>23</v>
      </c>
      <c r="Q44" s="1" t="s">
        <v>47</v>
      </c>
    </row>
    <row r="45" spans="1:17" ht="13.5" thickBot="1" x14ac:dyDescent="0.25">
      <c r="A45" s="9">
        <v>43521.009953981484</v>
      </c>
      <c r="B45" s="1" t="s">
        <v>35</v>
      </c>
      <c r="C45" s="1" t="s">
        <v>55</v>
      </c>
      <c r="D45" s="1" t="s">
        <v>57</v>
      </c>
      <c r="E45" s="1" t="s">
        <v>19</v>
      </c>
      <c r="F45" s="1" t="s">
        <v>29</v>
      </c>
      <c r="G45" s="1" t="s">
        <v>44</v>
      </c>
      <c r="H45" s="1" t="s">
        <v>22</v>
      </c>
      <c r="I45" s="1" t="s">
        <v>31</v>
      </c>
      <c r="J45" s="1" t="s">
        <v>31</v>
      </c>
      <c r="K45" s="1" t="s">
        <v>22</v>
      </c>
      <c r="L45" s="1" t="s">
        <v>24</v>
      </c>
      <c r="M45" s="1" t="s">
        <v>22</v>
      </c>
      <c r="N45" s="1" t="s">
        <v>33</v>
      </c>
      <c r="O45" s="1" t="s">
        <v>34</v>
      </c>
      <c r="P45" s="1" t="s">
        <v>23</v>
      </c>
      <c r="Q45" s="1" t="s">
        <v>43</v>
      </c>
    </row>
    <row r="46" spans="1:17" ht="13.5" thickBot="1" x14ac:dyDescent="0.25">
      <c r="A46" s="9">
        <v>43521.010795937502</v>
      </c>
      <c r="B46" s="1" t="s">
        <v>17</v>
      </c>
      <c r="C46" s="1" t="s">
        <v>18</v>
      </c>
      <c r="D46" s="1" t="s">
        <v>57</v>
      </c>
      <c r="E46" s="1" t="s">
        <v>19</v>
      </c>
      <c r="F46" s="1" t="s">
        <v>29</v>
      </c>
      <c r="G46" s="1" t="s">
        <v>21</v>
      </c>
      <c r="H46" s="1" t="s">
        <v>22</v>
      </c>
      <c r="I46" s="1" t="s">
        <v>31</v>
      </c>
      <c r="J46" s="1" t="s">
        <v>23</v>
      </c>
      <c r="K46" s="1" t="s">
        <v>23</v>
      </c>
      <c r="L46" s="1" t="s">
        <v>24</v>
      </c>
      <c r="M46" s="1" t="s">
        <v>22</v>
      </c>
      <c r="N46" s="1" t="s">
        <v>33</v>
      </c>
      <c r="O46" s="1" t="s">
        <v>26</v>
      </c>
      <c r="P46" s="1" t="s">
        <v>23</v>
      </c>
      <c r="Q46" s="5" t="s">
        <v>69</v>
      </c>
    </row>
    <row r="47" spans="1:17" ht="13.5" thickBot="1" x14ac:dyDescent="0.25">
      <c r="A47" s="9">
        <v>43521.011187638884</v>
      </c>
      <c r="B47" s="1" t="s">
        <v>35</v>
      </c>
      <c r="C47" s="1" t="s">
        <v>18</v>
      </c>
      <c r="D47" s="1" t="s">
        <v>111</v>
      </c>
      <c r="E47" s="1" t="s">
        <v>19</v>
      </c>
      <c r="F47" s="1" t="s">
        <v>29</v>
      </c>
      <c r="G47" s="1" t="s">
        <v>21</v>
      </c>
      <c r="H47" s="1" t="s">
        <v>22</v>
      </c>
      <c r="I47" s="1" t="s">
        <v>31</v>
      </c>
      <c r="J47" s="1" t="s">
        <v>23</v>
      </c>
      <c r="K47" s="1" t="s">
        <v>22</v>
      </c>
      <c r="L47" s="1" t="s">
        <v>32</v>
      </c>
      <c r="M47" s="1" t="s">
        <v>22</v>
      </c>
      <c r="N47" s="1" t="s">
        <v>33</v>
      </c>
      <c r="O47" s="1" t="s">
        <v>26</v>
      </c>
      <c r="P47" s="1" t="s">
        <v>23</v>
      </c>
      <c r="Q47" s="1" t="s">
        <v>40</v>
      </c>
    </row>
    <row r="48" spans="1:17" ht="13.5" thickBot="1" x14ac:dyDescent="0.25">
      <c r="A48" s="9">
        <v>43521.012140057872</v>
      </c>
      <c r="B48" s="1" t="s">
        <v>17</v>
      </c>
      <c r="C48" s="1" t="s">
        <v>55</v>
      </c>
      <c r="D48" s="1" t="s">
        <v>111</v>
      </c>
      <c r="E48" s="1" t="s">
        <v>19</v>
      </c>
      <c r="F48" s="1" t="s">
        <v>29</v>
      </c>
      <c r="G48" s="1" t="s">
        <v>38</v>
      </c>
      <c r="H48" s="1" t="s">
        <v>22</v>
      </c>
      <c r="I48" s="1" t="s">
        <v>22</v>
      </c>
      <c r="J48" s="1" t="s">
        <v>31</v>
      </c>
      <c r="K48" s="1" t="s">
        <v>22</v>
      </c>
      <c r="L48" s="1" t="s">
        <v>39</v>
      </c>
      <c r="M48" s="1" t="s">
        <v>31</v>
      </c>
      <c r="N48" s="1" t="s">
        <v>25</v>
      </c>
      <c r="O48" s="1" t="s">
        <v>26</v>
      </c>
      <c r="P48" s="1" t="s">
        <v>52</v>
      </c>
      <c r="Q48" s="5" t="s">
        <v>69</v>
      </c>
    </row>
    <row r="49" spans="1:17" ht="13.5" thickBot="1" x14ac:dyDescent="0.25">
      <c r="A49" s="9">
        <v>43521.013962812503</v>
      </c>
      <c r="B49" s="1" t="s">
        <v>35</v>
      </c>
      <c r="C49" s="1" t="s">
        <v>55</v>
      </c>
      <c r="D49" s="1" t="s">
        <v>36</v>
      </c>
      <c r="E49" s="1" t="s">
        <v>19</v>
      </c>
      <c r="F49" s="1" t="s">
        <v>53</v>
      </c>
      <c r="G49" s="1" t="s">
        <v>38</v>
      </c>
      <c r="H49" s="1" t="s">
        <v>22</v>
      </c>
      <c r="I49" s="1" t="s">
        <v>31</v>
      </c>
      <c r="J49" s="1" t="s">
        <v>31</v>
      </c>
      <c r="K49" s="1" t="s">
        <v>22</v>
      </c>
      <c r="L49" s="1" t="s">
        <v>24</v>
      </c>
      <c r="M49" s="1" t="s">
        <v>22</v>
      </c>
      <c r="N49" s="1" t="s">
        <v>25</v>
      </c>
      <c r="O49" s="1" t="s">
        <v>26</v>
      </c>
      <c r="P49" s="1" t="s">
        <v>23</v>
      </c>
      <c r="Q49" s="5" t="s">
        <v>69</v>
      </c>
    </row>
    <row r="50" spans="1:17" ht="13.5" thickBot="1" x14ac:dyDescent="0.25">
      <c r="A50" s="9">
        <v>43521.015558344909</v>
      </c>
      <c r="B50" s="1" t="s">
        <v>17</v>
      </c>
      <c r="C50" s="1" t="s">
        <v>55</v>
      </c>
      <c r="D50" s="1" t="s">
        <v>36</v>
      </c>
      <c r="E50" s="1" t="s">
        <v>19</v>
      </c>
      <c r="F50" s="1" t="s">
        <v>29</v>
      </c>
      <c r="G50" s="1" t="s">
        <v>44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46</v>
      </c>
      <c r="M50" s="1" t="s">
        <v>22</v>
      </c>
      <c r="N50" s="1" t="s">
        <v>33</v>
      </c>
      <c r="O50" s="1" t="s">
        <v>26</v>
      </c>
      <c r="P50" s="1" t="s">
        <v>27</v>
      </c>
      <c r="Q50" s="1" t="s">
        <v>28</v>
      </c>
    </row>
    <row r="51" spans="1:17" ht="13.5" thickBot="1" x14ac:dyDescent="0.25">
      <c r="A51" s="9">
        <v>43521.016127210649</v>
      </c>
      <c r="B51" s="1" t="s">
        <v>17</v>
      </c>
      <c r="C51" s="1" t="s">
        <v>55</v>
      </c>
      <c r="D51" s="1" t="s">
        <v>63</v>
      </c>
      <c r="E51" s="1" t="s">
        <v>19</v>
      </c>
      <c r="F51" s="1" t="s">
        <v>20</v>
      </c>
      <c r="G51" s="1" t="s">
        <v>21</v>
      </c>
      <c r="H51" s="1" t="s">
        <v>30</v>
      </c>
      <c r="I51" s="1" t="s">
        <v>22</v>
      </c>
      <c r="J51" s="1" t="s">
        <v>23</v>
      </c>
      <c r="K51" s="1" t="s">
        <v>22</v>
      </c>
      <c r="L51" s="1" t="s">
        <v>24</v>
      </c>
      <c r="M51" s="1" t="s">
        <v>22</v>
      </c>
      <c r="N51" s="1" t="s">
        <v>25</v>
      </c>
      <c r="O51" s="1" t="s">
        <v>26</v>
      </c>
      <c r="P51" s="1" t="s">
        <v>23</v>
      </c>
      <c r="Q51" s="5" t="s">
        <v>69</v>
      </c>
    </row>
    <row r="52" spans="1:17" ht="13.5" thickBot="1" x14ac:dyDescent="0.25">
      <c r="A52" s="9">
        <v>43521.01647239583</v>
      </c>
      <c r="B52" s="1" t="s">
        <v>35</v>
      </c>
      <c r="C52" s="1" t="s">
        <v>18</v>
      </c>
      <c r="D52" s="1" t="s">
        <v>36</v>
      </c>
      <c r="E52" s="1" t="s">
        <v>19</v>
      </c>
      <c r="F52" s="1" t="s">
        <v>20</v>
      </c>
      <c r="G52" s="1" t="s">
        <v>38</v>
      </c>
      <c r="H52" s="1" t="s">
        <v>31</v>
      </c>
      <c r="I52" s="1" t="s">
        <v>31</v>
      </c>
      <c r="J52" s="1" t="s">
        <v>23</v>
      </c>
      <c r="K52" s="1" t="s">
        <v>22</v>
      </c>
      <c r="L52" s="1" t="s">
        <v>32</v>
      </c>
      <c r="M52" s="1" t="s">
        <v>22</v>
      </c>
      <c r="N52" s="1" t="s">
        <v>54</v>
      </c>
      <c r="O52" s="1" t="s">
        <v>34</v>
      </c>
      <c r="P52" s="1" t="s">
        <v>52</v>
      </c>
      <c r="Q52" s="1" t="s">
        <v>40</v>
      </c>
    </row>
    <row r="53" spans="1:17" ht="13.5" thickBot="1" x14ac:dyDescent="0.25">
      <c r="A53" s="9">
        <v>43521.017622349536</v>
      </c>
      <c r="B53" s="1" t="s">
        <v>17</v>
      </c>
      <c r="C53" s="1" t="s">
        <v>18</v>
      </c>
      <c r="D53" s="1" t="s">
        <v>41</v>
      </c>
      <c r="E53" s="1" t="s">
        <v>19</v>
      </c>
      <c r="F53" s="1" t="s">
        <v>29</v>
      </c>
      <c r="G53" s="1" t="s">
        <v>21</v>
      </c>
      <c r="H53" s="1" t="s">
        <v>30</v>
      </c>
      <c r="I53" s="1" t="s">
        <v>22</v>
      </c>
      <c r="J53" s="1" t="s">
        <v>23</v>
      </c>
      <c r="K53" s="1" t="s">
        <v>22</v>
      </c>
      <c r="L53" s="1" t="s">
        <v>46</v>
      </c>
      <c r="M53" s="1" t="s">
        <v>23</v>
      </c>
      <c r="N53" s="1" t="s">
        <v>33</v>
      </c>
      <c r="O53" s="1" t="s">
        <v>34</v>
      </c>
      <c r="P53" s="1" t="s">
        <v>52</v>
      </c>
      <c r="Q53" s="1" t="s">
        <v>43</v>
      </c>
    </row>
    <row r="54" spans="1:17" ht="13.5" thickBot="1" x14ac:dyDescent="0.25">
      <c r="A54" s="9">
        <v>43521.022133657403</v>
      </c>
      <c r="B54" s="1" t="s">
        <v>35</v>
      </c>
      <c r="C54" s="1" t="s">
        <v>18</v>
      </c>
      <c r="D54" s="1" t="s">
        <v>36</v>
      </c>
      <c r="E54" s="1" t="s">
        <v>19</v>
      </c>
      <c r="F54" s="1" t="s">
        <v>20</v>
      </c>
      <c r="G54" s="1" t="s">
        <v>42</v>
      </c>
      <c r="H54" s="1" t="s">
        <v>30</v>
      </c>
      <c r="I54" s="1" t="s">
        <v>31</v>
      </c>
      <c r="J54" s="1" t="s">
        <v>31</v>
      </c>
      <c r="K54" s="1" t="s">
        <v>22</v>
      </c>
      <c r="L54" s="1" t="s">
        <v>39</v>
      </c>
      <c r="M54" s="1" t="s">
        <v>22</v>
      </c>
      <c r="N54" s="1" t="s">
        <v>25</v>
      </c>
      <c r="O54" s="1" t="s">
        <v>26</v>
      </c>
      <c r="P54" s="1" t="s">
        <v>23</v>
      </c>
      <c r="Q54" s="1" t="s">
        <v>28</v>
      </c>
    </row>
    <row r="55" spans="1:17" ht="13.5" thickBot="1" x14ac:dyDescent="0.25">
      <c r="A55" s="9">
        <v>43521.037643263888</v>
      </c>
      <c r="B55" s="1" t="s">
        <v>17</v>
      </c>
      <c r="C55" s="1" t="s">
        <v>18</v>
      </c>
      <c r="D55" s="1" t="s">
        <v>36</v>
      </c>
      <c r="E55" s="1" t="s">
        <v>19</v>
      </c>
      <c r="F55" s="1" t="s">
        <v>29</v>
      </c>
      <c r="G55" s="1" t="s">
        <v>21</v>
      </c>
      <c r="H55" s="1" t="s">
        <v>22</v>
      </c>
      <c r="I55" s="1" t="s">
        <v>22</v>
      </c>
      <c r="J55" s="1" t="s">
        <v>31</v>
      </c>
      <c r="K55" s="1" t="s">
        <v>22</v>
      </c>
      <c r="L55" s="1" t="s">
        <v>39</v>
      </c>
      <c r="M55" s="1" t="s">
        <v>22</v>
      </c>
      <c r="N55" s="1" t="s">
        <v>33</v>
      </c>
      <c r="O55" s="1" t="s">
        <v>34</v>
      </c>
      <c r="P55" s="1" t="s">
        <v>52</v>
      </c>
      <c r="Q55" s="5" t="s">
        <v>69</v>
      </c>
    </row>
    <row r="56" spans="1:17" ht="13.5" thickBot="1" x14ac:dyDescent="0.25">
      <c r="A56" s="9">
        <v>43521.045498125</v>
      </c>
      <c r="B56" s="1" t="s">
        <v>35</v>
      </c>
      <c r="C56" s="1" t="s">
        <v>18</v>
      </c>
      <c r="D56" s="1" t="s">
        <v>61</v>
      </c>
      <c r="E56" s="1" t="s">
        <v>19</v>
      </c>
      <c r="F56" s="1" t="s">
        <v>29</v>
      </c>
      <c r="G56" s="1" t="s">
        <v>21</v>
      </c>
      <c r="H56" s="1" t="s">
        <v>30</v>
      </c>
      <c r="I56" s="1" t="s">
        <v>31</v>
      </c>
      <c r="J56" s="1" t="s">
        <v>31</v>
      </c>
      <c r="K56" s="1" t="s">
        <v>22</v>
      </c>
      <c r="L56" s="1" t="s">
        <v>32</v>
      </c>
      <c r="M56" s="1" t="s">
        <v>22</v>
      </c>
      <c r="N56" s="1" t="s">
        <v>45</v>
      </c>
      <c r="O56" s="1" t="s">
        <v>26</v>
      </c>
      <c r="P56" s="1" t="s">
        <v>23</v>
      </c>
      <c r="Q56" s="1" t="s">
        <v>43</v>
      </c>
    </row>
    <row r="57" spans="1:17" ht="13.5" thickBot="1" x14ac:dyDescent="0.25">
      <c r="A57" s="9">
        <v>43521.055944143518</v>
      </c>
      <c r="B57" s="1" t="s">
        <v>35</v>
      </c>
      <c r="C57" s="1" t="s">
        <v>18</v>
      </c>
      <c r="D57" s="1" t="s">
        <v>51</v>
      </c>
      <c r="E57" s="1" t="s">
        <v>19</v>
      </c>
      <c r="F57" s="1" t="s">
        <v>20</v>
      </c>
      <c r="G57" s="1" t="s">
        <v>42</v>
      </c>
      <c r="H57" s="1" t="s">
        <v>30</v>
      </c>
      <c r="I57" s="1" t="s">
        <v>31</v>
      </c>
      <c r="J57" s="1" t="s">
        <v>31</v>
      </c>
      <c r="K57" s="1" t="s">
        <v>22</v>
      </c>
      <c r="L57" s="1" t="s">
        <v>39</v>
      </c>
      <c r="M57" s="1" t="s">
        <v>22</v>
      </c>
      <c r="N57" s="1" t="s">
        <v>33</v>
      </c>
      <c r="O57" s="1" t="s">
        <v>34</v>
      </c>
      <c r="P57" s="1" t="s">
        <v>27</v>
      </c>
      <c r="Q57" s="1" t="s">
        <v>43</v>
      </c>
    </row>
    <row r="58" spans="1:17" ht="13.5" thickBot="1" x14ac:dyDescent="0.25">
      <c r="A58" s="9">
        <v>43521.059219490737</v>
      </c>
      <c r="B58" s="1" t="s">
        <v>35</v>
      </c>
      <c r="C58" s="1" t="s">
        <v>18</v>
      </c>
      <c r="D58" s="1" t="s">
        <v>36</v>
      </c>
      <c r="E58" s="1" t="s">
        <v>19</v>
      </c>
      <c r="F58" s="1" t="s">
        <v>29</v>
      </c>
      <c r="G58" s="1" t="s">
        <v>21</v>
      </c>
      <c r="H58" s="1" t="s">
        <v>22</v>
      </c>
      <c r="I58" s="1" t="s">
        <v>22</v>
      </c>
      <c r="J58" s="1" t="s">
        <v>23</v>
      </c>
      <c r="K58" s="1" t="s">
        <v>22</v>
      </c>
      <c r="L58" s="1" t="s">
        <v>24</v>
      </c>
      <c r="M58" s="1" t="s">
        <v>23</v>
      </c>
      <c r="N58" s="1" t="s">
        <v>25</v>
      </c>
      <c r="O58" s="1" t="s">
        <v>34</v>
      </c>
      <c r="P58" s="1" t="s">
        <v>23</v>
      </c>
      <c r="Q58" s="5" t="s">
        <v>69</v>
      </c>
    </row>
    <row r="59" spans="1:17" ht="13.5" thickBot="1" x14ac:dyDescent="0.25">
      <c r="A59" s="9">
        <v>43521.060576331016</v>
      </c>
      <c r="B59" s="1" t="s">
        <v>35</v>
      </c>
      <c r="C59" s="1" t="s">
        <v>18</v>
      </c>
      <c r="D59" s="1" t="s">
        <v>36</v>
      </c>
      <c r="E59" s="1" t="s">
        <v>19</v>
      </c>
      <c r="F59" s="1" t="s">
        <v>29</v>
      </c>
      <c r="G59" s="1" t="s">
        <v>21</v>
      </c>
      <c r="H59" s="1" t="s">
        <v>22</v>
      </c>
      <c r="I59" s="1" t="s">
        <v>22</v>
      </c>
      <c r="J59" s="1" t="s">
        <v>31</v>
      </c>
      <c r="K59" s="1" t="s">
        <v>22</v>
      </c>
      <c r="L59" s="1" t="s">
        <v>24</v>
      </c>
      <c r="M59" s="1" t="s">
        <v>23</v>
      </c>
      <c r="N59" s="1" t="s">
        <v>25</v>
      </c>
      <c r="O59" s="1" t="s">
        <v>26</v>
      </c>
      <c r="P59" s="1" t="s">
        <v>23</v>
      </c>
      <c r="Q59" s="5" t="s">
        <v>69</v>
      </c>
    </row>
    <row r="60" spans="1:17" ht="13.5" thickBot="1" x14ac:dyDescent="0.25">
      <c r="A60" s="9">
        <v>43521.06227840278</v>
      </c>
      <c r="B60" s="1" t="s">
        <v>35</v>
      </c>
      <c r="C60" s="1" t="s">
        <v>18</v>
      </c>
      <c r="D60" s="1" t="s">
        <v>73</v>
      </c>
      <c r="E60" s="1" t="s">
        <v>19</v>
      </c>
      <c r="F60" s="1" t="s">
        <v>20</v>
      </c>
      <c r="G60" s="1" t="s">
        <v>21</v>
      </c>
      <c r="H60" s="1" t="s">
        <v>22</v>
      </c>
      <c r="I60" s="1" t="s">
        <v>31</v>
      </c>
      <c r="J60" s="1" t="s">
        <v>23</v>
      </c>
      <c r="K60" s="1" t="s">
        <v>22</v>
      </c>
      <c r="L60" s="1" t="s">
        <v>46</v>
      </c>
      <c r="M60" s="1" t="s">
        <v>22</v>
      </c>
      <c r="N60" s="1" t="s">
        <v>33</v>
      </c>
      <c r="O60" s="1" t="s">
        <v>26</v>
      </c>
      <c r="P60" s="1" t="s">
        <v>23</v>
      </c>
      <c r="Q60" s="1" t="s">
        <v>47</v>
      </c>
    </row>
    <row r="61" spans="1:17" ht="13.5" thickBot="1" x14ac:dyDescent="0.25">
      <c r="A61" s="9">
        <v>43521.289848993052</v>
      </c>
      <c r="B61" s="1" t="s">
        <v>49</v>
      </c>
      <c r="C61" s="1" t="s">
        <v>18</v>
      </c>
      <c r="D61" s="1" t="s">
        <v>51</v>
      </c>
      <c r="E61" s="1" t="s">
        <v>19</v>
      </c>
      <c r="F61" s="1" t="s">
        <v>20</v>
      </c>
      <c r="G61" s="1" t="s">
        <v>38</v>
      </c>
      <c r="H61" s="1" t="s">
        <v>30</v>
      </c>
      <c r="I61" s="1" t="s">
        <v>31</v>
      </c>
      <c r="J61" s="1" t="s">
        <v>31</v>
      </c>
      <c r="K61" s="1" t="s">
        <v>23</v>
      </c>
      <c r="L61" s="1" t="s">
        <v>24</v>
      </c>
      <c r="M61" s="1" t="s">
        <v>31</v>
      </c>
      <c r="N61" s="1" t="s">
        <v>54</v>
      </c>
      <c r="O61" s="1" t="s">
        <v>26</v>
      </c>
      <c r="P61" s="1" t="s">
        <v>27</v>
      </c>
      <c r="Q61" s="1" t="s">
        <v>40</v>
      </c>
    </row>
    <row r="62" spans="1:17" ht="13.5" thickBot="1" x14ac:dyDescent="0.25">
      <c r="A62" s="9">
        <v>43521.295507372684</v>
      </c>
      <c r="B62" s="1" t="s">
        <v>35</v>
      </c>
      <c r="C62" s="1" t="s">
        <v>18</v>
      </c>
      <c r="D62" s="1" t="s">
        <v>61</v>
      </c>
      <c r="E62" s="1" t="s">
        <v>19</v>
      </c>
      <c r="F62" s="1" t="s">
        <v>29</v>
      </c>
      <c r="G62" s="1" t="s">
        <v>38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39</v>
      </c>
      <c r="M62" s="1" t="s">
        <v>22</v>
      </c>
      <c r="N62" s="1" t="s">
        <v>33</v>
      </c>
      <c r="O62" s="1" t="s">
        <v>26</v>
      </c>
      <c r="P62" s="1" t="s">
        <v>23</v>
      </c>
      <c r="Q62" s="1" t="s">
        <v>43</v>
      </c>
    </row>
    <row r="63" spans="1:17" ht="13.5" thickBot="1" x14ac:dyDescent="0.25">
      <c r="A63" s="9">
        <v>43521.315478969904</v>
      </c>
      <c r="B63" s="1" t="s">
        <v>35</v>
      </c>
      <c r="C63" s="1" t="s">
        <v>18</v>
      </c>
      <c r="D63" s="1" t="s">
        <v>41</v>
      </c>
      <c r="E63" s="1" t="s">
        <v>19</v>
      </c>
      <c r="F63" s="1" t="s">
        <v>29</v>
      </c>
      <c r="G63" s="1" t="s">
        <v>21</v>
      </c>
      <c r="H63" s="1" t="s">
        <v>22</v>
      </c>
      <c r="I63" s="1" t="s">
        <v>22</v>
      </c>
      <c r="J63" s="1" t="s">
        <v>23</v>
      </c>
      <c r="K63" s="1" t="s">
        <v>31</v>
      </c>
      <c r="L63" s="1" t="s">
        <v>32</v>
      </c>
      <c r="M63" s="1" t="s">
        <v>22</v>
      </c>
      <c r="N63" s="1" t="s">
        <v>33</v>
      </c>
      <c r="O63" s="1" t="s">
        <v>26</v>
      </c>
      <c r="P63" s="1" t="s">
        <v>23</v>
      </c>
      <c r="Q63" s="1" t="s">
        <v>40</v>
      </c>
    </row>
    <row r="64" spans="1:17" ht="13.5" thickBot="1" x14ac:dyDescent="0.25">
      <c r="A64" s="9">
        <v>43521.341742800927</v>
      </c>
      <c r="B64" s="1" t="s">
        <v>17</v>
      </c>
      <c r="C64" s="1" t="s">
        <v>18</v>
      </c>
      <c r="D64" s="1" t="s">
        <v>57</v>
      </c>
      <c r="E64" s="1" t="s">
        <v>19</v>
      </c>
      <c r="F64" s="1" t="s">
        <v>29</v>
      </c>
      <c r="G64" s="1" t="s">
        <v>44</v>
      </c>
      <c r="H64" s="1" t="s">
        <v>30</v>
      </c>
      <c r="I64" s="1" t="s">
        <v>22</v>
      </c>
      <c r="J64" s="1" t="s">
        <v>31</v>
      </c>
      <c r="K64" s="1" t="s">
        <v>23</v>
      </c>
      <c r="L64" s="1" t="s">
        <v>46</v>
      </c>
      <c r="M64" s="1" t="s">
        <v>23</v>
      </c>
      <c r="N64" s="1" t="s">
        <v>25</v>
      </c>
      <c r="O64" s="1" t="s">
        <v>34</v>
      </c>
      <c r="P64" s="1" t="s">
        <v>52</v>
      </c>
      <c r="Q64" s="1" t="s">
        <v>47</v>
      </c>
    </row>
    <row r="65" spans="1:17" ht="13.5" thickBot="1" x14ac:dyDescent="0.25">
      <c r="A65" s="9">
        <v>43521.379847523145</v>
      </c>
      <c r="B65" s="1" t="s">
        <v>35</v>
      </c>
      <c r="C65" s="1" t="s">
        <v>18</v>
      </c>
      <c r="D65" s="1" t="s">
        <v>77</v>
      </c>
      <c r="E65" s="1" t="s">
        <v>19</v>
      </c>
      <c r="F65" s="1" t="s">
        <v>29</v>
      </c>
      <c r="G65" s="1" t="s">
        <v>21</v>
      </c>
      <c r="H65" s="1" t="s">
        <v>30</v>
      </c>
      <c r="I65" s="1" t="s">
        <v>22</v>
      </c>
      <c r="J65" s="1" t="s">
        <v>23</v>
      </c>
      <c r="K65" s="1" t="s">
        <v>22</v>
      </c>
      <c r="L65" s="1" t="s">
        <v>46</v>
      </c>
      <c r="M65" s="1" t="s">
        <v>22</v>
      </c>
      <c r="N65" s="1" t="s">
        <v>45</v>
      </c>
      <c r="O65" s="1" t="s">
        <v>26</v>
      </c>
      <c r="P65" s="1" t="s">
        <v>27</v>
      </c>
      <c r="Q65" s="1" t="s">
        <v>43</v>
      </c>
    </row>
    <row r="66" spans="1:17" ht="13.5" thickBot="1" x14ac:dyDescent="0.25">
      <c r="A66" s="9">
        <v>43521.383713518517</v>
      </c>
      <c r="B66" s="1" t="s">
        <v>35</v>
      </c>
      <c r="C66" s="1" t="s">
        <v>18</v>
      </c>
      <c r="D66" s="1" t="s">
        <v>57</v>
      </c>
      <c r="E66" s="1" t="s">
        <v>19</v>
      </c>
      <c r="F66" s="1" t="s">
        <v>53</v>
      </c>
      <c r="G66" s="1" t="s">
        <v>38</v>
      </c>
      <c r="H66" s="1" t="s">
        <v>30</v>
      </c>
      <c r="I66" s="1" t="s">
        <v>22</v>
      </c>
      <c r="J66" s="1" t="s">
        <v>23</v>
      </c>
      <c r="K66" s="1" t="s">
        <v>22</v>
      </c>
      <c r="L66" s="1" t="s">
        <v>24</v>
      </c>
      <c r="M66" s="1" t="s">
        <v>23</v>
      </c>
      <c r="N66" s="1" t="s">
        <v>54</v>
      </c>
      <c r="O66" s="1" t="s">
        <v>26</v>
      </c>
      <c r="P66" s="1" t="s">
        <v>27</v>
      </c>
      <c r="Q66" s="1" t="s">
        <v>43</v>
      </c>
    </row>
    <row r="67" spans="1:17" ht="13.5" thickBot="1" x14ac:dyDescent="0.25">
      <c r="A67" s="9">
        <v>43521.383749131943</v>
      </c>
      <c r="B67" s="1" t="s">
        <v>17</v>
      </c>
      <c r="C67" s="1" t="s">
        <v>55</v>
      </c>
      <c r="D67" s="1" t="s">
        <v>36</v>
      </c>
      <c r="E67" s="1" t="s">
        <v>19</v>
      </c>
      <c r="F67" s="1" t="s">
        <v>29</v>
      </c>
      <c r="G67" s="1" t="s">
        <v>38</v>
      </c>
      <c r="H67" s="1" t="s">
        <v>22</v>
      </c>
      <c r="I67" s="1" t="s">
        <v>31</v>
      </c>
      <c r="J67" s="1" t="s">
        <v>23</v>
      </c>
      <c r="K67" s="1" t="s">
        <v>22</v>
      </c>
      <c r="L67" s="1" t="s">
        <v>24</v>
      </c>
      <c r="M67" s="1" t="s">
        <v>23</v>
      </c>
      <c r="N67" s="1" t="s">
        <v>33</v>
      </c>
      <c r="O67" s="1" t="s">
        <v>34</v>
      </c>
      <c r="P67" s="1" t="s">
        <v>23</v>
      </c>
      <c r="Q67" s="5" t="s">
        <v>69</v>
      </c>
    </row>
    <row r="68" spans="1:17" ht="13.5" thickBot="1" x14ac:dyDescent="0.25">
      <c r="A68" s="9">
        <v>43521.383805775462</v>
      </c>
      <c r="B68" s="1" t="s">
        <v>35</v>
      </c>
      <c r="C68" s="1" t="s">
        <v>18</v>
      </c>
      <c r="D68" s="1" t="s">
        <v>86</v>
      </c>
      <c r="E68" s="1" t="s">
        <v>19</v>
      </c>
      <c r="F68" s="1" t="s">
        <v>29</v>
      </c>
      <c r="G68" s="1" t="s">
        <v>44</v>
      </c>
      <c r="H68" s="1" t="s">
        <v>22</v>
      </c>
      <c r="I68" s="1" t="s">
        <v>31</v>
      </c>
      <c r="J68" s="1" t="s">
        <v>22</v>
      </c>
      <c r="K68" s="1" t="s">
        <v>31</v>
      </c>
      <c r="L68" s="1" t="s">
        <v>46</v>
      </c>
      <c r="M68" s="1" t="s">
        <v>22</v>
      </c>
      <c r="N68" s="1" t="s">
        <v>25</v>
      </c>
      <c r="O68" s="1" t="s">
        <v>26</v>
      </c>
      <c r="P68" s="1" t="s">
        <v>27</v>
      </c>
      <c r="Q68" s="1" t="s">
        <v>47</v>
      </c>
    </row>
    <row r="69" spans="1:17" ht="13.5" thickBot="1" x14ac:dyDescent="0.25">
      <c r="A69" s="9">
        <v>43521.384414375003</v>
      </c>
      <c r="B69" s="1" t="s">
        <v>49</v>
      </c>
      <c r="C69" s="1" t="s">
        <v>18</v>
      </c>
      <c r="D69" s="1" t="s">
        <v>36</v>
      </c>
      <c r="E69" s="1" t="s">
        <v>19</v>
      </c>
      <c r="F69" s="1" t="s">
        <v>53</v>
      </c>
      <c r="G69" s="1" t="s">
        <v>38</v>
      </c>
      <c r="H69" s="1" t="s">
        <v>30</v>
      </c>
      <c r="I69" s="1" t="s">
        <v>31</v>
      </c>
      <c r="J69" s="1" t="s">
        <v>31</v>
      </c>
      <c r="K69" s="1" t="s">
        <v>22</v>
      </c>
      <c r="L69" s="1" t="s">
        <v>24</v>
      </c>
      <c r="M69" s="1" t="s">
        <v>31</v>
      </c>
      <c r="N69" s="1" t="s">
        <v>54</v>
      </c>
      <c r="O69" s="1" t="s">
        <v>34</v>
      </c>
      <c r="P69" s="1" t="s">
        <v>64</v>
      </c>
      <c r="Q69" s="1" t="s">
        <v>40</v>
      </c>
    </row>
    <row r="70" spans="1:17" ht="13.5" thickBot="1" x14ac:dyDescent="0.25">
      <c r="A70" s="9">
        <v>43521.384471203703</v>
      </c>
      <c r="B70" s="1" t="s">
        <v>17</v>
      </c>
      <c r="C70" s="1" t="s">
        <v>18</v>
      </c>
      <c r="D70" s="1" t="s">
        <v>36</v>
      </c>
      <c r="E70" s="1" t="s">
        <v>19</v>
      </c>
      <c r="F70" s="1" t="s">
        <v>29</v>
      </c>
      <c r="G70" s="1" t="s">
        <v>44</v>
      </c>
      <c r="H70" s="1" t="s">
        <v>22</v>
      </c>
      <c r="I70" s="1" t="s">
        <v>22</v>
      </c>
      <c r="J70" s="1" t="s">
        <v>23</v>
      </c>
      <c r="K70" s="1" t="s">
        <v>23</v>
      </c>
      <c r="L70" s="1" t="s">
        <v>32</v>
      </c>
      <c r="M70" s="1" t="s">
        <v>23</v>
      </c>
      <c r="N70" s="1" t="s">
        <v>45</v>
      </c>
      <c r="O70" s="1" t="s">
        <v>34</v>
      </c>
      <c r="P70" s="1" t="s">
        <v>23</v>
      </c>
      <c r="Q70" s="1" t="s">
        <v>43</v>
      </c>
    </row>
    <row r="71" spans="1:17" ht="13.5" thickBot="1" x14ac:dyDescent="0.25">
      <c r="A71" s="9">
        <v>43521.385769259257</v>
      </c>
      <c r="B71" s="1" t="s">
        <v>35</v>
      </c>
      <c r="C71" s="1" t="s">
        <v>18</v>
      </c>
      <c r="D71" s="1" t="s">
        <v>62</v>
      </c>
      <c r="E71" s="1" t="s">
        <v>19</v>
      </c>
      <c r="F71" s="1" t="s">
        <v>20</v>
      </c>
      <c r="G71" s="1" t="s">
        <v>38</v>
      </c>
      <c r="H71" s="1" t="s">
        <v>31</v>
      </c>
      <c r="I71" s="1" t="s">
        <v>22</v>
      </c>
      <c r="J71" s="1" t="s">
        <v>23</v>
      </c>
      <c r="K71" s="1" t="s">
        <v>22</v>
      </c>
      <c r="L71" s="1" t="s">
        <v>46</v>
      </c>
      <c r="M71" s="1" t="s">
        <v>22</v>
      </c>
      <c r="N71" s="1" t="s">
        <v>33</v>
      </c>
      <c r="O71" s="1" t="s">
        <v>26</v>
      </c>
      <c r="P71" s="1" t="s">
        <v>27</v>
      </c>
      <c r="Q71" s="1" t="s">
        <v>47</v>
      </c>
    </row>
    <row r="72" spans="1:17" ht="13.5" thickBot="1" x14ac:dyDescent="0.25">
      <c r="A72" s="9">
        <v>43521.387407986113</v>
      </c>
      <c r="B72" s="1" t="s">
        <v>17</v>
      </c>
      <c r="C72" s="1" t="s">
        <v>18</v>
      </c>
      <c r="D72" s="1" t="s">
        <v>48</v>
      </c>
      <c r="E72" s="1" t="s">
        <v>19</v>
      </c>
      <c r="F72" s="1" t="s">
        <v>20</v>
      </c>
      <c r="G72" s="1" t="s">
        <v>42</v>
      </c>
      <c r="H72" s="1" t="s">
        <v>31</v>
      </c>
      <c r="I72" s="1" t="s">
        <v>22</v>
      </c>
      <c r="J72" s="1" t="s">
        <v>23</v>
      </c>
      <c r="K72" s="1" t="s">
        <v>22</v>
      </c>
      <c r="L72" s="1" t="s">
        <v>24</v>
      </c>
      <c r="M72" s="1" t="s">
        <v>22</v>
      </c>
      <c r="N72" s="1" t="s">
        <v>33</v>
      </c>
      <c r="O72" s="1" t="s">
        <v>26</v>
      </c>
      <c r="P72" s="1" t="s">
        <v>23</v>
      </c>
      <c r="Q72" s="1" t="s">
        <v>43</v>
      </c>
    </row>
    <row r="73" spans="1:17" ht="13.5" thickBot="1" x14ac:dyDescent="0.25">
      <c r="A73" s="9">
        <v>43521.389131041666</v>
      </c>
      <c r="B73" s="1" t="s">
        <v>35</v>
      </c>
      <c r="C73" s="1" t="s">
        <v>18</v>
      </c>
      <c r="D73" s="1" t="s">
        <v>67</v>
      </c>
      <c r="E73" s="1" t="s">
        <v>19</v>
      </c>
      <c r="F73" s="1" t="s">
        <v>29</v>
      </c>
      <c r="G73" s="1" t="s">
        <v>38</v>
      </c>
      <c r="H73" s="1" t="s">
        <v>22</v>
      </c>
      <c r="I73" s="1" t="s">
        <v>31</v>
      </c>
      <c r="J73" s="1" t="s">
        <v>22</v>
      </c>
      <c r="K73" s="1" t="s">
        <v>31</v>
      </c>
      <c r="L73" s="1" t="s">
        <v>39</v>
      </c>
      <c r="M73" s="1" t="s">
        <v>23</v>
      </c>
      <c r="N73" s="1" t="s">
        <v>33</v>
      </c>
      <c r="O73" s="1" t="s">
        <v>34</v>
      </c>
      <c r="P73" s="1" t="s">
        <v>52</v>
      </c>
      <c r="Q73" s="1" t="s">
        <v>43</v>
      </c>
    </row>
    <row r="74" spans="1:17" ht="13.5" thickBot="1" x14ac:dyDescent="0.25">
      <c r="A74" s="9">
        <v>43521.390385243052</v>
      </c>
      <c r="B74" s="1" t="s">
        <v>35</v>
      </c>
      <c r="C74" s="1" t="s">
        <v>18</v>
      </c>
      <c r="D74" s="1" t="s">
        <v>36</v>
      </c>
      <c r="E74" s="1" t="s">
        <v>19</v>
      </c>
      <c r="F74" s="1" t="s">
        <v>53</v>
      </c>
      <c r="G74" s="1" t="s">
        <v>38</v>
      </c>
      <c r="H74" s="1" t="s">
        <v>30</v>
      </c>
      <c r="I74" s="1" t="s">
        <v>22</v>
      </c>
      <c r="J74" s="1" t="s">
        <v>23</v>
      </c>
      <c r="K74" s="1" t="s">
        <v>23</v>
      </c>
      <c r="L74" s="1" t="s">
        <v>46</v>
      </c>
      <c r="M74" s="1" t="s">
        <v>23</v>
      </c>
      <c r="N74" s="1" t="s">
        <v>25</v>
      </c>
      <c r="O74" s="1" t="s">
        <v>34</v>
      </c>
      <c r="P74" s="1" t="s">
        <v>23</v>
      </c>
      <c r="Q74" s="1" t="s">
        <v>28</v>
      </c>
    </row>
    <row r="75" spans="1:17" ht="13.5" thickBot="1" x14ac:dyDescent="0.25">
      <c r="A75" s="9">
        <v>43521.392393877315</v>
      </c>
      <c r="B75" s="1" t="s">
        <v>35</v>
      </c>
      <c r="C75" s="1" t="s">
        <v>18</v>
      </c>
      <c r="D75" s="1" t="s">
        <v>48</v>
      </c>
      <c r="E75" s="1" t="s">
        <v>19</v>
      </c>
      <c r="F75" s="1" t="s">
        <v>29</v>
      </c>
      <c r="G75" s="1" t="s">
        <v>21</v>
      </c>
      <c r="H75" s="1" t="s">
        <v>22</v>
      </c>
      <c r="I75" s="1" t="s">
        <v>22</v>
      </c>
      <c r="J75" s="1" t="s">
        <v>23</v>
      </c>
      <c r="K75" s="1" t="s">
        <v>22</v>
      </c>
      <c r="L75" s="1" t="s">
        <v>24</v>
      </c>
      <c r="M75" s="1" t="s">
        <v>22</v>
      </c>
      <c r="N75" s="1" t="s">
        <v>45</v>
      </c>
      <c r="O75" s="1" t="s">
        <v>26</v>
      </c>
      <c r="P75" s="1" t="s">
        <v>27</v>
      </c>
      <c r="Q75" s="5" t="s">
        <v>69</v>
      </c>
    </row>
    <row r="76" spans="1:17" ht="13.5" thickBot="1" x14ac:dyDescent="0.25">
      <c r="A76" s="9">
        <v>43521.396496770831</v>
      </c>
      <c r="B76" s="1" t="s">
        <v>35</v>
      </c>
      <c r="C76" s="1" t="s">
        <v>18</v>
      </c>
      <c r="D76" s="1" t="s">
        <v>50</v>
      </c>
      <c r="E76" s="1" t="s">
        <v>19</v>
      </c>
      <c r="F76" s="1" t="s">
        <v>29</v>
      </c>
      <c r="G76" s="1" t="s">
        <v>38</v>
      </c>
      <c r="H76" s="1" t="s">
        <v>30</v>
      </c>
      <c r="I76" s="1" t="s">
        <v>22</v>
      </c>
      <c r="J76" s="1" t="s">
        <v>31</v>
      </c>
      <c r="K76" s="1" t="s">
        <v>22</v>
      </c>
      <c r="L76" s="1" t="s">
        <v>39</v>
      </c>
      <c r="M76" s="1" t="s">
        <v>23</v>
      </c>
      <c r="N76" s="1" t="s">
        <v>33</v>
      </c>
      <c r="O76" s="1" t="s">
        <v>26</v>
      </c>
      <c r="P76" s="1" t="s">
        <v>23</v>
      </c>
      <c r="Q76" s="1" t="s">
        <v>40</v>
      </c>
    </row>
    <row r="77" spans="1:17" ht="13.5" thickBot="1" x14ac:dyDescent="0.25">
      <c r="A77" s="9">
        <v>43521.403139409726</v>
      </c>
      <c r="B77" s="1" t="s">
        <v>35</v>
      </c>
      <c r="C77" s="1" t="s">
        <v>18</v>
      </c>
      <c r="D77" s="1" t="s">
        <v>65</v>
      </c>
      <c r="E77" s="1" t="s">
        <v>19</v>
      </c>
      <c r="F77" s="1" t="s">
        <v>29</v>
      </c>
      <c r="G77" s="1" t="s">
        <v>44</v>
      </c>
      <c r="H77" s="1" t="s">
        <v>30</v>
      </c>
      <c r="I77" s="1" t="s">
        <v>22</v>
      </c>
      <c r="J77" s="1" t="s">
        <v>31</v>
      </c>
      <c r="K77" s="1" t="s">
        <v>22</v>
      </c>
      <c r="L77" s="1" t="s">
        <v>39</v>
      </c>
      <c r="M77" s="1" t="s">
        <v>22</v>
      </c>
      <c r="N77" s="1" t="s">
        <v>33</v>
      </c>
      <c r="O77" s="1" t="s">
        <v>26</v>
      </c>
      <c r="P77" s="1" t="s">
        <v>23</v>
      </c>
      <c r="Q77" s="5" t="s">
        <v>69</v>
      </c>
    </row>
    <row r="78" spans="1:17" ht="13.5" thickBot="1" x14ac:dyDescent="0.25">
      <c r="A78" s="9">
        <v>43521.403942962963</v>
      </c>
      <c r="B78" s="1" t="s">
        <v>35</v>
      </c>
      <c r="C78" s="1" t="s">
        <v>18</v>
      </c>
      <c r="D78" s="1" t="s">
        <v>36</v>
      </c>
      <c r="E78" s="1" t="s">
        <v>19</v>
      </c>
      <c r="F78" s="1" t="s">
        <v>66</v>
      </c>
      <c r="G78" s="1" t="s">
        <v>21</v>
      </c>
      <c r="H78" s="1" t="s">
        <v>30</v>
      </c>
      <c r="I78" s="1" t="s">
        <v>31</v>
      </c>
      <c r="J78" s="1" t="s">
        <v>31</v>
      </c>
      <c r="K78" s="1" t="s">
        <v>23</v>
      </c>
      <c r="L78" s="1" t="s">
        <v>32</v>
      </c>
      <c r="M78" s="1" t="s">
        <v>22</v>
      </c>
      <c r="N78" s="1" t="s">
        <v>45</v>
      </c>
      <c r="O78" s="1" t="s">
        <v>34</v>
      </c>
      <c r="P78" s="1" t="s">
        <v>64</v>
      </c>
      <c r="Q78" s="1" t="s">
        <v>43</v>
      </c>
    </row>
    <row r="79" spans="1:17" ht="13.5" thickBot="1" x14ac:dyDescent="0.25">
      <c r="A79" s="9">
        <v>43521.406059351852</v>
      </c>
      <c r="B79" s="1" t="s">
        <v>17</v>
      </c>
      <c r="C79" s="1" t="s">
        <v>18</v>
      </c>
      <c r="D79" s="1" t="s">
        <v>67</v>
      </c>
      <c r="E79" s="1" t="s">
        <v>19</v>
      </c>
      <c r="F79" s="1" t="s">
        <v>20</v>
      </c>
      <c r="G79" s="1" t="s">
        <v>38</v>
      </c>
      <c r="H79" s="1" t="s">
        <v>31</v>
      </c>
      <c r="I79" s="1" t="s">
        <v>31</v>
      </c>
      <c r="J79" s="1" t="s">
        <v>31</v>
      </c>
      <c r="K79" s="1" t="s">
        <v>22</v>
      </c>
      <c r="L79" s="1" t="s">
        <v>24</v>
      </c>
      <c r="M79" s="1" t="s">
        <v>23</v>
      </c>
      <c r="N79" s="1" t="s">
        <v>45</v>
      </c>
      <c r="O79" s="1" t="s">
        <v>26</v>
      </c>
      <c r="P79" s="1" t="s">
        <v>23</v>
      </c>
      <c r="Q79" s="5" t="s">
        <v>69</v>
      </c>
    </row>
    <row r="80" spans="1:17" ht="13.5" thickBot="1" x14ac:dyDescent="0.25">
      <c r="A80" s="9">
        <v>43521.411265127317</v>
      </c>
      <c r="B80" s="1" t="s">
        <v>35</v>
      </c>
      <c r="C80" s="1" t="s">
        <v>55</v>
      </c>
      <c r="D80" s="1" t="s">
        <v>65</v>
      </c>
      <c r="E80" s="1" t="s">
        <v>157</v>
      </c>
      <c r="F80" s="1" t="s">
        <v>29</v>
      </c>
      <c r="G80" s="1" t="s">
        <v>44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24</v>
      </c>
      <c r="M80" s="1" t="s">
        <v>23</v>
      </c>
      <c r="N80" s="1" t="s">
        <v>25</v>
      </c>
      <c r="O80" s="1" t="s">
        <v>34</v>
      </c>
      <c r="P80" s="1" t="s">
        <v>52</v>
      </c>
      <c r="Q80" s="5" t="s">
        <v>69</v>
      </c>
    </row>
    <row r="81" spans="1:17" ht="13.5" thickBot="1" x14ac:dyDescent="0.25">
      <c r="A81" s="9">
        <v>43521.412391736114</v>
      </c>
      <c r="B81" s="1" t="s">
        <v>35</v>
      </c>
      <c r="C81" s="1" t="s">
        <v>18</v>
      </c>
      <c r="D81" s="1" t="s">
        <v>57</v>
      </c>
      <c r="E81" s="1" t="s">
        <v>19</v>
      </c>
      <c r="F81" s="1" t="s">
        <v>29</v>
      </c>
      <c r="G81" s="1" t="s">
        <v>21</v>
      </c>
      <c r="H81" s="1" t="s">
        <v>22</v>
      </c>
      <c r="I81" s="1" t="s">
        <v>22</v>
      </c>
      <c r="J81" s="1" t="s">
        <v>23</v>
      </c>
      <c r="K81" s="1" t="s">
        <v>31</v>
      </c>
      <c r="L81" s="1" t="s">
        <v>24</v>
      </c>
      <c r="M81" s="1" t="s">
        <v>22</v>
      </c>
      <c r="N81" s="1" t="s">
        <v>25</v>
      </c>
      <c r="O81" s="1" t="s">
        <v>26</v>
      </c>
      <c r="P81" s="1" t="s">
        <v>27</v>
      </c>
      <c r="Q81" s="1" t="s">
        <v>43</v>
      </c>
    </row>
    <row r="82" spans="1:17" ht="13.5" thickBot="1" x14ac:dyDescent="0.25">
      <c r="A82" s="9">
        <v>43521.41366233796</v>
      </c>
      <c r="B82" s="1" t="s">
        <v>35</v>
      </c>
      <c r="C82" s="1" t="s">
        <v>18</v>
      </c>
      <c r="D82" s="1" t="s">
        <v>48</v>
      </c>
      <c r="E82" s="1" t="s">
        <v>19</v>
      </c>
      <c r="F82" s="1" t="s">
        <v>20</v>
      </c>
      <c r="G82" s="1" t="s">
        <v>21</v>
      </c>
      <c r="H82" s="1" t="s">
        <v>22</v>
      </c>
      <c r="I82" s="1" t="s">
        <v>22</v>
      </c>
      <c r="J82" s="1" t="s">
        <v>23</v>
      </c>
      <c r="K82" s="1" t="s">
        <v>23</v>
      </c>
      <c r="L82" s="1" t="s">
        <v>24</v>
      </c>
      <c r="M82" s="1" t="s">
        <v>22</v>
      </c>
      <c r="N82" s="1" t="s">
        <v>45</v>
      </c>
      <c r="O82" s="1" t="s">
        <v>26</v>
      </c>
      <c r="P82" s="1" t="s">
        <v>27</v>
      </c>
      <c r="Q82" s="5" t="s">
        <v>69</v>
      </c>
    </row>
    <row r="83" spans="1:17" ht="13.5" thickBot="1" x14ac:dyDescent="0.25">
      <c r="A83" s="9">
        <v>43521.413895729165</v>
      </c>
      <c r="B83" s="1" t="s">
        <v>17</v>
      </c>
      <c r="C83" s="1" t="s">
        <v>18</v>
      </c>
      <c r="D83" s="1" t="s">
        <v>57</v>
      </c>
      <c r="E83" s="1" t="s">
        <v>19</v>
      </c>
      <c r="F83" s="1" t="s">
        <v>29</v>
      </c>
      <c r="G83" s="1" t="s">
        <v>42</v>
      </c>
      <c r="H83" s="1" t="s">
        <v>22</v>
      </c>
      <c r="I83" s="1" t="s">
        <v>22</v>
      </c>
      <c r="J83" s="1" t="s">
        <v>23</v>
      </c>
      <c r="K83" s="1" t="s">
        <v>22</v>
      </c>
      <c r="L83" s="1" t="s">
        <v>46</v>
      </c>
      <c r="M83" s="1" t="s">
        <v>23</v>
      </c>
      <c r="N83" s="1" t="s">
        <v>45</v>
      </c>
      <c r="O83" s="1" t="s">
        <v>26</v>
      </c>
      <c r="P83" s="1" t="s">
        <v>27</v>
      </c>
      <c r="Q83" s="1" t="s">
        <v>47</v>
      </c>
    </row>
    <row r="84" spans="1:17" ht="13.5" thickBot="1" x14ac:dyDescent="0.25">
      <c r="A84" s="9">
        <v>43521.41626017361</v>
      </c>
      <c r="B84" s="1" t="s">
        <v>17</v>
      </c>
      <c r="C84" s="1" t="s">
        <v>18</v>
      </c>
      <c r="D84" s="1" t="s">
        <v>65</v>
      </c>
      <c r="E84" s="1" t="s">
        <v>19</v>
      </c>
      <c r="F84" s="1" t="s">
        <v>29</v>
      </c>
      <c r="G84" s="1" t="s">
        <v>21</v>
      </c>
      <c r="H84" s="1" t="s">
        <v>31</v>
      </c>
      <c r="I84" s="1" t="s">
        <v>22</v>
      </c>
      <c r="J84" s="1" t="s">
        <v>31</v>
      </c>
      <c r="K84" s="1" t="s">
        <v>31</v>
      </c>
      <c r="L84" s="1" t="s">
        <v>39</v>
      </c>
      <c r="M84" s="1" t="s">
        <v>23</v>
      </c>
      <c r="N84" s="1" t="s">
        <v>45</v>
      </c>
      <c r="O84" s="1" t="s">
        <v>34</v>
      </c>
      <c r="P84" s="1" t="s">
        <v>23</v>
      </c>
      <c r="Q84" s="1" t="s">
        <v>47</v>
      </c>
    </row>
    <row r="85" spans="1:17" ht="13.5" thickBot="1" x14ac:dyDescent="0.25">
      <c r="A85" s="9">
        <v>43521.418978136571</v>
      </c>
      <c r="B85" s="1" t="s">
        <v>17</v>
      </c>
      <c r="C85" s="1" t="s">
        <v>18</v>
      </c>
      <c r="D85" s="1" t="s">
        <v>41</v>
      </c>
      <c r="E85" s="1" t="s">
        <v>19</v>
      </c>
      <c r="F85" s="1" t="s">
        <v>29</v>
      </c>
      <c r="G85" s="1" t="s">
        <v>44</v>
      </c>
      <c r="H85" s="1" t="s">
        <v>22</v>
      </c>
      <c r="I85" s="1" t="s">
        <v>31</v>
      </c>
      <c r="J85" s="1" t="s">
        <v>23</v>
      </c>
      <c r="K85" s="1" t="s">
        <v>23</v>
      </c>
      <c r="L85" s="1" t="s">
        <v>32</v>
      </c>
      <c r="M85" s="1" t="s">
        <v>22</v>
      </c>
      <c r="N85" s="1" t="s">
        <v>33</v>
      </c>
      <c r="O85" s="1" t="s">
        <v>34</v>
      </c>
      <c r="P85" s="1" t="s">
        <v>23</v>
      </c>
      <c r="Q85" s="5" t="s">
        <v>69</v>
      </c>
    </row>
    <row r="86" spans="1:17" ht="13.5" thickBot="1" x14ac:dyDescent="0.25">
      <c r="A86" s="9">
        <v>43521.424309236114</v>
      </c>
      <c r="B86" s="1" t="s">
        <v>17</v>
      </c>
      <c r="C86" s="1" t="s">
        <v>55</v>
      </c>
      <c r="D86" s="1" t="s">
        <v>65</v>
      </c>
      <c r="E86" s="1" t="s">
        <v>19</v>
      </c>
      <c r="F86" s="1" t="s">
        <v>29</v>
      </c>
      <c r="G86" s="1" t="s">
        <v>38</v>
      </c>
      <c r="H86" s="1" t="s">
        <v>31</v>
      </c>
      <c r="I86" s="1" t="s">
        <v>22</v>
      </c>
      <c r="J86" s="1" t="s">
        <v>31</v>
      </c>
      <c r="K86" s="1" t="s">
        <v>22</v>
      </c>
      <c r="L86" s="1" t="s">
        <v>39</v>
      </c>
      <c r="M86" s="1" t="s">
        <v>22</v>
      </c>
      <c r="N86" s="1" t="s">
        <v>33</v>
      </c>
      <c r="O86" s="1" t="s">
        <v>34</v>
      </c>
      <c r="P86" s="1" t="s">
        <v>23</v>
      </c>
      <c r="Q86" s="1" t="s">
        <v>43</v>
      </c>
    </row>
    <row r="87" spans="1:17" ht="13.5" thickBot="1" x14ac:dyDescent="0.25">
      <c r="A87" s="9">
        <v>43521.429369837962</v>
      </c>
      <c r="B87" s="1" t="s">
        <v>17</v>
      </c>
      <c r="C87" s="1" t="s">
        <v>55</v>
      </c>
      <c r="D87" s="1" t="s">
        <v>41</v>
      </c>
      <c r="E87" s="1" t="s">
        <v>19</v>
      </c>
      <c r="F87" s="1" t="s">
        <v>29</v>
      </c>
      <c r="G87" s="1" t="s">
        <v>21</v>
      </c>
      <c r="H87" s="1" t="s">
        <v>22</v>
      </c>
      <c r="I87" s="1" t="s">
        <v>22</v>
      </c>
      <c r="J87" s="1" t="s">
        <v>31</v>
      </c>
      <c r="K87" s="1" t="s">
        <v>22</v>
      </c>
      <c r="L87" s="1" t="s">
        <v>39</v>
      </c>
      <c r="M87" s="1" t="s">
        <v>23</v>
      </c>
      <c r="N87" s="1" t="s">
        <v>33</v>
      </c>
      <c r="O87" s="1" t="s">
        <v>34</v>
      </c>
      <c r="P87" s="1" t="s">
        <v>52</v>
      </c>
      <c r="Q87" s="1" t="s">
        <v>43</v>
      </c>
    </row>
    <row r="88" spans="1:17" ht="13.5" thickBot="1" x14ac:dyDescent="0.25">
      <c r="A88" s="9">
        <v>43521.433668032405</v>
      </c>
      <c r="B88" s="1" t="s">
        <v>17</v>
      </c>
      <c r="C88" s="1" t="s">
        <v>18</v>
      </c>
      <c r="D88" s="1" t="s">
        <v>36</v>
      </c>
      <c r="E88" s="1" t="s">
        <v>19</v>
      </c>
      <c r="F88" s="1" t="s">
        <v>53</v>
      </c>
      <c r="G88" s="1" t="s">
        <v>21</v>
      </c>
      <c r="H88" s="1" t="s">
        <v>22</v>
      </c>
      <c r="I88" s="1" t="s">
        <v>22</v>
      </c>
      <c r="J88" s="1" t="s">
        <v>31</v>
      </c>
      <c r="K88" s="1" t="s">
        <v>23</v>
      </c>
      <c r="L88" s="1" t="s">
        <v>24</v>
      </c>
      <c r="M88" s="1" t="s">
        <v>22</v>
      </c>
      <c r="N88" s="1" t="s">
        <v>25</v>
      </c>
      <c r="O88" s="1" t="s">
        <v>34</v>
      </c>
      <c r="P88" s="1" t="s">
        <v>23</v>
      </c>
      <c r="Q88" s="1" t="s">
        <v>47</v>
      </c>
    </row>
    <row r="89" spans="1:17" ht="13.5" thickBot="1" x14ac:dyDescent="0.25">
      <c r="A89" s="9">
        <v>43521.435302800921</v>
      </c>
      <c r="B89" s="1" t="s">
        <v>17</v>
      </c>
      <c r="C89" s="1" t="s">
        <v>18</v>
      </c>
      <c r="D89" s="1" t="s">
        <v>77</v>
      </c>
      <c r="E89" s="1" t="s">
        <v>19</v>
      </c>
      <c r="F89" s="1" t="s">
        <v>29</v>
      </c>
      <c r="G89" s="1" t="s">
        <v>21</v>
      </c>
      <c r="H89" s="1" t="s">
        <v>22</v>
      </c>
      <c r="I89" s="1" t="s">
        <v>31</v>
      </c>
      <c r="J89" s="1" t="s">
        <v>22</v>
      </c>
      <c r="K89" s="1" t="s">
        <v>22</v>
      </c>
      <c r="L89" s="1" t="s">
        <v>24</v>
      </c>
      <c r="M89" s="1" t="s">
        <v>22</v>
      </c>
      <c r="N89" s="1" t="s">
        <v>25</v>
      </c>
      <c r="O89" s="1" t="s">
        <v>26</v>
      </c>
      <c r="P89" s="1" t="s">
        <v>23</v>
      </c>
      <c r="Q89" s="1" t="s">
        <v>43</v>
      </c>
    </row>
    <row r="90" spans="1:17" ht="13.5" thickBot="1" x14ac:dyDescent="0.25">
      <c r="A90" s="9">
        <v>43521.437385497688</v>
      </c>
      <c r="B90" s="1" t="s">
        <v>17</v>
      </c>
      <c r="C90" s="1" t="s">
        <v>55</v>
      </c>
      <c r="D90" s="1" t="s">
        <v>65</v>
      </c>
      <c r="E90" s="1" t="s">
        <v>19</v>
      </c>
      <c r="F90" s="1" t="s">
        <v>29</v>
      </c>
      <c r="G90" s="1" t="s">
        <v>44</v>
      </c>
      <c r="H90" s="1" t="s">
        <v>31</v>
      </c>
      <c r="I90" s="1" t="s">
        <v>22</v>
      </c>
      <c r="J90" s="1" t="s">
        <v>31</v>
      </c>
      <c r="K90" s="1" t="s">
        <v>22</v>
      </c>
      <c r="L90" s="1" t="s">
        <v>24</v>
      </c>
      <c r="M90" s="1" t="s">
        <v>23</v>
      </c>
      <c r="N90" s="1" t="s">
        <v>33</v>
      </c>
      <c r="O90" s="1" t="s">
        <v>34</v>
      </c>
      <c r="P90" s="1" t="s">
        <v>52</v>
      </c>
      <c r="Q90" s="1" t="s">
        <v>47</v>
      </c>
    </row>
    <row r="91" spans="1:17" ht="13.5" thickBot="1" x14ac:dyDescent="0.25">
      <c r="A91" s="9">
        <v>43521.439399687501</v>
      </c>
      <c r="B91" s="1" t="s">
        <v>35</v>
      </c>
      <c r="C91" s="1" t="s">
        <v>18</v>
      </c>
      <c r="D91" s="1" t="s">
        <v>50</v>
      </c>
      <c r="E91" s="1" t="s">
        <v>19</v>
      </c>
      <c r="F91" s="1" t="s">
        <v>29</v>
      </c>
      <c r="G91" s="1" t="s">
        <v>21</v>
      </c>
      <c r="H91" s="1" t="s">
        <v>22</v>
      </c>
      <c r="I91" s="1" t="s">
        <v>22</v>
      </c>
      <c r="J91" s="1" t="s">
        <v>31</v>
      </c>
      <c r="K91" s="1" t="s">
        <v>22</v>
      </c>
      <c r="L91" s="1" t="s">
        <v>46</v>
      </c>
      <c r="M91" s="1" t="s">
        <v>22</v>
      </c>
      <c r="N91" s="1" t="s">
        <v>25</v>
      </c>
      <c r="O91" s="1" t="s">
        <v>26</v>
      </c>
      <c r="P91" s="1" t="s">
        <v>23</v>
      </c>
      <c r="Q91" s="1" t="s">
        <v>47</v>
      </c>
    </row>
    <row r="92" spans="1:17" ht="13.5" thickBot="1" x14ac:dyDescent="0.25">
      <c r="A92" s="9">
        <v>43521.451802824071</v>
      </c>
      <c r="B92" s="1" t="s">
        <v>17</v>
      </c>
      <c r="C92" s="1" t="s">
        <v>18</v>
      </c>
      <c r="D92" s="1" t="s">
        <v>77</v>
      </c>
      <c r="E92" s="1" t="s">
        <v>19</v>
      </c>
      <c r="F92" s="1" t="s">
        <v>29</v>
      </c>
      <c r="G92" s="1" t="s">
        <v>42</v>
      </c>
      <c r="H92" s="1" t="s">
        <v>22</v>
      </c>
      <c r="I92" s="1" t="s">
        <v>22</v>
      </c>
      <c r="J92" s="1" t="s">
        <v>31</v>
      </c>
      <c r="K92" s="1" t="s">
        <v>22</v>
      </c>
      <c r="L92" s="1" t="s">
        <v>39</v>
      </c>
      <c r="M92" s="1" t="s">
        <v>23</v>
      </c>
      <c r="N92" s="1" t="s">
        <v>33</v>
      </c>
      <c r="O92" s="1" t="s">
        <v>26</v>
      </c>
      <c r="P92" s="1" t="s">
        <v>23</v>
      </c>
      <c r="Q92" s="1" t="s">
        <v>28</v>
      </c>
    </row>
    <row r="93" spans="1:17" ht="13.5" thickBot="1" x14ac:dyDescent="0.25">
      <c r="A93" s="9">
        <v>43521.453886597221</v>
      </c>
      <c r="B93" s="1" t="s">
        <v>17</v>
      </c>
      <c r="C93" s="1" t="s">
        <v>55</v>
      </c>
      <c r="D93" s="1" t="s">
        <v>86</v>
      </c>
      <c r="E93" s="1" t="s">
        <v>19</v>
      </c>
      <c r="F93" s="1" t="s">
        <v>20</v>
      </c>
      <c r="G93" s="1" t="s">
        <v>44</v>
      </c>
      <c r="H93" s="1" t="s">
        <v>22</v>
      </c>
      <c r="I93" s="1" t="s">
        <v>22</v>
      </c>
      <c r="J93" s="1" t="s">
        <v>23</v>
      </c>
      <c r="K93" s="1" t="s">
        <v>22</v>
      </c>
      <c r="L93" s="1" t="s">
        <v>24</v>
      </c>
      <c r="M93" s="1" t="s">
        <v>22</v>
      </c>
      <c r="N93" s="1" t="s">
        <v>33</v>
      </c>
      <c r="O93" s="1" t="s">
        <v>26</v>
      </c>
      <c r="P93" s="1" t="s">
        <v>23</v>
      </c>
      <c r="Q93" s="1" t="s">
        <v>40</v>
      </c>
    </row>
    <row r="94" spans="1:17" ht="13.5" thickBot="1" x14ac:dyDescent="0.25">
      <c r="A94" s="9">
        <v>43521.455062025459</v>
      </c>
      <c r="B94" s="1" t="s">
        <v>35</v>
      </c>
      <c r="C94" s="1" t="s">
        <v>18</v>
      </c>
      <c r="D94" s="1" t="s">
        <v>41</v>
      </c>
      <c r="E94" s="1" t="s">
        <v>19</v>
      </c>
      <c r="F94" s="1" t="s">
        <v>29</v>
      </c>
      <c r="G94" s="1" t="s">
        <v>44</v>
      </c>
      <c r="H94" s="1" t="s">
        <v>22</v>
      </c>
      <c r="I94" s="1" t="s">
        <v>22</v>
      </c>
      <c r="J94" s="1" t="s">
        <v>23</v>
      </c>
      <c r="K94" s="1" t="s">
        <v>22</v>
      </c>
      <c r="L94" s="1" t="s">
        <v>39</v>
      </c>
      <c r="M94" s="1" t="s">
        <v>22</v>
      </c>
      <c r="N94" s="1" t="s">
        <v>33</v>
      </c>
      <c r="O94" s="1" t="s">
        <v>26</v>
      </c>
      <c r="P94" s="1" t="s">
        <v>23</v>
      </c>
      <c r="Q94" s="1" t="s">
        <v>47</v>
      </c>
    </row>
    <row r="95" spans="1:17" ht="13.5" thickBot="1" x14ac:dyDescent="0.25">
      <c r="A95" s="9">
        <v>43521.455258518516</v>
      </c>
      <c r="B95" s="1" t="s">
        <v>35</v>
      </c>
      <c r="C95" s="1" t="s">
        <v>18</v>
      </c>
      <c r="D95" s="1" t="s">
        <v>41</v>
      </c>
      <c r="E95" s="1" t="s">
        <v>19</v>
      </c>
      <c r="F95" s="1" t="s">
        <v>29</v>
      </c>
      <c r="G95" s="1" t="s">
        <v>38</v>
      </c>
      <c r="H95" s="1" t="s">
        <v>22</v>
      </c>
      <c r="I95" s="1" t="s">
        <v>22</v>
      </c>
      <c r="J95" s="1" t="s">
        <v>31</v>
      </c>
      <c r="K95" s="1" t="s">
        <v>23</v>
      </c>
      <c r="L95" s="1" t="s">
        <v>32</v>
      </c>
      <c r="M95" s="1" t="s">
        <v>22</v>
      </c>
      <c r="N95" s="1" t="s">
        <v>54</v>
      </c>
      <c r="O95" s="1" t="s">
        <v>34</v>
      </c>
      <c r="P95" s="1" t="s">
        <v>23</v>
      </c>
      <c r="Q95" s="1" t="s">
        <v>43</v>
      </c>
    </row>
    <row r="96" spans="1:17" ht="13.5" thickBot="1" x14ac:dyDescent="0.25">
      <c r="A96" s="9">
        <v>43521.463512650458</v>
      </c>
      <c r="B96" s="1" t="s">
        <v>35</v>
      </c>
      <c r="C96" s="1" t="s">
        <v>55</v>
      </c>
      <c r="D96" s="1" t="s">
        <v>65</v>
      </c>
      <c r="E96" s="1" t="s">
        <v>19</v>
      </c>
      <c r="F96" s="1" t="s">
        <v>29</v>
      </c>
      <c r="G96" s="1" t="s">
        <v>44</v>
      </c>
      <c r="H96" s="1" t="s">
        <v>22</v>
      </c>
      <c r="I96" s="1" t="s">
        <v>22</v>
      </c>
      <c r="J96" s="1" t="s">
        <v>23</v>
      </c>
      <c r="K96" s="1" t="s">
        <v>22</v>
      </c>
      <c r="L96" s="1" t="s">
        <v>39</v>
      </c>
      <c r="M96" s="1" t="s">
        <v>22</v>
      </c>
      <c r="N96" s="1" t="s">
        <v>33</v>
      </c>
      <c r="O96" s="1" t="s">
        <v>26</v>
      </c>
      <c r="P96" s="1" t="s">
        <v>52</v>
      </c>
      <c r="Q96" s="1" t="s">
        <v>40</v>
      </c>
    </row>
    <row r="97" spans="1:17" ht="13.5" thickBot="1" x14ac:dyDescent="0.25">
      <c r="A97" s="9">
        <v>43521.480803819446</v>
      </c>
      <c r="B97" s="1" t="s">
        <v>17</v>
      </c>
      <c r="C97" s="1" t="s">
        <v>18</v>
      </c>
      <c r="D97" s="1" t="s">
        <v>36</v>
      </c>
      <c r="E97" s="1" t="s">
        <v>19</v>
      </c>
      <c r="F97" s="1" t="s">
        <v>20</v>
      </c>
      <c r="G97" s="1" t="s">
        <v>38</v>
      </c>
      <c r="H97" s="1" t="s">
        <v>22</v>
      </c>
      <c r="I97" s="1" t="s">
        <v>22</v>
      </c>
      <c r="J97" s="1" t="s">
        <v>23</v>
      </c>
      <c r="K97" s="1" t="s">
        <v>22</v>
      </c>
      <c r="L97" s="1" t="s">
        <v>46</v>
      </c>
      <c r="M97" s="1" t="s">
        <v>22</v>
      </c>
      <c r="N97" s="1" t="s">
        <v>33</v>
      </c>
      <c r="O97" s="1" t="s">
        <v>34</v>
      </c>
      <c r="P97" s="1" t="s">
        <v>23</v>
      </c>
      <c r="Q97" s="5" t="s">
        <v>69</v>
      </c>
    </row>
    <row r="98" spans="1:17" ht="13.5" thickBot="1" x14ac:dyDescent="0.25">
      <c r="A98" s="9">
        <v>43521.4816140162</v>
      </c>
      <c r="B98" s="1" t="s">
        <v>35</v>
      </c>
      <c r="C98" s="1" t="s">
        <v>55</v>
      </c>
      <c r="D98" s="1" t="s">
        <v>48</v>
      </c>
      <c r="E98" s="1" t="s">
        <v>19</v>
      </c>
      <c r="F98" s="1" t="s">
        <v>29</v>
      </c>
      <c r="G98" s="1" t="s">
        <v>42</v>
      </c>
      <c r="H98" s="1" t="s">
        <v>22</v>
      </c>
      <c r="I98" s="1" t="s">
        <v>22</v>
      </c>
      <c r="J98" s="1" t="s">
        <v>23</v>
      </c>
      <c r="K98" s="1" t="s">
        <v>22</v>
      </c>
      <c r="L98" s="1" t="s">
        <v>46</v>
      </c>
      <c r="M98" s="1" t="s">
        <v>23</v>
      </c>
      <c r="N98" s="1" t="s">
        <v>45</v>
      </c>
      <c r="O98" s="1" t="s">
        <v>26</v>
      </c>
      <c r="P98" s="1" t="s">
        <v>27</v>
      </c>
      <c r="Q98" s="5" t="s">
        <v>69</v>
      </c>
    </row>
    <row r="99" spans="1:17" ht="13.5" thickBot="1" x14ac:dyDescent="0.25">
      <c r="A99" s="9">
        <v>43521.48767239583</v>
      </c>
      <c r="B99" s="1" t="s">
        <v>35</v>
      </c>
      <c r="C99" s="1" t="s">
        <v>18</v>
      </c>
      <c r="D99" s="1" t="s">
        <v>57</v>
      </c>
      <c r="E99" s="1" t="s">
        <v>19</v>
      </c>
      <c r="F99" s="1" t="s">
        <v>20</v>
      </c>
      <c r="G99" s="1" t="s">
        <v>38</v>
      </c>
      <c r="H99" s="1" t="s">
        <v>30</v>
      </c>
      <c r="I99" s="1" t="s">
        <v>31</v>
      </c>
      <c r="J99" s="1" t="s">
        <v>23</v>
      </c>
      <c r="K99" s="1" t="s">
        <v>23</v>
      </c>
      <c r="L99" s="1" t="s">
        <v>39</v>
      </c>
      <c r="M99" s="1" t="s">
        <v>23</v>
      </c>
      <c r="N99" s="1" t="s">
        <v>33</v>
      </c>
      <c r="O99" s="1" t="s">
        <v>26</v>
      </c>
      <c r="P99" s="1" t="s">
        <v>23</v>
      </c>
      <c r="Q99" s="1" t="s">
        <v>43</v>
      </c>
    </row>
    <row r="100" spans="1:17" ht="13.5" thickBot="1" x14ac:dyDescent="0.25">
      <c r="A100" s="9">
        <v>43521.493328240744</v>
      </c>
      <c r="B100" s="1" t="s">
        <v>35</v>
      </c>
      <c r="C100" s="1" t="s">
        <v>18</v>
      </c>
      <c r="D100" s="1" t="s">
        <v>57</v>
      </c>
      <c r="E100" s="1" t="s">
        <v>19</v>
      </c>
      <c r="F100" s="1" t="s">
        <v>20</v>
      </c>
      <c r="G100" s="1" t="s">
        <v>38</v>
      </c>
      <c r="H100" s="1" t="s">
        <v>30</v>
      </c>
      <c r="I100" s="1" t="s">
        <v>22</v>
      </c>
      <c r="J100" s="1" t="s">
        <v>31</v>
      </c>
      <c r="K100" s="1" t="s">
        <v>31</v>
      </c>
      <c r="L100" s="1" t="s">
        <v>24</v>
      </c>
      <c r="M100" s="1" t="s">
        <v>31</v>
      </c>
      <c r="N100" s="1" t="s">
        <v>54</v>
      </c>
      <c r="O100" s="1" t="s">
        <v>34</v>
      </c>
      <c r="P100" s="1" t="s">
        <v>23</v>
      </c>
      <c r="Q100" s="1" t="s">
        <v>28</v>
      </c>
    </row>
    <row r="101" spans="1:17" ht="13.5" thickBot="1" x14ac:dyDescent="0.25">
      <c r="A101" s="9">
        <v>43521.49551951389</v>
      </c>
      <c r="B101" s="1" t="s">
        <v>35</v>
      </c>
      <c r="C101" s="1" t="s">
        <v>18</v>
      </c>
      <c r="D101" s="1" t="s">
        <v>57</v>
      </c>
      <c r="E101" s="1" t="s">
        <v>19</v>
      </c>
      <c r="F101" s="1" t="s">
        <v>66</v>
      </c>
      <c r="G101" s="1" t="s">
        <v>42</v>
      </c>
      <c r="H101" s="1" t="s">
        <v>22</v>
      </c>
      <c r="I101" s="1" t="s">
        <v>22</v>
      </c>
      <c r="J101" s="1" t="s">
        <v>23</v>
      </c>
      <c r="K101" s="1" t="s">
        <v>23</v>
      </c>
      <c r="L101" s="1" t="s">
        <v>46</v>
      </c>
      <c r="M101" s="1" t="s">
        <v>23</v>
      </c>
      <c r="N101" s="1" t="s">
        <v>33</v>
      </c>
      <c r="O101" s="1" t="s">
        <v>34</v>
      </c>
      <c r="P101" s="1" t="s">
        <v>23</v>
      </c>
      <c r="Q101" s="1" t="s">
        <v>43</v>
      </c>
    </row>
    <row r="102" spans="1:17" ht="13.5" thickBot="1" x14ac:dyDescent="0.25">
      <c r="A102" s="9">
        <v>43521.497782673614</v>
      </c>
      <c r="B102" s="1" t="s">
        <v>35</v>
      </c>
      <c r="C102" s="1" t="s">
        <v>18</v>
      </c>
      <c r="D102" s="1" t="s">
        <v>57</v>
      </c>
      <c r="E102" s="1" t="s">
        <v>19</v>
      </c>
      <c r="F102" s="1" t="s">
        <v>20</v>
      </c>
      <c r="G102" s="1" t="s">
        <v>21</v>
      </c>
      <c r="H102" s="1" t="s">
        <v>22</v>
      </c>
      <c r="I102" s="1" t="s">
        <v>22</v>
      </c>
      <c r="J102" s="1" t="s">
        <v>31</v>
      </c>
      <c r="K102" s="1" t="s">
        <v>22</v>
      </c>
      <c r="L102" s="1" t="s">
        <v>39</v>
      </c>
      <c r="M102" s="1" t="s">
        <v>22</v>
      </c>
      <c r="N102" s="1" t="s">
        <v>33</v>
      </c>
      <c r="O102" s="1" t="s">
        <v>34</v>
      </c>
      <c r="P102" s="1" t="s">
        <v>52</v>
      </c>
      <c r="Q102" s="1" t="s">
        <v>43</v>
      </c>
    </row>
    <row r="103" spans="1:17" ht="13.5" thickBot="1" x14ac:dyDescent="0.25">
      <c r="A103" s="9">
        <v>43521.501213391202</v>
      </c>
      <c r="B103" s="1" t="s">
        <v>35</v>
      </c>
      <c r="C103" s="1" t="s">
        <v>18</v>
      </c>
      <c r="D103" s="1" t="s">
        <v>57</v>
      </c>
      <c r="E103" s="1" t="s">
        <v>19</v>
      </c>
      <c r="F103" s="1" t="s">
        <v>29</v>
      </c>
      <c r="G103" s="1" t="s">
        <v>38</v>
      </c>
      <c r="H103" s="1" t="s">
        <v>22</v>
      </c>
      <c r="I103" s="1" t="s">
        <v>22</v>
      </c>
      <c r="J103" s="1" t="s">
        <v>23</v>
      </c>
      <c r="K103" s="1" t="s">
        <v>22</v>
      </c>
      <c r="L103" s="1" t="s">
        <v>39</v>
      </c>
      <c r="M103" s="1" t="s">
        <v>22</v>
      </c>
      <c r="N103" s="1" t="s">
        <v>45</v>
      </c>
      <c r="O103" s="1" t="s">
        <v>34</v>
      </c>
      <c r="P103" s="1" t="s">
        <v>52</v>
      </c>
      <c r="Q103" s="1" t="s">
        <v>28</v>
      </c>
    </row>
    <row r="104" spans="1:17" ht="13.5" thickBot="1" x14ac:dyDescent="0.25">
      <c r="A104" s="9">
        <v>43521.505587199077</v>
      </c>
      <c r="B104" s="1" t="s">
        <v>35</v>
      </c>
      <c r="C104" s="1" t="s">
        <v>18</v>
      </c>
      <c r="D104" s="1" t="s">
        <v>77</v>
      </c>
      <c r="E104" s="1" t="s">
        <v>19</v>
      </c>
      <c r="F104" s="1" t="s">
        <v>20</v>
      </c>
      <c r="G104" s="1" t="s">
        <v>21</v>
      </c>
      <c r="H104" s="1" t="s">
        <v>31</v>
      </c>
      <c r="I104" s="1" t="s">
        <v>31</v>
      </c>
      <c r="J104" s="1" t="s">
        <v>23</v>
      </c>
      <c r="K104" s="1" t="s">
        <v>31</v>
      </c>
      <c r="L104" s="1" t="s">
        <v>46</v>
      </c>
      <c r="M104" s="1" t="s">
        <v>22</v>
      </c>
      <c r="N104" s="1" t="s">
        <v>25</v>
      </c>
      <c r="O104" s="1" t="s">
        <v>26</v>
      </c>
      <c r="P104" s="1" t="s">
        <v>23</v>
      </c>
      <c r="Q104" s="1" t="s">
        <v>28</v>
      </c>
    </row>
    <row r="105" spans="1:17" ht="13.5" thickBot="1" x14ac:dyDescent="0.25">
      <c r="A105" s="9">
        <v>43521.508851180552</v>
      </c>
      <c r="B105" s="1" t="s">
        <v>35</v>
      </c>
      <c r="C105" s="1" t="s">
        <v>18</v>
      </c>
      <c r="D105" s="1" t="s">
        <v>57</v>
      </c>
      <c r="E105" s="1" t="s">
        <v>19</v>
      </c>
      <c r="F105" s="1" t="s">
        <v>29</v>
      </c>
      <c r="G105" s="1" t="s">
        <v>38</v>
      </c>
      <c r="H105" s="1" t="s">
        <v>22</v>
      </c>
      <c r="I105" s="1" t="s">
        <v>22</v>
      </c>
      <c r="J105" s="1" t="s">
        <v>23</v>
      </c>
      <c r="K105" s="1" t="s">
        <v>23</v>
      </c>
      <c r="L105" s="1" t="s">
        <v>24</v>
      </c>
      <c r="M105" s="1" t="s">
        <v>22</v>
      </c>
      <c r="N105" s="1" t="s">
        <v>33</v>
      </c>
      <c r="O105" s="1" t="s">
        <v>34</v>
      </c>
      <c r="P105" s="1" t="s">
        <v>23</v>
      </c>
      <c r="Q105" s="5" t="s">
        <v>69</v>
      </c>
    </row>
    <row r="106" spans="1:17" ht="13.5" thickBot="1" x14ac:dyDescent="0.25">
      <c r="A106" s="9">
        <v>43521.528674467598</v>
      </c>
      <c r="B106" s="1" t="s">
        <v>17</v>
      </c>
      <c r="C106" s="1" t="s">
        <v>18</v>
      </c>
      <c r="D106" s="1" t="s">
        <v>67</v>
      </c>
      <c r="E106" s="1" t="s">
        <v>19</v>
      </c>
      <c r="F106" s="1" t="s">
        <v>29</v>
      </c>
      <c r="G106" s="1" t="s">
        <v>21</v>
      </c>
      <c r="H106" s="1" t="s">
        <v>22</v>
      </c>
      <c r="I106" s="1" t="s">
        <v>22</v>
      </c>
      <c r="J106" s="1" t="s">
        <v>23</v>
      </c>
      <c r="K106" s="1" t="s">
        <v>22</v>
      </c>
      <c r="L106" s="1" t="s">
        <v>46</v>
      </c>
      <c r="M106" s="1" t="s">
        <v>22</v>
      </c>
      <c r="N106" s="1" t="s">
        <v>54</v>
      </c>
      <c r="O106" s="1" t="s">
        <v>34</v>
      </c>
      <c r="P106" s="1" t="s">
        <v>23</v>
      </c>
      <c r="Q106" s="1" t="s">
        <v>47</v>
      </c>
    </row>
    <row r="107" spans="1:17" ht="13.5" thickBot="1" x14ac:dyDescent="0.25">
      <c r="A107" s="9">
        <v>43521.528924062499</v>
      </c>
      <c r="B107" s="1" t="s">
        <v>17</v>
      </c>
      <c r="C107" s="1" t="s">
        <v>18</v>
      </c>
      <c r="D107" s="1" t="s">
        <v>36</v>
      </c>
      <c r="E107" s="1" t="s">
        <v>19</v>
      </c>
      <c r="F107" s="1" t="s">
        <v>29</v>
      </c>
      <c r="G107" s="1" t="s">
        <v>21</v>
      </c>
      <c r="H107" s="1" t="s">
        <v>30</v>
      </c>
      <c r="I107" s="1" t="s">
        <v>31</v>
      </c>
      <c r="J107" s="1" t="s">
        <v>31</v>
      </c>
      <c r="K107" s="1" t="s">
        <v>23</v>
      </c>
      <c r="L107" s="1" t="s">
        <v>39</v>
      </c>
      <c r="M107" s="1" t="s">
        <v>23</v>
      </c>
      <c r="N107" s="1" t="s">
        <v>45</v>
      </c>
      <c r="O107" s="1" t="s">
        <v>26</v>
      </c>
      <c r="P107" s="1" t="s">
        <v>23</v>
      </c>
      <c r="Q107" s="1" t="s">
        <v>28</v>
      </c>
    </row>
    <row r="108" spans="1:17" ht="13.5" thickBot="1" x14ac:dyDescent="0.25">
      <c r="A108" s="9">
        <v>43521.550958935186</v>
      </c>
      <c r="B108" s="1" t="s">
        <v>49</v>
      </c>
      <c r="C108" s="1" t="s">
        <v>55</v>
      </c>
      <c r="D108" s="1" t="s">
        <v>57</v>
      </c>
      <c r="E108" s="1" t="s">
        <v>19</v>
      </c>
      <c r="F108" s="1" t="s">
        <v>20</v>
      </c>
      <c r="G108" s="1" t="s">
        <v>42</v>
      </c>
      <c r="H108" s="1" t="s">
        <v>22</v>
      </c>
      <c r="I108" s="1" t="s">
        <v>31</v>
      </c>
      <c r="J108" s="1" t="s">
        <v>22</v>
      </c>
      <c r="K108" s="1" t="s">
        <v>22</v>
      </c>
      <c r="L108" s="1" t="s">
        <v>39</v>
      </c>
      <c r="M108" s="1" t="s">
        <v>23</v>
      </c>
      <c r="N108" s="1" t="s">
        <v>33</v>
      </c>
      <c r="O108" s="1" t="s">
        <v>34</v>
      </c>
      <c r="P108" s="1" t="s">
        <v>52</v>
      </c>
      <c r="Q108" s="1" t="s">
        <v>43</v>
      </c>
    </row>
    <row r="109" spans="1:17" ht="13.5" thickBot="1" x14ac:dyDescent="0.25">
      <c r="A109" s="9">
        <v>43521.571796504628</v>
      </c>
      <c r="B109" s="1" t="s">
        <v>17</v>
      </c>
      <c r="C109" s="1" t="s">
        <v>18</v>
      </c>
      <c r="D109" s="1" t="s">
        <v>57</v>
      </c>
      <c r="E109" s="1" t="s">
        <v>19</v>
      </c>
      <c r="F109" s="1" t="s">
        <v>29</v>
      </c>
      <c r="G109" s="1" t="s">
        <v>44</v>
      </c>
      <c r="H109" s="1" t="s">
        <v>30</v>
      </c>
      <c r="I109" s="1" t="s">
        <v>22</v>
      </c>
      <c r="J109" s="1" t="s">
        <v>31</v>
      </c>
      <c r="K109" s="1" t="s">
        <v>22</v>
      </c>
      <c r="L109" s="1" t="s">
        <v>46</v>
      </c>
      <c r="M109" s="1" t="s">
        <v>22</v>
      </c>
      <c r="N109" s="1" t="s">
        <v>33</v>
      </c>
      <c r="O109" s="1" t="s">
        <v>34</v>
      </c>
      <c r="P109" s="1" t="s">
        <v>23</v>
      </c>
      <c r="Q109" s="1" t="s">
        <v>43</v>
      </c>
    </row>
    <row r="110" spans="1:17" ht="13.5" thickBot="1" x14ac:dyDescent="0.25">
      <c r="A110" s="9">
        <v>43521.573763298613</v>
      </c>
      <c r="B110" s="1" t="s">
        <v>17</v>
      </c>
      <c r="C110" s="1" t="s">
        <v>18</v>
      </c>
      <c r="D110" s="1" t="s">
        <v>57</v>
      </c>
      <c r="E110" s="1" t="s">
        <v>19</v>
      </c>
      <c r="F110" s="1" t="s">
        <v>29</v>
      </c>
      <c r="G110" s="1" t="s">
        <v>21</v>
      </c>
      <c r="H110" s="1" t="s">
        <v>22</v>
      </c>
      <c r="I110" s="1" t="s">
        <v>22</v>
      </c>
      <c r="J110" s="1" t="s">
        <v>31</v>
      </c>
      <c r="K110" s="1" t="s">
        <v>22</v>
      </c>
      <c r="L110" s="1" t="s">
        <v>39</v>
      </c>
      <c r="M110" s="1" t="s">
        <v>22</v>
      </c>
      <c r="N110" s="1" t="s">
        <v>45</v>
      </c>
      <c r="O110" s="1" t="s">
        <v>34</v>
      </c>
      <c r="P110" s="1" t="s">
        <v>23</v>
      </c>
      <c r="Q110" s="1" t="s">
        <v>43</v>
      </c>
    </row>
    <row r="111" spans="1:17" ht="13.5" thickBot="1" x14ac:dyDescent="0.25">
      <c r="A111" s="9">
        <v>43521.574250543985</v>
      </c>
      <c r="B111" s="1" t="s">
        <v>17</v>
      </c>
      <c r="C111" s="1" t="s">
        <v>18</v>
      </c>
      <c r="D111" s="1" t="s">
        <v>57</v>
      </c>
      <c r="E111" s="1" t="s">
        <v>19</v>
      </c>
      <c r="F111" s="1" t="s">
        <v>20</v>
      </c>
      <c r="G111" s="1" t="s">
        <v>44</v>
      </c>
      <c r="H111" s="1" t="s">
        <v>30</v>
      </c>
      <c r="I111" s="1" t="s">
        <v>22</v>
      </c>
      <c r="J111" s="1" t="s">
        <v>23</v>
      </c>
      <c r="K111" s="1" t="s">
        <v>22</v>
      </c>
      <c r="L111" s="1" t="s">
        <v>24</v>
      </c>
      <c r="M111" s="1" t="s">
        <v>22</v>
      </c>
      <c r="N111" s="1" t="s">
        <v>25</v>
      </c>
      <c r="O111" s="1" t="s">
        <v>26</v>
      </c>
      <c r="P111" s="1" t="s">
        <v>23</v>
      </c>
      <c r="Q111" s="1" t="s">
        <v>43</v>
      </c>
    </row>
    <row r="112" spans="1:17" ht="13.5" thickBot="1" x14ac:dyDescent="0.25">
      <c r="A112" s="9">
        <v>43521.577651053245</v>
      </c>
      <c r="B112" s="1" t="s">
        <v>68</v>
      </c>
      <c r="C112" s="1" t="s">
        <v>18</v>
      </c>
      <c r="D112" s="1" t="s">
        <v>57</v>
      </c>
      <c r="E112" s="1" t="s">
        <v>19</v>
      </c>
      <c r="F112" s="1" t="s">
        <v>29</v>
      </c>
      <c r="G112" s="1" t="s">
        <v>44</v>
      </c>
      <c r="H112" s="1" t="s">
        <v>31</v>
      </c>
      <c r="I112" s="1" t="s">
        <v>22</v>
      </c>
      <c r="J112" s="1" t="s">
        <v>23</v>
      </c>
      <c r="K112" s="1" t="s">
        <v>23</v>
      </c>
      <c r="L112" s="1" t="s">
        <v>32</v>
      </c>
      <c r="M112" s="1" t="s">
        <v>22</v>
      </c>
      <c r="N112" s="1" t="s">
        <v>45</v>
      </c>
      <c r="O112" s="1" t="s">
        <v>26</v>
      </c>
      <c r="P112" s="1" t="s">
        <v>52</v>
      </c>
      <c r="Q112" s="1" t="s">
        <v>40</v>
      </c>
    </row>
    <row r="113" spans="1:17" ht="13.5" thickBot="1" x14ac:dyDescent="0.25">
      <c r="A113" s="9">
        <v>43521.586871180552</v>
      </c>
      <c r="B113" s="1" t="s">
        <v>17</v>
      </c>
      <c r="C113" s="1" t="s">
        <v>55</v>
      </c>
      <c r="D113" s="1" t="s">
        <v>57</v>
      </c>
      <c r="E113" s="1" t="s">
        <v>19</v>
      </c>
      <c r="F113" s="1" t="s">
        <v>20</v>
      </c>
      <c r="G113" s="1" t="s">
        <v>44</v>
      </c>
      <c r="H113" s="1" t="s">
        <v>22</v>
      </c>
      <c r="I113" s="1" t="s">
        <v>31</v>
      </c>
      <c r="J113" s="1" t="s">
        <v>23</v>
      </c>
      <c r="K113" s="1" t="s">
        <v>22</v>
      </c>
      <c r="L113" s="1" t="s">
        <v>24</v>
      </c>
      <c r="M113" s="1" t="s">
        <v>22</v>
      </c>
      <c r="N113" s="1" t="s">
        <v>33</v>
      </c>
      <c r="O113" s="1" t="s">
        <v>26</v>
      </c>
      <c r="P113" s="1" t="s">
        <v>27</v>
      </c>
      <c r="Q113" s="1" t="s">
        <v>69</v>
      </c>
    </row>
    <row r="114" spans="1:17" ht="13.5" thickBot="1" x14ac:dyDescent="0.25">
      <c r="A114" s="9">
        <v>43521.591371678238</v>
      </c>
      <c r="B114" s="1" t="s">
        <v>17</v>
      </c>
      <c r="C114" s="1" t="s">
        <v>55</v>
      </c>
      <c r="D114" s="1" t="s">
        <v>57</v>
      </c>
      <c r="E114" s="1" t="s">
        <v>19</v>
      </c>
      <c r="F114" s="1" t="s">
        <v>29</v>
      </c>
      <c r="G114" s="1" t="s">
        <v>38</v>
      </c>
      <c r="H114" s="1" t="s">
        <v>30</v>
      </c>
      <c r="I114" s="1" t="s">
        <v>22</v>
      </c>
      <c r="J114" s="1" t="s">
        <v>31</v>
      </c>
      <c r="K114" s="1" t="s">
        <v>22</v>
      </c>
      <c r="L114" s="1" t="s">
        <v>39</v>
      </c>
      <c r="M114" s="1" t="s">
        <v>22</v>
      </c>
      <c r="N114" s="1" t="s">
        <v>54</v>
      </c>
      <c r="O114" s="1" t="s">
        <v>34</v>
      </c>
      <c r="P114" s="1" t="s">
        <v>23</v>
      </c>
      <c r="Q114" s="1" t="s">
        <v>40</v>
      </c>
    </row>
    <row r="115" spans="1:17" ht="13.5" thickBot="1" x14ac:dyDescent="0.25">
      <c r="A115" s="9">
        <v>43521.60236827546</v>
      </c>
      <c r="B115" s="1" t="s">
        <v>17</v>
      </c>
      <c r="C115" s="1" t="s">
        <v>55</v>
      </c>
      <c r="D115" s="1" t="s">
        <v>41</v>
      </c>
      <c r="E115" s="1" t="s">
        <v>19</v>
      </c>
      <c r="F115" s="1" t="s">
        <v>20</v>
      </c>
      <c r="G115" s="1" t="s">
        <v>21</v>
      </c>
      <c r="H115" s="1" t="s">
        <v>22</v>
      </c>
      <c r="I115" s="1" t="s">
        <v>22</v>
      </c>
      <c r="J115" s="1" t="s">
        <v>23</v>
      </c>
      <c r="K115" s="1" t="s">
        <v>22</v>
      </c>
      <c r="L115" s="1" t="s">
        <v>39</v>
      </c>
      <c r="M115" s="1" t="s">
        <v>22</v>
      </c>
      <c r="N115" s="1" t="s">
        <v>33</v>
      </c>
      <c r="O115" s="1" t="s">
        <v>34</v>
      </c>
      <c r="P115" s="1" t="s">
        <v>23</v>
      </c>
      <c r="Q115" s="1" t="s">
        <v>47</v>
      </c>
    </row>
    <row r="116" spans="1:17" ht="13.5" thickBot="1" x14ac:dyDescent="0.25">
      <c r="A116" s="9">
        <v>43521.609484050925</v>
      </c>
      <c r="B116" s="1" t="s">
        <v>17</v>
      </c>
      <c r="C116" s="1" t="s">
        <v>18</v>
      </c>
      <c r="D116" s="1" t="s">
        <v>57</v>
      </c>
      <c r="E116" s="1" t="s">
        <v>19</v>
      </c>
      <c r="F116" s="1" t="s">
        <v>29</v>
      </c>
      <c r="G116" s="1" t="s">
        <v>21</v>
      </c>
      <c r="H116" s="1" t="s">
        <v>31</v>
      </c>
      <c r="I116" s="1" t="s">
        <v>22</v>
      </c>
      <c r="J116" s="1" t="s">
        <v>23</v>
      </c>
      <c r="K116" s="1" t="s">
        <v>23</v>
      </c>
      <c r="L116" s="1" t="s">
        <v>46</v>
      </c>
      <c r="M116" s="1" t="s">
        <v>23</v>
      </c>
      <c r="N116" s="1" t="s">
        <v>33</v>
      </c>
      <c r="O116" s="1" t="s">
        <v>26</v>
      </c>
      <c r="P116" s="1" t="s">
        <v>23</v>
      </c>
      <c r="Q116" s="1" t="s">
        <v>40</v>
      </c>
    </row>
    <row r="117" spans="1:17" ht="13.5" thickBot="1" x14ac:dyDescent="0.25">
      <c r="A117" s="9">
        <v>43521.61970758102</v>
      </c>
      <c r="B117" s="1" t="s">
        <v>17</v>
      </c>
      <c r="C117" s="1" t="s">
        <v>55</v>
      </c>
      <c r="D117" s="1" t="s">
        <v>70</v>
      </c>
      <c r="E117" s="1" t="s">
        <v>19</v>
      </c>
      <c r="F117" s="1" t="s">
        <v>20</v>
      </c>
      <c r="G117" s="1" t="s">
        <v>44</v>
      </c>
      <c r="H117" s="1" t="s">
        <v>22</v>
      </c>
      <c r="I117" s="1" t="s">
        <v>22</v>
      </c>
      <c r="J117" s="1" t="s">
        <v>23</v>
      </c>
      <c r="K117" s="1" t="s">
        <v>22</v>
      </c>
      <c r="L117" s="1" t="s">
        <v>24</v>
      </c>
      <c r="M117" s="1" t="s">
        <v>31</v>
      </c>
      <c r="N117" s="1" t="s">
        <v>33</v>
      </c>
      <c r="O117" s="1" t="s">
        <v>26</v>
      </c>
      <c r="P117" s="1" t="s">
        <v>52</v>
      </c>
      <c r="Q117" s="1" t="s">
        <v>69</v>
      </c>
    </row>
    <row r="118" spans="1:17" ht="13.5" thickBot="1" x14ac:dyDescent="0.25">
      <c r="A118" s="9">
        <v>43521.622023634263</v>
      </c>
      <c r="B118" s="1" t="s">
        <v>17</v>
      </c>
      <c r="C118" s="1" t="s">
        <v>18</v>
      </c>
      <c r="D118" s="1" t="s">
        <v>57</v>
      </c>
      <c r="E118" s="1" t="s">
        <v>19</v>
      </c>
      <c r="F118" s="1" t="s">
        <v>29</v>
      </c>
      <c r="G118" s="1" t="s">
        <v>21</v>
      </c>
      <c r="H118" s="1" t="s">
        <v>30</v>
      </c>
      <c r="I118" s="1" t="s">
        <v>31</v>
      </c>
      <c r="J118" s="1" t="s">
        <v>31</v>
      </c>
      <c r="K118" s="1" t="s">
        <v>23</v>
      </c>
      <c r="L118" s="1" t="s">
        <v>32</v>
      </c>
      <c r="M118" s="1" t="s">
        <v>23</v>
      </c>
      <c r="N118" s="1" t="s">
        <v>45</v>
      </c>
      <c r="O118" s="1" t="s">
        <v>34</v>
      </c>
      <c r="P118" s="1" t="s">
        <v>23</v>
      </c>
      <c r="Q118" s="1" t="s">
        <v>69</v>
      </c>
    </row>
    <row r="119" spans="1:17" ht="13.5" thickBot="1" x14ac:dyDescent="0.25">
      <c r="A119" s="9">
        <v>43521.626124652779</v>
      </c>
      <c r="B119" s="1" t="s">
        <v>17</v>
      </c>
      <c r="C119" s="1" t="s">
        <v>18</v>
      </c>
      <c r="D119" s="1" t="s">
        <v>57</v>
      </c>
      <c r="E119" s="1" t="s">
        <v>19</v>
      </c>
      <c r="F119" s="1" t="s">
        <v>29</v>
      </c>
      <c r="G119" s="1" t="s">
        <v>42</v>
      </c>
      <c r="H119" s="1" t="s">
        <v>22</v>
      </c>
      <c r="I119" s="1" t="s">
        <v>22</v>
      </c>
      <c r="J119" s="1" t="s">
        <v>31</v>
      </c>
      <c r="K119" s="1" t="s">
        <v>22</v>
      </c>
      <c r="L119" s="1" t="s">
        <v>39</v>
      </c>
      <c r="M119" s="1" t="s">
        <v>22</v>
      </c>
      <c r="N119" s="1" t="s">
        <v>25</v>
      </c>
      <c r="O119" s="1" t="s">
        <v>26</v>
      </c>
      <c r="P119" s="1" t="s">
        <v>52</v>
      </c>
      <c r="Q119" s="1" t="s">
        <v>43</v>
      </c>
    </row>
    <row r="120" spans="1:17" ht="13.5" thickBot="1" x14ac:dyDescent="0.25">
      <c r="A120" s="9">
        <v>43521.681882187499</v>
      </c>
      <c r="B120" s="1" t="s">
        <v>49</v>
      </c>
      <c r="C120" s="1" t="s">
        <v>18</v>
      </c>
      <c r="D120" s="1" t="s">
        <v>57</v>
      </c>
      <c r="E120" s="1" t="s">
        <v>19</v>
      </c>
      <c r="F120" s="1" t="s">
        <v>29</v>
      </c>
      <c r="G120" s="1" t="s">
        <v>38</v>
      </c>
      <c r="H120" s="1" t="s">
        <v>22</v>
      </c>
      <c r="I120" s="1" t="s">
        <v>31</v>
      </c>
      <c r="J120" s="1" t="s">
        <v>23</v>
      </c>
      <c r="K120" s="1" t="s">
        <v>31</v>
      </c>
      <c r="L120" s="1" t="s">
        <v>32</v>
      </c>
      <c r="M120" s="1" t="s">
        <v>31</v>
      </c>
      <c r="N120" s="1" t="s">
        <v>25</v>
      </c>
      <c r="O120" s="1" t="s">
        <v>34</v>
      </c>
      <c r="P120" s="1" t="s">
        <v>64</v>
      </c>
      <c r="Q120" s="1" t="s">
        <v>43</v>
      </c>
    </row>
    <row r="121" spans="1:17" ht="13.5" thickBot="1" x14ac:dyDescent="0.25">
      <c r="A121" s="9">
        <v>43521.687525057874</v>
      </c>
      <c r="B121" s="1" t="s">
        <v>35</v>
      </c>
      <c r="C121" s="1" t="s">
        <v>18</v>
      </c>
      <c r="D121" s="1" t="s">
        <v>51</v>
      </c>
      <c r="E121" s="1" t="s">
        <v>19</v>
      </c>
      <c r="F121" s="1" t="s">
        <v>29</v>
      </c>
      <c r="G121" s="1" t="s">
        <v>38</v>
      </c>
      <c r="H121" s="1" t="s">
        <v>30</v>
      </c>
      <c r="I121" s="1" t="s">
        <v>31</v>
      </c>
      <c r="J121" s="1" t="s">
        <v>23</v>
      </c>
      <c r="K121" s="1" t="s">
        <v>23</v>
      </c>
      <c r="L121" s="1" t="s">
        <v>39</v>
      </c>
      <c r="M121" s="1" t="s">
        <v>22</v>
      </c>
      <c r="N121" s="1" t="s">
        <v>33</v>
      </c>
      <c r="O121" s="1" t="s">
        <v>26</v>
      </c>
      <c r="P121" s="1" t="s">
        <v>23</v>
      </c>
      <c r="Q121" s="1" t="s">
        <v>69</v>
      </c>
    </row>
    <row r="122" spans="1:17" ht="13.5" thickBot="1" x14ac:dyDescent="0.25">
      <c r="A122" s="9">
        <v>43521.696229444446</v>
      </c>
      <c r="B122" s="1" t="s">
        <v>35</v>
      </c>
      <c r="C122" s="1" t="s">
        <v>18</v>
      </c>
      <c r="D122" s="1" t="s">
        <v>60</v>
      </c>
      <c r="E122" s="1" t="s">
        <v>19</v>
      </c>
      <c r="F122" s="1" t="s">
        <v>29</v>
      </c>
      <c r="G122" s="1" t="s">
        <v>38</v>
      </c>
      <c r="H122" s="1" t="s">
        <v>30</v>
      </c>
      <c r="I122" s="1" t="s">
        <v>22</v>
      </c>
      <c r="J122" s="1" t="s">
        <v>22</v>
      </c>
      <c r="K122" s="1" t="s">
        <v>23</v>
      </c>
      <c r="L122" s="1" t="s">
        <v>39</v>
      </c>
      <c r="M122" s="1" t="s">
        <v>22</v>
      </c>
      <c r="N122" s="1" t="s">
        <v>45</v>
      </c>
      <c r="O122" s="1" t="s">
        <v>26</v>
      </c>
      <c r="P122" s="1" t="s">
        <v>52</v>
      </c>
      <c r="Q122" s="1" t="s">
        <v>43</v>
      </c>
    </row>
    <row r="123" spans="1:17" ht="13.5" thickBot="1" x14ac:dyDescent="0.25">
      <c r="A123" s="9">
        <v>43521.717409652774</v>
      </c>
      <c r="B123" s="1" t="s">
        <v>68</v>
      </c>
      <c r="C123" s="1" t="s">
        <v>55</v>
      </c>
      <c r="D123" s="1" t="s">
        <v>57</v>
      </c>
      <c r="E123" s="1" t="s">
        <v>19</v>
      </c>
      <c r="F123" s="1" t="s">
        <v>20</v>
      </c>
      <c r="G123" s="1" t="s">
        <v>42</v>
      </c>
      <c r="H123" s="1" t="s">
        <v>22</v>
      </c>
      <c r="I123" s="1" t="s">
        <v>22</v>
      </c>
      <c r="J123" s="1" t="s">
        <v>22</v>
      </c>
      <c r="K123" s="1" t="s">
        <v>22</v>
      </c>
      <c r="L123" s="1" t="s">
        <v>24</v>
      </c>
      <c r="M123" s="1" t="s">
        <v>22</v>
      </c>
      <c r="N123" s="1" t="s">
        <v>25</v>
      </c>
      <c r="O123" s="1" t="s">
        <v>26</v>
      </c>
      <c r="P123" s="1" t="s">
        <v>52</v>
      </c>
      <c r="Q123" s="1" t="s">
        <v>69</v>
      </c>
    </row>
    <row r="124" spans="1:17" ht="13.5" thickBot="1" x14ac:dyDescent="0.25">
      <c r="A124" s="9">
        <v>43521.751407870368</v>
      </c>
      <c r="B124" s="1" t="s">
        <v>35</v>
      </c>
      <c r="C124" s="1" t="s">
        <v>18</v>
      </c>
      <c r="D124" s="1" t="s">
        <v>57</v>
      </c>
      <c r="E124" s="1" t="s">
        <v>19</v>
      </c>
      <c r="F124" s="1" t="s">
        <v>29</v>
      </c>
      <c r="G124" s="1" t="s">
        <v>38</v>
      </c>
      <c r="H124" s="1" t="s">
        <v>30</v>
      </c>
      <c r="I124" s="1" t="s">
        <v>31</v>
      </c>
      <c r="J124" s="1" t="s">
        <v>23</v>
      </c>
      <c r="K124" s="1" t="s">
        <v>31</v>
      </c>
      <c r="L124" s="1" t="s">
        <v>32</v>
      </c>
      <c r="M124" s="1" t="s">
        <v>31</v>
      </c>
      <c r="N124" s="1" t="s">
        <v>45</v>
      </c>
      <c r="O124" s="1" t="s">
        <v>26</v>
      </c>
      <c r="P124" s="1" t="s">
        <v>23</v>
      </c>
      <c r="Q124" s="1" t="s">
        <v>43</v>
      </c>
    </row>
    <row r="125" spans="1:17" ht="13.5" thickBot="1" x14ac:dyDescent="0.25">
      <c r="A125" s="9">
        <v>43521.75320644676</v>
      </c>
      <c r="B125" s="1" t="s">
        <v>35</v>
      </c>
      <c r="C125" s="1" t="s">
        <v>18</v>
      </c>
      <c r="D125" s="1" t="s">
        <v>57</v>
      </c>
      <c r="E125" s="1" t="s">
        <v>19</v>
      </c>
      <c r="F125" s="1" t="s">
        <v>29</v>
      </c>
      <c r="G125" s="1" t="s">
        <v>21</v>
      </c>
      <c r="H125" s="1" t="s">
        <v>22</v>
      </c>
      <c r="I125" s="1" t="s">
        <v>22</v>
      </c>
      <c r="J125" s="1" t="s">
        <v>31</v>
      </c>
      <c r="K125" s="1" t="s">
        <v>23</v>
      </c>
      <c r="L125" s="1" t="s">
        <v>39</v>
      </c>
      <c r="M125" s="1" t="s">
        <v>31</v>
      </c>
      <c r="N125" s="1" t="s">
        <v>54</v>
      </c>
      <c r="O125" s="1" t="s">
        <v>26</v>
      </c>
      <c r="P125" s="1" t="s">
        <v>27</v>
      </c>
      <c r="Q125" s="1" t="s">
        <v>69</v>
      </c>
    </row>
    <row r="126" spans="1:17" ht="13.5" thickBot="1" x14ac:dyDescent="0.25">
      <c r="A126" s="9">
        <v>43521.765970162036</v>
      </c>
      <c r="B126" s="1" t="s">
        <v>17</v>
      </c>
      <c r="C126" s="1" t="s">
        <v>18</v>
      </c>
      <c r="D126" s="1" t="s">
        <v>57</v>
      </c>
      <c r="E126" s="1" t="s">
        <v>19</v>
      </c>
      <c r="F126" s="1" t="s">
        <v>20</v>
      </c>
      <c r="G126" s="1" t="s">
        <v>21</v>
      </c>
      <c r="H126" s="1" t="s">
        <v>22</v>
      </c>
      <c r="I126" s="1" t="s">
        <v>22</v>
      </c>
      <c r="J126" s="1" t="s">
        <v>23</v>
      </c>
      <c r="K126" s="1" t="s">
        <v>22</v>
      </c>
      <c r="L126" s="1" t="s">
        <v>46</v>
      </c>
      <c r="M126" s="1" t="s">
        <v>22</v>
      </c>
      <c r="N126" s="1" t="s">
        <v>45</v>
      </c>
      <c r="O126" s="1" t="s">
        <v>34</v>
      </c>
      <c r="P126" s="1" t="s">
        <v>23</v>
      </c>
      <c r="Q126" s="1" t="s">
        <v>69</v>
      </c>
    </row>
    <row r="127" spans="1:17" ht="13.5" thickBot="1" x14ac:dyDescent="0.25">
      <c r="A127" s="9">
        <v>43521.772507442132</v>
      </c>
      <c r="B127" s="1" t="s">
        <v>49</v>
      </c>
      <c r="C127" s="1" t="s">
        <v>18</v>
      </c>
      <c r="D127" s="1" t="s">
        <v>51</v>
      </c>
      <c r="E127" s="1" t="s">
        <v>19</v>
      </c>
      <c r="F127" s="1" t="s">
        <v>29</v>
      </c>
      <c r="G127" s="1" t="s">
        <v>42</v>
      </c>
      <c r="H127" s="1" t="s">
        <v>22</v>
      </c>
      <c r="I127" s="1" t="s">
        <v>22</v>
      </c>
      <c r="J127" s="1" t="s">
        <v>31</v>
      </c>
      <c r="K127" s="1" t="s">
        <v>22</v>
      </c>
      <c r="L127" s="1" t="s">
        <v>39</v>
      </c>
      <c r="M127" s="1" t="s">
        <v>22</v>
      </c>
      <c r="N127" s="1" t="s">
        <v>45</v>
      </c>
      <c r="O127" s="1" t="s">
        <v>34</v>
      </c>
      <c r="P127" s="1" t="s">
        <v>23</v>
      </c>
      <c r="Q127" s="1" t="s">
        <v>43</v>
      </c>
    </row>
    <row r="128" spans="1:17" s="7" customFormat="1" ht="13.5" thickBot="1" x14ac:dyDescent="0.25">
      <c r="A128" s="9">
        <v>43521.785405092596</v>
      </c>
      <c r="B128" s="6" t="s">
        <v>17</v>
      </c>
      <c r="C128" s="6" t="s">
        <v>55</v>
      </c>
      <c r="D128" s="1" t="s">
        <v>71</v>
      </c>
      <c r="E128" s="6" t="s">
        <v>19</v>
      </c>
      <c r="F128" s="6" t="s">
        <v>29</v>
      </c>
      <c r="G128" s="6" t="s">
        <v>42</v>
      </c>
      <c r="H128" s="6" t="s">
        <v>22</v>
      </c>
      <c r="I128" s="6" t="s">
        <v>22</v>
      </c>
      <c r="J128" s="6" t="s">
        <v>31</v>
      </c>
      <c r="K128" s="6" t="s">
        <v>22</v>
      </c>
      <c r="L128" s="6" t="s">
        <v>39</v>
      </c>
      <c r="M128" s="6" t="s">
        <v>22</v>
      </c>
      <c r="N128" s="6" t="s">
        <v>54</v>
      </c>
      <c r="O128" s="6" t="s">
        <v>26</v>
      </c>
      <c r="P128" s="6" t="s">
        <v>23</v>
      </c>
      <c r="Q128" s="6" t="s">
        <v>40</v>
      </c>
    </row>
    <row r="129" spans="1:17" ht="13.5" thickBot="1" x14ac:dyDescent="0.25">
      <c r="A129" s="9">
        <v>43521.787083611111</v>
      </c>
      <c r="B129" s="1" t="s">
        <v>49</v>
      </c>
      <c r="C129" s="1" t="s">
        <v>55</v>
      </c>
      <c r="D129" s="1" t="s">
        <v>57</v>
      </c>
      <c r="E129" s="1" t="s">
        <v>19</v>
      </c>
      <c r="F129" s="1" t="s">
        <v>29</v>
      </c>
      <c r="G129" s="1" t="s">
        <v>21</v>
      </c>
      <c r="H129" s="1" t="s">
        <v>22</v>
      </c>
      <c r="I129" s="1" t="s">
        <v>22</v>
      </c>
      <c r="J129" s="1" t="s">
        <v>22</v>
      </c>
      <c r="K129" s="1" t="s">
        <v>22</v>
      </c>
      <c r="L129" s="1" t="s">
        <v>46</v>
      </c>
      <c r="M129" s="1" t="s">
        <v>23</v>
      </c>
      <c r="N129" s="1" t="s">
        <v>25</v>
      </c>
      <c r="O129" s="1" t="s">
        <v>26</v>
      </c>
      <c r="P129" s="1" t="s">
        <v>23</v>
      </c>
      <c r="Q129" s="1" t="s">
        <v>69</v>
      </c>
    </row>
    <row r="130" spans="1:17" ht="13.5" thickBot="1" x14ac:dyDescent="0.25">
      <c r="A130" s="9">
        <v>43521.802109293982</v>
      </c>
      <c r="B130" s="1" t="s">
        <v>35</v>
      </c>
      <c r="C130" s="1" t="s">
        <v>55</v>
      </c>
      <c r="D130" s="1" t="s">
        <v>67</v>
      </c>
      <c r="E130" s="1" t="s">
        <v>19</v>
      </c>
      <c r="F130" s="1" t="s">
        <v>29</v>
      </c>
      <c r="G130" s="1" t="s">
        <v>44</v>
      </c>
      <c r="H130" s="1" t="s">
        <v>22</v>
      </c>
      <c r="I130" s="1" t="s">
        <v>22</v>
      </c>
      <c r="J130" s="1" t="s">
        <v>31</v>
      </c>
      <c r="K130" s="1" t="s">
        <v>22</v>
      </c>
      <c r="L130" s="1" t="s">
        <v>39</v>
      </c>
      <c r="M130" s="1" t="s">
        <v>31</v>
      </c>
      <c r="N130" s="1" t="s">
        <v>25</v>
      </c>
      <c r="O130" s="1" t="s">
        <v>26</v>
      </c>
      <c r="P130" s="1" t="s">
        <v>52</v>
      </c>
      <c r="Q130" s="1" t="s">
        <v>43</v>
      </c>
    </row>
    <row r="131" spans="1:17" ht="13.5" thickBot="1" x14ac:dyDescent="0.25">
      <c r="A131" s="9">
        <v>43521.811046655093</v>
      </c>
      <c r="B131" s="1" t="s">
        <v>35</v>
      </c>
      <c r="C131" s="1" t="s">
        <v>18</v>
      </c>
      <c r="D131" s="1" t="s">
        <v>86</v>
      </c>
      <c r="E131" s="1" t="s">
        <v>19</v>
      </c>
      <c r="F131" s="1" t="s">
        <v>20</v>
      </c>
      <c r="G131" s="1" t="s">
        <v>21</v>
      </c>
      <c r="H131" s="1" t="s">
        <v>30</v>
      </c>
      <c r="I131" s="1" t="s">
        <v>31</v>
      </c>
      <c r="J131" s="1" t="s">
        <v>23</v>
      </c>
      <c r="K131" s="1" t="s">
        <v>22</v>
      </c>
      <c r="L131" s="1" t="s">
        <v>24</v>
      </c>
      <c r="M131" s="1" t="s">
        <v>23</v>
      </c>
      <c r="N131" s="1" t="s">
        <v>33</v>
      </c>
      <c r="O131" s="1" t="s">
        <v>34</v>
      </c>
      <c r="P131" s="1" t="s">
        <v>23</v>
      </c>
      <c r="Q131" s="1" t="s">
        <v>43</v>
      </c>
    </row>
    <row r="132" spans="1:17" ht="13.5" thickBot="1" x14ac:dyDescent="0.25">
      <c r="A132" s="9">
        <v>43521.811543449076</v>
      </c>
      <c r="B132" s="1" t="s">
        <v>35</v>
      </c>
      <c r="C132" s="1" t="s">
        <v>18</v>
      </c>
      <c r="D132" s="1" t="s">
        <v>90</v>
      </c>
      <c r="E132" s="1" t="s">
        <v>19</v>
      </c>
      <c r="F132" s="1" t="s">
        <v>20</v>
      </c>
      <c r="G132" s="1" t="s">
        <v>44</v>
      </c>
      <c r="H132" s="1" t="s">
        <v>22</v>
      </c>
      <c r="I132" s="1" t="s">
        <v>22</v>
      </c>
      <c r="J132" s="1" t="s">
        <v>31</v>
      </c>
      <c r="K132" s="1" t="s">
        <v>22</v>
      </c>
      <c r="L132" s="1" t="s">
        <v>24</v>
      </c>
      <c r="M132" s="1" t="s">
        <v>22</v>
      </c>
      <c r="N132" s="1" t="s">
        <v>25</v>
      </c>
      <c r="O132" s="1" t="s">
        <v>26</v>
      </c>
      <c r="P132" s="1" t="s">
        <v>23</v>
      </c>
      <c r="Q132" s="1" t="s">
        <v>69</v>
      </c>
    </row>
    <row r="133" spans="1:17" ht="13.5" thickBot="1" x14ac:dyDescent="0.25">
      <c r="A133" s="9">
        <v>43521.815598159723</v>
      </c>
      <c r="B133" s="1" t="s">
        <v>49</v>
      </c>
      <c r="C133" s="1" t="s">
        <v>18</v>
      </c>
      <c r="D133" s="1" t="s">
        <v>57</v>
      </c>
      <c r="E133" s="1" t="s">
        <v>19</v>
      </c>
      <c r="F133" s="1" t="s">
        <v>29</v>
      </c>
      <c r="G133" s="1" t="s">
        <v>38</v>
      </c>
      <c r="H133" s="1" t="s">
        <v>30</v>
      </c>
      <c r="I133" s="1" t="s">
        <v>22</v>
      </c>
      <c r="J133" s="1" t="s">
        <v>23</v>
      </c>
      <c r="K133" s="1" t="s">
        <v>22</v>
      </c>
      <c r="L133" s="1" t="s">
        <v>32</v>
      </c>
      <c r="M133" s="1" t="s">
        <v>22</v>
      </c>
      <c r="N133" s="1" t="s">
        <v>54</v>
      </c>
      <c r="O133" s="1" t="s">
        <v>34</v>
      </c>
      <c r="P133" s="1" t="s">
        <v>52</v>
      </c>
      <c r="Q133" s="1" t="s">
        <v>43</v>
      </c>
    </row>
    <row r="134" spans="1:17" ht="13.5" thickBot="1" x14ac:dyDescent="0.25">
      <c r="A134" s="9">
        <v>43521.817849050931</v>
      </c>
      <c r="B134" s="1" t="s">
        <v>35</v>
      </c>
      <c r="C134" s="1" t="s">
        <v>18</v>
      </c>
      <c r="D134" s="1" t="s">
        <v>56</v>
      </c>
      <c r="E134" s="1" t="s">
        <v>19</v>
      </c>
      <c r="F134" s="1" t="s">
        <v>29</v>
      </c>
      <c r="G134" s="1" t="s">
        <v>21</v>
      </c>
      <c r="H134" s="1" t="s">
        <v>30</v>
      </c>
      <c r="I134" s="1" t="s">
        <v>22</v>
      </c>
      <c r="J134" s="1" t="s">
        <v>23</v>
      </c>
      <c r="K134" s="1" t="s">
        <v>23</v>
      </c>
      <c r="L134" s="1" t="s">
        <v>32</v>
      </c>
      <c r="M134" s="1" t="s">
        <v>22</v>
      </c>
      <c r="N134" s="1" t="s">
        <v>54</v>
      </c>
      <c r="O134" s="1" t="s">
        <v>34</v>
      </c>
      <c r="P134" s="1" t="s">
        <v>23</v>
      </c>
      <c r="Q134" s="1" t="s">
        <v>69</v>
      </c>
    </row>
    <row r="135" spans="1:17" s="7" customFormat="1" ht="13.5" thickBot="1" x14ac:dyDescent="0.25">
      <c r="A135" s="9">
        <v>43521.819699074076</v>
      </c>
      <c r="B135" s="6" t="s">
        <v>35</v>
      </c>
      <c r="C135" s="6" t="s">
        <v>18</v>
      </c>
      <c r="D135" s="1" t="s">
        <v>72</v>
      </c>
      <c r="E135" s="6" t="s">
        <v>19</v>
      </c>
      <c r="F135" s="6" t="s">
        <v>29</v>
      </c>
      <c r="G135" s="6" t="s">
        <v>21</v>
      </c>
      <c r="H135" s="6" t="s">
        <v>22</v>
      </c>
      <c r="I135" s="6" t="s">
        <v>22</v>
      </c>
      <c r="J135" s="6" t="s">
        <v>31</v>
      </c>
      <c r="K135" s="6" t="s">
        <v>31</v>
      </c>
      <c r="L135" s="6" t="s">
        <v>46</v>
      </c>
      <c r="M135" s="6" t="s">
        <v>22</v>
      </c>
      <c r="N135" s="6" t="s">
        <v>25</v>
      </c>
      <c r="O135" s="6" t="s">
        <v>26</v>
      </c>
      <c r="P135" s="6" t="s">
        <v>23</v>
      </c>
      <c r="Q135" s="6" t="s">
        <v>43</v>
      </c>
    </row>
    <row r="136" spans="1:17" ht="13.5" thickBot="1" x14ac:dyDescent="0.25">
      <c r="A136" s="9">
        <v>43521.820358240744</v>
      </c>
      <c r="B136" s="1" t="s">
        <v>35</v>
      </c>
      <c r="C136" s="1" t="s">
        <v>18</v>
      </c>
      <c r="D136" s="1" t="s">
        <v>57</v>
      </c>
      <c r="E136" s="1" t="s">
        <v>19</v>
      </c>
      <c r="F136" s="1" t="s">
        <v>20</v>
      </c>
      <c r="G136" s="1" t="s">
        <v>21</v>
      </c>
      <c r="H136" s="1" t="s">
        <v>22</v>
      </c>
      <c r="I136" s="1" t="s">
        <v>22</v>
      </c>
      <c r="J136" s="1" t="s">
        <v>31</v>
      </c>
      <c r="K136" s="1" t="s">
        <v>22</v>
      </c>
      <c r="L136" s="1" t="s">
        <v>24</v>
      </c>
      <c r="M136" s="1" t="s">
        <v>22</v>
      </c>
      <c r="N136" s="1" t="s">
        <v>33</v>
      </c>
      <c r="O136" s="1" t="s">
        <v>26</v>
      </c>
      <c r="P136" s="1" t="s">
        <v>23</v>
      </c>
      <c r="Q136" s="1" t="s">
        <v>43</v>
      </c>
    </row>
    <row r="137" spans="1:17" ht="13.5" thickBot="1" x14ac:dyDescent="0.25">
      <c r="A137" s="9">
        <v>43521.821304097219</v>
      </c>
      <c r="B137" s="1" t="s">
        <v>68</v>
      </c>
      <c r="C137" s="1" t="s">
        <v>18</v>
      </c>
      <c r="D137" s="1" t="s">
        <v>57</v>
      </c>
      <c r="E137" s="1" t="s">
        <v>19</v>
      </c>
      <c r="F137" s="1" t="s">
        <v>66</v>
      </c>
      <c r="G137" s="1" t="s">
        <v>21</v>
      </c>
      <c r="H137" s="1" t="s">
        <v>30</v>
      </c>
      <c r="I137" s="1" t="s">
        <v>22</v>
      </c>
      <c r="J137" s="1" t="s">
        <v>23</v>
      </c>
      <c r="K137" s="1" t="s">
        <v>23</v>
      </c>
      <c r="L137" s="1" t="s">
        <v>46</v>
      </c>
      <c r="M137" s="1" t="s">
        <v>23</v>
      </c>
      <c r="N137" s="1" t="s">
        <v>33</v>
      </c>
      <c r="O137" s="1" t="s">
        <v>34</v>
      </c>
      <c r="P137" s="1" t="s">
        <v>64</v>
      </c>
      <c r="Q137" s="1" t="s">
        <v>69</v>
      </c>
    </row>
    <row r="138" spans="1:17" ht="13.5" thickBot="1" x14ac:dyDescent="0.25">
      <c r="A138" s="9">
        <v>43521.821455717596</v>
      </c>
      <c r="B138" s="1" t="s">
        <v>35</v>
      </c>
      <c r="C138" s="1" t="s">
        <v>18</v>
      </c>
      <c r="D138" s="1" t="s">
        <v>56</v>
      </c>
      <c r="E138" s="1" t="s">
        <v>19</v>
      </c>
      <c r="F138" s="1" t="s">
        <v>29</v>
      </c>
      <c r="G138" s="1" t="s">
        <v>21</v>
      </c>
      <c r="H138" s="1" t="s">
        <v>30</v>
      </c>
      <c r="I138" s="1" t="s">
        <v>31</v>
      </c>
      <c r="J138" s="1" t="s">
        <v>31</v>
      </c>
      <c r="K138" s="1" t="s">
        <v>23</v>
      </c>
      <c r="L138" s="1" t="s">
        <v>39</v>
      </c>
      <c r="M138" s="1" t="s">
        <v>31</v>
      </c>
      <c r="N138" s="1" t="s">
        <v>33</v>
      </c>
      <c r="O138" s="1" t="s">
        <v>26</v>
      </c>
      <c r="P138" s="1" t="s">
        <v>23</v>
      </c>
      <c r="Q138" s="1" t="s">
        <v>28</v>
      </c>
    </row>
    <row r="139" spans="1:17" ht="13.5" thickBot="1" x14ac:dyDescent="0.25">
      <c r="A139" s="9">
        <v>43521.829254861106</v>
      </c>
      <c r="B139" s="1" t="s">
        <v>17</v>
      </c>
      <c r="C139" s="1" t="s">
        <v>18</v>
      </c>
      <c r="D139" s="1" t="s">
        <v>57</v>
      </c>
      <c r="E139" s="1" t="s">
        <v>19</v>
      </c>
      <c r="F139" s="1" t="s">
        <v>29</v>
      </c>
      <c r="G139" s="1" t="s">
        <v>21</v>
      </c>
      <c r="H139" s="1" t="s">
        <v>22</v>
      </c>
      <c r="I139" s="1" t="s">
        <v>31</v>
      </c>
      <c r="J139" s="1" t="s">
        <v>23</v>
      </c>
      <c r="K139" s="1" t="s">
        <v>22</v>
      </c>
      <c r="L139" s="1" t="s">
        <v>24</v>
      </c>
      <c r="M139" s="1" t="s">
        <v>22</v>
      </c>
      <c r="N139" s="1" t="s">
        <v>25</v>
      </c>
      <c r="O139" s="1" t="s">
        <v>26</v>
      </c>
      <c r="P139" s="1" t="s">
        <v>27</v>
      </c>
      <c r="Q139" s="1" t="s">
        <v>43</v>
      </c>
    </row>
    <row r="140" spans="1:17" ht="13.5" thickBot="1" x14ac:dyDescent="0.25">
      <c r="A140" s="9">
        <v>43521.83728043981</v>
      </c>
      <c r="B140" s="1" t="s">
        <v>68</v>
      </c>
      <c r="C140" s="1" t="s">
        <v>18</v>
      </c>
      <c r="D140" s="1" t="s">
        <v>57</v>
      </c>
      <c r="E140" s="1" t="s">
        <v>19</v>
      </c>
      <c r="F140" s="1" t="s">
        <v>29</v>
      </c>
      <c r="G140" s="1" t="s">
        <v>44</v>
      </c>
      <c r="H140" s="1" t="s">
        <v>22</v>
      </c>
      <c r="I140" s="1" t="s">
        <v>22</v>
      </c>
      <c r="J140" s="1" t="s">
        <v>23</v>
      </c>
      <c r="K140" s="1" t="s">
        <v>22</v>
      </c>
      <c r="L140" s="1" t="s">
        <v>46</v>
      </c>
      <c r="M140" s="1" t="s">
        <v>22</v>
      </c>
      <c r="N140" s="1" t="s">
        <v>33</v>
      </c>
      <c r="O140" s="1" t="s">
        <v>26</v>
      </c>
      <c r="P140" s="1" t="s">
        <v>23</v>
      </c>
      <c r="Q140" s="1" t="s">
        <v>69</v>
      </c>
    </row>
    <row r="141" spans="1:17" ht="13.5" thickBot="1" x14ac:dyDescent="0.25">
      <c r="A141" s="9">
        <v>43521.838345416661</v>
      </c>
      <c r="B141" s="1" t="s">
        <v>35</v>
      </c>
      <c r="C141" s="1" t="s">
        <v>55</v>
      </c>
      <c r="D141" s="1" t="s">
        <v>57</v>
      </c>
      <c r="E141" s="1" t="s">
        <v>19</v>
      </c>
      <c r="F141" s="1" t="s">
        <v>20</v>
      </c>
      <c r="G141" s="1" t="s">
        <v>44</v>
      </c>
      <c r="H141" s="1" t="s">
        <v>22</v>
      </c>
      <c r="I141" s="1" t="s">
        <v>22</v>
      </c>
      <c r="J141" s="1" t="s">
        <v>31</v>
      </c>
      <c r="K141" s="1" t="s">
        <v>23</v>
      </c>
      <c r="L141" s="1" t="s">
        <v>24</v>
      </c>
      <c r="M141" s="1" t="s">
        <v>22</v>
      </c>
      <c r="N141" s="1" t="s">
        <v>33</v>
      </c>
      <c r="O141" s="1" t="s">
        <v>34</v>
      </c>
      <c r="P141" s="1" t="s">
        <v>52</v>
      </c>
      <c r="Q141" s="1" t="s">
        <v>43</v>
      </c>
    </row>
    <row r="142" spans="1:17" ht="13.5" thickBot="1" x14ac:dyDescent="0.25">
      <c r="A142" s="9">
        <v>43521.845012638893</v>
      </c>
      <c r="B142" s="1" t="s">
        <v>35</v>
      </c>
      <c r="C142" s="1" t="s">
        <v>55</v>
      </c>
      <c r="D142" s="1" t="s">
        <v>61</v>
      </c>
      <c r="E142" s="1" t="s">
        <v>19</v>
      </c>
      <c r="F142" s="1" t="s">
        <v>29</v>
      </c>
      <c r="G142" s="1" t="s">
        <v>44</v>
      </c>
      <c r="H142" s="1" t="s">
        <v>22</v>
      </c>
      <c r="I142" s="1" t="s">
        <v>22</v>
      </c>
      <c r="J142" s="1" t="s">
        <v>23</v>
      </c>
      <c r="K142" s="1" t="s">
        <v>22</v>
      </c>
      <c r="L142" s="1" t="s">
        <v>39</v>
      </c>
      <c r="M142" s="1" t="s">
        <v>22</v>
      </c>
      <c r="N142" s="1" t="s">
        <v>33</v>
      </c>
      <c r="O142" s="1" t="s">
        <v>26</v>
      </c>
      <c r="P142" s="1" t="s">
        <v>23</v>
      </c>
      <c r="Q142" s="1" t="s">
        <v>43</v>
      </c>
    </row>
    <row r="143" spans="1:17" ht="13.5" thickBot="1" x14ac:dyDescent="0.25">
      <c r="A143" s="9">
        <v>43521.845884803246</v>
      </c>
      <c r="B143" s="1" t="s">
        <v>35</v>
      </c>
      <c r="C143" s="1" t="s">
        <v>18</v>
      </c>
      <c r="D143" s="1" t="s">
        <v>57</v>
      </c>
      <c r="E143" s="1" t="s">
        <v>19</v>
      </c>
      <c r="F143" s="1" t="s">
        <v>29</v>
      </c>
      <c r="G143" s="1" t="s">
        <v>21</v>
      </c>
      <c r="H143" s="1" t="s">
        <v>22</v>
      </c>
      <c r="I143" s="1" t="s">
        <v>31</v>
      </c>
      <c r="J143" s="1" t="s">
        <v>23</v>
      </c>
      <c r="K143" s="1" t="s">
        <v>23</v>
      </c>
      <c r="L143" s="1" t="s">
        <v>32</v>
      </c>
      <c r="M143" s="1" t="s">
        <v>22</v>
      </c>
      <c r="N143" s="1" t="s">
        <v>33</v>
      </c>
      <c r="O143" s="1" t="s">
        <v>26</v>
      </c>
      <c r="P143" s="1" t="s">
        <v>27</v>
      </c>
      <c r="Q143" s="1" t="s">
        <v>69</v>
      </c>
    </row>
    <row r="144" spans="1:17" ht="13.5" thickBot="1" x14ac:dyDescent="0.25">
      <c r="A144" s="9">
        <v>43521.848957037037</v>
      </c>
      <c r="B144" s="1" t="s">
        <v>35</v>
      </c>
      <c r="C144" s="1" t="s">
        <v>55</v>
      </c>
      <c r="D144" s="1" t="s">
        <v>57</v>
      </c>
      <c r="E144" s="1" t="s">
        <v>19</v>
      </c>
      <c r="F144" s="1" t="s">
        <v>20</v>
      </c>
      <c r="G144" s="1" t="s">
        <v>21</v>
      </c>
      <c r="H144" s="1" t="s">
        <v>22</v>
      </c>
      <c r="I144" s="1" t="s">
        <v>31</v>
      </c>
      <c r="J144" s="1" t="s">
        <v>31</v>
      </c>
      <c r="K144" s="1" t="s">
        <v>31</v>
      </c>
      <c r="L144" s="1" t="s">
        <v>39</v>
      </c>
      <c r="M144" s="1" t="s">
        <v>31</v>
      </c>
      <c r="N144" s="1" t="s">
        <v>33</v>
      </c>
      <c r="O144" s="1" t="s">
        <v>26</v>
      </c>
      <c r="P144" s="1" t="s">
        <v>23</v>
      </c>
      <c r="Q144" s="1" t="s">
        <v>28</v>
      </c>
    </row>
    <row r="145" spans="1:17" ht="13.5" thickBot="1" x14ac:dyDescent="0.25">
      <c r="A145" s="9">
        <v>43521.849091956014</v>
      </c>
      <c r="B145" s="1" t="s">
        <v>17</v>
      </c>
      <c r="C145" s="1" t="s">
        <v>55</v>
      </c>
      <c r="D145" s="1" t="s">
        <v>73</v>
      </c>
      <c r="E145" s="1" t="s">
        <v>19</v>
      </c>
      <c r="F145" s="1" t="s">
        <v>29</v>
      </c>
      <c r="G145" s="1" t="s">
        <v>21</v>
      </c>
      <c r="H145" s="1" t="s">
        <v>22</v>
      </c>
      <c r="I145" s="1" t="s">
        <v>22</v>
      </c>
      <c r="J145" s="1" t="s">
        <v>23</v>
      </c>
      <c r="K145" s="1" t="s">
        <v>23</v>
      </c>
      <c r="L145" s="1" t="s">
        <v>39</v>
      </c>
      <c r="M145" s="1" t="s">
        <v>23</v>
      </c>
      <c r="N145" s="1" t="s">
        <v>45</v>
      </c>
      <c r="O145" s="1" t="s">
        <v>26</v>
      </c>
      <c r="P145" s="1" t="s">
        <v>23</v>
      </c>
      <c r="Q145" s="1" t="s">
        <v>28</v>
      </c>
    </row>
    <row r="146" spans="1:17" ht="13.5" thickBot="1" x14ac:dyDescent="0.25">
      <c r="A146" s="9">
        <v>43521.851429629634</v>
      </c>
      <c r="B146" s="1" t="s">
        <v>35</v>
      </c>
      <c r="C146" s="1" t="s">
        <v>55</v>
      </c>
      <c r="D146" s="1" t="s">
        <v>61</v>
      </c>
      <c r="E146" s="1" t="s">
        <v>19</v>
      </c>
      <c r="F146" s="1" t="s">
        <v>53</v>
      </c>
      <c r="G146" s="1" t="s">
        <v>38</v>
      </c>
      <c r="H146" s="1" t="s">
        <v>30</v>
      </c>
      <c r="I146" s="1" t="s">
        <v>31</v>
      </c>
      <c r="J146" s="1" t="s">
        <v>23</v>
      </c>
      <c r="K146" s="1" t="s">
        <v>22</v>
      </c>
      <c r="L146" s="1" t="s">
        <v>24</v>
      </c>
      <c r="M146" s="1" t="s">
        <v>22</v>
      </c>
      <c r="N146" s="1" t="s">
        <v>54</v>
      </c>
      <c r="O146" s="1" t="s">
        <v>34</v>
      </c>
      <c r="P146" s="1" t="s">
        <v>64</v>
      </c>
      <c r="Q146" s="1" t="s">
        <v>43</v>
      </c>
    </row>
    <row r="147" spans="1:17" ht="13.5" thickBot="1" x14ac:dyDescent="0.25">
      <c r="A147" s="9">
        <v>43521.852808206022</v>
      </c>
      <c r="B147" s="1" t="s">
        <v>35</v>
      </c>
      <c r="C147" s="1" t="s">
        <v>55</v>
      </c>
      <c r="D147" s="1" t="s">
        <v>50</v>
      </c>
      <c r="E147" s="1" t="s">
        <v>19</v>
      </c>
      <c r="F147" s="1" t="s">
        <v>29</v>
      </c>
      <c r="G147" s="1" t="s">
        <v>38</v>
      </c>
      <c r="H147" s="1" t="s">
        <v>31</v>
      </c>
      <c r="I147" s="1" t="s">
        <v>22</v>
      </c>
      <c r="J147" s="1" t="s">
        <v>23</v>
      </c>
      <c r="K147" s="1" t="s">
        <v>31</v>
      </c>
      <c r="L147" s="1" t="s">
        <v>32</v>
      </c>
      <c r="M147" s="1" t="s">
        <v>23</v>
      </c>
      <c r="N147" s="1" t="s">
        <v>25</v>
      </c>
      <c r="O147" s="1" t="s">
        <v>26</v>
      </c>
      <c r="P147" s="1" t="s">
        <v>23</v>
      </c>
      <c r="Q147" s="1" t="s">
        <v>43</v>
      </c>
    </row>
    <row r="148" spans="1:17" ht="13.5" thickBot="1" x14ac:dyDescent="0.25">
      <c r="A148" s="9">
        <v>43521.853841400458</v>
      </c>
      <c r="B148" s="1" t="s">
        <v>68</v>
      </c>
      <c r="C148" s="1" t="s">
        <v>18</v>
      </c>
      <c r="D148" s="1" t="s">
        <v>57</v>
      </c>
      <c r="E148" s="1" t="s">
        <v>19</v>
      </c>
      <c r="F148" s="1" t="s">
        <v>53</v>
      </c>
      <c r="G148" s="1" t="s">
        <v>42</v>
      </c>
      <c r="H148" s="1" t="s">
        <v>30</v>
      </c>
      <c r="I148" s="1" t="s">
        <v>31</v>
      </c>
      <c r="J148" s="1" t="s">
        <v>23</v>
      </c>
      <c r="K148" s="1" t="s">
        <v>31</v>
      </c>
      <c r="L148" s="1" t="s">
        <v>24</v>
      </c>
      <c r="M148" s="1" t="s">
        <v>22</v>
      </c>
      <c r="N148" s="1" t="s">
        <v>25</v>
      </c>
      <c r="O148" s="1" t="s">
        <v>34</v>
      </c>
      <c r="P148" s="1" t="s">
        <v>52</v>
      </c>
      <c r="Q148" s="1" t="s">
        <v>47</v>
      </c>
    </row>
    <row r="149" spans="1:17" ht="13.5" thickBot="1" x14ac:dyDescent="0.25">
      <c r="A149" s="9">
        <v>43521.854471828701</v>
      </c>
      <c r="B149" s="1" t="s">
        <v>35</v>
      </c>
      <c r="C149" s="1" t="s">
        <v>55</v>
      </c>
      <c r="D149" s="1" t="s">
        <v>57</v>
      </c>
      <c r="E149" s="1" t="s">
        <v>19</v>
      </c>
      <c r="F149" s="1" t="s">
        <v>29</v>
      </c>
      <c r="G149" s="1" t="s">
        <v>44</v>
      </c>
      <c r="H149" s="1" t="s">
        <v>22</v>
      </c>
      <c r="I149" s="1" t="s">
        <v>22</v>
      </c>
      <c r="J149" s="1" t="s">
        <v>31</v>
      </c>
      <c r="K149" s="1" t="s">
        <v>22</v>
      </c>
      <c r="L149" s="1" t="s">
        <v>39</v>
      </c>
      <c r="M149" s="1" t="s">
        <v>22</v>
      </c>
      <c r="N149" s="1" t="s">
        <v>33</v>
      </c>
      <c r="O149" s="1" t="s">
        <v>26</v>
      </c>
      <c r="P149" s="1" t="s">
        <v>27</v>
      </c>
      <c r="Q149" s="1" t="s">
        <v>69</v>
      </c>
    </row>
    <row r="150" spans="1:17" ht="13.5" thickBot="1" x14ac:dyDescent="0.25">
      <c r="A150" s="9">
        <v>43521.860650312505</v>
      </c>
      <c r="B150" s="1" t="s">
        <v>35</v>
      </c>
      <c r="C150" s="1" t="s">
        <v>55</v>
      </c>
      <c r="D150" s="1" t="s">
        <v>57</v>
      </c>
      <c r="E150" s="1" t="s">
        <v>19</v>
      </c>
      <c r="F150" s="1" t="s">
        <v>29</v>
      </c>
      <c r="G150" s="1" t="s">
        <v>21</v>
      </c>
      <c r="H150" s="1" t="s">
        <v>30</v>
      </c>
      <c r="I150" s="1" t="s">
        <v>22</v>
      </c>
      <c r="J150" s="1" t="s">
        <v>31</v>
      </c>
      <c r="K150" s="1" t="s">
        <v>31</v>
      </c>
      <c r="L150" s="1" t="s">
        <v>32</v>
      </c>
      <c r="M150" s="1" t="s">
        <v>23</v>
      </c>
      <c r="N150" s="1" t="s">
        <v>54</v>
      </c>
      <c r="O150" s="1" t="s">
        <v>26</v>
      </c>
      <c r="P150" s="1" t="s">
        <v>23</v>
      </c>
      <c r="Q150" s="1" t="s">
        <v>43</v>
      </c>
    </row>
    <row r="151" spans="1:17" ht="13.5" thickBot="1" x14ac:dyDescent="0.25">
      <c r="A151" s="9">
        <v>43521.865677974536</v>
      </c>
      <c r="B151" s="1" t="s">
        <v>35</v>
      </c>
      <c r="C151" s="1" t="s">
        <v>55</v>
      </c>
      <c r="D151" s="1" t="s">
        <v>72</v>
      </c>
      <c r="E151" s="1" t="s">
        <v>19</v>
      </c>
      <c r="F151" s="1" t="s">
        <v>29</v>
      </c>
      <c r="G151" s="1" t="s">
        <v>44</v>
      </c>
      <c r="H151" s="1" t="s">
        <v>22</v>
      </c>
      <c r="I151" s="1" t="s">
        <v>22</v>
      </c>
      <c r="J151" s="1" t="s">
        <v>23</v>
      </c>
      <c r="K151" s="1" t="s">
        <v>22</v>
      </c>
      <c r="L151" s="1" t="s">
        <v>32</v>
      </c>
      <c r="M151" s="1" t="s">
        <v>22</v>
      </c>
      <c r="N151" s="1" t="s">
        <v>33</v>
      </c>
      <c r="O151" s="1" t="s">
        <v>26</v>
      </c>
      <c r="P151" s="1" t="s">
        <v>23</v>
      </c>
      <c r="Q151" s="1" t="s">
        <v>43</v>
      </c>
    </row>
    <row r="152" spans="1:17" ht="13.5" thickBot="1" x14ac:dyDescent="0.25">
      <c r="A152" s="9">
        <v>43521.866741400459</v>
      </c>
      <c r="B152" s="1" t="s">
        <v>49</v>
      </c>
      <c r="C152" s="1" t="s">
        <v>18</v>
      </c>
      <c r="D152" s="1" t="s">
        <v>50</v>
      </c>
      <c r="E152" s="1" t="s">
        <v>19</v>
      </c>
      <c r="F152" s="1" t="s">
        <v>66</v>
      </c>
      <c r="G152" s="1" t="s">
        <v>42</v>
      </c>
      <c r="H152" s="1" t="s">
        <v>30</v>
      </c>
      <c r="I152" s="1" t="s">
        <v>22</v>
      </c>
      <c r="J152" s="1" t="s">
        <v>31</v>
      </c>
      <c r="K152" s="1" t="s">
        <v>22</v>
      </c>
      <c r="L152" s="1" t="s">
        <v>39</v>
      </c>
      <c r="M152" s="1" t="s">
        <v>22</v>
      </c>
      <c r="N152" s="1" t="s">
        <v>45</v>
      </c>
      <c r="O152" s="1" t="s">
        <v>26</v>
      </c>
      <c r="P152" s="1" t="s">
        <v>23</v>
      </c>
      <c r="Q152" s="1" t="s">
        <v>28</v>
      </c>
    </row>
    <row r="153" spans="1:17" ht="13.5" thickBot="1" x14ac:dyDescent="0.25">
      <c r="A153" s="9">
        <v>43521.867915277777</v>
      </c>
      <c r="B153" s="1" t="s">
        <v>49</v>
      </c>
      <c r="C153" s="1" t="s">
        <v>55</v>
      </c>
      <c r="D153" s="1" t="s">
        <v>79</v>
      </c>
      <c r="E153" s="1" t="s">
        <v>19</v>
      </c>
      <c r="F153" s="1" t="s">
        <v>29</v>
      </c>
      <c r="G153" s="1" t="s">
        <v>42</v>
      </c>
      <c r="H153" s="1" t="s">
        <v>22</v>
      </c>
      <c r="I153" s="1" t="s">
        <v>22</v>
      </c>
      <c r="J153" s="1" t="s">
        <v>31</v>
      </c>
      <c r="K153" s="1" t="s">
        <v>22</v>
      </c>
      <c r="L153" s="1" t="s">
        <v>32</v>
      </c>
      <c r="M153" s="1" t="s">
        <v>22</v>
      </c>
      <c r="N153" s="1" t="s">
        <v>45</v>
      </c>
      <c r="O153" s="1" t="s">
        <v>34</v>
      </c>
      <c r="P153" s="1" t="s">
        <v>23</v>
      </c>
      <c r="Q153" s="1" t="s">
        <v>28</v>
      </c>
    </row>
    <row r="154" spans="1:17" ht="13.5" thickBot="1" x14ac:dyDescent="0.25">
      <c r="A154" s="9">
        <v>43521.868184907406</v>
      </c>
      <c r="B154" s="1" t="s">
        <v>35</v>
      </c>
      <c r="C154" s="1" t="s">
        <v>18</v>
      </c>
      <c r="D154" s="1" t="s">
        <v>114</v>
      </c>
      <c r="E154" s="1" t="s">
        <v>19</v>
      </c>
      <c r="F154" s="1" t="s">
        <v>29</v>
      </c>
      <c r="G154" s="1" t="s">
        <v>21</v>
      </c>
      <c r="H154" s="1" t="s">
        <v>30</v>
      </c>
      <c r="I154" s="1" t="s">
        <v>22</v>
      </c>
      <c r="J154" s="1" t="s">
        <v>31</v>
      </c>
      <c r="K154" s="1" t="s">
        <v>22</v>
      </c>
      <c r="L154" s="1" t="s">
        <v>24</v>
      </c>
      <c r="M154" s="1" t="s">
        <v>22</v>
      </c>
      <c r="N154" s="1" t="s">
        <v>54</v>
      </c>
      <c r="O154" s="1" t="s">
        <v>26</v>
      </c>
      <c r="P154" s="1" t="s">
        <v>52</v>
      </c>
      <c r="Q154" s="1" t="s">
        <v>43</v>
      </c>
    </row>
    <row r="155" spans="1:17" ht="13.5" thickBot="1" x14ac:dyDescent="0.25">
      <c r="A155" s="9">
        <v>43521.870191180555</v>
      </c>
      <c r="B155" s="1" t="s">
        <v>35</v>
      </c>
      <c r="C155" s="1" t="s">
        <v>55</v>
      </c>
      <c r="D155" s="1" t="s">
        <v>57</v>
      </c>
      <c r="E155" s="1" t="s">
        <v>19</v>
      </c>
      <c r="F155" s="1" t="s">
        <v>66</v>
      </c>
      <c r="G155" s="1" t="s">
        <v>38</v>
      </c>
      <c r="H155" s="1" t="s">
        <v>22</v>
      </c>
      <c r="I155" s="1" t="s">
        <v>22</v>
      </c>
      <c r="J155" s="1" t="s">
        <v>23</v>
      </c>
      <c r="K155" s="1" t="s">
        <v>31</v>
      </c>
      <c r="L155" s="1" t="s">
        <v>32</v>
      </c>
      <c r="M155" s="1" t="s">
        <v>22</v>
      </c>
      <c r="N155" s="1" t="s">
        <v>25</v>
      </c>
      <c r="O155" s="1" t="s">
        <v>34</v>
      </c>
      <c r="P155" s="1" t="s">
        <v>23</v>
      </c>
      <c r="Q155" s="1" t="s">
        <v>69</v>
      </c>
    </row>
    <row r="156" spans="1:17" ht="13.5" thickBot="1" x14ac:dyDescent="0.25">
      <c r="A156" s="9">
        <v>43521.872234155089</v>
      </c>
      <c r="B156" s="1" t="s">
        <v>35</v>
      </c>
      <c r="C156" s="1" t="s">
        <v>55</v>
      </c>
      <c r="D156" s="1" t="s">
        <v>74</v>
      </c>
      <c r="E156" s="1" t="s">
        <v>19</v>
      </c>
      <c r="F156" s="1" t="s">
        <v>29</v>
      </c>
      <c r="G156" s="1" t="s">
        <v>44</v>
      </c>
      <c r="H156" s="1" t="s">
        <v>22</v>
      </c>
      <c r="I156" s="1" t="s">
        <v>22</v>
      </c>
      <c r="J156" s="1" t="s">
        <v>31</v>
      </c>
      <c r="K156" s="1" t="s">
        <v>22</v>
      </c>
      <c r="L156" s="1" t="s">
        <v>32</v>
      </c>
      <c r="M156" s="1" t="s">
        <v>22</v>
      </c>
      <c r="N156" s="1" t="s">
        <v>45</v>
      </c>
      <c r="O156" s="1" t="s">
        <v>26</v>
      </c>
      <c r="P156" s="1" t="s">
        <v>23</v>
      </c>
      <c r="Q156" s="1" t="s">
        <v>43</v>
      </c>
    </row>
    <row r="157" spans="1:17" ht="13.5" thickBot="1" x14ac:dyDescent="0.25">
      <c r="A157" s="9">
        <v>43521.872891585648</v>
      </c>
      <c r="B157" s="1" t="s">
        <v>17</v>
      </c>
      <c r="C157" s="1" t="s">
        <v>55</v>
      </c>
      <c r="D157" s="1" t="s">
        <v>57</v>
      </c>
      <c r="E157" s="1" t="s">
        <v>19</v>
      </c>
      <c r="F157" s="1" t="s">
        <v>29</v>
      </c>
      <c r="G157" s="1" t="s">
        <v>21</v>
      </c>
      <c r="H157" s="1" t="s">
        <v>22</v>
      </c>
      <c r="I157" s="1" t="s">
        <v>22</v>
      </c>
      <c r="J157" s="1" t="s">
        <v>23</v>
      </c>
      <c r="K157" s="1" t="s">
        <v>22</v>
      </c>
      <c r="L157" s="1" t="s">
        <v>24</v>
      </c>
      <c r="M157" s="1" t="s">
        <v>22</v>
      </c>
      <c r="N157" s="1" t="s">
        <v>33</v>
      </c>
      <c r="O157" s="1" t="s">
        <v>34</v>
      </c>
      <c r="P157" s="1" t="s">
        <v>52</v>
      </c>
      <c r="Q157" s="1" t="s">
        <v>43</v>
      </c>
    </row>
    <row r="158" spans="1:17" ht="13.5" thickBot="1" x14ac:dyDescent="0.25">
      <c r="A158" s="9">
        <v>43521.874942106486</v>
      </c>
      <c r="B158" s="1" t="s">
        <v>35</v>
      </c>
      <c r="C158" s="1" t="s">
        <v>55</v>
      </c>
      <c r="D158" s="1" t="s">
        <v>61</v>
      </c>
      <c r="E158" s="1" t="s">
        <v>19</v>
      </c>
      <c r="F158" s="1" t="s">
        <v>20</v>
      </c>
      <c r="G158" s="1" t="s">
        <v>44</v>
      </c>
      <c r="H158" s="1" t="s">
        <v>22</v>
      </c>
      <c r="I158" s="1" t="s">
        <v>22</v>
      </c>
      <c r="J158" s="1" t="s">
        <v>22</v>
      </c>
      <c r="K158" s="1" t="s">
        <v>22</v>
      </c>
      <c r="L158" s="1" t="s">
        <v>46</v>
      </c>
      <c r="M158" s="1" t="s">
        <v>22</v>
      </c>
      <c r="N158" s="1" t="s">
        <v>45</v>
      </c>
      <c r="O158" s="1" t="s">
        <v>34</v>
      </c>
      <c r="P158" s="1" t="s">
        <v>27</v>
      </c>
      <c r="Q158" s="1" t="s">
        <v>43</v>
      </c>
    </row>
    <row r="159" spans="1:17" ht="13.5" thickBot="1" x14ac:dyDescent="0.25">
      <c r="A159" s="9">
        <v>43521.877812060186</v>
      </c>
      <c r="B159" s="1" t="s">
        <v>49</v>
      </c>
      <c r="C159" s="1" t="s">
        <v>55</v>
      </c>
      <c r="D159" s="1" t="s">
        <v>41</v>
      </c>
      <c r="E159" s="1" t="s">
        <v>19</v>
      </c>
      <c r="F159" s="1" t="s">
        <v>66</v>
      </c>
      <c r="G159" s="1" t="s">
        <v>38</v>
      </c>
      <c r="H159" s="1" t="s">
        <v>31</v>
      </c>
      <c r="I159" s="1" t="s">
        <v>31</v>
      </c>
      <c r="J159" s="1" t="s">
        <v>31</v>
      </c>
      <c r="K159" s="1" t="s">
        <v>22</v>
      </c>
      <c r="L159" s="1" t="s">
        <v>39</v>
      </c>
      <c r="M159" s="1" t="s">
        <v>23</v>
      </c>
      <c r="N159" s="1" t="s">
        <v>54</v>
      </c>
      <c r="O159" s="1" t="s">
        <v>34</v>
      </c>
      <c r="P159" s="1" t="s">
        <v>52</v>
      </c>
      <c r="Q159" s="1" t="s">
        <v>28</v>
      </c>
    </row>
    <row r="160" spans="1:17" ht="13.5" thickBot="1" x14ac:dyDescent="0.25">
      <c r="A160" s="9">
        <v>43521.877830763886</v>
      </c>
      <c r="B160" s="1" t="s">
        <v>35</v>
      </c>
      <c r="C160" s="1" t="s">
        <v>55</v>
      </c>
      <c r="D160" s="1" t="s">
        <v>57</v>
      </c>
      <c r="E160" s="1" t="s">
        <v>19</v>
      </c>
      <c r="F160" s="1" t="s">
        <v>20</v>
      </c>
      <c r="G160" s="1" t="s">
        <v>38</v>
      </c>
      <c r="H160" s="1" t="s">
        <v>22</v>
      </c>
      <c r="I160" s="1" t="s">
        <v>22</v>
      </c>
      <c r="J160" s="1" t="s">
        <v>22</v>
      </c>
      <c r="K160" s="1" t="s">
        <v>22</v>
      </c>
      <c r="L160" s="1" t="s">
        <v>24</v>
      </c>
      <c r="M160" s="1" t="s">
        <v>31</v>
      </c>
      <c r="N160" s="1" t="s">
        <v>45</v>
      </c>
      <c r="O160" s="1" t="s">
        <v>26</v>
      </c>
      <c r="P160" s="1" t="s">
        <v>23</v>
      </c>
      <c r="Q160" s="1" t="s">
        <v>69</v>
      </c>
    </row>
    <row r="161" spans="1:17" ht="13.5" thickBot="1" x14ac:dyDescent="0.25">
      <c r="A161" s="9">
        <v>43521.877928379632</v>
      </c>
      <c r="B161" s="1" t="s">
        <v>68</v>
      </c>
      <c r="C161" s="1" t="s">
        <v>18</v>
      </c>
      <c r="D161" s="1" t="s">
        <v>75</v>
      </c>
      <c r="E161" s="1" t="s">
        <v>19</v>
      </c>
      <c r="F161" s="1" t="s">
        <v>53</v>
      </c>
      <c r="G161" s="1" t="s">
        <v>21</v>
      </c>
      <c r="H161" s="1" t="s">
        <v>22</v>
      </c>
      <c r="I161" s="1" t="s">
        <v>22</v>
      </c>
      <c r="J161" s="1" t="s">
        <v>31</v>
      </c>
      <c r="K161" s="1" t="s">
        <v>23</v>
      </c>
      <c r="L161" s="1" t="s">
        <v>24</v>
      </c>
      <c r="M161" s="1" t="s">
        <v>23</v>
      </c>
      <c r="N161" s="1" t="s">
        <v>45</v>
      </c>
      <c r="O161" s="1" t="s">
        <v>26</v>
      </c>
      <c r="P161" s="1" t="s">
        <v>52</v>
      </c>
      <c r="Q161" s="1" t="s">
        <v>43</v>
      </c>
    </row>
    <row r="162" spans="1:17" ht="13.5" thickBot="1" x14ac:dyDescent="0.25">
      <c r="A162" s="9">
        <v>43521.880783310189</v>
      </c>
      <c r="B162" s="1" t="s">
        <v>35</v>
      </c>
      <c r="C162" s="1" t="s">
        <v>55</v>
      </c>
      <c r="D162" s="1" t="s">
        <v>50</v>
      </c>
      <c r="E162" s="1" t="s">
        <v>19</v>
      </c>
      <c r="F162" s="1" t="s">
        <v>20</v>
      </c>
      <c r="G162" s="1" t="s">
        <v>44</v>
      </c>
      <c r="H162" s="1" t="s">
        <v>22</v>
      </c>
      <c r="I162" s="1" t="s">
        <v>22</v>
      </c>
      <c r="J162" s="1" t="s">
        <v>22</v>
      </c>
      <c r="K162" s="1" t="s">
        <v>23</v>
      </c>
      <c r="L162" s="1" t="s">
        <v>24</v>
      </c>
      <c r="M162" s="1" t="s">
        <v>23</v>
      </c>
      <c r="N162" s="1" t="s">
        <v>33</v>
      </c>
      <c r="O162" s="1" t="s">
        <v>34</v>
      </c>
      <c r="P162" s="1" t="s">
        <v>27</v>
      </c>
      <c r="Q162" s="1" t="s">
        <v>69</v>
      </c>
    </row>
    <row r="163" spans="1:17" ht="13.5" thickBot="1" x14ac:dyDescent="0.25">
      <c r="A163" s="9">
        <v>43521.882503217596</v>
      </c>
      <c r="B163" s="1" t="s">
        <v>35</v>
      </c>
      <c r="C163" s="1" t="s">
        <v>18</v>
      </c>
      <c r="D163" s="1" t="s">
        <v>57</v>
      </c>
      <c r="E163" s="1" t="s">
        <v>19</v>
      </c>
      <c r="F163" s="1" t="s">
        <v>29</v>
      </c>
      <c r="G163" s="1" t="s">
        <v>42</v>
      </c>
      <c r="H163" s="1" t="s">
        <v>22</v>
      </c>
      <c r="I163" s="1" t="s">
        <v>22</v>
      </c>
      <c r="J163" s="1" t="s">
        <v>31</v>
      </c>
      <c r="K163" s="1" t="s">
        <v>22</v>
      </c>
      <c r="L163" s="1" t="s">
        <v>46</v>
      </c>
      <c r="M163" s="1" t="s">
        <v>22</v>
      </c>
      <c r="N163" s="1" t="s">
        <v>45</v>
      </c>
      <c r="O163" s="1" t="s">
        <v>26</v>
      </c>
      <c r="P163" s="1" t="s">
        <v>27</v>
      </c>
      <c r="Q163" s="1" t="s">
        <v>47</v>
      </c>
    </row>
    <row r="164" spans="1:17" ht="13.5" thickBot="1" x14ac:dyDescent="0.25">
      <c r="A164" s="9">
        <v>43521.884187662035</v>
      </c>
      <c r="B164" s="1" t="s">
        <v>35</v>
      </c>
      <c r="C164" s="1" t="s">
        <v>55</v>
      </c>
      <c r="D164" s="1" t="s">
        <v>67</v>
      </c>
      <c r="E164" s="1" t="s">
        <v>19</v>
      </c>
      <c r="F164" s="1" t="s">
        <v>29</v>
      </c>
      <c r="G164" s="1" t="s">
        <v>21</v>
      </c>
      <c r="H164" s="1" t="s">
        <v>22</v>
      </c>
      <c r="I164" s="1" t="s">
        <v>22</v>
      </c>
      <c r="J164" s="1" t="s">
        <v>23</v>
      </c>
      <c r="K164" s="1" t="s">
        <v>22</v>
      </c>
      <c r="L164" s="1" t="s">
        <v>39</v>
      </c>
      <c r="M164" s="1" t="s">
        <v>22</v>
      </c>
      <c r="N164" s="1" t="s">
        <v>33</v>
      </c>
      <c r="O164" s="1" t="s">
        <v>34</v>
      </c>
      <c r="P164" s="1" t="s">
        <v>23</v>
      </c>
      <c r="Q164" s="1" t="s">
        <v>43</v>
      </c>
    </row>
    <row r="165" spans="1:17" ht="13.5" thickBot="1" x14ac:dyDescent="0.25">
      <c r="A165" s="9">
        <v>43521.895129837962</v>
      </c>
      <c r="B165" s="1" t="s">
        <v>35</v>
      </c>
      <c r="C165" s="1" t="s">
        <v>18</v>
      </c>
      <c r="D165" s="1" t="s">
        <v>76</v>
      </c>
      <c r="E165" s="1" t="s">
        <v>19</v>
      </c>
      <c r="F165" s="1" t="s">
        <v>29</v>
      </c>
      <c r="G165" s="1" t="s">
        <v>42</v>
      </c>
      <c r="H165" s="1" t="s">
        <v>22</v>
      </c>
      <c r="I165" s="1" t="s">
        <v>22</v>
      </c>
      <c r="J165" s="1" t="s">
        <v>31</v>
      </c>
      <c r="K165" s="1" t="s">
        <v>31</v>
      </c>
      <c r="L165" s="1" t="s">
        <v>24</v>
      </c>
      <c r="M165" s="1" t="s">
        <v>22</v>
      </c>
      <c r="N165" s="1" t="s">
        <v>33</v>
      </c>
      <c r="O165" s="1" t="s">
        <v>34</v>
      </c>
      <c r="P165" s="1" t="s">
        <v>27</v>
      </c>
      <c r="Q165" s="1" t="s">
        <v>43</v>
      </c>
    </row>
    <row r="166" spans="1:17" ht="13.5" thickBot="1" x14ac:dyDescent="0.25">
      <c r="A166" s="9">
        <v>43521.897284293984</v>
      </c>
      <c r="B166" s="1" t="s">
        <v>35</v>
      </c>
      <c r="C166" s="1" t="s">
        <v>55</v>
      </c>
      <c r="D166" s="1" t="s">
        <v>67</v>
      </c>
      <c r="E166" s="1" t="s">
        <v>19</v>
      </c>
      <c r="F166" s="1" t="s">
        <v>29</v>
      </c>
      <c r="G166" s="1" t="s">
        <v>42</v>
      </c>
      <c r="H166" s="1" t="s">
        <v>22</v>
      </c>
      <c r="I166" s="1" t="s">
        <v>22</v>
      </c>
      <c r="J166" s="1" t="s">
        <v>31</v>
      </c>
      <c r="K166" s="1" t="s">
        <v>22</v>
      </c>
      <c r="L166" s="1" t="s">
        <v>39</v>
      </c>
      <c r="M166" s="1" t="s">
        <v>31</v>
      </c>
      <c r="N166" s="1" t="s">
        <v>25</v>
      </c>
      <c r="O166" s="1" t="s">
        <v>26</v>
      </c>
      <c r="P166" s="1" t="s">
        <v>23</v>
      </c>
      <c r="Q166" s="1" t="s">
        <v>43</v>
      </c>
    </row>
    <row r="167" spans="1:17" ht="13.5" thickBot="1" x14ac:dyDescent="0.25">
      <c r="A167" s="9">
        <v>43521.897613460649</v>
      </c>
      <c r="B167" s="1" t="s">
        <v>35</v>
      </c>
      <c r="C167" s="1" t="s">
        <v>55</v>
      </c>
      <c r="D167" s="1" t="s">
        <v>80</v>
      </c>
      <c r="E167" s="1" t="s">
        <v>19</v>
      </c>
      <c r="F167" s="1" t="s">
        <v>53</v>
      </c>
      <c r="G167" s="1" t="s">
        <v>38</v>
      </c>
      <c r="H167" s="1" t="s">
        <v>30</v>
      </c>
      <c r="I167" s="1" t="s">
        <v>22</v>
      </c>
      <c r="J167" s="1" t="s">
        <v>31</v>
      </c>
      <c r="K167" s="1" t="s">
        <v>31</v>
      </c>
      <c r="L167" s="1" t="s">
        <v>46</v>
      </c>
      <c r="M167" s="1" t="s">
        <v>31</v>
      </c>
      <c r="N167" s="1" t="s">
        <v>45</v>
      </c>
      <c r="O167" s="1" t="s">
        <v>34</v>
      </c>
      <c r="P167" s="1" t="s">
        <v>23</v>
      </c>
      <c r="Q167" s="1" t="s">
        <v>43</v>
      </c>
    </row>
    <row r="168" spans="1:17" ht="13.5" thickBot="1" x14ac:dyDescent="0.25">
      <c r="A168" s="9">
        <v>43521.900964398148</v>
      </c>
      <c r="B168" s="1" t="s">
        <v>35</v>
      </c>
      <c r="C168" s="1" t="s">
        <v>55</v>
      </c>
      <c r="D168" s="1" t="s">
        <v>57</v>
      </c>
      <c r="E168" s="1" t="s">
        <v>19</v>
      </c>
      <c r="F168" s="1" t="s">
        <v>20</v>
      </c>
      <c r="G168" s="1" t="s">
        <v>38</v>
      </c>
      <c r="H168" s="1" t="s">
        <v>30</v>
      </c>
      <c r="I168" s="1" t="s">
        <v>31</v>
      </c>
      <c r="J168" s="1" t="s">
        <v>31</v>
      </c>
      <c r="K168" s="1" t="s">
        <v>31</v>
      </c>
      <c r="L168" s="1" t="s">
        <v>24</v>
      </c>
      <c r="M168" s="1" t="s">
        <v>23</v>
      </c>
      <c r="N168" s="1" t="s">
        <v>33</v>
      </c>
      <c r="O168" s="1" t="s">
        <v>34</v>
      </c>
      <c r="P168" s="1" t="s">
        <v>23</v>
      </c>
      <c r="Q168" s="1" t="s">
        <v>40</v>
      </c>
    </row>
    <row r="169" spans="1:17" ht="13.5" thickBot="1" x14ac:dyDescent="0.25">
      <c r="A169" s="9">
        <v>43521.90312372685</v>
      </c>
      <c r="B169" s="1" t="s">
        <v>49</v>
      </c>
      <c r="C169" s="1" t="s">
        <v>55</v>
      </c>
      <c r="D169" s="1" t="s">
        <v>58</v>
      </c>
      <c r="E169" s="1" t="s">
        <v>19</v>
      </c>
      <c r="F169" s="1" t="s">
        <v>66</v>
      </c>
      <c r="G169" s="1" t="s">
        <v>38</v>
      </c>
      <c r="H169" s="1" t="s">
        <v>30</v>
      </c>
      <c r="I169" s="1" t="s">
        <v>31</v>
      </c>
      <c r="J169" s="1" t="s">
        <v>31</v>
      </c>
      <c r="K169" s="1" t="s">
        <v>31</v>
      </c>
      <c r="L169" s="1" t="s">
        <v>24</v>
      </c>
      <c r="M169" s="1" t="s">
        <v>31</v>
      </c>
      <c r="N169" s="1" t="s">
        <v>25</v>
      </c>
      <c r="O169" s="1" t="s">
        <v>34</v>
      </c>
      <c r="P169" s="1" t="s">
        <v>64</v>
      </c>
      <c r="Q169" s="1" t="s">
        <v>40</v>
      </c>
    </row>
    <row r="170" spans="1:17" ht="13.5" thickBot="1" x14ac:dyDescent="0.25">
      <c r="A170" s="9">
        <v>43521.904713043987</v>
      </c>
      <c r="B170" s="1" t="s">
        <v>49</v>
      </c>
      <c r="C170" s="1" t="s">
        <v>55</v>
      </c>
      <c r="D170" s="1" t="s">
        <v>57</v>
      </c>
      <c r="E170" s="1" t="s">
        <v>19</v>
      </c>
      <c r="F170" s="1" t="s">
        <v>20</v>
      </c>
      <c r="G170" s="1" t="s">
        <v>21</v>
      </c>
      <c r="H170" s="1" t="s">
        <v>31</v>
      </c>
      <c r="I170" s="1" t="s">
        <v>31</v>
      </c>
      <c r="J170" s="1" t="s">
        <v>22</v>
      </c>
      <c r="K170" s="1" t="s">
        <v>31</v>
      </c>
      <c r="L170" s="1" t="s">
        <v>39</v>
      </c>
      <c r="M170" s="1" t="s">
        <v>31</v>
      </c>
      <c r="N170" s="1" t="s">
        <v>33</v>
      </c>
      <c r="O170" s="1" t="s">
        <v>34</v>
      </c>
      <c r="P170" s="1" t="s">
        <v>64</v>
      </c>
      <c r="Q170" s="1" t="s">
        <v>28</v>
      </c>
    </row>
    <row r="171" spans="1:17" ht="13.5" thickBot="1" x14ac:dyDescent="0.25">
      <c r="A171" s="9">
        <v>43521.910498576384</v>
      </c>
      <c r="B171" s="1" t="s">
        <v>35</v>
      </c>
      <c r="C171" s="1" t="s">
        <v>55</v>
      </c>
      <c r="D171" s="1" t="s">
        <v>50</v>
      </c>
      <c r="E171" s="1" t="s">
        <v>19</v>
      </c>
      <c r="F171" s="1" t="s">
        <v>29</v>
      </c>
      <c r="G171" s="1" t="s">
        <v>21</v>
      </c>
      <c r="H171" s="1" t="s">
        <v>22</v>
      </c>
      <c r="I171" s="1" t="s">
        <v>22</v>
      </c>
      <c r="J171" s="1" t="s">
        <v>31</v>
      </c>
      <c r="K171" s="1" t="s">
        <v>22</v>
      </c>
      <c r="L171" s="1" t="s">
        <v>32</v>
      </c>
      <c r="M171" s="1" t="s">
        <v>22</v>
      </c>
      <c r="N171" s="1" t="s">
        <v>33</v>
      </c>
      <c r="O171" s="1" t="s">
        <v>26</v>
      </c>
      <c r="P171" s="1" t="s">
        <v>27</v>
      </c>
      <c r="Q171" s="1" t="s">
        <v>69</v>
      </c>
    </row>
    <row r="172" spans="1:17" ht="13.5" thickBot="1" x14ac:dyDescent="0.25">
      <c r="A172" s="9">
        <v>43521.911265405091</v>
      </c>
      <c r="B172" s="1" t="s">
        <v>35</v>
      </c>
      <c r="C172" s="1" t="s">
        <v>55</v>
      </c>
      <c r="D172" s="1" t="s">
        <v>63</v>
      </c>
      <c r="E172" s="1" t="s">
        <v>19</v>
      </c>
      <c r="F172" s="1" t="s">
        <v>29</v>
      </c>
      <c r="G172" s="1" t="s">
        <v>38</v>
      </c>
      <c r="H172" s="1" t="s">
        <v>22</v>
      </c>
      <c r="I172" s="1" t="s">
        <v>22</v>
      </c>
      <c r="J172" s="1" t="s">
        <v>23</v>
      </c>
      <c r="K172" s="1" t="s">
        <v>23</v>
      </c>
      <c r="L172" s="1" t="s">
        <v>24</v>
      </c>
      <c r="M172" s="1" t="s">
        <v>23</v>
      </c>
      <c r="N172" s="1" t="s">
        <v>33</v>
      </c>
      <c r="O172" s="1" t="s">
        <v>26</v>
      </c>
      <c r="P172" s="1" t="s">
        <v>23</v>
      </c>
      <c r="Q172" s="1" t="s">
        <v>28</v>
      </c>
    </row>
    <row r="173" spans="1:17" ht="13.5" thickBot="1" x14ac:dyDescent="0.25">
      <c r="A173" s="9">
        <v>43521.923743530089</v>
      </c>
      <c r="B173" s="1" t="s">
        <v>35</v>
      </c>
      <c r="C173" s="1" t="s">
        <v>55</v>
      </c>
      <c r="D173" s="1" t="s">
        <v>48</v>
      </c>
      <c r="E173" s="1" t="s">
        <v>19</v>
      </c>
      <c r="F173" s="1" t="s">
        <v>29</v>
      </c>
      <c r="G173" s="1" t="s">
        <v>44</v>
      </c>
      <c r="H173" s="1" t="s">
        <v>22</v>
      </c>
      <c r="I173" s="1" t="s">
        <v>22</v>
      </c>
      <c r="J173" s="1" t="s">
        <v>23</v>
      </c>
      <c r="K173" s="1" t="s">
        <v>23</v>
      </c>
      <c r="L173" s="1" t="s">
        <v>32</v>
      </c>
      <c r="M173" s="1" t="s">
        <v>22</v>
      </c>
      <c r="N173" s="1" t="s">
        <v>25</v>
      </c>
      <c r="O173" s="1" t="s">
        <v>26</v>
      </c>
      <c r="P173" s="1" t="s">
        <v>23</v>
      </c>
      <c r="Q173" s="1" t="s">
        <v>43</v>
      </c>
    </row>
    <row r="174" spans="1:17" ht="13.5" thickBot="1" x14ac:dyDescent="0.25">
      <c r="A174" s="9">
        <v>43521.92884847222</v>
      </c>
      <c r="B174" s="1" t="s">
        <v>35</v>
      </c>
      <c r="C174" s="1" t="s">
        <v>55</v>
      </c>
      <c r="D174" s="1" t="s">
        <v>61</v>
      </c>
      <c r="E174" s="1" t="s">
        <v>19</v>
      </c>
      <c r="F174" s="1" t="s">
        <v>29</v>
      </c>
      <c r="G174" s="1" t="s">
        <v>38</v>
      </c>
      <c r="H174" s="1" t="s">
        <v>22</v>
      </c>
      <c r="I174" s="1" t="s">
        <v>22</v>
      </c>
      <c r="J174" s="1" t="s">
        <v>23</v>
      </c>
      <c r="K174" s="1" t="s">
        <v>22</v>
      </c>
      <c r="L174" s="1" t="s">
        <v>32</v>
      </c>
      <c r="M174" s="1" t="s">
        <v>23</v>
      </c>
      <c r="N174" s="1" t="s">
        <v>54</v>
      </c>
      <c r="O174" s="1" t="s">
        <v>34</v>
      </c>
      <c r="P174" s="1" t="s">
        <v>64</v>
      </c>
      <c r="Q174" s="1" t="s">
        <v>69</v>
      </c>
    </row>
    <row r="175" spans="1:17" ht="13.5" thickBot="1" x14ac:dyDescent="0.25">
      <c r="A175" s="9">
        <v>43521.929021180556</v>
      </c>
      <c r="B175" s="1" t="s">
        <v>17</v>
      </c>
      <c r="C175" s="1" t="s">
        <v>18</v>
      </c>
      <c r="D175" s="1" t="s">
        <v>57</v>
      </c>
      <c r="E175" s="1" t="s">
        <v>19</v>
      </c>
      <c r="F175" s="1" t="s">
        <v>29</v>
      </c>
      <c r="G175" s="1" t="s">
        <v>21</v>
      </c>
      <c r="H175" s="1" t="s">
        <v>30</v>
      </c>
      <c r="I175" s="1" t="s">
        <v>22</v>
      </c>
      <c r="J175" s="1" t="s">
        <v>23</v>
      </c>
      <c r="K175" s="1" t="s">
        <v>23</v>
      </c>
      <c r="L175" s="1" t="s">
        <v>24</v>
      </c>
      <c r="M175" s="1" t="s">
        <v>22</v>
      </c>
      <c r="N175" s="1" t="s">
        <v>33</v>
      </c>
      <c r="O175" s="1" t="s">
        <v>34</v>
      </c>
      <c r="P175" s="1" t="s">
        <v>23</v>
      </c>
      <c r="Q175" s="1" t="s">
        <v>43</v>
      </c>
    </row>
    <row r="176" spans="1:17" ht="13.5" thickBot="1" x14ac:dyDescent="0.25">
      <c r="A176" s="9">
        <v>43521.92978056713</v>
      </c>
      <c r="B176" s="1" t="s">
        <v>35</v>
      </c>
      <c r="C176" s="1" t="s">
        <v>55</v>
      </c>
      <c r="D176" s="1" t="s">
        <v>57</v>
      </c>
      <c r="E176" s="1" t="s">
        <v>19</v>
      </c>
      <c r="F176" s="1" t="s">
        <v>20</v>
      </c>
      <c r="G176" s="1" t="s">
        <v>21</v>
      </c>
      <c r="H176" s="1" t="s">
        <v>22</v>
      </c>
      <c r="I176" s="1" t="s">
        <v>22</v>
      </c>
      <c r="J176" s="1" t="s">
        <v>31</v>
      </c>
      <c r="K176" s="1" t="s">
        <v>23</v>
      </c>
      <c r="L176" s="1" t="s">
        <v>24</v>
      </c>
      <c r="M176" s="1" t="s">
        <v>22</v>
      </c>
      <c r="N176" s="1" t="s">
        <v>33</v>
      </c>
      <c r="O176" s="1" t="s">
        <v>26</v>
      </c>
      <c r="P176" s="1" t="s">
        <v>23</v>
      </c>
      <c r="Q176" s="1" t="s">
        <v>40</v>
      </c>
    </row>
    <row r="177" spans="1:17" ht="13.5" thickBot="1" x14ac:dyDescent="0.25">
      <c r="A177" s="9">
        <v>43521.930540081019</v>
      </c>
      <c r="B177" s="1" t="s">
        <v>17</v>
      </c>
      <c r="C177" s="1" t="s">
        <v>18</v>
      </c>
      <c r="D177" s="1" t="s">
        <v>56</v>
      </c>
      <c r="E177" s="1" t="s">
        <v>19</v>
      </c>
      <c r="F177" s="1" t="s">
        <v>20</v>
      </c>
      <c r="G177" s="1" t="s">
        <v>38</v>
      </c>
      <c r="H177" s="1" t="s">
        <v>22</v>
      </c>
      <c r="I177" s="1" t="s">
        <v>22</v>
      </c>
      <c r="J177" s="1" t="s">
        <v>31</v>
      </c>
      <c r="K177" s="1" t="s">
        <v>22</v>
      </c>
      <c r="L177" s="1" t="s">
        <v>46</v>
      </c>
      <c r="M177" s="1" t="s">
        <v>22</v>
      </c>
      <c r="N177" s="1" t="s">
        <v>33</v>
      </c>
      <c r="O177" s="1" t="s">
        <v>26</v>
      </c>
      <c r="P177" s="1" t="s">
        <v>52</v>
      </c>
      <c r="Q177" s="1" t="s">
        <v>28</v>
      </c>
    </row>
    <row r="178" spans="1:17" ht="13.5" thickBot="1" x14ac:dyDescent="0.25">
      <c r="A178" s="9">
        <v>43521.93857215278</v>
      </c>
      <c r="B178" s="1" t="s">
        <v>35</v>
      </c>
      <c r="C178" s="1" t="s">
        <v>55</v>
      </c>
      <c r="D178" s="1" t="s">
        <v>61</v>
      </c>
      <c r="E178" s="1" t="s">
        <v>19</v>
      </c>
      <c r="F178" s="1" t="s">
        <v>53</v>
      </c>
      <c r="G178" s="1" t="s">
        <v>38</v>
      </c>
      <c r="H178" s="1" t="s">
        <v>30</v>
      </c>
      <c r="I178" s="1" t="s">
        <v>31</v>
      </c>
      <c r="J178" s="1" t="s">
        <v>23</v>
      </c>
      <c r="K178" s="1" t="s">
        <v>23</v>
      </c>
      <c r="L178" s="1" t="s">
        <v>32</v>
      </c>
      <c r="M178" s="1" t="s">
        <v>23</v>
      </c>
      <c r="N178" s="1" t="s">
        <v>54</v>
      </c>
      <c r="O178" s="1" t="s">
        <v>34</v>
      </c>
      <c r="P178" s="1" t="s">
        <v>64</v>
      </c>
      <c r="Q178" s="1" t="s">
        <v>43</v>
      </c>
    </row>
    <row r="179" spans="1:17" ht="13.5" thickBot="1" x14ac:dyDescent="0.25">
      <c r="A179" s="9">
        <v>43521.958014699077</v>
      </c>
      <c r="B179" s="1" t="s">
        <v>17</v>
      </c>
      <c r="C179" s="1" t="s">
        <v>18</v>
      </c>
      <c r="D179" s="1" t="s">
        <v>36</v>
      </c>
      <c r="E179" s="1" t="s">
        <v>19</v>
      </c>
      <c r="F179" s="1" t="s">
        <v>29</v>
      </c>
      <c r="G179" s="1" t="s">
        <v>21</v>
      </c>
      <c r="H179" s="1" t="s">
        <v>22</v>
      </c>
      <c r="I179" s="1" t="s">
        <v>22</v>
      </c>
      <c r="J179" s="1" t="s">
        <v>23</v>
      </c>
      <c r="K179" s="1" t="s">
        <v>22</v>
      </c>
      <c r="L179" s="1" t="s">
        <v>46</v>
      </c>
      <c r="M179" s="1" t="s">
        <v>22</v>
      </c>
      <c r="N179" s="1" t="s">
        <v>33</v>
      </c>
      <c r="O179" s="1" t="s">
        <v>26</v>
      </c>
      <c r="P179" s="1" t="s">
        <v>23</v>
      </c>
      <c r="Q179" s="1" t="s">
        <v>40</v>
      </c>
    </row>
    <row r="180" spans="1:17" ht="13.5" thickBot="1" x14ac:dyDescent="0.25">
      <c r="A180" s="9">
        <v>43521.963650775462</v>
      </c>
      <c r="B180" s="1" t="s">
        <v>35</v>
      </c>
      <c r="C180" s="1" t="s">
        <v>18</v>
      </c>
      <c r="D180" s="1" t="s">
        <v>51</v>
      </c>
      <c r="E180" s="1" t="s">
        <v>19</v>
      </c>
      <c r="F180" s="1" t="s">
        <v>29</v>
      </c>
      <c r="G180" s="1" t="s">
        <v>38</v>
      </c>
      <c r="H180" s="1" t="s">
        <v>30</v>
      </c>
      <c r="I180" s="1" t="s">
        <v>22</v>
      </c>
      <c r="J180" s="1" t="s">
        <v>23</v>
      </c>
      <c r="K180" s="1" t="s">
        <v>22</v>
      </c>
      <c r="L180" s="1" t="s">
        <v>24</v>
      </c>
      <c r="M180" s="1" t="s">
        <v>23</v>
      </c>
      <c r="N180" s="1" t="s">
        <v>33</v>
      </c>
      <c r="O180" s="1" t="s">
        <v>34</v>
      </c>
      <c r="P180" s="1" t="s">
        <v>27</v>
      </c>
      <c r="Q180" s="1" t="s">
        <v>69</v>
      </c>
    </row>
    <row r="181" spans="1:17" ht="13.5" thickBot="1" x14ac:dyDescent="0.25">
      <c r="A181" s="9">
        <v>43521.964738113427</v>
      </c>
      <c r="B181" s="1" t="s">
        <v>35</v>
      </c>
      <c r="C181" s="1" t="s">
        <v>18</v>
      </c>
      <c r="D181" s="1" t="s">
        <v>57</v>
      </c>
      <c r="E181" s="1" t="s">
        <v>19</v>
      </c>
      <c r="F181" s="1" t="s">
        <v>53</v>
      </c>
      <c r="G181" s="1" t="s">
        <v>21</v>
      </c>
      <c r="H181" s="1" t="s">
        <v>31</v>
      </c>
      <c r="I181" s="1" t="s">
        <v>31</v>
      </c>
      <c r="J181" s="1" t="s">
        <v>31</v>
      </c>
      <c r="K181" s="1" t="s">
        <v>31</v>
      </c>
      <c r="L181" s="1" t="s">
        <v>24</v>
      </c>
      <c r="M181" s="1" t="s">
        <v>23</v>
      </c>
      <c r="N181" s="1" t="s">
        <v>54</v>
      </c>
      <c r="O181" s="1" t="s">
        <v>34</v>
      </c>
      <c r="P181" s="1" t="s">
        <v>23</v>
      </c>
      <c r="Q181" s="1" t="s">
        <v>28</v>
      </c>
    </row>
    <row r="182" spans="1:17" ht="13.5" thickBot="1" x14ac:dyDescent="0.25">
      <c r="A182" s="9">
        <v>43521.972717511569</v>
      </c>
      <c r="B182" s="1" t="s">
        <v>17</v>
      </c>
      <c r="C182" s="1" t="s">
        <v>18</v>
      </c>
      <c r="D182" s="1" t="s">
        <v>36</v>
      </c>
      <c r="E182" s="1" t="s">
        <v>19</v>
      </c>
      <c r="F182" s="1" t="s">
        <v>53</v>
      </c>
      <c r="G182" s="1" t="s">
        <v>44</v>
      </c>
      <c r="H182" s="1" t="s">
        <v>30</v>
      </c>
      <c r="I182" s="1" t="s">
        <v>31</v>
      </c>
      <c r="J182" s="1" t="s">
        <v>23</v>
      </c>
      <c r="K182" s="1" t="s">
        <v>22</v>
      </c>
      <c r="L182" s="1" t="s">
        <v>24</v>
      </c>
      <c r="M182" s="1" t="s">
        <v>23</v>
      </c>
      <c r="N182" s="1" t="s">
        <v>33</v>
      </c>
      <c r="O182" s="1" t="s">
        <v>34</v>
      </c>
      <c r="P182" s="1" t="s">
        <v>52</v>
      </c>
      <c r="Q182" s="1" t="s">
        <v>43</v>
      </c>
    </row>
    <row r="183" spans="1:17" ht="13.5" thickBot="1" x14ac:dyDescent="0.25">
      <c r="A183" s="9">
        <v>43521.978361666668</v>
      </c>
      <c r="B183" s="1" t="s">
        <v>17</v>
      </c>
      <c r="C183" s="1" t="s">
        <v>18</v>
      </c>
      <c r="D183" s="1" t="s">
        <v>36</v>
      </c>
      <c r="E183" s="1" t="s">
        <v>19</v>
      </c>
      <c r="F183" s="1" t="s">
        <v>29</v>
      </c>
      <c r="G183" s="1" t="s">
        <v>21</v>
      </c>
      <c r="H183" s="1" t="s">
        <v>30</v>
      </c>
      <c r="I183" s="1" t="s">
        <v>31</v>
      </c>
      <c r="J183" s="1" t="s">
        <v>23</v>
      </c>
      <c r="K183" s="1" t="s">
        <v>23</v>
      </c>
      <c r="L183" s="1" t="s">
        <v>39</v>
      </c>
      <c r="M183" s="1" t="s">
        <v>22</v>
      </c>
      <c r="N183" s="1" t="s">
        <v>33</v>
      </c>
      <c r="O183" s="1" t="s">
        <v>34</v>
      </c>
      <c r="P183" s="1" t="s">
        <v>64</v>
      </c>
      <c r="Q183" s="1" t="s">
        <v>40</v>
      </c>
    </row>
    <row r="184" spans="1:17" ht="13.5" thickBot="1" x14ac:dyDescent="0.25">
      <c r="A184" s="9">
        <v>43521.98263165509</v>
      </c>
      <c r="B184" s="1" t="s">
        <v>35</v>
      </c>
      <c r="C184" s="1" t="s">
        <v>18</v>
      </c>
      <c r="D184" s="1" t="s">
        <v>78</v>
      </c>
      <c r="E184" s="1" t="s">
        <v>19</v>
      </c>
      <c r="F184" s="1" t="s">
        <v>29</v>
      </c>
      <c r="G184" s="1" t="s">
        <v>38</v>
      </c>
      <c r="H184" s="1" t="s">
        <v>30</v>
      </c>
      <c r="I184" s="1" t="s">
        <v>22</v>
      </c>
      <c r="J184" s="1" t="s">
        <v>31</v>
      </c>
      <c r="K184" s="1" t="s">
        <v>31</v>
      </c>
      <c r="L184" s="1" t="s">
        <v>39</v>
      </c>
      <c r="M184" s="1" t="s">
        <v>23</v>
      </c>
      <c r="N184" s="1" t="s">
        <v>33</v>
      </c>
      <c r="O184" s="1" t="s">
        <v>26</v>
      </c>
      <c r="P184" s="1" t="s">
        <v>23</v>
      </c>
      <c r="Q184" s="1" t="s">
        <v>28</v>
      </c>
    </row>
    <row r="185" spans="1:17" ht="13.5" thickBot="1" x14ac:dyDescent="0.25">
      <c r="A185" s="9">
        <v>43521.984174710647</v>
      </c>
      <c r="B185" s="1" t="s">
        <v>35</v>
      </c>
      <c r="C185" s="1" t="s">
        <v>55</v>
      </c>
      <c r="D185" s="1" t="s">
        <v>62</v>
      </c>
      <c r="E185" s="1" t="s">
        <v>19</v>
      </c>
      <c r="F185" s="1" t="s">
        <v>29</v>
      </c>
      <c r="G185" s="1" t="s">
        <v>44</v>
      </c>
      <c r="H185" s="1" t="s">
        <v>22</v>
      </c>
      <c r="I185" s="1" t="s">
        <v>22</v>
      </c>
      <c r="J185" s="1" t="s">
        <v>31</v>
      </c>
      <c r="K185" s="1" t="s">
        <v>22</v>
      </c>
      <c r="L185" s="1" t="s">
        <v>46</v>
      </c>
      <c r="M185" s="1" t="s">
        <v>22</v>
      </c>
      <c r="N185" s="1" t="s">
        <v>33</v>
      </c>
      <c r="O185" s="1" t="s">
        <v>26</v>
      </c>
      <c r="P185" s="1" t="s">
        <v>52</v>
      </c>
      <c r="Q185" s="1" t="s">
        <v>43</v>
      </c>
    </row>
    <row r="186" spans="1:17" ht="13.5" thickBot="1" x14ac:dyDescent="0.25">
      <c r="A186" s="9">
        <v>43521.984725995368</v>
      </c>
      <c r="B186" s="1" t="s">
        <v>35</v>
      </c>
      <c r="C186" s="1" t="s">
        <v>18</v>
      </c>
      <c r="D186" s="1" t="s">
        <v>41</v>
      </c>
      <c r="E186" s="1" t="s">
        <v>19</v>
      </c>
      <c r="F186" s="1" t="s">
        <v>29</v>
      </c>
      <c r="G186" s="1" t="s">
        <v>21</v>
      </c>
      <c r="H186" s="1" t="s">
        <v>22</v>
      </c>
      <c r="I186" s="1" t="s">
        <v>22</v>
      </c>
      <c r="J186" s="1" t="s">
        <v>22</v>
      </c>
      <c r="K186" s="1" t="s">
        <v>22</v>
      </c>
      <c r="L186" s="1" t="s">
        <v>39</v>
      </c>
      <c r="M186" s="1" t="s">
        <v>22</v>
      </c>
      <c r="N186" s="1" t="s">
        <v>33</v>
      </c>
      <c r="O186" s="1" t="s">
        <v>26</v>
      </c>
      <c r="P186" s="1" t="s">
        <v>27</v>
      </c>
      <c r="Q186" s="1" t="s">
        <v>47</v>
      </c>
    </row>
    <row r="187" spans="1:17" ht="13.5" thickBot="1" x14ac:dyDescent="0.25">
      <c r="A187" s="9">
        <v>43521.985229502316</v>
      </c>
      <c r="B187" s="1" t="s">
        <v>35</v>
      </c>
      <c r="C187" s="1" t="s">
        <v>18</v>
      </c>
      <c r="D187" s="1" t="s">
        <v>58</v>
      </c>
      <c r="E187" s="1" t="s">
        <v>19</v>
      </c>
      <c r="F187" s="1" t="s">
        <v>29</v>
      </c>
      <c r="G187" s="1" t="s">
        <v>42</v>
      </c>
      <c r="H187" s="1" t="s">
        <v>30</v>
      </c>
      <c r="I187" s="1" t="s">
        <v>31</v>
      </c>
      <c r="J187" s="1" t="s">
        <v>23</v>
      </c>
      <c r="K187" s="1" t="s">
        <v>23</v>
      </c>
      <c r="L187" s="1" t="s">
        <v>32</v>
      </c>
      <c r="M187" s="1" t="s">
        <v>22</v>
      </c>
      <c r="N187" s="1" t="s">
        <v>45</v>
      </c>
      <c r="O187" s="1" t="s">
        <v>26</v>
      </c>
      <c r="P187" s="1" t="s">
        <v>23</v>
      </c>
      <c r="Q187" s="1" t="s">
        <v>69</v>
      </c>
    </row>
    <row r="188" spans="1:17" ht="13.5" thickBot="1" x14ac:dyDescent="0.25">
      <c r="A188" s="9">
        <v>43521.986241574079</v>
      </c>
      <c r="B188" s="1" t="s">
        <v>17</v>
      </c>
      <c r="C188" s="1" t="s">
        <v>18</v>
      </c>
      <c r="D188" s="1" t="s">
        <v>67</v>
      </c>
      <c r="E188" s="1" t="s">
        <v>19</v>
      </c>
      <c r="F188" s="1" t="s">
        <v>29</v>
      </c>
      <c r="G188" s="1" t="s">
        <v>44</v>
      </c>
      <c r="H188" s="1" t="s">
        <v>31</v>
      </c>
      <c r="I188" s="1" t="s">
        <v>22</v>
      </c>
      <c r="J188" s="1" t="s">
        <v>31</v>
      </c>
      <c r="K188" s="1" t="s">
        <v>23</v>
      </c>
      <c r="L188" s="1" t="s">
        <v>32</v>
      </c>
      <c r="M188" s="1" t="s">
        <v>22</v>
      </c>
      <c r="N188" s="1" t="s">
        <v>45</v>
      </c>
      <c r="O188" s="1" t="s">
        <v>26</v>
      </c>
      <c r="P188" s="1" t="s">
        <v>23</v>
      </c>
      <c r="Q188" s="1" t="s">
        <v>43</v>
      </c>
    </row>
    <row r="189" spans="1:17" ht="13.5" thickBot="1" x14ac:dyDescent="0.25">
      <c r="A189" s="9">
        <v>43521.98690167824</v>
      </c>
      <c r="B189" s="1" t="s">
        <v>17</v>
      </c>
      <c r="C189" s="1" t="s">
        <v>18</v>
      </c>
      <c r="D189" s="1" t="s">
        <v>88</v>
      </c>
      <c r="E189" s="1" t="s">
        <v>19</v>
      </c>
      <c r="F189" s="1" t="s">
        <v>29</v>
      </c>
      <c r="G189" s="1" t="s">
        <v>44</v>
      </c>
      <c r="H189" s="1" t="s">
        <v>22</v>
      </c>
      <c r="I189" s="1" t="s">
        <v>31</v>
      </c>
      <c r="J189" s="1" t="s">
        <v>23</v>
      </c>
      <c r="K189" s="1" t="s">
        <v>23</v>
      </c>
      <c r="L189" s="1" t="s">
        <v>32</v>
      </c>
      <c r="M189" s="1" t="s">
        <v>22</v>
      </c>
      <c r="N189" s="1" t="s">
        <v>25</v>
      </c>
      <c r="O189" s="1" t="s">
        <v>34</v>
      </c>
      <c r="P189" s="1" t="s">
        <v>23</v>
      </c>
      <c r="Q189" s="1" t="s">
        <v>43</v>
      </c>
    </row>
    <row r="190" spans="1:17" ht="13.5" thickBot="1" x14ac:dyDescent="0.25">
      <c r="A190" s="9">
        <v>43521.98996082176</v>
      </c>
      <c r="B190" s="1" t="s">
        <v>35</v>
      </c>
      <c r="C190" s="1" t="s">
        <v>18</v>
      </c>
      <c r="D190" s="1" t="s">
        <v>67</v>
      </c>
      <c r="E190" s="1" t="s">
        <v>19</v>
      </c>
      <c r="F190" s="1" t="s">
        <v>29</v>
      </c>
      <c r="G190" s="1" t="s">
        <v>44</v>
      </c>
      <c r="H190" s="1" t="s">
        <v>22</v>
      </c>
      <c r="I190" s="1" t="s">
        <v>31</v>
      </c>
      <c r="J190" s="1" t="s">
        <v>31</v>
      </c>
      <c r="K190" s="1" t="s">
        <v>23</v>
      </c>
      <c r="L190" s="1" t="s">
        <v>32</v>
      </c>
      <c r="M190" s="1" t="s">
        <v>22</v>
      </c>
      <c r="N190" s="1" t="s">
        <v>45</v>
      </c>
      <c r="O190" s="1" t="s">
        <v>26</v>
      </c>
      <c r="P190" s="5" t="s">
        <v>27</v>
      </c>
      <c r="Q190" s="1" t="s">
        <v>43</v>
      </c>
    </row>
    <row r="191" spans="1:17" ht="13.5" thickBot="1" x14ac:dyDescent="0.25">
      <c r="A191" s="9">
        <v>43521.990320092591</v>
      </c>
      <c r="B191" s="1" t="s">
        <v>35</v>
      </c>
      <c r="C191" s="1" t="s">
        <v>18</v>
      </c>
      <c r="D191" s="1" t="s">
        <v>76</v>
      </c>
      <c r="E191" s="1" t="s">
        <v>19</v>
      </c>
      <c r="F191" s="1" t="s">
        <v>20</v>
      </c>
      <c r="G191" s="1" t="s">
        <v>38</v>
      </c>
      <c r="H191" s="1" t="s">
        <v>30</v>
      </c>
      <c r="I191" s="1" t="s">
        <v>31</v>
      </c>
      <c r="J191" s="1" t="s">
        <v>23</v>
      </c>
      <c r="K191" s="1" t="s">
        <v>31</v>
      </c>
      <c r="L191" s="1" t="s">
        <v>39</v>
      </c>
      <c r="M191" s="1" t="s">
        <v>23</v>
      </c>
      <c r="N191" s="1" t="s">
        <v>45</v>
      </c>
      <c r="O191" s="1" t="s">
        <v>34</v>
      </c>
      <c r="P191" s="1" t="s">
        <v>52</v>
      </c>
      <c r="Q191" s="1" t="s">
        <v>28</v>
      </c>
    </row>
    <row r="192" spans="1:17" ht="13.5" thickBot="1" x14ac:dyDescent="0.25">
      <c r="A192" s="9">
        <v>43521.991859062502</v>
      </c>
      <c r="B192" s="1" t="s">
        <v>49</v>
      </c>
      <c r="C192" s="1" t="s">
        <v>18</v>
      </c>
      <c r="D192" s="1" t="s">
        <v>63</v>
      </c>
      <c r="E192" s="1" t="s">
        <v>19</v>
      </c>
      <c r="F192" s="1" t="s">
        <v>20</v>
      </c>
      <c r="G192" s="1" t="s">
        <v>21</v>
      </c>
      <c r="H192" s="1" t="s">
        <v>22</v>
      </c>
      <c r="I192" s="1" t="s">
        <v>31</v>
      </c>
      <c r="J192" s="1" t="s">
        <v>23</v>
      </c>
      <c r="K192" s="1" t="s">
        <v>22</v>
      </c>
      <c r="L192" s="1" t="s">
        <v>32</v>
      </c>
      <c r="M192" s="1" t="s">
        <v>23</v>
      </c>
      <c r="N192" s="1" t="s">
        <v>33</v>
      </c>
      <c r="O192" s="1" t="s">
        <v>34</v>
      </c>
      <c r="P192" s="5" t="s">
        <v>23</v>
      </c>
      <c r="Q192" s="1" t="s">
        <v>43</v>
      </c>
    </row>
    <row r="193" spans="1:17" ht="13.5" thickBot="1" x14ac:dyDescent="0.25">
      <c r="A193" s="9">
        <v>43521.993654513892</v>
      </c>
      <c r="B193" s="1" t="s">
        <v>35</v>
      </c>
      <c r="C193" s="1" t="s">
        <v>18</v>
      </c>
      <c r="D193" s="1" t="s">
        <v>72</v>
      </c>
      <c r="E193" s="1" t="s">
        <v>19</v>
      </c>
      <c r="F193" s="1" t="s">
        <v>29</v>
      </c>
      <c r="G193" s="1" t="s">
        <v>42</v>
      </c>
      <c r="H193" s="1" t="s">
        <v>30</v>
      </c>
      <c r="I193" s="1" t="s">
        <v>22</v>
      </c>
      <c r="J193" s="1" t="s">
        <v>23</v>
      </c>
      <c r="K193" s="1" t="s">
        <v>23</v>
      </c>
      <c r="L193" s="1" t="s">
        <v>39</v>
      </c>
      <c r="M193" s="1" t="s">
        <v>22</v>
      </c>
      <c r="N193" s="1" t="s">
        <v>45</v>
      </c>
      <c r="O193" s="1" t="s">
        <v>26</v>
      </c>
      <c r="P193" s="1" t="s">
        <v>23</v>
      </c>
      <c r="Q193" s="1" t="s">
        <v>28</v>
      </c>
    </row>
    <row r="194" spans="1:17" ht="13.5" thickBot="1" x14ac:dyDescent="0.25">
      <c r="A194" s="9">
        <v>43521.993711643518</v>
      </c>
      <c r="B194" s="1" t="s">
        <v>35</v>
      </c>
      <c r="C194" s="1" t="s">
        <v>18</v>
      </c>
      <c r="D194" s="1" t="s">
        <v>36</v>
      </c>
      <c r="E194" s="1" t="s">
        <v>19</v>
      </c>
      <c r="F194" s="1" t="s">
        <v>29</v>
      </c>
      <c r="G194" s="1" t="s">
        <v>21</v>
      </c>
      <c r="H194" s="1" t="s">
        <v>22</v>
      </c>
      <c r="I194" s="1" t="s">
        <v>31</v>
      </c>
      <c r="J194" s="1" t="s">
        <v>31</v>
      </c>
      <c r="K194" s="1" t="s">
        <v>22</v>
      </c>
      <c r="L194" s="1" t="s">
        <v>32</v>
      </c>
      <c r="M194" s="1" t="s">
        <v>22</v>
      </c>
      <c r="N194" s="1" t="s">
        <v>33</v>
      </c>
      <c r="O194" s="1" t="s">
        <v>34</v>
      </c>
      <c r="P194" s="1" t="s">
        <v>52</v>
      </c>
      <c r="Q194" s="1" t="s">
        <v>40</v>
      </c>
    </row>
    <row r="195" spans="1:17" ht="13.5" thickBot="1" x14ac:dyDescent="0.25">
      <c r="A195" s="9">
        <v>43521.994090115739</v>
      </c>
      <c r="B195" s="1" t="s">
        <v>49</v>
      </c>
      <c r="C195" s="1" t="s">
        <v>55</v>
      </c>
      <c r="D195" s="1" t="s">
        <v>48</v>
      </c>
      <c r="E195" s="1" t="s">
        <v>19</v>
      </c>
      <c r="F195" s="1" t="s">
        <v>29</v>
      </c>
      <c r="G195" s="1" t="s">
        <v>44</v>
      </c>
      <c r="H195" s="1" t="s">
        <v>22</v>
      </c>
      <c r="I195" s="1" t="s">
        <v>22</v>
      </c>
      <c r="J195" s="1" t="s">
        <v>31</v>
      </c>
      <c r="K195" s="1" t="s">
        <v>22</v>
      </c>
      <c r="L195" s="1" t="s">
        <v>32</v>
      </c>
      <c r="M195" s="1" t="s">
        <v>22</v>
      </c>
      <c r="N195" s="1" t="s">
        <v>33</v>
      </c>
      <c r="O195" s="1" t="s">
        <v>26</v>
      </c>
      <c r="P195" s="1" t="s">
        <v>23</v>
      </c>
      <c r="Q195" s="1" t="s">
        <v>69</v>
      </c>
    </row>
    <row r="196" spans="1:17" ht="13.5" thickBot="1" x14ac:dyDescent="0.25">
      <c r="A196" s="9">
        <v>43521.994315810181</v>
      </c>
      <c r="B196" s="1" t="s">
        <v>35</v>
      </c>
      <c r="C196" s="1" t="s">
        <v>18</v>
      </c>
      <c r="D196" s="1" t="s">
        <v>36</v>
      </c>
      <c r="E196" s="1" t="s">
        <v>19</v>
      </c>
      <c r="F196" s="1" t="s">
        <v>20</v>
      </c>
      <c r="G196" s="1" t="s">
        <v>21</v>
      </c>
      <c r="H196" s="1" t="s">
        <v>22</v>
      </c>
      <c r="I196" s="1" t="s">
        <v>22</v>
      </c>
      <c r="J196" s="1" t="s">
        <v>23</v>
      </c>
      <c r="K196" s="1" t="s">
        <v>22</v>
      </c>
      <c r="L196" s="1" t="s">
        <v>39</v>
      </c>
      <c r="M196" s="1" t="s">
        <v>22</v>
      </c>
      <c r="N196" s="1" t="s">
        <v>33</v>
      </c>
      <c r="O196" s="1" t="s">
        <v>26</v>
      </c>
      <c r="P196" s="1" t="s">
        <v>23</v>
      </c>
      <c r="Q196" s="1" t="s">
        <v>43</v>
      </c>
    </row>
    <row r="197" spans="1:17" ht="13.5" thickBot="1" x14ac:dyDescent="0.25">
      <c r="A197" s="9">
        <v>43521.997356678243</v>
      </c>
      <c r="B197" s="1" t="s">
        <v>17</v>
      </c>
      <c r="C197" s="1" t="s">
        <v>18</v>
      </c>
      <c r="D197" s="1" t="s">
        <v>36</v>
      </c>
      <c r="E197" s="1" t="s">
        <v>19</v>
      </c>
      <c r="F197" s="1" t="s">
        <v>53</v>
      </c>
      <c r="G197" s="1" t="s">
        <v>38</v>
      </c>
      <c r="H197" s="1" t="s">
        <v>30</v>
      </c>
      <c r="I197" s="1" t="s">
        <v>31</v>
      </c>
      <c r="J197" s="1" t="s">
        <v>31</v>
      </c>
      <c r="K197" s="1" t="s">
        <v>23</v>
      </c>
      <c r="L197" s="1" t="s">
        <v>24</v>
      </c>
      <c r="M197" s="1" t="s">
        <v>31</v>
      </c>
      <c r="N197" s="1" t="s">
        <v>33</v>
      </c>
      <c r="O197" s="1" t="s">
        <v>34</v>
      </c>
      <c r="P197" s="5" t="s">
        <v>52</v>
      </c>
      <c r="Q197" s="1" t="s">
        <v>40</v>
      </c>
    </row>
    <row r="198" spans="1:17" ht="13.5" thickBot="1" x14ac:dyDescent="0.25">
      <c r="A198" s="9">
        <v>43522.000492997686</v>
      </c>
      <c r="B198" s="1" t="s">
        <v>17</v>
      </c>
      <c r="C198" s="1" t="s">
        <v>18</v>
      </c>
      <c r="D198" s="1" t="s">
        <v>51</v>
      </c>
      <c r="E198" s="1" t="s">
        <v>19</v>
      </c>
      <c r="F198" s="1" t="s">
        <v>29</v>
      </c>
      <c r="G198" s="1" t="s">
        <v>38</v>
      </c>
      <c r="H198" s="1" t="s">
        <v>31</v>
      </c>
      <c r="I198" s="1" t="s">
        <v>22</v>
      </c>
      <c r="J198" s="1" t="s">
        <v>31</v>
      </c>
      <c r="K198" s="1" t="s">
        <v>23</v>
      </c>
      <c r="L198" s="1" t="s">
        <v>24</v>
      </c>
      <c r="M198" s="1" t="s">
        <v>23</v>
      </c>
      <c r="N198" s="1" t="s">
        <v>45</v>
      </c>
      <c r="O198" s="1" t="s">
        <v>26</v>
      </c>
      <c r="P198" s="1" t="s">
        <v>23</v>
      </c>
      <c r="Q198" s="1" t="s">
        <v>43</v>
      </c>
    </row>
    <row r="199" spans="1:17" ht="13.5" thickBot="1" x14ac:dyDescent="0.25">
      <c r="A199" s="9">
        <v>43522.001589270832</v>
      </c>
      <c r="B199" s="1" t="s">
        <v>35</v>
      </c>
      <c r="C199" s="1" t="s">
        <v>55</v>
      </c>
      <c r="D199" s="1" t="s">
        <v>48</v>
      </c>
      <c r="E199" s="1" t="s">
        <v>19</v>
      </c>
      <c r="F199" s="1" t="s">
        <v>29</v>
      </c>
      <c r="G199" s="1" t="s">
        <v>38</v>
      </c>
      <c r="H199" s="1" t="s">
        <v>30</v>
      </c>
      <c r="I199" s="1" t="s">
        <v>22</v>
      </c>
      <c r="J199" s="1" t="s">
        <v>31</v>
      </c>
      <c r="K199" s="1" t="s">
        <v>22</v>
      </c>
      <c r="L199" s="1" t="s">
        <v>46</v>
      </c>
      <c r="M199" s="1" t="s">
        <v>22</v>
      </c>
      <c r="N199" s="1" t="s">
        <v>45</v>
      </c>
      <c r="O199" s="1" t="s">
        <v>34</v>
      </c>
      <c r="P199" s="1" t="s">
        <v>23</v>
      </c>
      <c r="Q199" s="1" t="s">
        <v>28</v>
      </c>
    </row>
    <row r="200" spans="1:17" ht="13.5" thickBot="1" x14ac:dyDescent="0.25">
      <c r="A200" s="9">
        <v>43522.002194479166</v>
      </c>
      <c r="B200" s="1" t="s">
        <v>17</v>
      </c>
      <c r="C200" s="1" t="s">
        <v>18</v>
      </c>
      <c r="D200" s="1" t="s">
        <v>36</v>
      </c>
      <c r="E200" s="1" t="s">
        <v>19</v>
      </c>
      <c r="F200" s="1" t="s">
        <v>29</v>
      </c>
      <c r="G200" s="1" t="s">
        <v>21</v>
      </c>
      <c r="H200" s="1" t="s">
        <v>22</v>
      </c>
      <c r="I200" s="1" t="s">
        <v>22</v>
      </c>
      <c r="J200" s="1" t="s">
        <v>23</v>
      </c>
      <c r="K200" s="1" t="s">
        <v>23</v>
      </c>
      <c r="L200" s="1" t="s">
        <v>46</v>
      </c>
      <c r="M200" s="1" t="s">
        <v>22</v>
      </c>
      <c r="N200" s="1" t="s">
        <v>54</v>
      </c>
      <c r="O200" s="1" t="s">
        <v>34</v>
      </c>
      <c r="P200" s="1" t="s">
        <v>52</v>
      </c>
      <c r="Q200" s="1" t="s">
        <v>69</v>
      </c>
    </row>
    <row r="201" spans="1:17" ht="13.5" thickBot="1" x14ac:dyDescent="0.25">
      <c r="A201" s="9">
        <v>43522.005005462968</v>
      </c>
      <c r="B201" s="1" t="s">
        <v>35</v>
      </c>
      <c r="C201" s="1" t="s">
        <v>18</v>
      </c>
      <c r="D201" s="1" t="s">
        <v>77</v>
      </c>
      <c r="E201" s="1" t="s">
        <v>19</v>
      </c>
      <c r="F201" s="1" t="s">
        <v>29</v>
      </c>
      <c r="G201" s="1" t="s">
        <v>38</v>
      </c>
      <c r="H201" s="1" t="s">
        <v>30</v>
      </c>
      <c r="I201" s="1" t="s">
        <v>22</v>
      </c>
      <c r="J201" s="1" t="s">
        <v>31</v>
      </c>
      <c r="K201" s="1" t="s">
        <v>22</v>
      </c>
      <c r="L201" s="1" t="s">
        <v>39</v>
      </c>
      <c r="M201" s="1" t="s">
        <v>23</v>
      </c>
      <c r="N201" s="1" t="s">
        <v>33</v>
      </c>
      <c r="O201" s="1" t="s">
        <v>26</v>
      </c>
      <c r="P201" s="1" t="s">
        <v>52</v>
      </c>
      <c r="Q201" s="1" t="s">
        <v>40</v>
      </c>
    </row>
    <row r="202" spans="1:17" ht="13.5" thickBot="1" x14ac:dyDescent="0.25">
      <c r="A202" s="9">
        <v>43522.007552569441</v>
      </c>
      <c r="B202" s="1" t="s">
        <v>49</v>
      </c>
      <c r="C202" s="1" t="s">
        <v>18</v>
      </c>
      <c r="D202" s="1" t="s">
        <v>36</v>
      </c>
      <c r="E202" s="1" t="s">
        <v>19</v>
      </c>
      <c r="F202" s="1" t="s">
        <v>53</v>
      </c>
      <c r="G202" s="1" t="s">
        <v>38</v>
      </c>
      <c r="H202" s="1" t="s">
        <v>30</v>
      </c>
      <c r="I202" s="1" t="s">
        <v>22</v>
      </c>
      <c r="J202" s="1" t="s">
        <v>31</v>
      </c>
      <c r="K202" s="1" t="s">
        <v>23</v>
      </c>
      <c r="L202" s="1" t="s">
        <v>24</v>
      </c>
      <c r="M202" s="1" t="s">
        <v>31</v>
      </c>
      <c r="N202" s="1" t="s">
        <v>54</v>
      </c>
      <c r="O202" s="1" t="s">
        <v>34</v>
      </c>
      <c r="P202" s="5" t="s">
        <v>64</v>
      </c>
      <c r="Q202" s="1" t="s">
        <v>43</v>
      </c>
    </row>
    <row r="203" spans="1:17" ht="13.5" thickBot="1" x14ac:dyDescent="0.25">
      <c r="A203" s="9">
        <v>43522.009591157403</v>
      </c>
      <c r="B203" s="1" t="s">
        <v>49</v>
      </c>
      <c r="C203" s="1" t="s">
        <v>18</v>
      </c>
      <c r="D203" s="1" t="s">
        <v>77</v>
      </c>
      <c r="E203" s="1" t="s">
        <v>19</v>
      </c>
      <c r="F203" s="1" t="s">
        <v>29</v>
      </c>
      <c r="G203" s="1" t="s">
        <v>42</v>
      </c>
      <c r="H203" s="1" t="s">
        <v>22</v>
      </c>
      <c r="I203" s="1" t="s">
        <v>22</v>
      </c>
      <c r="J203" s="1" t="s">
        <v>31</v>
      </c>
      <c r="K203" s="1" t="s">
        <v>22</v>
      </c>
      <c r="L203" s="1" t="s">
        <v>32</v>
      </c>
      <c r="M203" s="1" t="s">
        <v>23</v>
      </c>
      <c r="N203" s="1" t="s">
        <v>45</v>
      </c>
      <c r="O203" s="1" t="s">
        <v>26</v>
      </c>
      <c r="P203" s="1" t="s">
        <v>23</v>
      </c>
      <c r="Q203" s="1" t="s">
        <v>40</v>
      </c>
    </row>
    <row r="204" spans="1:17" ht="13.5" thickBot="1" x14ac:dyDescent="0.25">
      <c r="A204" s="9">
        <v>43522.015583738423</v>
      </c>
      <c r="B204" s="1" t="s">
        <v>35</v>
      </c>
      <c r="C204" s="1" t="s">
        <v>55</v>
      </c>
      <c r="D204" s="1" t="s">
        <v>36</v>
      </c>
      <c r="E204" s="1" t="s">
        <v>19</v>
      </c>
      <c r="F204" s="1" t="s">
        <v>29</v>
      </c>
      <c r="G204" s="1" t="s">
        <v>21</v>
      </c>
      <c r="H204" s="1" t="s">
        <v>22</v>
      </c>
      <c r="I204" s="1" t="s">
        <v>22</v>
      </c>
      <c r="J204" s="1" t="s">
        <v>31</v>
      </c>
      <c r="K204" s="1" t="s">
        <v>22</v>
      </c>
      <c r="L204" s="1" t="s">
        <v>46</v>
      </c>
      <c r="M204" s="1" t="s">
        <v>23</v>
      </c>
      <c r="N204" s="1" t="s">
        <v>33</v>
      </c>
      <c r="O204" s="1" t="s">
        <v>34</v>
      </c>
      <c r="P204" s="1" t="s">
        <v>23</v>
      </c>
      <c r="Q204" s="1" t="s">
        <v>69</v>
      </c>
    </row>
    <row r="205" spans="1:17" ht="13.5" thickBot="1" x14ac:dyDescent="0.25">
      <c r="A205" s="9">
        <v>43522.021452777779</v>
      </c>
      <c r="B205" s="1" t="s">
        <v>17</v>
      </c>
      <c r="C205" s="1" t="s">
        <v>18</v>
      </c>
      <c r="D205" s="1" t="s">
        <v>36</v>
      </c>
      <c r="E205" s="1" t="s">
        <v>19</v>
      </c>
      <c r="F205" s="1" t="s">
        <v>29</v>
      </c>
      <c r="G205" s="1" t="s">
        <v>44</v>
      </c>
      <c r="H205" s="1" t="s">
        <v>30</v>
      </c>
      <c r="I205" s="1" t="s">
        <v>31</v>
      </c>
      <c r="J205" s="1" t="s">
        <v>23</v>
      </c>
      <c r="K205" s="1" t="s">
        <v>23</v>
      </c>
      <c r="L205" s="1" t="s">
        <v>39</v>
      </c>
      <c r="M205" s="1" t="s">
        <v>22</v>
      </c>
      <c r="N205" s="1" t="s">
        <v>33</v>
      </c>
      <c r="O205" s="1" t="s">
        <v>34</v>
      </c>
      <c r="P205" s="1" t="s">
        <v>23</v>
      </c>
      <c r="Q205" s="1" t="s">
        <v>47</v>
      </c>
    </row>
    <row r="206" spans="1:17" ht="13.5" thickBot="1" x14ac:dyDescent="0.25">
      <c r="A206" s="9">
        <v>43522.021759953699</v>
      </c>
      <c r="B206" s="1" t="s">
        <v>17</v>
      </c>
      <c r="C206" s="1" t="s">
        <v>55</v>
      </c>
      <c r="D206" s="1" t="s">
        <v>36</v>
      </c>
      <c r="E206" s="1" t="s">
        <v>19</v>
      </c>
      <c r="F206" s="1" t="s">
        <v>29</v>
      </c>
      <c r="G206" s="1" t="s">
        <v>38</v>
      </c>
      <c r="H206" s="1" t="s">
        <v>31</v>
      </c>
      <c r="I206" s="1" t="s">
        <v>31</v>
      </c>
      <c r="J206" s="1" t="s">
        <v>31</v>
      </c>
      <c r="K206" s="1" t="s">
        <v>31</v>
      </c>
      <c r="L206" s="1" t="s">
        <v>39</v>
      </c>
      <c r="M206" s="1" t="s">
        <v>22</v>
      </c>
      <c r="N206" s="1" t="s">
        <v>33</v>
      </c>
      <c r="O206" s="1" t="s">
        <v>34</v>
      </c>
      <c r="P206" s="1" t="s">
        <v>52</v>
      </c>
      <c r="Q206" s="1" t="s">
        <v>28</v>
      </c>
    </row>
    <row r="207" spans="1:17" ht="13.5" thickBot="1" x14ac:dyDescent="0.25">
      <c r="A207" s="9">
        <v>43522.026196967592</v>
      </c>
      <c r="B207" s="1" t="s">
        <v>35</v>
      </c>
      <c r="C207" s="1" t="s">
        <v>55</v>
      </c>
      <c r="D207" s="1" t="s">
        <v>57</v>
      </c>
      <c r="E207" s="1" t="s">
        <v>19</v>
      </c>
      <c r="F207" s="1" t="s">
        <v>29</v>
      </c>
      <c r="G207" s="1" t="s">
        <v>44</v>
      </c>
      <c r="H207" s="1" t="s">
        <v>22</v>
      </c>
      <c r="I207" s="1" t="s">
        <v>31</v>
      </c>
      <c r="J207" s="1" t="s">
        <v>31</v>
      </c>
      <c r="K207" s="1" t="s">
        <v>23</v>
      </c>
      <c r="L207" s="1" t="s">
        <v>32</v>
      </c>
      <c r="M207" s="1" t="s">
        <v>31</v>
      </c>
      <c r="N207" s="1" t="s">
        <v>25</v>
      </c>
      <c r="O207" s="1" t="s">
        <v>26</v>
      </c>
      <c r="P207" s="5" t="s">
        <v>59</v>
      </c>
      <c r="Q207" s="1" t="s">
        <v>69</v>
      </c>
    </row>
    <row r="208" spans="1:17" ht="13.5" thickBot="1" x14ac:dyDescent="0.25">
      <c r="A208" s="9">
        <v>43522.027762696758</v>
      </c>
      <c r="B208" s="1" t="s">
        <v>17</v>
      </c>
      <c r="C208" s="1" t="s">
        <v>18</v>
      </c>
      <c r="D208" s="1" t="s">
        <v>75</v>
      </c>
      <c r="E208" s="1" t="s">
        <v>19</v>
      </c>
      <c r="F208" s="1" t="s">
        <v>20</v>
      </c>
      <c r="G208" s="1" t="s">
        <v>42</v>
      </c>
      <c r="H208" s="1" t="s">
        <v>30</v>
      </c>
      <c r="I208" s="1" t="s">
        <v>31</v>
      </c>
      <c r="J208" s="1" t="s">
        <v>31</v>
      </c>
      <c r="K208" s="1" t="s">
        <v>23</v>
      </c>
      <c r="L208" s="1" t="s">
        <v>24</v>
      </c>
      <c r="M208" s="1" t="s">
        <v>23</v>
      </c>
      <c r="N208" s="1" t="s">
        <v>33</v>
      </c>
      <c r="O208" s="1" t="s">
        <v>26</v>
      </c>
      <c r="P208" s="1" t="s">
        <v>52</v>
      </c>
      <c r="Q208" s="1" t="s">
        <v>43</v>
      </c>
    </row>
    <row r="209" spans="1:17" ht="13.5" thickBot="1" x14ac:dyDescent="0.25">
      <c r="A209" s="9">
        <v>43522.031557199072</v>
      </c>
      <c r="B209" s="1" t="s">
        <v>35</v>
      </c>
      <c r="C209" s="1" t="s">
        <v>18</v>
      </c>
      <c r="D209" s="1" t="s">
        <v>41</v>
      </c>
      <c r="E209" s="1" t="s">
        <v>19</v>
      </c>
      <c r="F209" s="1" t="s">
        <v>53</v>
      </c>
      <c r="G209" s="1" t="s">
        <v>44</v>
      </c>
      <c r="H209" s="1" t="s">
        <v>22</v>
      </c>
      <c r="I209" s="1" t="s">
        <v>31</v>
      </c>
      <c r="J209" s="1" t="s">
        <v>31</v>
      </c>
      <c r="K209" s="1" t="s">
        <v>22</v>
      </c>
      <c r="L209" s="1" t="s">
        <v>24</v>
      </c>
      <c r="M209" s="1" t="s">
        <v>23</v>
      </c>
      <c r="N209" s="1" t="s">
        <v>54</v>
      </c>
      <c r="O209" s="1" t="s">
        <v>34</v>
      </c>
      <c r="P209" s="1" t="s">
        <v>52</v>
      </c>
      <c r="Q209" s="1" t="s">
        <v>40</v>
      </c>
    </row>
    <row r="210" spans="1:17" ht="13.5" thickBot="1" x14ac:dyDescent="0.25">
      <c r="A210" s="9">
        <v>43522.053650578702</v>
      </c>
      <c r="B210" s="1" t="s">
        <v>17</v>
      </c>
      <c r="C210" s="1" t="s">
        <v>55</v>
      </c>
      <c r="D210" s="1" t="s">
        <v>67</v>
      </c>
      <c r="E210" s="1" t="s">
        <v>19</v>
      </c>
      <c r="F210" s="1" t="s">
        <v>29</v>
      </c>
      <c r="G210" s="1" t="s">
        <v>42</v>
      </c>
      <c r="H210" s="1" t="s">
        <v>22</v>
      </c>
      <c r="I210" s="1" t="s">
        <v>22</v>
      </c>
      <c r="J210" s="1" t="s">
        <v>31</v>
      </c>
      <c r="K210" s="1" t="s">
        <v>22</v>
      </c>
      <c r="L210" s="1" t="s">
        <v>32</v>
      </c>
      <c r="M210" s="1" t="s">
        <v>31</v>
      </c>
      <c r="N210" s="1" t="s">
        <v>25</v>
      </c>
      <c r="O210" s="1" t="s">
        <v>34</v>
      </c>
      <c r="P210" s="1" t="s">
        <v>52</v>
      </c>
      <c r="Q210" s="1" t="s">
        <v>69</v>
      </c>
    </row>
    <row r="211" spans="1:17" ht="13.5" thickBot="1" x14ac:dyDescent="0.25">
      <c r="A211" s="9">
        <v>43522.071266412036</v>
      </c>
      <c r="B211" s="1" t="s">
        <v>49</v>
      </c>
      <c r="C211" s="1" t="s">
        <v>18</v>
      </c>
      <c r="D211" s="1" t="s">
        <v>78</v>
      </c>
      <c r="E211" s="1" t="s">
        <v>19</v>
      </c>
      <c r="F211" s="1" t="s">
        <v>29</v>
      </c>
      <c r="G211" s="1" t="s">
        <v>42</v>
      </c>
      <c r="H211" s="1" t="s">
        <v>22</v>
      </c>
      <c r="I211" s="1" t="s">
        <v>22</v>
      </c>
      <c r="J211" s="1" t="s">
        <v>22</v>
      </c>
      <c r="K211" s="1" t="s">
        <v>23</v>
      </c>
      <c r="L211" s="1" t="s">
        <v>39</v>
      </c>
      <c r="M211" s="1" t="s">
        <v>22</v>
      </c>
      <c r="N211" s="1" t="s">
        <v>45</v>
      </c>
      <c r="O211" s="1" t="s">
        <v>26</v>
      </c>
      <c r="P211" s="1" t="s">
        <v>23</v>
      </c>
      <c r="Q211" s="1" t="s">
        <v>43</v>
      </c>
    </row>
    <row r="212" spans="1:17" ht="13.5" thickBot="1" x14ac:dyDescent="0.25">
      <c r="A212" s="9">
        <v>43522.071309606486</v>
      </c>
      <c r="B212" s="1" t="s">
        <v>49</v>
      </c>
      <c r="C212" s="1" t="s">
        <v>55</v>
      </c>
      <c r="D212" s="1" t="s">
        <v>65</v>
      </c>
      <c r="E212" s="1" t="s">
        <v>19</v>
      </c>
      <c r="F212" s="1" t="s">
        <v>20</v>
      </c>
      <c r="G212" s="1" t="s">
        <v>38</v>
      </c>
      <c r="H212" s="1" t="s">
        <v>31</v>
      </c>
      <c r="I212" s="1" t="s">
        <v>31</v>
      </c>
      <c r="J212" s="1" t="s">
        <v>23</v>
      </c>
      <c r="K212" s="1" t="s">
        <v>23</v>
      </c>
      <c r="L212" s="1" t="s">
        <v>24</v>
      </c>
      <c r="M212" s="1" t="s">
        <v>31</v>
      </c>
      <c r="N212" s="1" t="s">
        <v>25</v>
      </c>
      <c r="O212" s="1" t="s">
        <v>26</v>
      </c>
      <c r="P212" s="1" t="s">
        <v>52</v>
      </c>
      <c r="Q212" s="1" t="s">
        <v>40</v>
      </c>
    </row>
    <row r="213" spans="1:17" ht="13.5" thickBot="1" x14ac:dyDescent="0.25">
      <c r="A213" s="9">
        <v>43522.073116701387</v>
      </c>
      <c r="B213" s="1" t="s">
        <v>35</v>
      </c>
      <c r="C213" s="1" t="s">
        <v>18</v>
      </c>
      <c r="D213" s="1" t="s">
        <v>70</v>
      </c>
      <c r="E213" s="1" t="s">
        <v>19</v>
      </c>
      <c r="F213" s="1" t="s">
        <v>29</v>
      </c>
      <c r="G213" s="1" t="s">
        <v>44</v>
      </c>
      <c r="H213" s="1" t="s">
        <v>22</v>
      </c>
      <c r="I213" s="1" t="s">
        <v>22</v>
      </c>
      <c r="J213" s="1" t="s">
        <v>22</v>
      </c>
      <c r="K213" s="1" t="s">
        <v>23</v>
      </c>
      <c r="L213" s="1" t="s">
        <v>24</v>
      </c>
      <c r="M213" s="1" t="s">
        <v>23</v>
      </c>
      <c r="N213" s="1" t="s">
        <v>25</v>
      </c>
      <c r="O213" s="1" t="s">
        <v>26</v>
      </c>
      <c r="P213" s="1" t="s">
        <v>23</v>
      </c>
      <c r="Q213" s="1" t="s">
        <v>40</v>
      </c>
    </row>
    <row r="214" spans="1:17" ht="13.5" thickBot="1" x14ac:dyDescent="0.25">
      <c r="A214" s="9">
        <v>43522.089086226857</v>
      </c>
      <c r="B214" s="1" t="s">
        <v>35</v>
      </c>
      <c r="C214" s="1" t="s">
        <v>18</v>
      </c>
      <c r="D214" s="1" t="s">
        <v>61</v>
      </c>
      <c r="E214" s="1" t="s">
        <v>19</v>
      </c>
      <c r="F214" s="1" t="s">
        <v>29</v>
      </c>
      <c r="G214" s="1" t="s">
        <v>38</v>
      </c>
      <c r="H214" s="1" t="s">
        <v>30</v>
      </c>
      <c r="I214" s="1" t="s">
        <v>22</v>
      </c>
      <c r="J214" s="1" t="s">
        <v>31</v>
      </c>
      <c r="K214" s="1" t="s">
        <v>31</v>
      </c>
      <c r="L214" s="1" t="s">
        <v>32</v>
      </c>
      <c r="M214" s="1" t="s">
        <v>23</v>
      </c>
      <c r="N214" s="1" t="s">
        <v>33</v>
      </c>
      <c r="O214" s="1" t="s">
        <v>26</v>
      </c>
      <c r="P214" s="1" t="s">
        <v>52</v>
      </c>
      <c r="Q214" s="1" t="s">
        <v>28</v>
      </c>
    </row>
    <row r="215" spans="1:17" ht="13.5" thickBot="1" x14ac:dyDescent="0.25">
      <c r="A215" s="9">
        <v>43522.116479791672</v>
      </c>
      <c r="B215" s="1" t="s">
        <v>35</v>
      </c>
      <c r="C215" s="1" t="s">
        <v>18</v>
      </c>
      <c r="D215" s="1" t="s">
        <v>50</v>
      </c>
      <c r="E215" s="1" t="s">
        <v>19</v>
      </c>
      <c r="F215" s="1" t="s">
        <v>29</v>
      </c>
      <c r="G215" s="1" t="s">
        <v>38</v>
      </c>
      <c r="H215" s="1" t="s">
        <v>22</v>
      </c>
      <c r="I215" s="1" t="s">
        <v>31</v>
      </c>
      <c r="J215" s="1" t="s">
        <v>31</v>
      </c>
      <c r="K215" s="1" t="s">
        <v>22</v>
      </c>
      <c r="L215" s="1" t="s">
        <v>24</v>
      </c>
      <c r="M215" s="1" t="s">
        <v>22</v>
      </c>
      <c r="N215" s="1" t="s">
        <v>33</v>
      </c>
      <c r="O215" s="1" t="s">
        <v>34</v>
      </c>
      <c r="P215" s="1" t="s">
        <v>52</v>
      </c>
      <c r="Q215" s="1" t="s">
        <v>40</v>
      </c>
    </row>
    <row r="216" spans="1:17" ht="13.5" thickBot="1" x14ac:dyDescent="0.25">
      <c r="A216" s="9">
        <v>43522.133020034722</v>
      </c>
      <c r="B216" s="1" t="s">
        <v>35</v>
      </c>
      <c r="C216" s="1" t="s">
        <v>18</v>
      </c>
      <c r="D216" s="1" t="s">
        <v>77</v>
      </c>
      <c r="E216" s="1" t="s">
        <v>19</v>
      </c>
      <c r="F216" s="1" t="s">
        <v>20</v>
      </c>
      <c r="G216" s="1" t="s">
        <v>44</v>
      </c>
      <c r="H216" s="1" t="s">
        <v>22</v>
      </c>
      <c r="I216" s="1" t="s">
        <v>22</v>
      </c>
      <c r="J216" s="1" t="s">
        <v>31</v>
      </c>
      <c r="K216" s="1" t="s">
        <v>22</v>
      </c>
      <c r="L216" s="1" t="s">
        <v>24</v>
      </c>
      <c r="M216" s="1" t="s">
        <v>22</v>
      </c>
      <c r="N216" s="1" t="s">
        <v>25</v>
      </c>
      <c r="O216" s="1" t="s">
        <v>26</v>
      </c>
      <c r="P216" s="1" t="s">
        <v>23</v>
      </c>
      <c r="Q216" s="1" t="s">
        <v>28</v>
      </c>
    </row>
    <row r="217" spans="1:17" ht="13.5" thickBot="1" x14ac:dyDescent="0.25">
      <c r="A217" s="9">
        <v>43522.220655682875</v>
      </c>
      <c r="B217" s="1" t="s">
        <v>35</v>
      </c>
      <c r="C217" s="1" t="s">
        <v>55</v>
      </c>
      <c r="D217" s="1" t="s">
        <v>36</v>
      </c>
      <c r="E217" s="1" t="s">
        <v>19</v>
      </c>
      <c r="F217" s="1" t="s">
        <v>20</v>
      </c>
      <c r="G217" s="1" t="s">
        <v>21</v>
      </c>
      <c r="H217" s="1" t="s">
        <v>30</v>
      </c>
      <c r="I217" s="1" t="s">
        <v>22</v>
      </c>
      <c r="J217" s="1" t="s">
        <v>23</v>
      </c>
      <c r="K217" s="1" t="s">
        <v>23</v>
      </c>
      <c r="L217" s="1" t="s">
        <v>39</v>
      </c>
      <c r="M217" s="1" t="s">
        <v>23</v>
      </c>
      <c r="N217" s="1" t="s">
        <v>45</v>
      </c>
      <c r="O217" s="1" t="s">
        <v>26</v>
      </c>
      <c r="P217" s="1" t="s">
        <v>23</v>
      </c>
      <c r="Q217" s="1" t="s">
        <v>43</v>
      </c>
    </row>
    <row r="218" spans="1:17" ht="13.5" thickBot="1" x14ac:dyDescent="0.25">
      <c r="A218" s="9">
        <v>43522.32013857639</v>
      </c>
      <c r="B218" s="1" t="s">
        <v>35</v>
      </c>
      <c r="C218" s="1" t="s">
        <v>55</v>
      </c>
      <c r="D218" s="1" t="s">
        <v>57</v>
      </c>
      <c r="E218" s="1" t="s">
        <v>19</v>
      </c>
      <c r="F218" s="1" t="s">
        <v>53</v>
      </c>
      <c r="G218" s="1" t="s">
        <v>21</v>
      </c>
      <c r="H218" s="1" t="s">
        <v>31</v>
      </c>
      <c r="I218" s="1" t="s">
        <v>31</v>
      </c>
      <c r="J218" s="1" t="s">
        <v>31</v>
      </c>
      <c r="K218" s="1" t="s">
        <v>23</v>
      </c>
      <c r="L218" s="1" t="s">
        <v>39</v>
      </c>
      <c r="M218" s="1" t="s">
        <v>31</v>
      </c>
      <c r="N218" s="1" t="s">
        <v>33</v>
      </c>
      <c r="O218" s="1" t="s">
        <v>34</v>
      </c>
      <c r="P218" s="1" t="s">
        <v>52</v>
      </c>
      <c r="Q218" s="1" t="s">
        <v>43</v>
      </c>
    </row>
    <row r="219" spans="1:17" ht="13.5" thickBot="1" x14ac:dyDescent="0.25">
      <c r="A219" s="9">
        <v>43522.325263206018</v>
      </c>
      <c r="B219" s="1" t="s">
        <v>17</v>
      </c>
      <c r="C219" s="1" t="s">
        <v>18</v>
      </c>
      <c r="D219" s="1" t="s">
        <v>57</v>
      </c>
      <c r="E219" s="1" t="s">
        <v>19</v>
      </c>
      <c r="F219" s="1" t="s">
        <v>29</v>
      </c>
      <c r="G219" s="1" t="s">
        <v>21</v>
      </c>
      <c r="H219" s="1" t="s">
        <v>30</v>
      </c>
      <c r="I219" s="1" t="s">
        <v>22</v>
      </c>
      <c r="J219" s="1" t="s">
        <v>22</v>
      </c>
      <c r="K219" s="1" t="s">
        <v>31</v>
      </c>
      <c r="L219" s="1" t="s">
        <v>24</v>
      </c>
      <c r="M219" s="1" t="s">
        <v>22</v>
      </c>
      <c r="N219" s="1" t="s">
        <v>25</v>
      </c>
      <c r="O219" s="1" t="s">
        <v>34</v>
      </c>
      <c r="P219" s="1" t="s">
        <v>27</v>
      </c>
      <c r="Q219" s="1" t="s">
        <v>69</v>
      </c>
    </row>
    <row r="220" spans="1:17" ht="13.5" thickBot="1" x14ac:dyDescent="0.25">
      <c r="A220" s="9">
        <v>43522.338554490736</v>
      </c>
      <c r="B220" s="1" t="s">
        <v>17</v>
      </c>
      <c r="C220" s="1" t="s">
        <v>55</v>
      </c>
      <c r="D220" s="1" t="s">
        <v>36</v>
      </c>
      <c r="E220" s="1" t="s">
        <v>19</v>
      </c>
      <c r="F220" s="1" t="s">
        <v>53</v>
      </c>
      <c r="G220" s="1" t="s">
        <v>44</v>
      </c>
      <c r="H220" s="1" t="s">
        <v>22</v>
      </c>
      <c r="I220" s="1" t="s">
        <v>22</v>
      </c>
      <c r="J220" s="1" t="s">
        <v>23</v>
      </c>
      <c r="K220" s="1" t="s">
        <v>23</v>
      </c>
      <c r="L220" s="1" t="s">
        <v>32</v>
      </c>
      <c r="M220" s="1" t="s">
        <v>22</v>
      </c>
      <c r="N220" s="1" t="s">
        <v>33</v>
      </c>
      <c r="O220" s="1" t="s">
        <v>34</v>
      </c>
      <c r="P220" s="1" t="s">
        <v>23</v>
      </c>
      <c r="Q220" s="1" t="s">
        <v>43</v>
      </c>
    </row>
    <row r="221" spans="1:17" ht="13.5" thickBot="1" x14ac:dyDescent="0.25">
      <c r="A221" s="9">
        <v>43522.341074039352</v>
      </c>
      <c r="B221" s="1" t="s">
        <v>17</v>
      </c>
      <c r="C221" s="1" t="s">
        <v>18</v>
      </c>
      <c r="D221" s="1" t="s">
        <v>61</v>
      </c>
      <c r="E221" s="1" t="s">
        <v>19</v>
      </c>
      <c r="F221" s="1" t="s">
        <v>29</v>
      </c>
      <c r="G221" s="1" t="s">
        <v>42</v>
      </c>
      <c r="H221" s="1" t="s">
        <v>22</v>
      </c>
      <c r="I221" s="1" t="s">
        <v>22</v>
      </c>
      <c r="J221" s="1" t="s">
        <v>31</v>
      </c>
      <c r="K221" s="1" t="s">
        <v>22</v>
      </c>
      <c r="L221" s="1" t="s">
        <v>39</v>
      </c>
      <c r="M221" s="1" t="s">
        <v>22</v>
      </c>
      <c r="N221" s="1" t="s">
        <v>33</v>
      </c>
      <c r="O221" s="1" t="s">
        <v>26</v>
      </c>
      <c r="P221" s="1" t="s">
        <v>52</v>
      </c>
      <c r="Q221" s="1" t="s">
        <v>47</v>
      </c>
    </row>
    <row r="222" spans="1:17" ht="13.5" thickBot="1" x14ac:dyDescent="0.25">
      <c r="A222" s="9">
        <v>43522.347285798613</v>
      </c>
      <c r="B222" s="1" t="s">
        <v>17</v>
      </c>
      <c r="C222" s="1" t="s">
        <v>18</v>
      </c>
      <c r="D222" s="1" t="s">
        <v>67</v>
      </c>
      <c r="E222" s="1" t="s">
        <v>19</v>
      </c>
      <c r="F222" s="1" t="s">
        <v>29</v>
      </c>
      <c r="G222" s="1" t="s">
        <v>44</v>
      </c>
      <c r="H222" s="1" t="s">
        <v>30</v>
      </c>
      <c r="I222" s="1" t="s">
        <v>22</v>
      </c>
      <c r="J222" s="1" t="s">
        <v>23</v>
      </c>
      <c r="K222" s="1" t="s">
        <v>23</v>
      </c>
      <c r="L222" s="1" t="s">
        <v>46</v>
      </c>
      <c r="M222" s="1" t="s">
        <v>23</v>
      </c>
      <c r="N222" s="1" t="s">
        <v>33</v>
      </c>
      <c r="O222" s="1" t="s">
        <v>26</v>
      </c>
      <c r="P222" s="1" t="s">
        <v>27</v>
      </c>
      <c r="Q222" s="1" t="s">
        <v>69</v>
      </c>
    </row>
    <row r="223" spans="1:17" ht="13.5" thickBot="1" x14ac:dyDescent="0.25">
      <c r="A223" s="9">
        <v>43522.353794178242</v>
      </c>
      <c r="B223" s="1" t="s">
        <v>17</v>
      </c>
      <c r="C223" s="1" t="s">
        <v>18</v>
      </c>
      <c r="D223" s="1" t="s">
        <v>89</v>
      </c>
      <c r="E223" s="1" t="s">
        <v>19</v>
      </c>
      <c r="F223" s="1" t="s">
        <v>29</v>
      </c>
      <c r="G223" s="1" t="s">
        <v>44</v>
      </c>
      <c r="H223" s="1" t="s">
        <v>30</v>
      </c>
      <c r="I223" s="1" t="s">
        <v>22</v>
      </c>
      <c r="J223" s="1" t="s">
        <v>23</v>
      </c>
      <c r="K223" s="1" t="s">
        <v>22</v>
      </c>
      <c r="L223" s="1" t="s">
        <v>46</v>
      </c>
      <c r="M223" s="1" t="s">
        <v>22</v>
      </c>
      <c r="N223" s="1" t="s">
        <v>33</v>
      </c>
      <c r="O223" s="1" t="s">
        <v>34</v>
      </c>
      <c r="P223" s="1" t="s">
        <v>23</v>
      </c>
      <c r="Q223" s="1" t="s">
        <v>43</v>
      </c>
    </row>
    <row r="224" spans="1:17" ht="13.5" thickBot="1" x14ac:dyDescent="0.25">
      <c r="A224" s="9">
        <v>43522.354044733795</v>
      </c>
      <c r="B224" s="1" t="s">
        <v>17</v>
      </c>
      <c r="C224" s="1" t="s">
        <v>18</v>
      </c>
      <c r="D224" s="1" t="s">
        <v>89</v>
      </c>
      <c r="E224" s="1" t="s">
        <v>19</v>
      </c>
      <c r="F224" s="1" t="s">
        <v>29</v>
      </c>
      <c r="G224" s="1" t="s">
        <v>44</v>
      </c>
      <c r="H224" s="1" t="s">
        <v>30</v>
      </c>
      <c r="I224" s="1" t="s">
        <v>22</v>
      </c>
      <c r="J224" s="1" t="s">
        <v>23</v>
      </c>
      <c r="K224" s="1" t="s">
        <v>22</v>
      </c>
      <c r="L224" s="1" t="s">
        <v>46</v>
      </c>
      <c r="M224" s="1" t="s">
        <v>22</v>
      </c>
      <c r="N224" s="1" t="s">
        <v>33</v>
      </c>
      <c r="O224" s="1" t="s">
        <v>34</v>
      </c>
      <c r="P224" s="1" t="s">
        <v>23</v>
      </c>
      <c r="Q224" s="1" t="s">
        <v>43</v>
      </c>
    </row>
    <row r="225" spans="1:17" ht="13.5" thickBot="1" x14ac:dyDescent="0.25">
      <c r="A225" s="9">
        <v>43522.367934178241</v>
      </c>
      <c r="B225" s="1" t="s">
        <v>35</v>
      </c>
      <c r="C225" s="1" t="s">
        <v>18</v>
      </c>
      <c r="D225" s="1" t="s">
        <v>57</v>
      </c>
      <c r="E225" s="1" t="s">
        <v>19</v>
      </c>
      <c r="F225" s="1" t="s">
        <v>29</v>
      </c>
      <c r="G225" s="1" t="s">
        <v>38</v>
      </c>
      <c r="H225" s="1" t="s">
        <v>22</v>
      </c>
      <c r="I225" s="1" t="s">
        <v>22</v>
      </c>
      <c r="J225" s="1" t="s">
        <v>31</v>
      </c>
      <c r="K225" s="1" t="s">
        <v>22</v>
      </c>
      <c r="L225" s="1" t="s">
        <v>39</v>
      </c>
      <c r="M225" s="1" t="s">
        <v>22</v>
      </c>
      <c r="N225" s="1" t="s">
        <v>54</v>
      </c>
      <c r="O225" s="1" t="s">
        <v>34</v>
      </c>
      <c r="P225" s="1" t="s">
        <v>27</v>
      </c>
      <c r="Q225" s="1" t="s">
        <v>43</v>
      </c>
    </row>
    <row r="226" spans="1:17" ht="13.5" thickBot="1" x14ac:dyDescent="0.25">
      <c r="A226" s="9">
        <v>43522.369462523144</v>
      </c>
      <c r="B226" s="1" t="s">
        <v>35</v>
      </c>
      <c r="C226" s="1" t="s">
        <v>18</v>
      </c>
      <c r="D226" s="1" t="s">
        <v>57</v>
      </c>
      <c r="E226" s="1" t="s">
        <v>19</v>
      </c>
      <c r="F226" s="1" t="s">
        <v>29</v>
      </c>
      <c r="G226" s="1" t="s">
        <v>38</v>
      </c>
      <c r="H226" s="1" t="s">
        <v>22</v>
      </c>
      <c r="I226" s="1" t="s">
        <v>22</v>
      </c>
      <c r="J226" s="1" t="s">
        <v>31</v>
      </c>
      <c r="K226" s="1" t="s">
        <v>22</v>
      </c>
      <c r="L226" s="1" t="s">
        <v>39</v>
      </c>
      <c r="M226" s="1" t="s">
        <v>22</v>
      </c>
      <c r="N226" s="1" t="s">
        <v>54</v>
      </c>
      <c r="O226" s="1" t="s">
        <v>34</v>
      </c>
      <c r="P226" s="1" t="s">
        <v>27</v>
      </c>
      <c r="Q226" s="1" t="s">
        <v>43</v>
      </c>
    </row>
    <row r="227" spans="1:17" ht="13.5" thickBot="1" x14ac:dyDescent="0.25">
      <c r="A227" s="9">
        <v>43522.382593263887</v>
      </c>
      <c r="B227" s="1" t="s">
        <v>17</v>
      </c>
      <c r="C227" s="1" t="s">
        <v>18</v>
      </c>
      <c r="D227" s="1" t="s">
        <v>36</v>
      </c>
      <c r="E227" s="1" t="s">
        <v>19</v>
      </c>
      <c r="F227" s="1" t="s">
        <v>29</v>
      </c>
      <c r="G227" s="1" t="s">
        <v>38</v>
      </c>
      <c r="H227" s="1" t="s">
        <v>22</v>
      </c>
      <c r="I227" s="1" t="s">
        <v>22</v>
      </c>
      <c r="J227" s="1" t="s">
        <v>31</v>
      </c>
      <c r="K227" s="1" t="s">
        <v>31</v>
      </c>
      <c r="L227" s="1" t="s">
        <v>46</v>
      </c>
      <c r="M227" s="1" t="s">
        <v>31</v>
      </c>
      <c r="N227" s="1" t="s">
        <v>33</v>
      </c>
      <c r="O227" s="1" t="s">
        <v>34</v>
      </c>
      <c r="P227" s="1" t="s">
        <v>23</v>
      </c>
      <c r="Q227" s="1" t="s">
        <v>47</v>
      </c>
    </row>
    <row r="228" spans="1:17" ht="13.5" thickBot="1" x14ac:dyDescent="0.25">
      <c r="A228" s="9">
        <v>43522.383535474539</v>
      </c>
      <c r="B228" s="1" t="s">
        <v>35</v>
      </c>
      <c r="C228" s="1" t="s">
        <v>18</v>
      </c>
      <c r="D228" s="1" t="s">
        <v>36</v>
      </c>
      <c r="E228" s="1" t="s">
        <v>19</v>
      </c>
      <c r="F228" s="1" t="s">
        <v>29</v>
      </c>
      <c r="G228" s="1" t="s">
        <v>42</v>
      </c>
      <c r="H228" s="1" t="s">
        <v>22</v>
      </c>
      <c r="I228" s="1" t="s">
        <v>31</v>
      </c>
      <c r="J228" s="1" t="s">
        <v>23</v>
      </c>
      <c r="K228" s="1" t="s">
        <v>22</v>
      </c>
      <c r="L228" s="1" t="s">
        <v>39</v>
      </c>
      <c r="M228" s="1" t="s">
        <v>22</v>
      </c>
      <c r="N228" s="1" t="s">
        <v>45</v>
      </c>
      <c r="O228" s="1" t="s">
        <v>26</v>
      </c>
      <c r="P228" s="1" t="s">
        <v>27</v>
      </c>
      <c r="Q228" s="1" t="s">
        <v>43</v>
      </c>
    </row>
    <row r="229" spans="1:17" ht="13.5" thickBot="1" x14ac:dyDescent="0.25">
      <c r="A229" s="9">
        <v>43522.38395560185</v>
      </c>
      <c r="B229" s="1" t="s">
        <v>17</v>
      </c>
      <c r="C229" s="1" t="s">
        <v>18</v>
      </c>
      <c r="D229" s="1" t="s">
        <v>73</v>
      </c>
      <c r="E229" s="1" t="s">
        <v>19</v>
      </c>
      <c r="F229" s="1" t="s">
        <v>29</v>
      </c>
      <c r="G229" s="1" t="s">
        <v>42</v>
      </c>
      <c r="H229" s="1" t="s">
        <v>30</v>
      </c>
      <c r="I229" s="1" t="s">
        <v>31</v>
      </c>
      <c r="J229" s="1" t="s">
        <v>23</v>
      </c>
      <c r="K229" s="1" t="s">
        <v>23</v>
      </c>
      <c r="L229" s="1" t="s">
        <v>32</v>
      </c>
      <c r="M229" s="1" t="s">
        <v>23</v>
      </c>
      <c r="N229" s="1" t="s">
        <v>45</v>
      </c>
      <c r="O229" s="1" t="s">
        <v>34</v>
      </c>
      <c r="P229" s="1" t="s">
        <v>23</v>
      </c>
      <c r="Q229" s="1" t="s">
        <v>40</v>
      </c>
    </row>
    <row r="230" spans="1:17" ht="13.5" thickBot="1" x14ac:dyDescent="0.25">
      <c r="A230" s="9">
        <v>43522.383994490738</v>
      </c>
      <c r="B230" s="1" t="s">
        <v>35</v>
      </c>
      <c r="C230" s="1" t="s">
        <v>55</v>
      </c>
      <c r="D230" s="1" t="s">
        <v>50</v>
      </c>
      <c r="E230" s="1" t="s">
        <v>19</v>
      </c>
      <c r="F230" s="1" t="s">
        <v>29</v>
      </c>
      <c r="G230" s="1" t="s">
        <v>21</v>
      </c>
      <c r="H230" s="1" t="s">
        <v>22</v>
      </c>
      <c r="I230" s="1" t="s">
        <v>22</v>
      </c>
      <c r="J230" s="1" t="s">
        <v>23</v>
      </c>
      <c r="K230" s="1" t="s">
        <v>22</v>
      </c>
      <c r="L230" s="1" t="s">
        <v>39</v>
      </c>
      <c r="M230" s="1" t="s">
        <v>22</v>
      </c>
      <c r="N230" s="1" t="s">
        <v>33</v>
      </c>
      <c r="O230" s="1" t="s">
        <v>26</v>
      </c>
      <c r="P230" s="1" t="s">
        <v>23</v>
      </c>
      <c r="Q230" s="1" t="s">
        <v>69</v>
      </c>
    </row>
    <row r="231" spans="1:17" ht="13.5" thickBot="1" x14ac:dyDescent="0.25">
      <c r="A231" s="9">
        <v>43522.385851250001</v>
      </c>
      <c r="B231" s="1" t="s">
        <v>35</v>
      </c>
      <c r="C231" s="1" t="s">
        <v>18</v>
      </c>
      <c r="D231" s="1" t="s">
        <v>57</v>
      </c>
      <c r="E231" s="1" t="s">
        <v>19</v>
      </c>
      <c r="F231" s="1" t="s">
        <v>20</v>
      </c>
      <c r="G231" s="1" t="s">
        <v>44</v>
      </c>
      <c r="H231" s="1" t="s">
        <v>22</v>
      </c>
      <c r="I231" s="1" t="s">
        <v>22</v>
      </c>
      <c r="J231" s="1" t="s">
        <v>31</v>
      </c>
      <c r="K231" s="1" t="s">
        <v>22</v>
      </c>
      <c r="L231" s="1" t="s">
        <v>24</v>
      </c>
      <c r="M231" s="1" t="s">
        <v>22</v>
      </c>
      <c r="N231" s="1" t="s">
        <v>33</v>
      </c>
      <c r="O231" s="1" t="s">
        <v>26</v>
      </c>
      <c r="P231" s="1" t="s">
        <v>23</v>
      </c>
      <c r="Q231" s="1" t="s">
        <v>43</v>
      </c>
    </row>
    <row r="232" spans="1:17" ht="13.5" thickBot="1" x14ac:dyDescent="0.25">
      <c r="A232" s="9">
        <v>43522.387091597222</v>
      </c>
      <c r="B232" s="1" t="s">
        <v>35</v>
      </c>
      <c r="C232" s="1" t="s">
        <v>18</v>
      </c>
      <c r="D232" s="1" t="s">
        <v>79</v>
      </c>
      <c r="E232" s="1" t="s">
        <v>19</v>
      </c>
      <c r="F232" s="1" t="s">
        <v>29</v>
      </c>
      <c r="G232" s="1" t="s">
        <v>44</v>
      </c>
      <c r="H232" s="1" t="s">
        <v>22</v>
      </c>
      <c r="I232" s="1" t="s">
        <v>22</v>
      </c>
      <c r="J232" s="1" t="s">
        <v>23</v>
      </c>
      <c r="K232" s="1" t="s">
        <v>22</v>
      </c>
      <c r="L232" s="1" t="s">
        <v>39</v>
      </c>
      <c r="M232" s="1" t="s">
        <v>22</v>
      </c>
      <c r="N232" s="1" t="s">
        <v>45</v>
      </c>
      <c r="O232" s="1" t="s">
        <v>26</v>
      </c>
      <c r="P232" s="1" t="s">
        <v>27</v>
      </c>
      <c r="Q232" s="1" t="s">
        <v>69</v>
      </c>
    </row>
    <row r="233" spans="1:17" ht="13.5" thickBot="1" x14ac:dyDescent="0.25">
      <c r="A233" s="9">
        <v>43522.390364305553</v>
      </c>
      <c r="B233" s="1" t="s">
        <v>17</v>
      </c>
      <c r="C233" s="1" t="s">
        <v>18</v>
      </c>
      <c r="D233" s="1" t="s">
        <v>36</v>
      </c>
      <c r="E233" s="1" t="s">
        <v>19</v>
      </c>
      <c r="F233" s="1" t="s">
        <v>29</v>
      </c>
      <c r="G233" s="1" t="s">
        <v>21</v>
      </c>
      <c r="H233" s="1" t="s">
        <v>22</v>
      </c>
      <c r="I233" s="1" t="s">
        <v>22</v>
      </c>
      <c r="J233" s="1" t="s">
        <v>31</v>
      </c>
      <c r="K233" s="1" t="s">
        <v>23</v>
      </c>
      <c r="L233" s="1" t="s">
        <v>32</v>
      </c>
      <c r="M233" s="1" t="s">
        <v>23</v>
      </c>
      <c r="N233" s="1" t="s">
        <v>45</v>
      </c>
      <c r="O233" s="1" t="s">
        <v>34</v>
      </c>
      <c r="P233" s="1" t="s">
        <v>52</v>
      </c>
      <c r="Q233" s="1" t="s">
        <v>43</v>
      </c>
    </row>
    <row r="234" spans="1:17" ht="13.5" thickBot="1" x14ac:dyDescent="0.25">
      <c r="A234" s="9">
        <v>43522.391439606479</v>
      </c>
      <c r="B234" s="1" t="s">
        <v>17</v>
      </c>
      <c r="C234" s="1" t="s">
        <v>55</v>
      </c>
      <c r="D234" s="1" t="s">
        <v>67</v>
      </c>
      <c r="E234" s="1" t="s">
        <v>19</v>
      </c>
      <c r="F234" s="1" t="s">
        <v>20</v>
      </c>
      <c r="G234" s="1" t="s">
        <v>42</v>
      </c>
      <c r="H234" s="1" t="s">
        <v>30</v>
      </c>
      <c r="I234" s="1" t="s">
        <v>22</v>
      </c>
      <c r="J234" s="1" t="s">
        <v>31</v>
      </c>
      <c r="K234" s="1" t="s">
        <v>22</v>
      </c>
      <c r="L234" s="1" t="s">
        <v>32</v>
      </c>
      <c r="M234" s="1" t="s">
        <v>22</v>
      </c>
      <c r="N234" s="1" t="s">
        <v>45</v>
      </c>
      <c r="O234" s="1" t="s">
        <v>26</v>
      </c>
      <c r="P234" s="1" t="s">
        <v>23</v>
      </c>
      <c r="Q234" s="1" t="s">
        <v>47</v>
      </c>
    </row>
    <row r="235" spans="1:17" ht="13.5" thickBot="1" x14ac:dyDescent="0.25">
      <c r="A235" s="9">
        <v>43522.391748124996</v>
      </c>
      <c r="B235" s="1" t="s">
        <v>17</v>
      </c>
      <c r="C235" s="1" t="s">
        <v>18</v>
      </c>
      <c r="D235" s="1" t="s">
        <v>60</v>
      </c>
      <c r="E235" s="1" t="s">
        <v>19</v>
      </c>
      <c r="F235" s="1" t="s">
        <v>20</v>
      </c>
      <c r="G235" s="1" t="s">
        <v>21</v>
      </c>
      <c r="H235" s="1" t="s">
        <v>22</v>
      </c>
      <c r="I235" s="1" t="s">
        <v>22</v>
      </c>
      <c r="J235" s="1" t="s">
        <v>23</v>
      </c>
      <c r="K235" s="1" t="s">
        <v>22</v>
      </c>
      <c r="L235" s="1" t="s">
        <v>39</v>
      </c>
      <c r="M235" s="1" t="s">
        <v>22</v>
      </c>
      <c r="N235" s="1" t="s">
        <v>33</v>
      </c>
      <c r="O235" s="1" t="s">
        <v>34</v>
      </c>
      <c r="P235" s="1" t="s">
        <v>23</v>
      </c>
      <c r="Q235" s="1" t="s">
        <v>43</v>
      </c>
    </row>
    <row r="236" spans="1:17" ht="13.5" thickBot="1" x14ac:dyDescent="0.25">
      <c r="A236" s="9">
        <v>43522.392759606482</v>
      </c>
      <c r="B236" s="1" t="s">
        <v>35</v>
      </c>
      <c r="C236" s="1" t="s">
        <v>18</v>
      </c>
      <c r="D236" s="1" t="s">
        <v>77</v>
      </c>
      <c r="E236" s="1" t="s">
        <v>19</v>
      </c>
      <c r="F236" s="1" t="s">
        <v>29</v>
      </c>
      <c r="G236" s="1" t="s">
        <v>42</v>
      </c>
      <c r="H236" s="1" t="s">
        <v>22</v>
      </c>
      <c r="I236" s="1" t="s">
        <v>22</v>
      </c>
      <c r="J236" s="1" t="s">
        <v>23</v>
      </c>
      <c r="K236" s="1" t="s">
        <v>31</v>
      </c>
      <c r="L236" s="1" t="s">
        <v>32</v>
      </c>
      <c r="M236" s="1" t="s">
        <v>22</v>
      </c>
      <c r="N236" s="1" t="s">
        <v>33</v>
      </c>
      <c r="O236" s="1" t="s">
        <v>26</v>
      </c>
      <c r="P236" s="1" t="s">
        <v>23</v>
      </c>
      <c r="Q236" s="1" t="s">
        <v>69</v>
      </c>
    </row>
    <row r="237" spans="1:17" ht="13.5" thickBot="1" x14ac:dyDescent="0.25">
      <c r="A237" s="9">
        <v>43522.39283650463</v>
      </c>
      <c r="B237" s="1" t="s">
        <v>35</v>
      </c>
      <c r="C237" s="1" t="s">
        <v>18</v>
      </c>
      <c r="D237" s="1" t="s">
        <v>57</v>
      </c>
      <c r="E237" s="1" t="s">
        <v>19</v>
      </c>
      <c r="F237" s="1" t="s">
        <v>20</v>
      </c>
      <c r="G237" s="1" t="s">
        <v>21</v>
      </c>
      <c r="H237" s="1" t="s">
        <v>31</v>
      </c>
      <c r="I237" s="1" t="s">
        <v>31</v>
      </c>
      <c r="J237" s="1" t="s">
        <v>23</v>
      </c>
      <c r="K237" s="1" t="s">
        <v>22</v>
      </c>
      <c r="L237" s="1" t="s">
        <v>32</v>
      </c>
      <c r="M237" s="1" t="s">
        <v>22</v>
      </c>
      <c r="N237" s="1" t="s">
        <v>45</v>
      </c>
      <c r="O237" s="1" t="s">
        <v>26</v>
      </c>
      <c r="P237" s="1" t="s">
        <v>52</v>
      </c>
      <c r="Q237" s="1" t="s">
        <v>40</v>
      </c>
    </row>
    <row r="238" spans="1:17" ht="13.5" thickBot="1" x14ac:dyDescent="0.25">
      <c r="A238" s="9">
        <v>43522.394623912041</v>
      </c>
      <c r="B238" s="1" t="s">
        <v>17</v>
      </c>
      <c r="C238" s="1" t="s">
        <v>55</v>
      </c>
      <c r="D238" s="1" t="s">
        <v>62</v>
      </c>
      <c r="E238" s="1" t="s">
        <v>19</v>
      </c>
      <c r="F238" s="1" t="s">
        <v>29</v>
      </c>
      <c r="G238" s="1" t="s">
        <v>44</v>
      </c>
      <c r="H238" s="1" t="s">
        <v>22</v>
      </c>
      <c r="I238" s="1" t="s">
        <v>22</v>
      </c>
      <c r="J238" s="1" t="s">
        <v>23</v>
      </c>
      <c r="K238" s="1" t="s">
        <v>22</v>
      </c>
      <c r="L238" s="1" t="s">
        <v>39</v>
      </c>
      <c r="M238" s="1" t="s">
        <v>22</v>
      </c>
      <c r="N238" s="1" t="s">
        <v>45</v>
      </c>
      <c r="O238" s="1" t="s">
        <v>26</v>
      </c>
      <c r="P238" s="1" t="s">
        <v>23</v>
      </c>
      <c r="Q238" s="1" t="s">
        <v>69</v>
      </c>
    </row>
    <row r="239" spans="1:17" ht="13.5" thickBot="1" x14ac:dyDescent="0.25">
      <c r="A239" s="9">
        <v>43522.397686689816</v>
      </c>
      <c r="B239" s="1" t="s">
        <v>17</v>
      </c>
      <c r="C239" s="1" t="s">
        <v>18</v>
      </c>
      <c r="D239" s="1" t="s">
        <v>36</v>
      </c>
      <c r="E239" s="1" t="s">
        <v>19</v>
      </c>
      <c r="F239" s="1" t="s">
        <v>20</v>
      </c>
      <c r="G239" s="1" t="s">
        <v>42</v>
      </c>
      <c r="H239" s="1" t="s">
        <v>30</v>
      </c>
      <c r="I239" s="1" t="s">
        <v>22</v>
      </c>
      <c r="J239" s="1" t="s">
        <v>23</v>
      </c>
      <c r="K239" s="1" t="s">
        <v>23</v>
      </c>
      <c r="L239" s="1" t="s">
        <v>24</v>
      </c>
      <c r="M239" s="1" t="s">
        <v>22</v>
      </c>
      <c r="N239" s="1" t="s">
        <v>54</v>
      </c>
      <c r="O239" s="1" t="s">
        <v>26</v>
      </c>
      <c r="P239" s="1" t="s">
        <v>23</v>
      </c>
      <c r="Q239" s="1" t="s">
        <v>69</v>
      </c>
    </row>
    <row r="240" spans="1:17" ht="13.5" thickBot="1" x14ac:dyDescent="0.25">
      <c r="A240" s="9">
        <v>43522.400759768519</v>
      </c>
      <c r="B240" s="1" t="s">
        <v>35</v>
      </c>
      <c r="C240" s="1" t="s">
        <v>55</v>
      </c>
      <c r="D240" s="1" t="s">
        <v>65</v>
      </c>
      <c r="E240" s="1" t="s">
        <v>19</v>
      </c>
      <c r="F240" s="1" t="s">
        <v>29</v>
      </c>
      <c r="G240" s="1" t="s">
        <v>38</v>
      </c>
      <c r="H240" s="1" t="s">
        <v>30</v>
      </c>
      <c r="I240" s="1" t="s">
        <v>22</v>
      </c>
      <c r="J240" s="1" t="s">
        <v>23</v>
      </c>
      <c r="K240" s="1" t="s">
        <v>23</v>
      </c>
      <c r="L240" s="1" t="s">
        <v>46</v>
      </c>
      <c r="M240" s="1" t="s">
        <v>23</v>
      </c>
      <c r="N240" s="1" t="s">
        <v>54</v>
      </c>
      <c r="O240" s="1" t="s">
        <v>26</v>
      </c>
      <c r="P240" s="1" t="s">
        <v>23</v>
      </c>
      <c r="Q240" s="1" t="s">
        <v>69</v>
      </c>
    </row>
    <row r="241" spans="1:17" ht="13.5" thickBot="1" x14ac:dyDescent="0.25">
      <c r="A241" s="9">
        <v>43522.402669687501</v>
      </c>
      <c r="B241" s="1" t="s">
        <v>17</v>
      </c>
      <c r="C241" s="1" t="s">
        <v>18</v>
      </c>
      <c r="D241" s="1" t="s">
        <v>50</v>
      </c>
      <c r="E241" s="1" t="s">
        <v>19</v>
      </c>
      <c r="F241" s="1" t="s">
        <v>29</v>
      </c>
      <c r="G241" s="1" t="s">
        <v>21</v>
      </c>
      <c r="H241" s="1" t="s">
        <v>22</v>
      </c>
      <c r="I241" s="1" t="s">
        <v>22</v>
      </c>
      <c r="J241" s="1" t="s">
        <v>31</v>
      </c>
      <c r="K241" s="1" t="s">
        <v>23</v>
      </c>
      <c r="L241" s="1" t="s">
        <v>39</v>
      </c>
      <c r="M241" s="1" t="s">
        <v>22</v>
      </c>
      <c r="N241" s="1" t="s">
        <v>33</v>
      </c>
      <c r="O241" s="1" t="s">
        <v>26</v>
      </c>
      <c r="P241" s="1" t="s">
        <v>23</v>
      </c>
      <c r="Q241" s="1" t="s">
        <v>43</v>
      </c>
    </row>
    <row r="242" spans="1:17" ht="13.5" thickBot="1" x14ac:dyDescent="0.25">
      <c r="A242" s="9">
        <v>43522.403263738423</v>
      </c>
      <c r="B242" s="1" t="s">
        <v>35</v>
      </c>
      <c r="C242" s="1" t="s">
        <v>18</v>
      </c>
      <c r="D242" s="1" t="s">
        <v>62</v>
      </c>
      <c r="E242" s="1" t="s">
        <v>19</v>
      </c>
      <c r="F242" s="1" t="s">
        <v>20</v>
      </c>
      <c r="G242" s="1" t="s">
        <v>42</v>
      </c>
      <c r="H242" s="1" t="s">
        <v>22</v>
      </c>
      <c r="I242" s="1" t="s">
        <v>22</v>
      </c>
      <c r="J242" s="1" t="s">
        <v>23</v>
      </c>
      <c r="K242" s="1" t="s">
        <v>23</v>
      </c>
      <c r="L242" s="1" t="s">
        <v>39</v>
      </c>
      <c r="M242" s="1" t="s">
        <v>22</v>
      </c>
      <c r="N242" s="1" t="s">
        <v>33</v>
      </c>
      <c r="O242" s="1" t="s">
        <v>26</v>
      </c>
      <c r="P242" s="1" t="s">
        <v>27</v>
      </c>
      <c r="Q242" s="1" t="s">
        <v>28</v>
      </c>
    </row>
    <row r="243" spans="1:17" ht="13.5" thickBot="1" x14ac:dyDescent="0.25">
      <c r="A243" s="9">
        <v>43522.406007280093</v>
      </c>
      <c r="B243" s="1" t="s">
        <v>17</v>
      </c>
      <c r="C243" s="1" t="s">
        <v>55</v>
      </c>
      <c r="D243" s="1" t="s">
        <v>36</v>
      </c>
      <c r="E243" s="1" t="s">
        <v>19</v>
      </c>
      <c r="F243" s="1" t="s">
        <v>29</v>
      </c>
      <c r="G243" s="1" t="s">
        <v>42</v>
      </c>
      <c r="H243" s="1" t="s">
        <v>22</v>
      </c>
      <c r="I243" s="1" t="s">
        <v>22</v>
      </c>
      <c r="J243" s="1" t="s">
        <v>23</v>
      </c>
      <c r="K243" s="1" t="s">
        <v>22</v>
      </c>
      <c r="L243" s="1" t="s">
        <v>39</v>
      </c>
      <c r="M243" s="1" t="s">
        <v>22</v>
      </c>
      <c r="N243" s="1" t="s">
        <v>54</v>
      </c>
      <c r="O243" s="1" t="s">
        <v>34</v>
      </c>
      <c r="P243" s="1" t="s">
        <v>23</v>
      </c>
      <c r="Q243" s="1" t="s">
        <v>69</v>
      </c>
    </row>
    <row r="244" spans="1:17" ht="13.5" thickBot="1" x14ac:dyDescent="0.25">
      <c r="A244" s="9">
        <v>43522.4105184375</v>
      </c>
      <c r="B244" s="1" t="s">
        <v>17</v>
      </c>
      <c r="C244" s="1" t="s">
        <v>18</v>
      </c>
      <c r="D244" s="1" t="s">
        <v>112</v>
      </c>
      <c r="E244" s="1" t="s">
        <v>19</v>
      </c>
      <c r="F244" s="1" t="s">
        <v>29</v>
      </c>
      <c r="G244" s="1" t="s">
        <v>21</v>
      </c>
      <c r="H244" s="1" t="s">
        <v>30</v>
      </c>
      <c r="I244" s="1" t="s">
        <v>22</v>
      </c>
      <c r="J244" s="1" t="s">
        <v>23</v>
      </c>
      <c r="K244" s="1" t="s">
        <v>23</v>
      </c>
      <c r="L244" s="1" t="s">
        <v>39</v>
      </c>
      <c r="M244" s="1" t="s">
        <v>22</v>
      </c>
      <c r="N244" s="1" t="s">
        <v>33</v>
      </c>
      <c r="O244" s="1" t="s">
        <v>26</v>
      </c>
      <c r="P244" s="1" t="s">
        <v>27</v>
      </c>
      <c r="Q244" s="1" t="s">
        <v>40</v>
      </c>
    </row>
    <row r="245" spans="1:17" ht="13.5" thickBot="1" x14ac:dyDescent="0.25">
      <c r="A245" s="9">
        <v>43522.413587048606</v>
      </c>
      <c r="B245" s="1" t="s">
        <v>35</v>
      </c>
      <c r="C245" s="1" t="s">
        <v>18</v>
      </c>
      <c r="D245" s="1" t="s">
        <v>65</v>
      </c>
      <c r="E245" s="1" t="s">
        <v>19</v>
      </c>
      <c r="F245" s="1" t="s">
        <v>29</v>
      </c>
      <c r="G245" s="1" t="s">
        <v>42</v>
      </c>
      <c r="H245" s="1" t="s">
        <v>30</v>
      </c>
      <c r="I245" s="1" t="s">
        <v>22</v>
      </c>
      <c r="J245" s="1" t="s">
        <v>31</v>
      </c>
      <c r="K245" s="1" t="s">
        <v>22</v>
      </c>
      <c r="L245" s="1" t="s">
        <v>39</v>
      </c>
      <c r="M245" s="1" t="s">
        <v>22</v>
      </c>
      <c r="N245" s="1" t="s">
        <v>45</v>
      </c>
      <c r="O245" s="1" t="s">
        <v>34</v>
      </c>
      <c r="P245" s="1" t="s">
        <v>23</v>
      </c>
      <c r="Q245" s="1" t="s">
        <v>47</v>
      </c>
    </row>
    <row r="246" spans="1:17" ht="13.5" thickBot="1" x14ac:dyDescent="0.25">
      <c r="A246" s="9">
        <v>43522.417434374998</v>
      </c>
      <c r="B246" s="1" t="s">
        <v>35</v>
      </c>
      <c r="C246" s="1" t="s">
        <v>18</v>
      </c>
      <c r="D246" s="1" t="s">
        <v>77</v>
      </c>
      <c r="E246" s="1" t="s">
        <v>19</v>
      </c>
      <c r="F246" s="1" t="s">
        <v>29</v>
      </c>
      <c r="G246" s="1" t="s">
        <v>42</v>
      </c>
      <c r="H246" s="1" t="s">
        <v>22</v>
      </c>
      <c r="I246" s="1" t="s">
        <v>22</v>
      </c>
      <c r="J246" s="1" t="s">
        <v>31</v>
      </c>
      <c r="K246" s="1" t="s">
        <v>22</v>
      </c>
      <c r="L246" s="1" t="s">
        <v>39</v>
      </c>
      <c r="M246" s="1" t="s">
        <v>22</v>
      </c>
      <c r="N246" s="1" t="s">
        <v>25</v>
      </c>
      <c r="O246" s="1" t="s">
        <v>26</v>
      </c>
      <c r="P246" s="1" t="s">
        <v>23</v>
      </c>
      <c r="Q246" s="1" t="s">
        <v>47</v>
      </c>
    </row>
    <row r="247" spans="1:17" ht="13.5" thickBot="1" x14ac:dyDescent="0.25">
      <c r="A247" s="9">
        <v>43522.418517557875</v>
      </c>
      <c r="B247" s="1" t="s">
        <v>35</v>
      </c>
      <c r="C247" s="1" t="s">
        <v>18</v>
      </c>
      <c r="D247" s="1" t="s">
        <v>65</v>
      </c>
      <c r="E247" s="1" t="s">
        <v>19</v>
      </c>
      <c r="F247" s="1" t="s">
        <v>29</v>
      </c>
      <c r="G247" s="1" t="s">
        <v>21</v>
      </c>
      <c r="H247" s="1" t="s">
        <v>22</v>
      </c>
      <c r="I247" s="1" t="s">
        <v>22</v>
      </c>
      <c r="J247" s="1" t="s">
        <v>31</v>
      </c>
      <c r="K247" s="1" t="s">
        <v>22</v>
      </c>
      <c r="L247" s="1" t="s">
        <v>24</v>
      </c>
      <c r="M247" s="1" t="s">
        <v>22</v>
      </c>
      <c r="N247" s="1" t="s">
        <v>45</v>
      </c>
      <c r="O247" s="1" t="s">
        <v>26</v>
      </c>
      <c r="P247" s="1" t="s">
        <v>23</v>
      </c>
      <c r="Q247" s="1" t="s">
        <v>40</v>
      </c>
    </row>
    <row r="248" spans="1:17" ht="13.5" thickBot="1" x14ac:dyDescent="0.25">
      <c r="A248" s="9">
        <v>43522.418781203705</v>
      </c>
      <c r="B248" s="1" t="s">
        <v>35</v>
      </c>
      <c r="C248" s="1" t="s">
        <v>18</v>
      </c>
      <c r="D248" s="1" t="s">
        <v>73</v>
      </c>
      <c r="E248" s="1" t="s">
        <v>19</v>
      </c>
      <c r="F248" s="1" t="s">
        <v>29</v>
      </c>
      <c r="G248" s="1" t="s">
        <v>21</v>
      </c>
      <c r="H248" s="1" t="s">
        <v>22</v>
      </c>
      <c r="I248" s="1" t="s">
        <v>22</v>
      </c>
      <c r="J248" s="1" t="s">
        <v>31</v>
      </c>
      <c r="K248" s="1" t="s">
        <v>22</v>
      </c>
      <c r="L248" s="1" t="s">
        <v>32</v>
      </c>
      <c r="M248" s="1" t="s">
        <v>22</v>
      </c>
      <c r="N248" s="1" t="s">
        <v>33</v>
      </c>
      <c r="O248" s="1" t="s">
        <v>26</v>
      </c>
      <c r="P248" s="1" t="s">
        <v>23</v>
      </c>
      <c r="Q248" s="1" t="s">
        <v>43</v>
      </c>
    </row>
    <row r="249" spans="1:17" ht="13.5" thickBot="1" x14ac:dyDescent="0.25">
      <c r="A249" s="9">
        <v>43522.421257974536</v>
      </c>
      <c r="B249" s="1" t="s">
        <v>35</v>
      </c>
      <c r="C249" s="1" t="s">
        <v>18</v>
      </c>
      <c r="D249" s="1" t="s">
        <v>65</v>
      </c>
      <c r="E249" s="1" t="s">
        <v>19</v>
      </c>
      <c r="F249" s="1" t="s">
        <v>20</v>
      </c>
      <c r="G249" s="1" t="s">
        <v>21</v>
      </c>
      <c r="H249" s="1" t="s">
        <v>22</v>
      </c>
      <c r="I249" s="1" t="s">
        <v>22</v>
      </c>
      <c r="J249" s="1" t="s">
        <v>23</v>
      </c>
      <c r="K249" s="1" t="s">
        <v>22</v>
      </c>
      <c r="L249" s="1" t="s">
        <v>24</v>
      </c>
      <c r="M249" s="1" t="s">
        <v>22</v>
      </c>
      <c r="N249" s="1" t="s">
        <v>25</v>
      </c>
      <c r="O249" s="1" t="s">
        <v>34</v>
      </c>
      <c r="P249" s="1" t="s">
        <v>23</v>
      </c>
      <c r="Q249" s="1" t="s">
        <v>43</v>
      </c>
    </row>
    <row r="250" spans="1:17" ht="13.5" thickBot="1" x14ac:dyDescent="0.25">
      <c r="A250" s="9">
        <v>43522.427713437501</v>
      </c>
      <c r="B250" s="1" t="s">
        <v>35</v>
      </c>
      <c r="C250" s="1" t="s">
        <v>55</v>
      </c>
      <c r="D250" s="1" t="s">
        <v>50</v>
      </c>
      <c r="E250" s="1" t="s">
        <v>19</v>
      </c>
      <c r="F250" s="1" t="s">
        <v>29</v>
      </c>
      <c r="G250" s="1" t="s">
        <v>44</v>
      </c>
      <c r="H250" s="1" t="s">
        <v>22</v>
      </c>
      <c r="I250" s="1" t="s">
        <v>22</v>
      </c>
      <c r="J250" s="1" t="s">
        <v>31</v>
      </c>
      <c r="K250" s="1" t="s">
        <v>22</v>
      </c>
      <c r="L250" s="1" t="s">
        <v>24</v>
      </c>
      <c r="M250" s="1" t="s">
        <v>22</v>
      </c>
      <c r="N250" s="1" t="s">
        <v>25</v>
      </c>
      <c r="O250" s="1" t="s">
        <v>26</v>
      </c>
      <c r="P250" s="1" t="s">
        <v>23</v>
      </c>
      <c r="Q250" s="1" t="s">
        <v>43</v>
      </c>
    </row>
    <row r="251" spans="1:17" ht="13.5" thickBot="1" x14ac:dyDescent="0.25">
      <c r="A251" s="9">
        <v>43522.427774062497</v>
      </c>
      <c r="B251" s="1" t="s">
        <v>17</v>
      </c>
      <c r="C251" s="1" t="s">
        <v>18</v>
      </c>
      <c r="D251" s="1" t="s">
        <v>36</v>
      </c>
      <c r="E251" s="1" t="s">
        <v>19</v>
      </c>
      <c r="F251" s="1" t="s">
        <v>29</v>
      </c>
      <c r="G251" s="1" t="s">
        <v>21</v>
      </c>
      <c r="H251" s="1" t="s">
        <v>30</v>
      </c>
      <c r="I251" s="1" t="s">
        <v>22</v>
      </c>
      <c r="J251" s="1" t="s">
        <v>31</v>
      </c>
      <c r="K251" s="1" t="s">
        <v>31</v>
      </c>
      <c r="L251" s="1" t="s">
        <v>39</v>
      </c>
      <c r="M251" s="1" t="s">
        <v>23</v>
      </c>
      <c r="N251" s="1" t="s">
        <v>33</v>
      </c>
      <c r="O251" s="1" t="s">
        <v>26</v>
      </c>
      <c r="P251" s="1" t="s">
        <v>23</v>
      </c>
      <c r="Q251" s="1" t="s">
        <v>47</v>
      </c>
    </row>
    <row r="252" spans="1:17" ht="13.5" thickBot="1" x14ac:dyDescent="0.25">
      <c r="A252" s="9">
        <v>43522.428057418976</v>
      </c>
      <c r="B252" s="1" t="s">
        <v>35</v>
      </c>
      <c r="C252" s="1" t="s">
        <v>18</v>
      </c>
      <c r="D252" s="1" t="s">
        <v>72</v>
      </c>
      <c r="E252" s="1" t="s">
        <v>19</v>
      </c>
      <c r="F252" s="1" t="s">
        <v>66</v>
      </c>
      <c r="G252" s="1" t="s">
        <v>44</v>
      </c>
      <c r="H252" s="1" t="s">
        <v>31</v>
      </c>
      <c r="I252" s="1" t="s">
        <v>22</v>
      </c>
      <c r="J252" s="1" t="s">
        <v>31</v>
      </c>
      <c r="K252" s="1" t="s">
        <v>31</v>
      </c>
      <c r="L252" s="1" t="s">
        <v>32</v>
      </c>
      <c r="M252" s="1" t="s">
        <v>23</v>
      </c>
      <c r="N252" s="1" t="s">
        <v>33</v>
      </c>
      <c r="O252" s="1" t="s">
        <v>26</v>
      </c>
      <c r="P252" s="1" t="s">
        <v>27</v>
      </c>
      <c r="Q252" s="1" t="s">
        <v>69</v>
      </c>
    </row>
    <row r="253" spans="1:17" ht="13.5" thickBot="1" x14ac:dyDescent="0.25">
      <c r="A253" s="9">
        <v>43522.436076180558</v>
      </c>
      <c r="B253" s="1" t="s">
        <v>35</v>
      </c>
      <c r="C253" s="1" t="s">
        <v>18</v>
      </c>
      <c r="D253" s="1" t="s">
        <v>77</v>
      </c>
      <c r="E253" s="1" t="s">
        <v>19</v>
      </c>
      <c r="F253" s="1" t="s">
        <v>20</v>
      </c>
      <c r="G253" s="1" t="s">
        <v>38</v>
      </c>
      <c r="H253" s="1" t="s">
        <v>22</v>
      </c>
      <c r="I253" s="1" t="s">
        <v>22</v>
      </c>
      <c r="J253" s="1" t="s">
        <v>31</v>
      </c>
      <c r="K253" s="1" t="s">
        <v>22</v>
      </c>
      <c r="L253" s="1" t="s">
        <v>32</v>
      </c>
      <c r="M253" s="1" t="s">
        <v>22</v>
      </c>
      <c r="N253" s="1" t="s">
        <v>33</v>
      </c>
      <c r="O253" s="1" t="s">
        <v>26</v>
      </c>
      <c r="P253" s="1" t="s">
        <v>23</v>
      </c>
      <c r="Q253" s="1" t="s">
        <v>43</v>
      </c>
    </row>
    <row r="254" spans="1:17" ht="13.5" thickBot="1" x14ac:dyDescent="0.25">
      <c r="A254" s="9">
        <v>43522.438169861111</v>
      </c>
      <c r="B254" s="1" t="s">
        <v>35</v>
      </c>
      <c r="C254" s="1" t="s">
        <v>18</v>
      </c>
      <c r="D254" s="1" t="s">
        <v>62</v>
      </c>
      <c r="E254" s="1" t="s">
        <v>19</v>
      </c>
      <c r="F254" s="1" t="s">
        <v>29</v>
      </c>
      <c r="G254" s="1" t="s">
        <v>44</v>
      </c>
      <c r="H254" s="1" t="s">
        <v>22</v>
      </c>
      <c r="I254" s="1" t="s">
        <v>22</v>
      </c>
      <c r="J254" s="1" t="s">
        <v>23</v>
      </c>
      <c r="K254" s="1" t="s">
        <v>22</v>
      </c>
      <c r="L254" s="1" t="s">
        <v>39</v>
      </c>
      <c r="M254" s="1" t="s">
        <v>22</v>
      </c>
      <c r="N254" s="1" t="s">
        <v>33</v>
      </c>
      <c r="O254" s="1" t="s">
        <v>26</v>
      </c>
      <c r="P254" s="1" t="s">
        <v>23</v>
      </c>
      <c r="Q254" s="1" t="s">
        <v>40</v>
      </c>
    </row>
    <row r="255" spans="1:17" ht="13.5" thickBot="1" x14ac:dyDescent="0.25">
      <c r="A255" s="9">
        <v>43522.44695085648</v>
      </c>
      <c r="B255" s="1" t="s">
        <v>35</v>
      </c>
      <c r="C255" s="1" t="s">
        <v>18</v>
      </c>
      <c r="D255" s="1" t="s">
        <v>77</v>
      </c>
      <c r="E255" s="1" t="s">
        <v>19</v>
      </c>
      <c r="F255" s="1" t="s">
        <v>20</v>
      </c>
      <c r="G255" s="1" t="s">
        <v>42</v>
      </c>
      <c r="H255" s="1" t="s">
        <v>30</v>
      </c>
      <c r="I255" s="1" t="s">
        <v>22</v>
      </c>
      <c r="J255" s="1" t="s">
        <v>31</v>
      </c>
      <c r="K255" s="1" t="s">
        <v>23</v>
      </c>
      <c r="L255" s="1" t="s">
        <v>24</v>
      </c>
      <c r="M255" s="1" t="s">
        <v>22</v>
      </c>
      <c r="N255" s="1" t="s">
        <v>33</v>
      </c>
      <c r="O255" s="1" t="s">
        <v>26</v>
      </c>
      <c r="P255" s="1" t="s">
        <v>23</v>
      </c>
      <c r="Q255" s="1" t="s">
        <v>43</v>
      </c>
    </row>
    <row r="256" spans="1:17" ht="13.5" thickBot="1" x14ac:dyDescent="0.25">
      <c r="A256" s="9">
        <v>43522.447354143515</v>
      </c>
      <c r="B256" s="1" t="s">
        <v>17</v>
      </c>
      <c r="C256" s="1" t="s">
        <v>55</v>
      </c>
      <c r="D256" s="1" t="s">
        <v>41</v>
      </c>
      <c r="E256" s="1" t="s">
        <v>19</v>
      </c>
      <c r="F256" s="1" t="s">
        <v>29</v>
      </c>
      <c r="G256" s="1" t="s">
        <v>42</v>
      </c>
      <c r="H256" s="1" t="s">
        <v>22</v>
      </c>
      <c r="I256" s="1" t="s">
        <v>22</v>
      </c>
      <c r="J256" s="1" t="s">
        <v>31</v>
      </c>
      <c r="K256" s="1" t="s">
        <v>22</v>
      </c>
      <c r="L256" s="1" t="s">
        <v>39</v>
      </c>
      <c r="M256" s="1" t="s">
        <v>22</v>
      </c>
      <c r="N256" s="1" t="s">
        <v>45</v>
      </c>
      <c r="O256" s="1" t="s">
        <v>26</v>
      </c>
      <c r="P256" s="1" t="s">
        <v>52</v>
      </c>
      <c r="Q256" s="1" t="s">
        <v>43</v>
      </c>
    </row>
    <row r="257" spans="1:17" ht="13.5" thickBot="1" x14ac:dyDescent="0.25">
      <c r="A257" s="9">
        <v>43522.451375891207</v>
      </c>
      <c r="B257" s="1" t="s">
        <v>17</v>
      </c>
      <c r="C257" s="1" t="s">
        <v>18</v>
      </c>
      <c r="D257" s="1" t="s">
        <v>41</v>
      </c>
      <c r="E257" s="1" t="s">
        <v>19</v>
      </c>
      <c r="F257" s="1" t="s">
        <v>29</v>
      </c>
      <c r="G257" s="1" t="s">
        <v>21</v>
      </c>
      <c r="H257" s="1" t="s">
        <v>22</v>
      </c>
      <c r="I257" s="1" t="s">
        <v>22</v>
      </c>
      <c r="J257" s="1" t="s">
        <v>22</v>
      </c>
      <c r="K257" s="1" t="s">
        <v>22</v>
      </c>
      <c r="L257" s="1" t="s">
        <v>24</v>
      </c>
      <c r="M257" s="1" t="s">
        <v>22</v>
      </c>
      <c r="N257" s="1" t="s">
        <v>33</v>
      </c>
      <c r="O257" s="1" t="s">
        <v>26</v>
      </c>
      <c r="P257" s="1" t="s">
        <v>27</v>
      </c>
      <c r="Q257" s="1" t="s">
        <v>47</v>
      </c>
    </row>
    <row r="258" spans="1:17" ht="13.5" thickBot="1" x14ac:dyDescent="0.25">
      <c r="A258" s="9">
        <v>43522.455595312495</v>
      </c>
      <c r="B258" s="1" t="s">
        <v>35</v>
      </c>
      <c r="C258" s="1" t="s">
        <v>55</v>
      </c>
      <c r="D258" s="1" t="s">
        <v>63</v>
      </c>
      <c r="E258" s="1" t="s">
        <v>19</v>
      </c>
      <c r="F258" s="1" t="s">
        <v>29</v>
      </c>
      <c r="G258" s="1" t="s">
        <v>42</v>
      </c>
      <c r="H258" s="1" t="s">
        <v>22</v>
      </c>
      <c r="I258" s="1" t="s">
        <v>22</v>
      </c>
      <c r="J258" s="1" t="s">
        <v>22</v>
      </c>
      <c r="K258" s="1" t="s">
        <v>22</v>
      </c>
      <c r="L258" s="1" t="s">
        <v>39</v>
      </c>
      <c r="M258" s="1" t="s">
        <v>22</v>
      </c>
      <c r="N258" s="1" t="s">
        <v>25</v>
      </c>
      <c r="O258" s="1" t="s">
        <v>26</v>
      </c>
      <c r="P258" s="1" t="s">
        <v>27</v>
      </c>
      <c r="Q258" s="1" t="s">
        <v>43</v>
      </c>
    </row>
    <row r="259" spans="1:17" ht="13.5" thickBot="1" x14ac:dyDescent="0.25">
      <c r="A259" s="9">
        <v>43522.458078032403</v>
      </c>
      <c r="B259" s="1" t="s">
        <v>49</v>
      </c>
      <c r="C259" s="1" t="s">
        <v>18</v>
      </c>
      <c r="D259" s="1" t="s">
        <v>36</v>
      </c>
      <c r="E259" s="1" t="s">
        <v>19</v>
      </c>
      <c r="F259" s="1" t="s">
        <v>20</v>
      </c>
      <c r="G259" s="1" t="s">
        <v>38</v>
      </c>
      <c r="H259" s="1" t="s">
        <v>30</v>
      </c>
      <c r="I259" s="1" t="s">
        <v>22</v>
      </c>
      <c r="J259" s="1" t="s">
        <v>23</v>
      </c>
      <c r="K259" s="1" t="s">
        <v>23</v>
      </c>
      <c r="L259" s="1" t="s">
        <v>32</v>
      </c>
      <c r="M259" s="1" t="s">
        <v>31</v>
      </c>
      <c r="N259" s="1" t="s">
        <v>33</v>
      </c>
      <c r="O259" s="1" t="s">
        <v>34</v>
      </c>
      <c r="P259" s="1" t="s">
        <v>23</v>
      </c>
      <c r="Q259" s="1" t="s">
        <v>40</v>
      </c>
    </row>
    <row r="260" spans="1:17" ht="13.5" thickBot="1" x14ac:dyDescent="0.25">
      <c r="A260" s="9">
        <v>43522.459676828701</v>
      </c>
      <c r="B260" s="1" t="s">
        <v>17</v>
      </c>
      <c r="C260" s="1" t="s">
        <v>18</v>
      </c>
      <c r="D260" s="1" t="s">
        <v>36</v>
      </c>
      <c r="E260" s="1" t="s">
        <v>19</v>
      </c>
      <c r="F260" s="1" t="s">
        <v>20</v>
      </c>
      <c r="G260" s="1" t="s">
        <v>42</v>
      </c>
      <c r="H260" s="1" t="s">
        <v>30</v>
      </c>
      <c r="I260" s="1" t="s">
        <v>22</v>
      </c>
      <c r="J260" s="1" t="s">
        <v>23</v>
      </c>
      <c r="K260" s="1" t="s">
        <v>22</v>
      </c>
      <c r="L260" s="1" t="s">
        <v>39</v>
      </c>
      <c r="M260" s="1" t="s">
        <v>22</v>
      </c>
      <c r="N260" s="1" t="s">
        <v>54</v>
      </c>
      <c r="O260" s="1" t="s">
        <v>26</v>
      </c>
      <c r="P260" s="1" t="s">
        <v>52</v>
      </c>
      <c r="Q260" s="1" t="s">
        <v>40</v>
      </c>
    </row>
    <row r="261" spans="1:17" ht="13.5" thickBot="1" x14ac:dyDescent="0.25">
      <c r="A261" s="9">
        <v>43522.466897812497</v>
      </c>
      <c r="B261" s="1" t="s">
        <v>17</v>
      </c>
      <c r="C261" s="1" t="s">
        <v>55</v>
      </c>
      <c r="D261" s="1" t="s">
        <v>80</v>
      </c>
      <c r="E261" s="1" t="s">
        <v>19</v>
      </c>
      <c r="F261" s="1" t="s">
        <v>29</v>
      </c>
      <c r="G261" s="1" t="s">
        <v>21</v>
      </c>
      <c r="H261" s="1" t="s">
        <v>30</v>
      </c>
      <c r="I261" s="1" t="s">
        <v>22</v>
      </c>
      <c r="J261" s="1" t="s">
        <v>31</v>
      </c>
      <c r="K261" s="1" t="s">
        <v>22</v>
      </c>
      <c r="L261" s="1" t="s">
        <v>24</v>
      </c>
      <c r="M261" s="1" t="s">
        <v>23</v>
      </c>
      <c r="N261" s="1" t="s">
        <v>33</v>
      </c>
      <c r="O261" s="1" t="s">
        <v>26</v>
      </c>
      <c r="P261" s="1" t="s">
        <v>23</v>
      </c>
      <c r="Q261" s="1" t="s">
        <v>47</v>
      </c>
    </row>
    <row r="262" spans="1:17" ht="13.5" thickBot="1" x14ac:dyDescent="0.25">
      <c r="A262" s="9">
        <v>43522.471102696756</v>
      </c>
      <c r="B262" s="1" t="s">
        <v>35</v>
      </c>
      <c r="C262" s="1" t="s">
        <v>55</v>
      </c>
      <c r="D262" s="1" t="s">
        <v>41</v>
      </c>
      <c r="E262" s="1" t="s">
        <v>19</v>
      </c>
      <c r="F262" s="1" t="s">
        <v>29</v>
      </c>
      <c r="G262" s="1" t="s">
        <v>44</v>
      </c>
      <c r="H262" s="1" t="s">
        <v>22</v>
      </c>
      <c r="I262" s="1" t="s">
        <v>22</v>
      </c>
      <c r="J262" s="1" t="s">
        <v>31</v>
      </c>
      <c r="K262" s="1" t="s">
        <v>22</v>
      </c>
      <c r="L262" s="1" t="s">
        <v>24</v>
      </c>
      <c r="M262" s="1" t="s">
        <v>22</v>
      </c>
      <c r="N262" s="1" t="s">
        <v>25</v>
      </c>
      <c r="O262" s="1" t="s">
        <v>26</v>
      </c>
      <c r="P262" s="1" t="s">
        <v>23</v>
      </c>
      <c r="Q262" s="1" t="s">
        <v>69</v>
      </c>
    </row>
    <row r="263" spans="1:17" ht="13.5" thickBot="1" x14ac:dyDescent="0.25">
      <c r="A263" s="9">
        <v>43522.479975312497</v>
      </c>
      <c r="B263" s="1" t="s">
        <v>49</v>
      </c>
      <c r="C263" s="1" t="s">
        <v>55</v>
      </c>
      <c r="D263" s="1" t="s">
        <v>57</v>
      </c>
      <c r="E263" s="1" t="s">
        <v>19</v>
      </c>
      <c r="F263" s="1" t="s">
        <v>29</v>
      </c>
      <c r="G263" s="1" t="s">
        <v>38</v>
      </c>
      <c r="H263" s="1" t="s">
        <v>30</v>
      </c>
      <c r="I263" s="1" t="s">
        <v>31</v>
      </c>
      <c r="J263" s="1" t="s">
        <v>23</v>
      </c>
      <c r="K263" s="1" t="s">
        <v>22</v>
      </c>
      <c r="L263" s="1" t="s">
        <v>32</v>
      </c>
      <c r="M263" s="1" t="s">
        <v>22</v>
      </c>
      <c r="N263" s="1" t="s">
        <v>33</v>
      </c>
      <c r="O263" s="1" t="s">
        <v>26</v>
      </c>
      <c r="P263" s="1" t="s">
        <v>23</v>
      </c>
      <c r="Q263" s="1" t="s">
        <v>28</v>
      </c>
    </row>
    <row r="264" spans="1:17" ht="13.5" thickBot="1" x14ac:dyDescent="0.25">
      <c r="A264" s="9">
        <v>43522.485492210646</v>
      </c>
      <c r="B264" s="1" t="s">
        <v>17</v>
      </c>
      <c r="C264" s="1" t="s">
        <v>18</v>
      </c>
      <c r="D264" s="1" t="s">
        <v>36</v>
      </c>
      <c r="E264" s="1" t="s">
        <v>19</v>
      </c>
      <c r="F264" s="1" t="s">
        <v>29</v>
      </c>
      <c r="G264" s="1" t="s">
        <v>44</v>
      </c>
      <c r="H264" s="1" t="s">
        <v>22</v>
      </c>
      <c r="I264" s="1" t="s">
        <v>31</v>
      </c>
      <c r="J264" s="1" t="s">
        <v>22</v>
      </c>
      <c r="K264" s="1" t="s">
        <v>22</v>
      </c>
      <c r="L264" s="1" t="s">
        <v>46</v>
      </c>
      <c r="M264" s="1" t="s">
        <v>22</v>
      </c>
      <c r="N264" s="1" t="s">
        <v>25</v>
      </c>
      <c r="O264" s="1" t="s">
        <v>26</v>
      </c>
      <c r="P264" s="1" t="s">
        <v>23</v>
      </c>
      <c r="Q264" s="1" t="s">
        <v>40</v>
      </c>
    </row>
    <row r="265" spans="1:17" ht="13.5" thickBot="1" x14ac:dyDescent="0.25">
      <c r="A265" s="9">
        <v>43522.487174849535</v>
      </c>
      <c r="B265" s="1" t="s">
        <v>35</v>
      </c>
      <c r="C265" s="1" t="s">
        <v>18</v>
      </c>
      <c r="D265" s="1" t="s">
        <v>57</v>
      </c>
      <c r="E265" s="1" t="s">
        <v>19</v>
      </c>
      <c r="F265" s="1" t="s">
        <v>20</v>
      </c>
      <c r="G265" s="1" t="s">
        <v>42</v>
      </c>
      <c r="H265" s="1" t="s">
        <v>30</v>
      </c>
      <c r="I265" s="1" t="s">
        <v>22</v>
      </c>
      <c r="J265" s="1" t="s">
        <v>31</v>
      </c>
      <c r="K265" s="1" t="s">
        <v>22</v>
      </c>
      <c r="L265" s="1" t="s">
        <v>39</v>
      </c>
      <c r="M265" s="1" t="s">
        <v>22</v>
      </c>
      <c r="N265" s="1" t="s">
        <v>45</v>
      </c>
      <c r="O265" s="1" t="s">
        <v>26</v>
      </c>
      <c r="P265" s="1" t="s">
        <v>23</v>
      </c>
      <c r="Q265" s="1" t="s">
        <v>43</v>
      </c>
    </row>
    <row r="266" spans="1:17" ht="13.5" thickBot="1" x14ac:dyDescent="0.25">
      <c r="A266" s="9">
        <v>43522.488960740739</v>
      </c>
      <c r="B266" s="1" t="s">
        <v>49</v>
      </c>
      <c r="C266" s="1" t="s">
        <v>55</v>
      </c>
      <c r="D266" s="1" t="s">
        <v>67</v>
      </c>
      <c r="E266" s="1" t="s">
        <v>19</v>
      </c>
      <c r="F266" s="1" t="s">
        <v>20</v>
      </c>
      <c r="G266" s="1" t="s">
        <v>21</v>
      </c>
      <c r="H266" s="1" t="s">
        <v>22</v>
      </c>
      <c r="I266" s="1" t="s">
        <v>22</v>
      </c>
      <c r="J266" s="1" t="s">
        <v>31</v>
      </c>
      <c r="K266" s="1" t="s">
        <v>31</v>
      </c>
      <c r="L266" s="1" t="s">
        <v>24</v>
      </c>
      <c r="M266" s="1" t="s">
        <v>31</v>
      </c>
      <c r="N266" s="1" t="s">
        <v>25</v>
      </c>
      <c r="O266" s="1" t="s">
        <v>34</v>
      </c>
      <c r="P266" s="1" t="s">
        <v>23</v>
      </c>
      <c r="Q266" s="1" t="s">
        <v>28</v>
      </c>
    </row>
    <row r="267" spans="1:17" ht="13.5" thickBot="1" x14ac:dyDescent="0.25">
      <c r="A267" s="9">
        <v>43522.49752665509</v>
      </c>
      <c r="B267" s="1" t="s">
        <v>17</v>
      </c>
      <c r="C267" s="1" t="s">
        <v>18</v>
      </c>
      <c r="D267" s="1" t="s">
        <v>36</v>
      </c>
      <c r="E267" s="1" t="s">
        <v>19</v>
      </c>
      <c r="F267" s="1" t="s">
        <v>29</v>
      </c>
      <c r="G267" s="1" t="s">
        <v>21</v>
      </c>
      <c r="H267" s="1" t="s">
        <v>22</v>
      </c>
      <c r="I267" s="1" t="s">
        <v>22</v>
      </c>
      <c r="J267" s="1" t="s">
        <v>23</v>
      </c>
      <c r="K267" s="1" t="s">
        <v>22</v>
      </c>
      <c r="L267" s="1" t="s">
        <v>39</v>
      </c>
      <c r="M267" s="1" t="s">
        <v>22</v>
      </c>
      <c r="N267" s="1" t="s">
        <v>33</v>
      </c>
      <c r="O267" s="1" t="s">
        <v>34</v>
      </c>
      <c r="P267" s="1" t="s">
        <v>52</v>
      </c>
      <c r="Q267" s="1" t="s">
        <v>69</v>
      </c>
    </row>
    <row r="268" spans="1:17" ht="13.5" thickBot="1" x14ac:dyDescent="0.25">
      <c r="A268" s="9">
        <v>43522.500859085645</v>
      </c>
      <c r="B268" s="1" t="s">
        <v>35</v>
      </c>
      <c r="C268" s="1" t="s">
        <v>18</v>
      </c>
      <c r="D268" s="1" t="s">
        <v>77</v>
      </c>
      <c r="E268" s="1" t="s">
        <v>19</v>
      </c>
      <c r="F268" s="1" t="s">
        <v>29</v>
      </c>
      <c r="G268" s="1" t="s">
        <v>44</v>
      </c>
      <c r="H268" s="1" t="s">
        <v>22</v>
      </c>
      <c r="I268" s="1" t="s">
        <v>22</v>
      </c>
      <c r="J268" s="1" t="s">
        <v>31</v>
      </c>
      <c r="K268" s="1" t="s">
        <v>31</v>
      </c>
      <c r="L268" s="1" t="s">
        <v>39</v>
      </c>
      <c r="M268" s="1" t="s">
        <v>22</v>
      </c>
      <c r="N268" s="1" t="s">
        <v>25</v>
      </c>
      <c r="O268" s="1" t="s">
        <v>26</v>
      </c>
      <c r="P268" s="1" t="s">
        <v>59</v>
      </c>
      <c r="Q268" s="1" t="s">
        <v>40</v>
      </c>
    </row>
    <row r="269" spans="1:17" ht="13.5" thickBot="1" x14ac:dyDescent="0.25">
      <c r="A269" s="9">
        <v>43522.502068611109</v>
      </c>
      <c r="B269" s="1" t="s">
        <v>35</v>
      </c>
      <c r="C269" s="1" t="s">
        <v>55</v>
      </c>
      <c r="D269" s="1" t="s">
        <v>61</v>
      </c>
      <c r="E269" s="1" t="s">
        <v>19</v>
      </c>
      <c r="F269" s="1" t="s">
        <v>53</v>
      </c>
      <c r="G269" s="1" t="s">
        <v>42</v>
      </c>
      <c r="H269" s="1" t="s">
        <v>22</v>
      </c>
      <c r="I269" s="1" t="s">
        <v>22</v>
      </c>
      <c r="J269" s="1" t="s">
        <v>31</v>
      </c>
      <c r="K269" s="1" t="s">
        <v>22</v>
      </c>
      <c r="L269" s="1" t="s">
        <v>46</v>
      </c>
      <c r="M269" s="1" t="s">
        <v>22</v>
      </c>
      <c r="N269" s="1" t="s">
        <v>25</v>
      </c>
      <c r="O269" s="1" t="s">
        <v>26</v>
      </c>
      <c r="P269" s="1" t="s">
        <v>59</v>
      </c>
      <c r="Q269" s="1" t="s">
        <v>69</v>
      </c>
    </row>
    <row r="270" spans="1:17" ht="13.5" thickBot="1" x14ac:dyDescent="0.25">
      <c r="A270" s="9">
        <v>43522.506214432869</v>
      </c>
      <c r="B270" s="1" t="s">
        <v>17</v>
      </c>
      <c r="C270" s="1" t="s">
        <v>18</v>
      </c>
      <c r="D270" s="1" t="s">
        <v>57</v>
      </c>
      <c r="E270" s="1" t="s">
        <v>19</v>
      </c>
      <c r="F270" s="1" t="s">
        <v>29</v>
      </c>
      <c r="G270" s="1" t="s">
        <v>21</v>
      </c>
      <c r="H270" s="1" t="s">
        <v>30</v>
      </c>
      <c r="I270" s="1" t="s">
        <v>22</v>
      </c>
      <c r="J270" s="1" t="s">
        <v>23</v>
      </c>
      <c r="K270" s="1" t="s">
        <v>22</v>
      </c>
      <c r="L270" s="1" t="s">
        <v>24</v>
      </c>
      <c r="M270" s="1" t="s">
        <v>22</v>
      </c>
      <c r="N270" s="1" t="s">
        <v>45</v>
      </c>
      <c r="O270" s="1" t="s">
        <v>26</v>
      </c>
      <c r="P270" s="1" t="s">
        <v>23</v>
      </c>
      <c r="Q270" s="1" t="s">
        <v>43</v>
      </c>
    </row>
    <row r="271" spans="1:17" ht="13.5" thickBot="1" x14ac:dyDescent="0.25">
      <c r="A271" s="9">
        <v>43522.509637835647</v>
      </c>
      <c r="B271" s="1" t="s">
        <v>35</v>
      </c>
      <c r="C271" s="1" t="s">
        <v>18</v>
      </c>
      <c r="D271" s="1" t="s">
        <v>48</v>
      </c>
      <c r="E271" s="1" t="s">
        <v>19</v>
      </c>
      <c r="F271" s="1" t="s">
        <v>29</v>
      </c>
      <c r="G271" s="1" t="s">
        <v>21</v>
      </c>
      <c r="H271" s="1" t="s">
        <v>22</v>
      </c>
      <c r="I271" s="1" t="s">
        <v>22</v>
      </c>
      <c r="J271" s="1" t="s">
        <v>23</v>
      </c>
      <c r="K271" s="1" t="s">
        <v>22</v>
      </c>
      <c r="L271" s="1" t="s">
        <v>32</v>
      </c>
      <c r="M271" s="1" t="s">
        <v>23</v>
      </c>
      <c r="N271" s="1" t="s">
        <v>33</v>
      </c>
      <c r="O271" s="1" t="s">
        <v>26</v>
      </c>
      <c r="P271" s="1" t="s">
        <v>27</v>
      </c>
      <c r="Q271" s="1" t="s">
        <v>43</v>
      </c>
    </row>
    <row r="272" spans="1:17" ht="13.5" thickBot="1" x14ac:dyDescent="0.25">
      <c r="A272" s="9">
        <v>43522.510516574075</v>
      </c>
      <c r="B272" s="1" t="s">
        <v>35</v>
      </c>
      <c r="C272" s="1" t="s">
        <v>18</v>
      </c>
      <c r="D272" s="1" t="s">
        <v>67</v>
      </c>
      <c r="E272" s="1" t="s">
        <v>19</v>
      </c>
      <c r="F272" s="1" t="s">
        <v>29</v>
      </c>
      <c r="G272" s="1" t="s">
        <v>21</v>
      </c>
      <c r="H272" s="1" t="s">
        <v>22</v>
      </c>
      <c r="I272" s="1" t="s">
        <v>31</v>
      </c>
      <c r="J272" s="1" t="s">
        <v>23</v>
      </c>
      <c r="K272" s="1" t="s">
        <v>31</v>
      </c>
      <c r="L272" s="1" t="s">
        <v>39</v>
      </c>
      <c r="M272" s="1" t="s">
        <v>23</v>
      </c>
      <c r="N272" s="1" t="s">
        <v>33</v>
      </c>
      <c r="O272" s="1" t="s">
        <v>34</v>
      </c>
      <c r="P272" s="1" t="s">
        <v>23</v>
      </c>
      <c r="Q272" s="1" t="s">
        <v>40</v>
      </c>
    </row>
    <row r="273" spans="1:17" ht="13.5" thickBot="1" x14ac:dyDescent="0.25">
      <c r="A273" s="9">
        <v>43522.514512499998</v>
      </c>
      <c r="B273" s="1" t="s">
        <v>49</v>
      </c>
      <c r="C273" s="1" t="s">
        <v>18</v>
      </c>
      <c r="D273" s="1" t="s">
        <v>51</v>
      </c>
      <c r="E273" s="1" t="s">
        <v>19</v>
      </c>
      <c r="F273" s="1" t="s">
        <v>53</v>
      </c>
      <c r="G273" s="1" t="s">
        <v>21</v>
      </c>
      <c r="H273" s="1" t="s">
        <v>30</v>
      </c>
      <c r="I273" s="1" t="s">
        <v>31</v>
      </c>
      <c r="J273" s="1" t="s">
        <v>23</v>
      </c>
      <c r="K273" s="1" t="s">
        <v>22</v>
      </c>
      <c r="L273" s="1" t="s">
        <v>32</v>
      </c>
      <c r="M273" s="1" t="s">
        <v>22</v>
      </c>
      <c r="N273" s="1" t="s">
        <v>45</v>
      </c>
      <c r="O273" s="1" t="s">
        <v>34</v>
      </c>
      <c r="P273" s="1" t="s">
        <v>64</v>
      </c>
      <c r="Q273" s="1" t="s">
        <v>43</v>
      </c>
    </row>
    <row r="274" spans="1:17" ht="13.5" thickBot="1" x14ac:dyDescent="0.25">
      <c r="A274" s="9">
        <v>43522.516133877318</v>
      </c>
      <c r="B274" s="1" t="s">
        <v>17</v>
      </c>
      <c r="C274" s="1" t="s">
        <v>55</v>
      </c>
      <c r="D274" s="1" t="s">
        <v>78</v>
      </c>
      <c r="E274" s="1" t="s">
        <v>19</v>
      </c>
      <c r="F274" s="1" t="s">
        <v>20</v>
      </c>
      <c r="G274" s="1" t="s">
        <v>42</v>
      </c>
      <c r="H274" s="1" t="s">
        <v>31</v>
      </c>
      <c r="I274" s="1" t="s">
        <v>22</v>
      </c>
      <c r="J274" s="1" t="s">
        <v>31</v>
      </c>
      <c r="K274" s="1" t="s">
        <v>31</v>
      </c>
      <c r="L274" s="1" t="s">
        <v>24</v>
      </c>
      <c r="M274" s="1" t="s">
        <v>22</v>
      </c>
      <c r="N274" s="1" t="s">
        <v>33</v>
      </c>
      <c r="O274" s="1" t="s">
        <v>26</v>
      </c>
      <c r="P274" s="1" t="s">
        <v>27</v>
      </c>
      <c r="Q274" s="1" t="s">
        <v>47</v>
      </c>
    </row>
    <row r="275" spans="1:17" ht="13.5" thickBot="1" x14ac:dyDescent="0.25">
      <c r="A275" s="9">
        <v>43522.516506574073</v>
      </c>
      <c r="B275" s="1" t="s">
        <v>17</v>
      </c>
      <c r="C275" s="1" t="s">
        <v>18</v>
      </c>
      <c r="D275" s="1" t="s">
        <v>113</v>
      </c>
      <c r="E275" s="1" t="s">
        <v>19</v>
      </c>
      <c r="F275" s="1" t="s">
        <v>29</v>
      </c>
      <c r="G275" s="1" t="s">
        <v>21</v>
      </c>
      <c r="H275" s="1" t="s">
        <v>22</v>
      </c>
      <c r="I275" s="1" t="s">
        <v>22</v>
      </c>
      <c r="J275" s="1" t="s">
        <v>23</v>
      </c>
      <c r="K275" s="1" t="s">
        <v>23</v>
      </c>
      <c r="L275" s="1" t="s">
        <v>24</v>
      </c>
      <c r="M275" s="1" t="s">
        <v>22</v>
      </c>
      <c r="N275" s="1" t="s">
        <v>33</v>
      </c>
      <c r="O275" s="1" t="s">
        <v>34</v>
      </c>
      <c r="P275" s="1" t="s">
        <v>23</v>
      </c>
      <c r="Q275" s="1" t="s">
        <v>43</v>
      </c>
    </row>
    <row r="276" spans="1:17" ht="13.5" thickBot="1" x14ac:dyDescent="0.25">
      <c r="A276" s="9">
        <v>43522.520563622689</v>
      </c>
      <c r="B276" s="1" t="s">
        <v>17</v>
      </c>
      <c r="C276" s="1" t="s">
        <v>18</v>
      </c>
      <c r="D276" s="1" t="s">
        <v>36</v>
      </c>
      <c r="E276" s="1" t="s">
        <v>37</v>
      </c>
      <c r="F276" s="1" t="s">
        <v>29</v>
      </c>
      <c r="G276" s="1" t="s">
        <v>21</v>
      </c>
      <c r="H276" s="1" t="s">
        <v>22</v>
      </c>
      <c r="I276" s="1" t="s">
        <v>22</v>
      </c>
      <c r="J276" s="1" t="s">
        <v>31</v>
      </c>
      <c r="K276" s="1" t="s">
        <v>31</v>
      </c>
      <c r="L276" s="1" t="s">
        <v>32</v>
      </c>
      <c r="M276" s="1" t="s">
        <v>22</v>
      </c>
      <c r="N276" s="1" t="s">
        <v>45</v>
      </c>
      <c r="O276" s="1" t="s">
        <v>34</v>
      </c>
      <c r="P276" s="1" t="s">
        <v>52</v>
      </c>
      <c r="Q276" s="1" t="s">
        <v>43</v>
      </c>
    </row>
    <row r="277" spans="1:17" ht="13.5" thickBot="1" x14ac:dyDescent="0.25">
      <c r="A277" s="9">
        <v>43522.524720370369</v>
      </c>
      <c r="B277" s="1" t="s">
        <v>35</v>
      </c>
      <c r="C277" s="1" t="s">
        <v>55</v>
      </c>
      <c r="D277" s="1" t="s">
        <v>51</v>
      </c>
      <c r="E277" s="1" t="s">
        <v>19</v>
      </c>
      <c r="F277" s="1" t="s">
        <v>29</v>
      </c>
      <c r="G277" s="1" t="s">
        <v>42</v>
      </c>
      <c r="H277" s="1" t="s">
        <v>30</v>
      </c>
      <c r="I277" s="1" t="s">
        <v>31</v>
      </c>
      <c r="J277" s="1" t="s">
        <v>23</v>
      </c>
      <c r="K277" s="1" t="s">
        <v>23</v>
      </c>
      <c r="L277" s="1" t="s">
        <v>46</v>
      </c>
      <c r="M277" s="1" t="s">
        <v>23</v>
      </c>
      <c r="N277" s="1" t="s">
        <v>33</v>
      </c>
      <c r="O277" s="1" t="s">
        <v>34</v>
      </c>
      <c r="P277" s="1" t="s">
        <v>23</v>
      </c>
      <c r="Q277" s="1" t="s">
        <v>28</v>
      </c>
    </row>
    <row r="278" spans="1:17" ht="13.5" thickBot="1" x14ac:dyDescent="0.25">
      <c r="A278" s="9">
        <v>43522.528575358796</v>
      </c>
      <c r="B278" s="1" t="s">
        <v>35</v>
      </c>
      <c r="C278" s="1" t="s">
        <v>18</v>
      </c>
      <c r="D278" s="1" t="s">
        <v>51</v>
      </c>
      <c r="E278" s="1" t="s">
        <v>19</v>
      </c>
      <c r="F278" s="1" t="s">
        <v>29</v>
      </c>
      <c r="G278" s="1" t="s">
        <v>21</v>
      </c>
      <c r="H278" s="1" t="s">
        <v>31</v>
      </c>
      <c r="I278" s="1" t="s">
        <v>31</v>
      </c>
      <c r="J278" s="1" t="s">
        <v>23</v>
      </c>
      <c r="K278" s="1" t="s">
        <v>22</v>
      </c>
      <c r="L278" s="1" t="s">
        <v>32</v>
      </c>
      <c r="M278" s="1" t="s">
        <v>22</v>
      </c>
      <c r="N278" s="1" t="s">
        <v>33</v>
      </c>
      <c r="O278" s="1" t="s">
        <v>34</v>
      </c>
      <c r="P278" s="1" t="s">
        <v>23</v>
      </c>
      <c r="Q278" s="1" t="s">
        <v>43</v>
      </c>
    </row>
    <row r="279" spans="1:17" ht="13.5" thickBot="1" x14ac:dyDescent="0.25">
      <c r="A279" s="9">
        <v>43522.535428599542</v>
      </c>
      <c r="B279" s="1" t="s">
        <v>35</v>
      </c>
      <c r="C279" s="1" t="s">
        <v>55</v>
      </c>
      <c r="D279" s="1" t="s">
        <v>41</v>
      </c>
      <c r="E279" s="1" t="s">
        <v>19</v>
      </c>
      <c r="F279" s="1" t="s">
        <v>20</v>
      </c>
      <c r="G279" s="1" t="s">
        <v>21</v>
      </c>
      <c r="H279" s="1" t="s">
        <v>22</v>
      </c>
      <c r="I279" s="1" t="s">
        <v>22</v>
      </c>
      <c r="J279" s="1" t="s">
        <v>31</v>
      </c>
      <c r="K279" s="1" t="s">
        <v>22</v>
      </c>
      <c r="L279" s="1" t="s">
        <v>39</v>
      </c>
      <c r="M279" s="1" t="s">
        <v>22</v>
      </c>
      <c r="N279" s="1" t="s">
        <v>45</v>
      </c>
      <c r="O279" s="1" t="s">
        <v>26</v>
      </c>
      <c r="P279" s="1" t="s">
        <v>23</v>
      </c>
      <c r="Q279" s="1" t="s">
        <v>43</v>
      </c>
    </row>
    <row r="280" spans="1:17" ht="13.5" thickBot="1" x14ac:dyDescent="0.25">
      <c r="A280" s="9">
        <v>43522.54523260417</v>
      </c>
      <c r="B280" s="1" t="s">
        <v>68</v>
      </c>
      <c r="C280" s="1" t="s">
        <v>18</v>
      </c>
      <c r="D280" s="1" t="s">
        <v>36</v>
      </c>
      <c r="E280" s="1" t="s">
        <v>19</v>
      </c>
      <c r="F280" s="1" t="s">
        <v>20</v>
      </c>
      <c r="G280" s="1" t="s">
        <v>21</v>
      </c>
      <c r="H280" s="1" t="s">
        <v>30</v>
      </c>
      <c r="I280" s="1" t="s">
        <v>31</v>
      </c>
      <c r="J280" s="1" t="s">
        <v>31</v>
      </c>
      <c r="K280" s="1" t="s">
        <v>23</v>
      </c>
      <c r="L280" s="1" t="s">
        <v>24</v>
      </c>
      <c r="M280" s="1" t="s">
        <v>22</v>
      </c>
      <c r="N280" s="1" t="s">
        <v>54</v>
      </c>
      <c r="O280" s="1" t="s">
        <v>34</v>
      </c>
      <c r="P280" s="1" t="s">
        <v>64</v>
      </c>
      <c r="Q280" s="1" t="s">
        <v>43</v>
      </c>
    </row>
    <row r="281" spans="1:17" ht="13.5" thickBot="1" x14ac:dyDescent="0.25">
      <c r="A281" s="9">
        <v>43522.546375775462</v>
      </c>
      <c r="B281" s="1" t="s">
        <v>17</v>
      </c>
      <c r="C281" s="1" t="s">
        <v>18</v>
      </c>
      <c r="D281" s="1" t="s">
        <v>67</v>
      </c>
      <c r="E281" s="1" t="s">
        <v>19</v>
      </c>
      <c r="F281" s="1" t="s">
        <v>29</v>
      </c>
      <c r="G281" s="1" t="s">
        <v>38</v>
      </c>
      <c r="H281" s="1" t="s">
        <v>31</v>
      </c>
      <c r="I281" s="1" t="s">
        <v>22</v>
      </c>
      <c r="J281" s="1" t="s">
        <v>31</v>
      </c>
      <c r="K281" s="1" t="s">
        <v>22</v>
      </c>
      <c r="L281" s="1" t="s">
        <v>24</v>
      </c>
      <c r="M281" s="1" t="s">
        <v>23</v>
      </c>
      <c r="N281" s="1" t="s">
        <v>33</v>
      </c>
      <c r="O281" s="1" t="s">
        <v>26</v>
      </c>
      <c r="P281" s="1" t="s">
        <v>23</v>
      </c>
      <c r="Q281" s="1" t="s">
        <v>47</v>
      </c>
    </row>
    <row r="282" spans="1:17" ht="13.5" thickBot="1" x14ac:dyDescent="0.25">
      <c r="A282" s="9">
        <v>43522.547474583334</v>
      </c>
      <c r="B282" s="1" t="s">
        <v>17</v>
      </c>
      <c r="C282" s="1" t="s">
        <v>18</v>
      </c>
      <c r="D282" s="1" t="s">
        <v>65</v>
      </c>
      <c r="E282" s="1" t="s">
        <v>19</v>
      </c>
      <c r="F282" s="1" t="s">
        <v>20</v>
      </c>
      <c r="G282" s="1" t="s">
        <v>38</v>
      </c>
      <c r="H282" s="1" t="s">
        <v>22</v>
      </c>
      <c r="I282" s="1" t="s">
        <v>22</v>
      </c>
      <c r="J282" s="1" t="s">
        <v>23</v>
      </c>
      <c r="K282" s="1" t="s">
        <v>23</v>
      </c>
      <c r="L282" s="1" t="s">
        <v>39</v>
      </c>
      <c r="M282" s="1" t="s">
        <v>22</v>
      </c>
      <c r="N282" s="1" t="s">
        <v>33</v>
      </c>
      <c r="O282" s="1" t="s">
        <v>34</v>
      </c>
      <c r="P282" s="1" t="s">
        <v>23</v>
      </c>
      <c r="Q282" s="1" t="s">
        <v>43</v>
      </c>
    </row>
    <row r="283" spans="1:17" ht="13.5" thickBot="1" x14ac:dyDescent="0.25">
      <c r="A283" s="9">
        <v>43522.549553923614</v>
      </c>
      <c r="B283" s="1" t="s">
        <v>49</v>
      </c>
      <c r="C283" s="1" t="s">
        <v>18</v>
      </c>
      <c r="D283" s="1" t="s">
        <v>50</v>
      </c>
      <c r="E283" s="1" t="s">
        <v>19</v>
      </c>
      <c r="F283" s="1" t="s">
        <v>29</v>
      </c>
      <c r="G283" s="1" t="s">
        <v>21</v>
      </c>
      <c r="H283" s="1" t="s">
        <v>30</v>
      </c>
      <c r="I283" s="1" t="s">
        <v>22</v>
      </c>
      <c r="J283" s="1" t="s">
        <v>23</v>
      </c>
      <c r="K283" s="1" t="s">
        <v>22</v>
      </c>
      <c r="L283" s="1" t="s">
        <v>32</v>
      </c>
      <c r="M283" s="1" t="s">
        <v>23</v>
      </c>
      <c r="N283" s="1" t="s">
        <v>33</v>
      </c>
      <c r="O283" s="1" t="s">
        <v>34</v>
      </c>
      <c r="P283" s="1" t="s">
        <v>52</v>
      </c>
      <c r="Q283" s="1" t="s">
        <v>47</v>
      </c>
    </row>
    <row r="284" spans="1:17" ht="13.5" thickBot="1" x14ac:dyDescent="0.25">
      <c r="A284" s="9">
        <v>43522.550093217593</v>
      </c>
      <c r="B284" s="1" t="s">
        <v>35</v>
      </c>
      <c r="C284" s="1" t="s">
        <v>18</v>
      </c>
      <c r="D284" s="1" t="s">
        <v>81</v>
      </c>
      <c r="E284" s="1" t="s">
        <v>19</v>
      </c>
      <c r="F284" s="1" t="s">
        <v>29</v>
      </c>
      <c r="G284" s="1" t="s">
        <v>21</v>
      </c>
      <c r="H284" s="1" t="s">
        <v>30</v>
      </c>
      <c r="I284" s="1" t="s">
        <v>22</v>
      </c>
      <c r="J284" s="1" t="s">
        <v>23</v>
      </c>
      <c r="K284" s="1" t="s">
        <v>22</v>
      </c>
      <c r="L284" s="1" t="s">
        <v>24</v>
      </c>
      <c r="M284" s="1" t="s">
        <v>22</v>
      </c>
      <c r="N284" s="1" t="s">
        <v>54</v>
      </c>
      <c r="O284" s="1" t="s">
        <v>26</v>
      </c>
      <c r="P284" s="1" t="s">
        <v>23</v>
      </c>
      <c r="Q284" s="1" t="s">
        <v>43</v>
      </c>
    </row>
    <row r="285" spans="1:17" ht="13.5" thickBot="1" x14ac:dyDescent="0.25">
      <c r="A285" s="9">
        <v>43522.557319131942</v>
      </c>
      <c r="B285" s="1" t="s">
        <v>35</v>
      </c>
      <c r="C285" s="1" t="s">
        <v>18</v>
      </c>
      <c r="D285" s="1" t="s">
        <v>62</v>
      </c>
      <c r="E285" s="1" t="s">
        <v>19</v>
      </c>
      <c r="F285" s="1" t="s">
        <v>66</v>
      </c>
      <c r="G285" s="1" t="s">
        <v>44</v>
      </c>
      <c r="H285" s="1" t="s">
        <v>30</v>
      </c>
      <c r="I285" s="1" t="s">
        <v>31</v>
      </c>
      <c r="J285" s="1" t="s">
        <v>31</v>
      </c>
      <c r="K285" s="1" t="s">
        <v>31</v>
      </c>
      <c r="L285" s="1" t="s">
        <v>39</v>
      </c>
      <c r="M285" s="1" t="s">
        <v>22</v>
      </c>
      <c r="N285" s="1" t="s">
        <v>54</v>
      </c>
      <c r="O285" s="1" t="s">
        <v>34</v>
      </c>
      <c r="P285" s="1" t="s">
        <v>23</v>
      </c>
      <c r="Q285" s="1" t="s">
        <v>69</v>
      </c>
    </row>
    <row r="286" spans="1:17" ht="13.5" thickBot="1" x14ac:dyDescent="0.25">
      <c r="A286" s="9">
        <v>43522.557423831022</v>
      </c>
      <c r="B286" s="1" t="s">
        <v>68</v>
      </c>
      <c r="C286" s="1" t="s">
        <v>55</v>
      </c>
      <c r="D286" s="1" t="s">
        <v>36</v>
      </c>
      <c r="E286" s="1" t="s">
        <v>19</v>
      </c>
      <c r="F286" s="1" t="s">
        <v>29</v>
      </c>
      <c r="G286" s="1" t="s">
        <v>21</v>
      </c>
      <c r="H286" s="1" t="s">
        <v>22</v>
      </c>
      <c r="I286" s="1" t="s">
        <v>22</v>
      </c>
      <c r="J286" s="1" t="s">
        <v>31</v>
      </c>
      <c r="K286" s="1" t="s">
        <v>22</v>
      </c>
      <c r="L286" s="1" t="s">
        <v>39</v>
      </c>
      <c r="M286" s="1" t="s">
        <v>31</v>
      </c>
      <c r="N286" s="1" t="s">
        <v>54</v>
      </c>
      <c r="O286" s="1" t="s">
        <v>34</v>
      </c>
      <c r="P286" s="1" t="s">
        <v>23</v>
      </c>
      <c r="Q286" s="1" t="s">
        <v>69</v>
      </c>
    </row>
    <row r="287" spans="1:17" ht="13.5" thickBot="1" x14ac:dyDescent="0.25">
      <c r="A287" s="9">
        <v>43522.560578564815</v>
      </c>
      <c r="B287" s="1" t="s">
        <v>17</v>
      </c>
      <c r="C287" s="1" t="s">
        <v>18</v>
      </c>
      <c r="D287" s="1" t="s">
        <v>82</v>
      </c>
      <c r="E287" s="1" t="s">
        <v>19</v>
      </c>
      <c r="F287" s="1" t="s">
        <v>29</v>
      </c>
      <c r="G287" s="1" t="s">
        <v>38</v>
      </c>
      <c r="H287" s="1" t="s">
        <v>30</v>
      </c>
      <c r="I287" s="1" t="s">
        <v>31</v>
      </c>
      <c r="J287" s="1" t="s">
        <v>31</v>
      </c>
      <c r="K287" s="1" t="s">
        <v>22</v>
      </c>
      <c r="L287" s="1" t="s">
        <v>32</v>
      </c>
      <c r="M287" s="1" t="s">
        <v>22</v>
      </c>
      <c r="N287" s="1" t="s">
        <v>54</v>
      </c>
      <c r="O287" s="1" t="s">
        <v>34</v>
      </c>
      <c r="P287" s="1" t="s">
        <v>23</v>
      </c>
      <c r="Q287" s="1" t="s">
        <v>28</v>
      </c>
    </row>
    <row r="288" spans="1:17" ht="13.5" thickBot="1" x14ac:dyDescent="0.25">
      <c r="A288" s="9">
        <v>43522.578464166669</v>
      </c>
      <c r="B288" s="1" t="s">
        <v>17</v>
      </c>
      <c r="C288" s="1" t="s">
        <v>18</v>
      </c>
      <c r="D288" s="1" t="s">
        <v>158</v>
      </c>
      <c r="E288" s="1" t="s">
        <v>19</v>
      </c>
      <c r="F288" s="1" t="s">
        <v>20</v>
      </c>
      <c r="G288" s="1" t="s">
        <v>21</v>
      </c>
      <c r="H288" s="1" t="s">
        <v>31</v>
      </c>
      <c r="I288" s="1" t="s">
        <v>22</v>
      </c>
      <c r="J288" s="1" t="s">
        <v>31</v>
      </c>
      <c r="K288" s="1" t="s">
        <v>22</v>
      </c>
      <c r="L288" s="1" t="s">
        <v>24</v>
      </c>
      <c r="M288" s="1" t="s">
        <v>23</v>
      </c>
      <c r="N288" s="1" t="s">
        <v>25</v>
      </c>
      <c r="O288" s="1" t="s">
        <v>26</v>
      </c>
      <c r="P288" s="1" t="s">
        <v>52</v>
      </c>
      <c r="Q288" s="1" t="s">
        <v>40</v>
      </c>
    </row>
    <row r="289" spans="1:17" ht="13.5" thickBot="1" x14ac:dyDescent="0.25">
      <c r="A289" s="9">
        <v>43522.581454594911</v>
      </c>
      <c r="B289" s="1" t="s">
        <v>68</v>
      </c>
      <c r="C289" s="1" t="s">
        <v>18</v>
      </c>
      <c r="D289" s="1" t="s">
        <v>74</v>
      </c>
      <c r="E289" s="1" t="s">
        <v>19</v>
      </c>
      <c r="F289" s="1" t="s">
        <v>20</v>
      </c>
      <c r="G289" s="1" t="s">
        <v>38</v>
      </c>
      <c r="H289" s="1" t="s">
        <v>22</v>
      </c>
      <c r="I289" s="1" t="s">
        <v>22</v>
      </c>
      <c r="J289" s="1" t="s">
        <v>23</v>
      </c>
      <c r="K289" s="1" t="s">
        <v>22</v>
      </c>
      <c r="L289" s="1" t="s">
        <v>39</v>
      </c>
      <c r="M289" s="1" t="s">
        <v>22</v>
      </c>
      <c r="N289" s="1" t="s">
        <v>45</v>
      </c>
      <c r="O289" s="1" t="s">
        <v>34</v>
      </c>
      <c r="P289" s="1" t="s">
        <v>52</v>
      </c>
      <c r="Q289" s="1" t="s">
        <v>43</v>
      </c>
    </row>
    <row r="290" spans="1:17" ht="13.5" thickBot="1" x14ac:dyDescent="0.25">
      <c r="A290" s="9">
        <v>43522.581763530092</v>
      </c>
      <c r="B290" s="1" t="s">
        <v>17</v>
      </c>
      <c r="C290" s="1" t="s">
        <v>18</v>
      </c>
      <c r="D290" s="1" t="s">
        <v>61</v>
      </c>
      <c r="E290" s="1" t="s">
        <v>19</v>
      </c>
      <c r="F290" s="1" t="s">
        <v>29</v>
      </c>
      <c r="G290" s="1" t="s">
        <v>42</v>
      </c>
      <c r="H290" s="1" t="s">
        <v>31</v>
      </c>
      <c r="I290" s="1" t="s">
        <v>22</v>
      </c>
      <c r="J290" s="1" t="s">
        <v>31</v>
      </c>
      <c r="K290" s="1" t="s">
        <v>31</v>
      </c>
      <c r="L290" s="1" t="s">
        <v>24</v>
      </c>
      <c r="M290" s="1" t="s">
        <v>22</v>
      </c>
      <c r="N290" s="1" t="s">
        <v>33</v>
      </c>
      <c r="O290" s="1" t="s">
        <v>34</v>
      </c>
      <c r="P290" s="1" t="s">
        <v>23</v>
      </c>
      <c r="Q290" s="1" t="s">
        <v>43</v>
      </c>
    </row>
    <row r="291" spans="1:17" ht="13.5" thickBot="1" x14ac:dyDescent="0.25">
      <c r="A291" s="9">
        <v>43522.582730983791</v>
      </c>
      <c r="B291" s="1" t="s">
        <v>68</v>
      </c>
      <c r="C291" s="1" t="s">
        <v>18</v>
      </c>
      <c r="D291" s="1" t="s">
        <v>36</v>
      </c>
      <c r="E291" s="1" t="s">
        <v>19</v>
      </c>
      <c r="F291" s="1" t="s">
        <v>20</v>
      </c>
      <c r="G291" s="1" t="s">
        <v>21</v>
      </c>
      <c r="H291" s="1" t="s">
        <v>30</v>
      </c>
      <c r="I291" s="1" t="s">
        <v>22</v>
      </c>
      <c r="J291" s="1" t="s">
        <v>31</v>
      </c>
      <c r="K291" s="1" t="s">
        <v>22</v>
      </c>
      <c r="L291" s="1" t="s">
        <v>24</v>
      </c>
      <c r="M291" s="1" t="s">
        <v>22</v>
      </c>
      <c r="N291" s="1" t="s">
        <v>33</v>
      </c>
      <c r="O291" s="1" t="s">
        <v>34</v>
      </c>
      <c r="P291" s="1" t="s">
        <v>23</v>
      </c>
      <c r="Q291" s="1" t="s">
        <v>43</v>
      </c>
    </row>
    <row r="292" spans="1:17" ht="13.5" thickBot="1" x14ac:dyDescent="0.25">
      <c r="A292" s="9">
        <v>43522.585045347223</v>
      </c>
      <c r="B292" s="1" t="s">
        <v>35</v>
      </c>
      <c r="C292" s="1" t="s">
        <v>18</v>
      </c>
      <c r="D292" s="1" t="s">
        <v>41</v>
      </c>
      <c r="E292" s="1" t="s">
        <v>19</v>
      </c>
      <c r="F292" s="1" t="s">
        <v>29</v>
      </c>
      <c r="G292" s="1" t="s">
        <v>44</v>
      </c>
      <c r="H292" s="1" t="s">
        <v>22</v>
      </c>
      <c r="I292" s="1" t="s">
        <v>22</v>
      </c>
      <c r="J292" s="1" t="s">
        <v>31</v>
      </c>
      <c r="K292" s="1" t="s">
        <v>22</v>
      </c>
      <c r="L292" s="1" t="s">
        <v>39</v>
      </c>
      <c r="M292" s="1" t="s">
        <v>22</v>
      </c>
      <c r="N292" s="1" t="s">
        <v>33</v>
      </c>
      <c r="O292" s="1" t="s">
        <v>26</v>
      </c>
      <c r="P292" s="1" t="s">
        <v>27</v>
      </c>
      <c r="Q292" s="1" t="s">
        <v>69</v>
      </c>
    </row>
    <row r="293" spans="1:17" ht="13.5" thickBot="1" x14ac:dyDescent="0.25">
      <c r="A293" s="9">
        <v>43522.585468194447</v>
      </c>
      <c r="B293" s="1" t="s">
        <v>17</v>
      </c>
      <c r="C293" s="1" t="s">
        <v>18</v>
      </c>
      <c r="D293" s="1" t="s">
        <v>158</v>
      </c>
      <c r="E293" s="1" t="s">
        <v>19</v>
      </c>
      <c r="F293" s="1" t="s">
        <v>29</v>
      </c>
      <c r="G293" s="1" t="s">
        <v>21</v>
      </c>
      <c r="H293" s="1" t="s">
        <v>22</v>
      </c>
      <c r="I293" s="1" t="s">
        <v>22</v>
      </c>
      <c r="J293" s="1" t="s">
        <v>23</v>
      </c>
      <c r="K293" s="1" t="s">
        <v>23</v>
      </c>
      <c r="L293" s="1" t="s">
        <v>24</v>
      </c>
      <c r="M293" s="1" t="s">
        <v>31</v>
      </c>
      <c r="N293" s="1" t="s">
        <v>25</v>
      </c>
      <c r="O293" s="1" t="s">
        <v>26</v>
      </c>
      <c r="P293" s="1" t="s">
        <v>27</v>
      </c>
      <c r="Q293" s="1" t="s">
        <v>69</v>
      </c>
    </row>
    <row r="294" spans="1:17" ht="13.5" thickBot="1" x14ac:dyDescent="0.25">
      <c r="A294" s="9">
        <v>43522.588568391206</v>
      </c>
      <c r="B294" s="1" t="s">
        <v>17</v>
      </c>
      <c r="C294" s="1" t="s">
        <v>18</v>
      </c>
      <c r="D294" s="1" t="s">
        <v>36</v>
      </c>
      <c r="E294" s="1" t="s">
        <v>19</v>
      </c>
      <c r="F294" s="1" t="s">
        <v>20</v>
      </c>
      <c r="G294" s="1" t="s">
        <v>21</v>
      </c>
      <c r="H294" s="1" t="s">
        <v>22</v>
      </c>
      <c r="I294" s="1" t="s">
        <v>22</v>
      </c>
      <c r="J294" s="1" t="s">
        <v>31</v>
      </c>
      <c r="K294" s="1" t="s">
        <v>22</v>
      </c>
      <c r="L294" s="1" t="s">
        <v>39</v>
      </c>
      <c r="M294" s="1" t="s">
        <v>23</v>
      </c>
      <c r="N294" s="1" t="s">
        <v>45</v>
      </c>
      <c r="O294" s="1" t="s">
        <v>34</v>
      </c>
      <c r="P294" s="1" t="s">
        <v>23</v>
      </c>
      <c r="Q294" s="1" t="s">
        <v>40</v>
      </c>
    </row>
    <row r="295" spans="1:17" ht="13.5" thickBot="1" x14ac:dyDescent="0.25">
      <c r="A295" s="9">
        <v>43522.593726307867</v>
      </c>
      <c r="B295" s="1" t="s">
        <v>17</v>
      </c>
      <c r="C295" s="1" t="s">
        <v>18</v>
      </c>
      <c r="D295" s="1" t="s">
        <v>77</v>
      </c>
      <c r="E295" s="1" t="s">
        <v>19</v>
      </c>
      <c r="F295" s="1" t="s">
        <v>29</v>
      </c>
      <c r="G295" s="1" t="s">
        <v>21</v>
      </c>
      <c r="H295" s="1" t="s">
        <v>22</v>
      </c>
      <c r="I295" s="1" t="s">
        <v>22</v>
      </c>
      <c r="J295" s="1" t="s">
        <v>23</v>
      </c>
      <c r="K295" s="1" t="s">
        <v>23</v>
      </c>
      <c r="L295" s="1" t="s">
        <v>39</v>
      </c>
      <c r="M295" s="1" t="s">
        <v>22</v>
      </c>
      <c r="N295" s="1" t="s">
        <v>25</v>
      </c>
      <c r="O295" s="1" t="s">
        <v>34</v>
      </c>
      <c r="P295" s="1" t="s">
        <v>23</v>
      </c>
      <c r="Q295" s="1" t="s">
        <v>43</v>
      </c>
    </row>
    <row r="296" spans="1:17" ht="13.5" thickBot="1" x14ac:dyDescent="0.25">
      <c r="A296" s="9">
        <v>43522.595416585653</v>
      </c>
      <c r="B296" s="1" t="s">
        <v>17</v>
      </c>
      <c r="C296" s="1" t="s">
        <v>18</v>
      </c>
      <c r="D296" s="1" t="s">
        <v>67</v>
      </c>
      <c r="E296" s="1" t="s">
        <v>19</v>
      </c>
      <c r="F296" s="1" t="s">
        <v>29</v>
      </c>
      <c r="G296" s="1" t="s">
        <v>21</v>
      </c>
      <c r="H296" s="1" t="s">
        <v>30</v>
      </c>
      <c r="I296" s="1" t="s">
        <v>22</v>
      </c>
      <c r="J296" s="1" t="s">
        <v>31</v>
      </c>
      <c r="K296" s="1" t="s">
        <v>22</v>
      </c>
      <c r="L296" s="1" t="s">
        <v>46</v>
      </c>
      <c r="M296" s="1" t="s">
        <v>22</v>
      </c>
      <c r="N296" s="1" t="s">
        <v>45</v>
      </c>
      <c r="O296" s="1" t="s">
        <v>34</v>
      </c>
      <c r="P296" s="1" t="s">
        <v>23</v>
      </c>
      <c r="Q296" s="1" t="s">
        <v>43</v>
      </c>
    </row>
    <row r="297" spans="1:17" ht="13.5" thickBot="1" x14ac:dyDescent="0.25">
      <c r="A297" s="9">
        <v>43522.59883127315</v>
      </c>
      <c r="B297" s="1" t="s">
        <v>17</v>
      </c>
      <c r="C297" s="1" t="s">
        <v>18</v>
      </c>
      <c r="D297" s="1" t="s">
        <v>50</v>
      </c>
      <c r="E297" s="1" t="s">
        <v>19</v>
      </c>
      <c r="F297" s="1" t="s">
        <v>29</v>
      </c>
      <c r="G297" s="1" t="s">
        <v>21</v>
      </c>
      <c r="H297" s="1" t="s">
        <v>30</v>
      </c>
      <c r="I297" s="1" t="s">
        <v>31</v>
      </c>
      <c r="J297" s="1" t="s">
        <v>31</v>
      </c>
      <c r="K297" s="1" t="s">
        <v>22</v>
      </c>
      <c r="L297" s="1" t="s">
        <v>39</v>
      </c>
      <c r="M297" s="1" t="s">
        <v>22</v>
      </c>
      <c r="N297" s="1" t="s">
        <v>25</v>
      </c>
      <c r="O297" s="1" t="s">
        <v>34</v>
      </c>
      <c r="P297" s="1" t="s">
        <v>23</v>
      </c>
      <c r="Q297" s="1" t="s">
        <v>43</v>
      </c>
    </row>
    <row r="298" spans="1:17" ht="13.5" thickBot="1" x14ac:dyDescent="0.25">
      <c r="A298" s="9">
        <v>43522.599229618056</v>
      </c>
      <c r="B298" s="1" t="s">
        <v>35</v>
      </c>
      <c r="C298" s="1" t="s">
        <v>18</v>
      </c>
      <c r="D298" s="1" t="s">
        <v>57</v>
      </c>
      <c r="E298" s="1" t="s">
        <v>19</v>
      </c>
      <c r="F298" s="1" t="s">
        <v>20</v>
      </c>
      <c r="G298" s="1" t="s">
        <v>21</v>
      </c>
      <c r="H298" s="1" t="s">
        <v>31</v>
      </c>
      <c r="I298" s="1" t="s">
        <v>22</v>
      </c>
      <c r="J298" s="1" t="s">
        <v>31</v>
      </c>
      <c r="K298" s="1" t="s">
        <v>22</v>
      </c>
      <c r="L298" s="1" t="s">
        <v>39</v>
      </c>
      <c r="M298" s="1" t="s">
        <v>22</v>
      </c>
      <c r="N298" s="1" t="s">
        <v>33</v>
      </c>
      <c r="O298" s="1" t="s">
        <v>34</v>
      </c>
      <c r="P298" s="1" t="s">
        <v>23</v>
      </c>
      <c r="Q298" s="1" t="s">
        <v>47</v>
      </c>
    </row>
    <row r="299" spans="1:17" ht="13.5" thickBot="1" x14ac:dyDescent="0.25">
      <c r="A299" s="9">
        <v>43522.603882962962</v>
      </c>
      <c r="B299" s="1" t="s">
        <v>17</v>
      </c>
      <c r="C299" s="1" t="s">
        <v>55</v>
      </c>
      <c r="D299" s="1" t="s">
        <v>89</v>
      </c>
      <c r="E299" s="1" t="s">
        <v>19</v>
      </c>
      <c r="F299" s="1" t="s">
        <v>20</v>
      </c>
      <c r="G299" s="1" t="s">
        <v>44</v>
      </c>
      <c r="H299" s="1" t="s">
        <v>30</v>
      </c>
      <c r="I299" s="1" t="s">
        <v>31</v>
      </c>
      <c r="J299" s="1" t="s">
        <v>23</v>
      </c>
      <c r="K299" s="1" t="s">
        <v>22</v>
      </c>
      <c r="L299" s="1" t="s">
        <v>24</v>
      </c>
      <c r="M299" s="1" t="s">
        <v>23</v>
      </c>
      <c r="N299" s="1" t="s">
        <v>33</v>
      </c>
      <c r="O299" s="1" t="s">
        <v>26</v>
      </c>
      <c r="P299" s="1" t="s">
        <v>23</v>
      </c>
      <c r="Q299" s="1" t="s">
        <v>40</v>
      </c>
    </row>
    <row r="300" spans="1:17" ht="13.5" thickBot="1" x14ac:dyDescent="0.25">
      <c r="A300" s="9">
        <v>43522.604165208337</v>
      </c>
      <c r="B300" s="1" t="s">
        <v>17</v>
      </c>
      <c r="C300" s="1" t="s">
        <v>18</v>
      </c>
      <c r="D300" s="1" t="s">
        <v>70</v>
      </c>
      <c r="E300" s="1" t="s">
        <v>19</v>
      </c>
      <c r="F300" s="1" t="s">
        <v>29</v>
      </c>
      <c r="G300" s="1" t="s">
        <v>21</v>
      </c>
      <c r="H300" s="1" t="s">
        <v>30</v>
      </c>
      <c r="I300" s="1" t="s">
        <v>22</v>
      </c>
      <c r="J300" s="1" t="s">
        <v>31</v>
      </c>
      <c r="K300" s="1" t="s">
        <v>22</v>
      </c>
      <c r="L300" s="1" t="s">
        <v>24</v>
      </c>
      <c r="M300" s="1" t="s">
        <v>22</v>
      </c>
      <c r="N300" s="1" t="s">
        <v>33</v>
      </c>
      <c r="O300" s="1" t="s">
        <v>26</v>
      </c>
      <c r="P300" s="1" t="s">
        <v>52</v>
      </c>
      <c r="Q300" s="1" t="s">
        <v>69</v>
      </c>
    </row>
    <row r="301" spans="1:17" ht="13.5" thickBot="1" x14ac:dyDescent="0.25">
      <c r="A301" s="9">
        <v>43522.605989282412</v>
      </c>
      <c r="B301" s="1" t="s">
        <v>17</v>
      </c>
      <c r="C301" s="1" t="s">
        <v>18</v>
      </c>
      <c r="D301" s="1" t="s">
        <v>67</v>
      </c>
      <c r="E301" s="1" t="s">
        <v>19</v>
      </c>
      <c r="F301" s="1" t="s">
        <v>20</v>
      </c>
      <c r="G301" s="1" t="s">
        <v>21</v>
      </c>
      <c r="H301" s="1" t="s">
        <v>30</v>
      </c>
      <c r="I301" s="1" t="s">
        <v>22</v>
      </c>
      <c r="J301" s="1" t="s">
        <v>23</v>
      </c>
      <c r="K301" s="1" t="s">
        <v>22</v>
      </c>
      <c r="L301" s="1" t="s">
        <v>24</v>
      </c>
      <c r="M301" s="1" t="s">
        <v>22</v>
      </c>
      <c r="N301" s="1" t="s">
        <v>45</v>
      </c>
      <c r="O301" s="1" t="s">
        <v>34</v>
      </c>
      <c r="P301" s="1" t="s">
        <v>23</v>
      </c>
      <c r="Q301" s="1" t="s">
        <v>69</v>
      </c>
    </row>
    <row r="302" spans="1:17" ht="13.5" thickBot="1" x14ac:dyDescent="0.25">
      <c r="A302" s="9">
        <v>43522.60600944444</v>
      </c>
      <c r="B302" s="1" t="s">
        <v>17</v>
      </c>
      <c r="C302" s="1" t="s">
        <v>55</v>
      </c>
      <c r="D302" s="1" t="s">
        <v>70</v>
      </c>
      <c r="E302" s="1" t="s">
        <v>19</v>
      </c>
      <c r="F302" s="1" t="s">
        <v>20</v>
      </c>
      <c r="G302" s="1" t="s">
        <v>21</v>
      </c>
      <c r="H302" s="1" t="s">
        <v>30</v>
      </c>
      <c r="I302" s="1" t="s">
        <v>31</v>
      </c>
      <c r="J302" s="1" t="s">
        <v>22</v>
      </c>
      <c r="K302" s="1" t="s">
        <v>23</v>
      </c>
      <c r="L302" s="1" t="s">
        <v>39</v>
      </c>
      <c r="M302" s="1" t="s">
        <v>23</v>
      </c>
      <c r="N302" s="1" t="s">
        <v>25</v>
      </c>
      <c r="O302" s="1" t="s">
        <v>34</v>
      </c>
      <c r="P302" s="1" t="s">
        <v>64</v>
      </c>
      <c r="Q302" s="1" t="s">
        <v>69</v>
      </c>
    </row>
    <row r="303" spans="1:17" ht="13.5" thickBot="1" x14ac:dyDescent="0.25">
      <c r="A303" s="9">
        <v>43522.608047662041</v>
      </c>
      <c r="B303" s="1" t="s">
        <v>17</v>
      </c>
      <c r="C303" s="1" t="s">
        <v>18</v>
      </c>
      <c r="D303" s="1" t="s">
        <v>114</v>
      </c>
      <c r="E303" s="1" t="s">
        <v>19</v>
      </c>
      <c r="F303" s="1" t="s">
        <v>29</v>
      </c>
      <c r="G303" s="1" t="s">
        <v>21</v>
      </c>
      <c r="H303" s="1" t="s">
        <v>30</v>
      </c>
      <c r="I303" s="1" t="s">
        <v>22</v>
      </c>
      <c r="J303" s="1" t="s">
        <v>23</v>
      </c>
      <c r="K303" s="1" t="s">
        <v>22</v>
      </c>
      <c r="L303" s="1" t="s">
        <v>39</v>
      </c>
      <c r="M303" s="1" t="s">
        <v>23</v>
      </c>
      <c r="N303" s="1" t="s">
        <v>45</v>
      </c>
      <c r="O303" s="1" t="s">
        <v>26</v>
      </c>
      <c r="P303" s="1" t="s">
        <v>52</v>
      </c>
      <c r="Q303" s="1" t="s">
        <v>47</v>
      </c>
    </row>
    <row r="304" spans="1:17" ht="13.5" thickBot="1" x14ac:dyDescent="0.25">
      <c r="A304" s="9">
        <v>43522.609248275461</v>
      </c>
      <c r="B304" s="1" t="s">
        <v>17</v>
      </c>
      <c r="C304" s="1" t="s">
        <v>18</v>
      </c>
      <c r="D304" s="1" t="s">
        <v>36</v>
      </c>
      <c r="E304" s="1" t="s">
        <v>19</v>
      </c>
      <c r="F304" s="1" t="s">
        <v>29</v>
      </c>
      <c r="G304" s="1" t="s">
        <v>21</v>
      </c>
      <c r="H304" s="1" t="s">
        <v>22</v>
      </c>
      <c r="I304" s="1" t="s">
        <v>22</v>
      </c>
      <c r="J304" s="1" t="s">
        <v>31</v>
      </c>
      <c r="K304" s="1" t="s">
        <v>23</v>
      </c>
      <c r="L304" s="1" t="s">
        <v>39</v>
      </c>
      <c r="M304" s="1" t="s">
        <v>22</v>
      </c>
      <c r="N304" s="1" t="s">
        <v>33</v>
      </c>
      <c r="O304" s="1" t="s">
        <v>26</v>
      </c>
      <c r="P304" s="1" t="s">
        <v>23</v>
      </c>
      <c r="Q304" s="1" t="s">
        <v>43</v>
      </c>
    </row>
    <row r="305" spans="1:17" ht="13.5" thickBot="1" x14ac:dyDescent="0.25">
      <c r="A305" s="9">
        <v>43522.609282766207</v>
      </c>
      <c r="B305" s="1" t="s">
        <v>17</v>
      </c>
      <c r="C305" s="1" t="s">
        <v>18</v>
      </c>
      <c r="D305" s="1" t="s">
        <v>62</v>
      </c>
      <c r="E305" s="1" t="s">
        <v>19</v>
      </c>
      <c r="F305" s="1" t="s">
        <v>29</v>
      </c>
      <c r="G305" s="1" t="s">
        <v>21</v>
      </c>
      <c r="H305" s="1" t="s">
        <v>22</v>
      </c>
      <c r="I305" s="1" t="s">
        <v>22</v>
      </c>
      <c r="J305" s="1" t="s">
        <v>23</v>
      </c>
      <c r="K305" s="1" t="s">
        <v>23</v>
      </c>
      <c r="L305" s="1" t="s">
        <v>32</v>
      </c>
      <c r="M305" s="1" t="s">
        <v>22</v>
      </c>
      <c r="N305" s="1" t="s">
        <v>45</v>
      </c>
      <c r="O305" s="1" t="s">
        <v>34</v>
      </c>
      <c r="P305" s="1" t="s">
        <v>23</v>
      </c>
      <c r="Q305" s="1" t="s">
        <v>69</v>
      </c>
    </row>
    <row r="306" spans="1:17" ht="13.5" thickBot="1" x14ac:dyDescent="0.25">
      <c r="A306" s="9">
        <v>43522.610262187503</v>
      </c>
      <c r="B306" s="1" t="s">
        <v>17</v>
      </c>
      <c r="C306" s="1" t="s">
        <v>55</v>
      </c>
      <c r="D306" s="1" t="s">
        <v>50</v>
      </c>
      <c r="E306" s="1" t="s">
        <v>19</v>
      </c>
      <c r="F306" s="1" t="s">
        <v>29</v>
      </c>
      <c r="G306" s="1" t="s">
        <v>42</v>
      </c>
      <c r="H306" s="1" t="s">
        <v>22</v>
      </c>
      <c r="I306" s="1" t="s">
        <v>22</v>
      </c>
      <c r="J306" s="1" t="s">
        <v>23</v>
      </c>
      <c r="K306" s="1" t="s">
        <v>23</v>
      </c>
      <c r="L306" s="1" t="s">
        <v>46</v>
      </c>
      <c r="M306" s="1" t="s">
        <v>22</v>
      </c>
      <c r="N306" s="1" t="s">
        <v>45</v>
      </c>
      <c r="O306" s="1" t="s">
        <v>34</v>
      </c>
      <c r="P306" s="1" t="s">
        <v>52</v>
      </c>
      <c r="Q306" s="1" t="s">
        <v>28</v>
      </c>
    </row>
    <row r="307" spans="1:17" ht="13.5" thickBot="1" x14ac:dyDescent="0.25">
      <c r="A307" s="9">
        <v>43522.610710833338</v>
      </c>
      <c r="B307" s="1" t="s">
        <v>17</v>
      </c>
      <c r="C307" s="1" t="s">
        <v>18</v>
      </c>
      <c r="D307" s="1" t="s">
        <v>36</v>
      </c>
      <c r="E307" s="1" t="s">
        <v>19</v>
      </c>
      <c r="F307" s="1" t="s">
        <v>29</v>
      </c>
      <c r="G307" s="1" t="s">
        <v>21</v>
      </c>
      <c r="H307" s="1" t="s">
        <v>30</v>
      </c>
      <c r="I307" s="1" t="s">
        <v>22</v>
      </c>
      <c r="J307" s="1" t="s">
        <v>31</v>
      </c>
      <c r="K307" s="1" t="s">
        <v>22</v>
      </c>
      <c r="L307" s="1" t="s">
        <v>24</v>
      </c>
      <c r="M307" s="1" t="s">
        <v>22</v>
      </c>
      <c r="N307" s="1" t="s">
        <v>54</v>
      </c>
      <c r="O307" s="1" t="s">
        <v>34</v>
      </c>
      <c r="P307" s="1" t="s">
        <v>52</v>
      </c>
      <c r="Q307" s="1" t="s">
        <v>69</v>
      </c>
    </row>
    <row r="308" spans="1:17" ht="13.5" thickBot="1" x14ac:dyDescent="0.25">
      <c r="A308" s="9">
        <v>43522.611788819442</v>
      </c>
      <c r="B308" s="1" t="s">
        <v>17</v>
      </c>
      <c r="C308" s="1" t="s">
        <v>55</v>
      </c>
      <c r="D308" s="1" t="s">
        <v>70</v>
      </c>
      <c r="E308" s="1" t="s">
        <v>19</v>
      </c>
      <c r="F308" s="1" t="s">
        <v>29</v>
      </c>
      <c r="G308" s="1" t="s">
        <v>21</v>
      </c>
      <c r="H308" s="1" t="s">
        <v>30</v>
      </c>
      <c r="I308" s="1" t="s">
        <v>22</v>
      </c>
      <c r="J308" s="1" t="s">
        <v>31</v>
      </c>
      <c r="K308" s="1" t="s">
        <v>22</v>
      </c>
      <c r="L308" s="1" t="s">
        <v>24</v>
      </c>
      <c r="M308" s="1" t="s">
        <v>23</v>
      </c>
      <c r="N308" s="1" t="s">
        <v>54</v>
      </c>
      <c r="O308" s="1" t="s">
        <v>34</v>
      </c>
      <c r="P308" s="1" t="s">
        <v>23</v>
      </c>
      <c r="Q308" s="1" t="s">
        <v>47</v>
      </c>
    </row>
    <row r="309" spans="1:17" ht="13.5" thickBot="1" x14ac:dyDescent="0.25">
      <c r="A309" s="9">
        <v>43522.613320763892</v>
      </c>
      <c r="B309" s="1" t="s">
        <v>17</v>
      </c>
      <c r="C309" s="1" t="s">
        <v>55</v>
      </c>
      <c r="D309" s="1" t="s">
        <v>36</v>
      </c>
      <c r="E309" s="1" t="s">
        <v>19</v>
      </c>
      <c r="F309" s="1" t="s">
        <v>29</v>
      </c>
      <c r="G309" s="1" t="s">
        <v>38</v>
      </c>
      <c r="H309" s="1" t="s">
        <v>30</v>
      </c>
      <c r="I309" s="1" t="s">
        <v>22</v>
      </c>
      <c r="J309" s="1" t="s">
        <v>23</v>
      </c>
      <c r="K309" s="1" t="s">
        <v>22</v>
      </c>
      <c r="L309" s="1" t="s">
        <v>24</v>
      </c>
      <c r="M309" s="1" t="s">
        <v>23</v>
      </c>
      <c r="N309" s="1" t="s">
        <v>33</v>
      </c>
      <c r="O309" s="1" t="s">
        <v>34</v>
      </c>
      <c r="P309" s="1" t="s">
        <v>52</v>
      </c>
      <c r="Q309" s="1" t="s">
        <v>40</v>
      </c>
    </row>
    <row r="310" spans="1:17" ht="13.5" thickBot="1" x14ac:dyDescent="0.25">
      <c r="A310" s="9">
        <v>43522.613657974536</v>
      </c>
      <c r="B310" s="1" t="s">
        <v>17</v>
      </c>
      <c r="C310" s="1" t="s">
        <v>55</v>
      </c>
      <c r="D310" s="1" t="s">
        <v>67</v>
      </c>
      <c r="E310" s="1" t="s">
        <v>19</v>
      </c>
      <c r="F310" s="1" t="s">
        <v>29</v>
      </c>
      <c r="G310" s="1" t="s">
        <v>21</v>
      </c>
      <c r="H310" s="1" t="s">
        <v>30</v>
      </c>
      <c r="I310" s="1" t="s">
        <v>31</v>
      </c>
      <c r="J310" s="1" t="s">
        <v>31</v>
      </c>
      <c r="K310" s="1" t="s">
        <v>31</v>
      </c>
      <c r="L310" s="1" t="s">
        <v>24</v>
      </c>
      <c r="M310" s="1" t="s">
        <v>22</v>
      </c>
      <c r="N310" s="1" t="s">
        <v>45</v>
      </c>
      <c r="O310" s="1" t="s">
        <v>26</v>
      </c>
      <c r="P310" s="1" t="s">
        <v>23</v>
      </c>
      <c r="Q310" s="1" t="s">
        <v>47</v>
      </c>
    </row>
    <row r="311" spans="1:17" ht="13.5" thickBot="1" x14ac:dyDescent="0.25">
      <c r="A311" s="9">
        <v>43522.616544259261</v>
      </c>
      <c r="B311" s="1" t="s">
        <v>35</v>
      </c>
      <c r="C311" s="1" t="s">
        <v>55</v>
      </c>
      <c r="D311" s="1" t="s">
        <v>76</v>
      </c>
      <c r="E311" s="1" t="s">
        <v>19</v>
      </c>
      <c r="F311" s="1" t="s">
        <v>29</v>
      </c>
      <c r="G311" s="1" t="s">
        <v>38</v>
      </c>
      <c r="H311" s="1" t="s">
        <v>30</v>
      </c>
      <c r="I311" s="1" t="s">
        <v>31</v>
      </c>
      <c r="J311" s="1" t="s">
        <v>31</v>
      </c>
      <c r="K311" s="1" t="s">
        <v>31</v>
      </c>
      <c r="L311" s="1" t="s">
        <v>24</v>
      </c>
      <c r="M311" s="1" t="s">
        <v>22</v>
      </c>
      <c r="N311" s="1" t="s">
        <v>25</v>
      </c>
      <c r="O311" s="1" t="s">
        <v>34</v>
      </c>
      <c r="P311" s="1" t="s">
        <v>23</v>
      </c>
      <c r="Q311" s="1" t="s">
        <v>28</v>
      </c>
    </row>
    <row r="312" spans="1:17" ht="13.5" thickBot="1" x14ac:dyDescent="0.25">
      <c r="A312" s="9">
        <v>43522.61787454861</v>
      </c>
      <c r="B312" s="1" t="s">
        <v>17</v>
      </c>
      <c r="C312" s="1" t="s">
        <v>18</v>
      </c>
      <c r="D312" s="1" t="s">
        <v>159</v>
      </c>
      <c r="E312" s="1" t="s">
        <v>19</v>
      </c>
      <c r="F312" s="1" t="s">
        <v>29</v>
      </c>
      <c r="G312" s="1" t="s">
        <v>38</v>
      </c>
      <c r="H312" s="1" t="s">
        <v>31</v>
      </c>
      <c r="I312" s="1" t="s">
        <v>22</v>
      </c>
      <c r="J312" s="1" t="s">
        <v>31</v>
      </c>
      <c r="K312" s="1" t="s">
        <v>22</v>
      </c>
      <c r="L312" s="1" t="s">
        <v>39</v>
      </c>
      <c r="M312" s="1" t="s">
        <v>23</v>
      </c>
      <c r="N312" s="1" t="s">
        <v>54</v>
      </c>
      <c r="O312" s="1" t="s">
        <v>26</v>
      </c>
      <c r="P312" s="1" t="s">
        <v>52</v>
      </c>
      <c r="Q312" s="1" t="s">
        <v>47</v>
      </c>
    </row>
    <row r="313" spans="1:17" ht="13.5" thickBot="1" x14ac:dyDescent="0.25">
      <c r="A313" s="9">
        <v>43522.623099085649</v>
      </c>
      <c r="B313" s="1" t="s">
        <v>17</v>
      </c>
      <c r="C313" s="1" t="s">
        <v>18</v>
      </c>
      <c r="D313" s="1" t="s">
        <v>41</v>
      </c>
      <c r="E313" s="1" t="s">
        <v>19</v>
      </c>
      <c r="F313" s="1" t="s">
        <v>29</v>
      </c>
      <c r="G313" s="1" t="s">
        <v>42</v>
      </c>
      <c r="H313" s="1" t="s">
        <v>22</v>
      </c>
      <c r="I313" s="1" t="s">
        <v>22</v>
      </c>
      <c r="J313" s="1" t="s">
        <v>31</v>
      </c>
      <c r="K313" s="1" t="s">
        <v>22</v>
      </c>
      <c r="L313" s="1" t="s">
        <v>39</v>
      </c>
      <c r="M313" s="1" t="s">
        <v>22</v>
      </c>
      <c r="N313" s="1" t="s">
        <v>33</v>
      </c>
      <c r="O313" s="1" t="s">
        <v>26</v>
      </c>
      <c r="P313" s="1" t="s">
        <v>23</v>
      </c>
      <c r="Q313" s="1" t="s">
        <v>47</v>
      </c>
    </row>
    <row r="314" spans="1:17" ht="13.5" thickBot="1" x14ac:dyDescent="0.25">
      <c r="A314" s="9">
        <v>43522.624892326392</v>
      </c>
      <c r="B314" s="1" t="s">
        <v>17</v>
      </c>
      <c r="C314" s="1" t="s">
        <v>18</v>
      </c>
      <c r="D314" s="1" t="s">
        <v>60</v>
      </c>
      <c r="E314" s="1" t="s">
        <v>19</v>
      </c>
      <c r="F314" s="1" t="s">
        <v>20</v>
      </c>
      <c r="G314" s="1" t="s">
        <v>21</v>
      </c>
      <c r="H314" s="1" t="s">
        <v>30</v>
      </c>
      <c r="I314" s="1" t="s">
        <v>22</v>
      </c>
      <c r="J314" s="1" t="s">
        <v>31</v>
      </c>
      <c r="K314" s="1" t="s">
        <v>23</v>
      </c>
      <c r="L314" s="1" t="s">
        <v>24</v>
      </c>
      <c r="M314" s="1" t="s">
        <v>22</v>
      </c>
      <c r="N314" s="1" t="s">
        <v>54</v>
      </c>
      <c r="O314" s="1" t="s">
        <v>34</v>
      </c>
      <c r="P314" s="1" t="s">
        <v>52</v>
      </c>
      <c r="Q314" s="1" t="s">
        <v>28</v>
      </c>
    </row>
    <row r="315" spans="1:17" ht="13.5" thickBot="1" x14ac:dyDescent="0.25">
      <c r="A315" s="9">
        <v>43522.626216504628</v>
      </c>
      <c r="B315" s="1" t="s">
        <v>17</v>
      </c>
      <c r="C315" s="1" t="s">
        <v>18</v>
      </c>
      <c r="D315" s="1" t="s">
        <v>83</v>
      </c>
      <c r="E315" s="1" t="s">
        <v>19</v>
      </c>
      <c r="F315" s="1" t="s">
        <v>29</v>
      </c>
      <c r="G315" s="1" t="s">
        <v>21</v>
      </c>
      <c r="H315" s="1" t="s">
        <v>22</v>
      </c>
      <c r="I315" s="1" t="s">
        <v>22</v>
      </c>
      <c r="J315" s="1" t="s">
        <v>31</v>
      </c>
      <c r="K315" s="1" t="s">
        <v>23</v>
      </c>
      <c r="L315" s="1" t="s">
        <v>39</v>
      </c>
      <c r="M315" s="1" t="s">
        <v>22</v>
      </c>
      <c r="N315" s="1" t="s">
        <v>54</v>
      </c>
      <c r="O315" s="1" t="s">
        <v>34</v>
      </c>
      <c r="P315" s="1" t="s">
        <v>52</v>
      </c>
      <c r="Q315" s="1" t="s">
        <v>69</v>
      </c>
    </row>
    <row r="316" spans="1:17" ht="13.5" thickBot="1" x14ac:dyDescent="0.25">
      <c r="A316" s="9">
        <v>43522.636078842595</v>
      </c>
      <c r="B316" s="1" t="s">
        <v>49</v>
      </c>
      <c r="C316" s="1" t="s">
        <v>18</v>
      </c>
      <c r="D316" s="1" t="s">
        <v>62</v>
      </c>
      <c r="E316" s="1" t="s">
        <v>19</v>
      </c>
      <c r="F316" s="1" t="s">
        <v>20</v>
      </c>
      <c r="G316" s="1" t="s">
        <v>38</v>
      </c>
      <c r="H316" s="1" t="s">
        <v>30</v>
      </c>
      <c r="I316" s="1" t="s">
        <v>31</v>
      </c>
      <c r="J316" s="1" t="s">
        <v>23</v>
      </c>
      <c r="K316" s="1" t="s">
        <v>22</v>
      </c>
      <c r="L316" s="1" t="s">
        <v>32</v>
      </c>
      <c r="M316" s="1" t="s">
        <v>31</v>
      </c>
      <c r="N316" s="1" t="s">
        <v>33</v>
      </c>
      <c r="O316" s="1" t="s">
        <v>26</v>
      </c>
      <c r="P316" s="1" t="s">
        <v>23</v>
      </c>
      <c r="Q316" s="1" t="s">
        <v>40</v>
      </c>
    </row>
    <row r="317" spans="1:17" ht="13.5" thickBot="1" x14ac:dyDescent="0.25">
      <c r="A317" s="9">
        <v>43522.646329456024</v>
      </c>
      <c r="B317" s="1" t="s">
        <v>17</v>
      </c>
      <c r="C317" s="1" t="s">
        <v>55</v>
      </c>
      <c r="D317" s="1" t="s">
        <v>62</v>
      </c>
      <c r="E317" s="1" t="s">
        <v>19</v>
      </c>
      <c r="F317" s="1" t="s">
        <v>29</v>
      </c>
      <c r="G317" s="1" t="s">
        <v>44</v>
      </c>
      <c r="H317" s="1" t="s">
        <v>22</v>
      </c>
      <c r="I317" s="1" t="s">
        <v>22</v>
      </c>
      <c r="J317" s="1" t="s">
        <v>23</v>
      </c>
      <c r="K317" s="1" t="s">
        <v>22</v>
      </c>
      <c r="L317" s="1" t="s">
        <v>46</v>
      </c>
      <c r="M317" s="1" t="s">
        <v>22</v>
      </c>
      <c r="N317" s="1" t="s">
        <v>45</v>
      </c>
      <c r="O317" s="1" t="s">
        <v>26</v>
      </c>
      <c r="P317" s="1" t="s">
        <v>23</v>
      </c>
      <c r="Q317" s="1" t="s">
        <v>69</v>
      </c>
    </row>
    <row r="318" spans="1:17" ht="13.5" thickBot="1" x14ac:dyDescent="0.25">
      <c r="A318" s="9">
        <v>43522.647145405092</v>
      </c>
      <c r="B318" s="1" t="s">
        <v>49</v>
      </c>
      <c r="C318" s="1" t="s">
        <v>18</v>
      </c>
      <c r="D318" s="1" t="s">
        <v>57</v>
      </c>
      <c r="E318" s="1" t="s">
        <v>19</v>
      </c>
      <c r="F318" s="1" t="s">
        <v>20</v>
      </c>
      <c r="G318" s="1" t="s">
        <v>21</v>
      </c>
      <c r="H318" s="1" t="s">
        <v>22</v>
      </c>
      <c r="I318" s="1" t="s">
        <v>22</v>
      </c>
      <c r="J318" s="1" t="s">
        <v>23</v>
      </c>
      <c r="K318" s="1" t="s">
        <v>22</v>
      </c>
      <c r="L318" s="1" t="s">
        <v>39</v>
      </c>
      <c r="M318" s="1" t="s">
        <v>22</v>
      </c>
      <c r="N318" s="1" t="s">
        <v>25</v>
      </c>
      <c r="O318" s="1" t="s">
        <v>34</v>
      </c>
      <c r="P318" s="1" t="s">
        <v>23</v>
      </c>
      <c r="Q318" s="1" t="s">
        <v>43</v>
      </c>
    </row>
    <row r="319" spans="1:17" ht="13.5" thickBot="1" x14ac:dyDescent="0.25">
      <c r="A319" s="9">
        <v>43522.64945913195</v>
      </c>
      <c r="B319" s="1" t="s">
        <v>17</v>
      </c>
      <c r="C319" s="1" t="s">
        <v>55</v>
      </c>
      <c r="D319" s="1" t="s">
        <v>77</v>
      </c>
      <c r="E319" s="1" t="s">
        <v>19</v>
      </c>
      <c r="F319" s="1" t="s">
        <v>29</v>
      </c>
      <c r="G319" s="1" t="s">
        <v>21</v>
      </c>
      <c r="H319" s="1" t="s">
        <v>22</v>
      </c>
      <c r="I319" s="1" t="s">
        <v>22</v>
      </c>
      <c r="J319" s="1" t="s">
        <v>31</v>
      </c>
      <c r="K319" s="1" t="s">
        <v>22</v>
      </c>
      <c r="L319" s="1" t="s">
        <v>24</v>
      </c>
      <c r="M319" s="1" t="s">
        <v>22</v>
      </c>
      <c r="N319" s="1" t="s">
        <v>33</v>
      </c>
      <c r="O319" s="1" t="s">
        <v>26</v>
      </c>
      <c r="P319" s="1" t="s">
        <v>23</v>
      </c>
      <c r="Q319" s="1" t="s">
        <v>69</v>
      </c>
    </row>
    <row r="320" spans="1:17" ht="13.5" thickBot="1" x14ac:dyDescent="0.25">
      <c r="A320" s="9">
        <v>43522.663260046298</v>
      </c>
      <c r="B320" s="1" t="s">
        <v>17</v>
      </c>
      <c r="C320" s="1" t="s">
        <v>18</v>
      </c>
      <c r="D320" s="1" t="s">
        <v>73</v>
      </c>
      <c r="E320" s="1" t="s">
        <v>19</v>
      </c>
      <c r="F320" s="1" t="s">
        <v>53</v>
      </c>
      <c r="G320" s="1" t="s">
        <v>38</v>
      </c>
      <c r="H320" s="1" t="s">
        <v>22</v>
      </c>
      <c r="I320" s="1" t="s">
        <v>22</v>
      </c>
      <c r="J320" s="1" t="s">
        <v>23</v>
      </c>
      <c r="K320" s="1" t="s">
        <v>31</v>
      </c>
      <c r="L320" s="1" t="s">
        <v>24</v>
      </c>
      <c r="M320" s="1" t="s">
        <v>22</v>
      </c>
      <c r="N320" s="1" t="s">
        <v>33</v>
      </c>
      <c r="O320" s="1" t="s">
        <v>34</v>
      </c>
      <c r="P320" s="1" t="s">
        <v>23</v>
      </c>
      <c r="Q320" s="1" t="s">
        <v>47</v>
      </c>
    </row>
    <row r="321" spans="1:17" ht="13.5" thickBot="1" x14ac:dyDescent="0.25">
      <c r="A321" s="9">
        <v>43522.667060752312</v>
      </c>
      <c r="B321" s="1" t="s">
        <v>17</v>
      </c>
      <c r="C321" s="1" t="s">
        <v>18</v>
      </c>
      <c r="D321" s="1" t="s">
        <v>60</v>
      </c>
      <c r="E321" s="1" t="s">
        <v>19</v>
      </c>
      <c r="F321" s="1" t="s">
        <v>29</v>
      </c>
      <c r="G321" s="1" t="s">
        <v>42</v>
      </c>
      <c r="H321" s="1" t="s">
        <v>30</v>
      </c>
      <c r="I321" s="1" t="s">
        <v>22</v>
      </c>
      <c r="J321" s="1" t="s">
        <v>23</v>
      </c>
      <c r="K321" s="1" t="s">
        <v>22</v>
      </c>
      <c r="L321" s="1" t="s">
        <v>46</v>
      </c>
      <c r="M321" s="1" t="s">
        <v>22</v>
      </c>
      <c r="N321" s="1" t="s">
        <v>25</v>
      </c>
      <c r="O321" s="1" t="s">
        <v>34</v>
      </c>
      <c r="P321" s="1" t="s">
        <v>52</v>
      </c>
      <c r="Q321" s="1" t="s">
        <v>69</v>
      </c>
    </row>
    <row r="322" spans="1:17" ht="13.5" thickBot="1" x14ac:dyDescent="0.25">
      <c r="A322" s="9">
        <v>43522.681382199073</v>
      </c>
      <c r="B322" s="1" t="s">
        <v>35</v>
      </c>
      <c r="C322" s="1" t="s">
        <v>18</v>
      </c>
      <c r="D322" s="1" t="s">
        <v>51</v>
      </c>
      <c r="E322" s="1" t="s">
        <v>19</v>
      </c>
      <c r="F322" s="1" t="s">
        <v>29</v>
      </c>
      <c r="G322" s="1" t="s">
        <v>21</v>
      </c>
      <c r="H322" s="1" t="s">
        <v>22</v>
      </c>
      <c r="I322" s="1" t="s">
        <v>22</v>
      </c>
      <c r="J322" s="1" t="s">
        <v>23</v>
      </c>
      <c r="K322" s="1" t="s">
        <v>23</v>
      </c>
      <c r="L322" s="1" t="s">
        <v>39</v>
      </c>
      <c r="M322" s="1" t="s">
        <v>22</v>
      </c>
      <c r="N322" s="1" t="s">
        <v>33</v>
      </c>
      <c r="O322" s="1" t="s">
        <v>26</v>
      </c>
      <c r="P322" s="1" t="s">
        <v>23</v>
      </c>
      <c r="Q322" s="1" t="s">
        <v>69</v>
      </c>
    </row>
    <row r="323" spans="1:17" ht="13.5" thickBot="1" x14ac:dyDescent="0.25">
      <c r="A323" s="9">
        <v>43522.683285312502</v>
      </c>
      <c r="B323" s="1" t="s">
        <v>35</v>
      </c>
      <c r="C323" s="1" t="s">
        <v>18</v>
      </c>
      <c r="D323" s="1" t="s">
        <v>57</v>
      </c>
      <c r="E323" s="1" t="s">
        <v>19</v>
      </c>
      <c r="F323" s="1" t="s">
        <v>29</v>
      </c>
      <c r="G323" s="1" t="s">
        <v>21</v>
      </c>
      <c r="H323" s="1" t="s">
        <v>22</v>
      </c>
      <c r="I323" s="1" t="s">
        <v>22</v>
      </c>
      <c r="J323" s="1" t="s">
        <v>22</v>
      </c>
      <c r="K323" s="1" t="s">
        <v>23</v>
      </c>
      <c r="L323" s="1" t="s">
        <v>46</v>
      </c>
      <c r="M323" s="1" t="s">
        <v>22</v>
      </c>
      <c r="N323" s="1" t="s">
        <v>33</v>
      </c>
      <c r="O323" s="1" t="s">
        <v>34</v>
      </c>
      <c r="P323" s="1" t="s">
        <v>23</v>
      </c>
      <c r="Q323" s="1" t="s">
        <v>43</v>
      </c>
    </row>
    <row r="324" spans="1:17" ht="13.5" thickBot="1" x14ac:dyDescent="0.25">
      <c r="A324" s="9">
        <v>43522.725799918982</v>
      </c>
      <c r="B324" s="1" t="s">
        <v>17</v>
      </c>
      <c r="C324" s="1" t="s">
        <v>18</v>
      </c>
      <c r="D324" s="1" t="s">
        <v>73</v>
      </c>
      <c r="E324" s="1" t="s">
        <v>19</v>
      </c>
      <c r="F324" s="1" t="s">
        <v>29</v>
      </c>
      <c r="G324" s="1" t="s">
        <v>38</v>
      </c>
      <c r="H324" s="1" t="s">
        <v>22</v>
      </c>
      <c r="I324" s="1" t="s">
        <v>22</v>
      </c>
      <c r="J324" s="1" t="s">
        <v>23</v>
      </c>
      <c r="K324" s="1" t="s">
        <v>31</v>
      </c>
      <c r="L324" s="1" t="s">
        <v>39</v>
      </c>
      <c r="M324" s="1" t="s">
        <v>22</v>
      </c>
      <c r="N324" s="1" t="s">
        <v>33</v>
      </c>
      <c r="O324" s="1" t="s">
        <v>34</v>
      </c>
      <c r="P324" s="1" t="s">
        <v>52</v>
      </c>
      <c r="Q324" s="1" t="s">
        <v>69</v>
      </c>
    </row>
    <row r="325" spans="1:17" ht="13.5" thickBot="1" x14ac:dyDescent="0.25">
      <c r="A325" s="9">
        <v>43522.729216724532</v>
      </c>
      <c r="B325" s="1" t="s">
        <v>17</v>
      </c>
      <c r="C325" s="1" t="s">
        <v>18</v>
      </c>
      <c r="D325" s="1" t="s">
        <v>81</v>
      </c>
      <c r="E325" s="1" t="s">
        <v>19</v>
      </c>
      <c r="F325" s="1" t="s">
        <v>20</v>
      </c>
      <c r="G325" s="1" t="s">
        <v>44</v>
      </c>
      <c r="H325" s="1" t="s">
        <v>22</v>
      </c>
      <c r="I325" s="1" t="s">
        <v>22</v>
      </c>
      <c r="J325" s="1" t="s">
        <v>31</v>
      </c>
      <c r="K325" s="1" t="s">
        <v>22</v>
      </c>
      <c r="L325" s="1" t="s">
        <v>24</v>
      </c>
      <c r="M325" s="1" t="s">
        <v>22</v>
      </c>
      <c r="N325" s="1" t="s">
        <v>25</v>
      </c>
      <c r="O325" s="1" t="s">
        <v>34</v>
      </c>
      <c r="P325" s="1" t="s">
        <v>27</v>
      </c>
      <c r="Q325" s="1" t="s">
        <v>43</v>
      </c>
    </row>
    <row r="326" spans="1:17" ht="13.5" thickBot="1" x14ac:dyDescent="0.25">
      <c r="A326" s="9">
        <v>43522.735383865744</v>
      </c>
      <c r="B326" s="1" t="s">
        <v>17</v>
      </c>
      <c r="C326" s="1" t="s">
        <v>18</v>
      </c>
      <c r="D326" s="1" t="s">
        <v>36</v>
      </c>
      <c r="E326" s="1" t="s">
        <v>19</v>
      </c>
      <c r="F326" s="1" t="s">
        <v>29</v>
      </c>
      <c r="G326" s="1" t="s">
        <v>21</v>
      </c>
      <c r="H326" s="1" t="s">
        <v>30</v>
      </c>
      <c r="I326" s="1" t="s">
        <v>22</v>
      </c>
      <c r="J326" s="1" t="s">
        <v>22</v>
      </c>
      <c r="K326" s="1" t="s">
        <v>22</v>
      </c>
      <c r="L326" s="1" t="s">
        <v>39</v>
      </c>
      <c r="M326" s="1" t="s">
        <v>22</v>
      </c>
      <c r="N326" s="1" t="s">
        <v>45</v>
      </c>
      <c r="O326" s="1" t="s">
        <v>34</v>
      </c>
      <c r="P326" s="1" t="s">
        <v>52</v>
      </c>
      <c r="Q326" s="1" t="s">
        <v>69</v>
      </c>
    </row>
    <row r="327" spans="1:17" ht="13.5" thickBot="1" x14ac:dyDescent="0.25">
      <c r="A327" s="9">
        <v>43522.744881076389</v>
      </c>
      <c r="B327" s="1" t="s">
        <v>17</v>
      </c>
      <c r="C327" s="1" t="s">
        <v>55</v>
      </c>
      <c r="D327" s="1" t="s">
        <v>50</v>
      </c>
      <c r="E327" s="1" t="s">
        <v>19</v>
      </c>
      <c r="F327" s="1" t="s">
        <v>53</v>
      </c>
      <c r="G327" s="1" t="s">
        <v>44</v>
      </c>
      <c r="H327" s="1" t="s">
        <v>22</v>
      </c>
      <c r="I327" s="1" t="s">
        <v>22</v>
      </c>
      <c r="J327" s="1" t="s">
        <v>31</v>
      </c>
      <c r="K327" s="1" t="s">
        <v>22</v>
      </c>
      <c r="L327" s="1" t="s">
        <v>24</v>
      </c>
      <c r="M327" s="1" t="s">
        <v>22</v>
      </c>
      <c r="N327" s="1" t="s">
        <v>33</v>
      </c>
      <c r="O327" s="1" t="s">
        <v>34</v>
      </c>
      <c r="P327" s="1" t="s">
        <v>52</v>
      </c>
      <c r="Q327" s="1" t="s">
        <v>43</v>
      </c>
    </row>
    <row r="328" spans="1:17" ht="13.5" thickBot="1" x14ac:dyDescent="0.25">
      <c r="A328" s="9">
        <v>43522.748291053242</v>
      </c>
      <c r="B328" s="1" t="s">
        <v>35</v>
      </c>
      <c r="C328" s="1" t="s">
        <v>18</v>
      </c>
      <c r="D328" s="1" t="s">
        <v>41</v>
      </c>
      <c r="E328" s="1" t="s">
        <v>19</v>
      </c>
      <c r="F328" s="1" t="s">
        <v>20</v>
      </c>
      <c r="G328" s="1" t="s">
        <v>42</v>
      </c>
      <c r="H328" s="1" t="s">
        <v>30</v>
      </c>
      <c r="I328" s="1" t="s">
        <v>22</v>
      </c>
      <c r="J328" s="1" t="s">
        <v>23</v>
      </c>
      <c r="K328" s="1" t="s">
        <v>23</v>
      </c>
      <c r="L328" s="1" t="s">
        <v>39</v>
      </c>
      <c r="M328" s="1" t="s">
        <v>31</v>
      </c>
      <c r="N328" s="1" t="s">
        <v>33</v>
      </c>
      <c r="O328" s="1" t="s">
        <v>26</v>
      </c>
      <c r="P328" s="1" t="s">
        <v>27</v>
      </c>
      <c r="Q328" s="1" t="s">
        <v>69</v>
      </c>
    </row>
    <row r="329" spans="1:17" ht="13.5" thickBot="1" x14ac:dyDescent="0.25">
      <c r="A329" s="9">
        <v>43522.748842870365</v>
      </c>
      <c r="B329" s="1" t="s">
        <v>17</v>
      </c>
      <c r="C329" s="1" t="s">
        <v>55</v>
      </c>
      <c r="D329" s="1" t="s">
        <v>41</v>
      </c>
      <c r="E329" s="1" t="s">
        <v>19</v>
      </c>
      <c r="F329" s="1" t="s">
        <v>20</v>
      </c>
      <c r="G329" s="1" t="s">
        <v>44</v>
      </c>
      <c r="H329" s="1" t="s">
        <v>22</v>
      </c>
      <c r="I329" s="1" t="s">
        <v>22</v>
      </c>
      <c r="J329" s="1" t="s">
        <v>23</v>
      </c>
      <c r="K329" s="1" t="s">
        <v>22</v>
      </c>
      <c r="L329" s="1" t="s">
        <v>39</v>
      </c>
      <c r="M329" s="1" t="s">
        <v>22</v>
      </c>
      <c r="N329" s="1" t="s">
        <v>33</v>
      </c>
      <c r="O329" s="1" t="s">
        <v>26</v>
      </c>
      <c r="P329" s="1" t="s">
        <v>23</v>
      </c>
      <c r="Q329" s="1" t="s">
        <v>43</v>
      </c>
    </row>
    <row r="330" spans="1:17" ht="13.5" thickBot="1" x14ac:dyDescent="0.25">
      <c r="A330" s="9">
        <v>43522.756742442129</v>
      </c>
      <c r="B330" s="1" t="s">
        <v>17</v>
      </c>
      <c r="C330" s="1" t="s">
        <v>18</v>
      </c>
      <c r="D330" s="1" t="s">
        <v>48</v>
      </c>
      <c r="E330" s="1" t="s">
        <v>19</v>
      </c>
      <c r="F330" s="1" t="s">
        <v>20</v>
      </c>
      <c r="G330" s="1" t="s">
        <v>44</v>
      </c>
      <c r="H330" s="1" t="s">
        <v>22</v>
      </c>
      <c r="I330" s="1" t="s">
        <v>22</v>
      </c>
      <c r="J330" s="1" t="s">
        <v>31</v>
      </c>
      <c r="K330" s="1" t="s">
        <v>22</v>
      </c>
      <c r="L330" s="1" t="s">
        <v>24</v>
      </c>
      <c r="M330" s="1" t="s">
        <v>22</v>
      </c>
      <c r="N330" s="1" t="s">
        <v>45</v>
      </c>
      <c r="O330" s="1" t="s">
        <v>34</v>
      </c>
      <c r="P330" s="1" t="s">
        <v>27</v>
      </c>
      <c r="Q330" s="1" t="s">
        <v>69</v>
      </c>
    </row>
    <row r="331" spans="1:17" ht="13.5" thickBot="1" x14ac:dyDescent="0.25">
      <c r="A331" s="9">
        <v>43522.763928518514</v>
      </c>
      <c r="B331" s="1" t="s">
        <v>35</v>
      </c>
      <c r="C331" s="1" t="s">
        <v>18</v>
      </c>
      <c r="D331" s="1" t="s">
        <v>36</v>
      </c>
      <c r="E331" s="1" t="s">
        <v>19</v>
      </c>
      <c r="F331" s="1" t="s">
        <v>29</v>
      </c>
      <c r="G331" s="1" t="s">
        <v>21</v>
      </c>
      <c r="H331" s="1" t="s">
        <v>22</v>
      </c>
      <c r="I331" s="1" t="s">
        <v>22</v>
      </c>
      <c r="J331" s="1" t="s">
        <v>31</v>
      </c>
      <c r="K331" s="1" t="s">
        <v>22</v>
      </c>
      <c r="L331" s="1" t="s">
        <v>39</v>
      </c>
      <c r="M331" s="1" t="s">
        <v>22</v>
      </c>
      <c r="N331" s="1" t="s">
        <v>33</v>
      </c>
      <c r="O331" s="1" t="s">
        <v>26</v>
      </c>
      <c r="P331" s="1" t="s">
        <v>23</v>
      </c>
      <c r="Q331" s="1" t="s">
        <v>43</v>
      </c>
    </row>
    <row r="332" spans="1:17" ht="13.5" thickBot="1" x14ac:dyDescent="0.25">
      <c r="A332" s="9">
        <v>43522.776441921298</v>
      </c>
      <c r="B332" s="1" t="s">
        <v>35</v>
      </c>
      <c r="C332" s="1" t="s">
        <v>18</v>
      </c>
      <c r="D332" s="1" t="s">
        <v>36</v>
      </c>
      <c r="E332" s="1" t="s">
        <v>19</v>
      </c>
      <c r="F332" s="1" t="s">
        <v>29</v>
      </c>
      <c r="G332" s="1" t="s">
        <v>44</v>
      </c>
      <c r="H332" s="1" t="s">
        <v>22</v>
      </c>
      <c r="I332" s="1" t="s">
        <v>22</v>
      </c>
      <c r="J332" s="1" t="s">
        <v>31</v>
      </c>
      <c r="K332" s="1" t="s">
        <v>22</v>
      </c>
      <c r="L332" s="1" t="s">
        <v>39</v>
      </c>
      <c r="M332" s="1" t="s">
        <v>22</v>
      </c>
      <c r="N332" s="1" t="s">
        <v>45</v>
      </c>
      <c r="O332" s="1" t="s">
        <v>34</v>
      </c>
      <c r="P332" s="1" t="s">
        <v>52</v>
      </c>
      <c r="Q332" s="1" t="s">
        <v>69</v>
      </c>
    </row>
    <row r="333" spans="1:17" ht="13.5" thickBot="1" x14ac:dyDescent="0.25">
      <c r="A333" s="9">
        <v>43522.777136030098</v>
      </c>
      <c r="B333" s="1" t="s">
        <v>17</v>
      </c>
      <c r="C333" s="1" t="s">
        <v>18</v>
      </c>
      <c r="D333" s="1" t="s">
        <v>89</v>
      </c>
      <c r="E333" s="1" t="s">
        <v>19</v>
      </c>
      <c r="F333" s="1" t="s">
        <v>29</v>
      </c>
      <c r="G333" s="1" t="s">
        <v>42</v>
      </c>
      <c r="H333" s="1" t="s">
        <v>22</v>
      </c>
      <c r="I333" s="1" t="s">
        <v>31</v>
      </c>
      <c r="J333" s="1" t="s">
        <v>31</v>
      </c>
      <c r="K333" s="1" t="s">
        <v>31</v>
      </c>
      <c r="L333" s="1" t="s">
        <v>46</v>
      </c>
      <c r="M333" s="1" t="s">
        <v>22</v>
      </c>
      <c r="N333" s="1" t="s">
        <v>33</v>
      </c>
      <c r="O333" s="1" t="s">
        <v>34</v>
      </c>
      <c r="P333" s="1" t="s">
        <v>27</v>
      </c>
      <c r="Q333" s="1" t="s">
        <v>28</v>
      </c>
    </row>
    <row r="334" spans="1:17" ht="13.5" thickBot="1" x14ac:dyDescent="0.25">
      <c r="A334" s="9">
        <v>43522.788334282406</v>
      </c>
      <c r="B334" s="1" t="s">
        <v>17</v>
      </c>
      <c r="C334" s="1" t="s">
        <v>18</v>
      </c>
      <c r="D334" s="1" t="s">
        <v>57</v>
      </c>
      <c r="E334" s="1" t="s">
        <v>19</v>
      </c>
      <c r="F334" s="1" t="s">
        <v>29</v>
      </c>
      <c r="G334" s="1" t="s">
        <v>42</v>
      </c>
      <c r="H334" s="1" t="s">
        <v>30</v>
      </c>
      <c r="I334" s="1" t="s">
        <v>31</v>
      </c>
      <c r="J334" s="1" t="s">
        <v>31</v>
      </c>
      <c r="K334" s="1" t="s">
        <v>31</v>
      </c>
      <c r="L334" s="1" t="s">
        <v>32</v>
      </c>
      <c r="M334" s="1" t="s">
        <v>22</v>
      </c>
      <c r="N334" s="1" t="s">
        <v>33</v>
      </c>
      <c r="O334" s="1" t="s">
        <v>26</v>
      </c>
      <c r="P334" s="1" t="s">
        <v>52</v>
      </c>
      <c r="Q334" s="1" t="s">
        <v>43</v>
      </c>
    </row>
    <row r="335" spans="1:17" ht="13.5" thickBot="1" x14ac:dyDescent="0.25">
      <c r="A335" s="9">
        <v>43522.788509942126</v>
      </c>
      <c r="B335" s="1" t="s">
        <v>17</v>
      </c>
      <c r="C335" s="1" t="s">
        <v>18</v>
      </c>
      <c r="D335" s="1" t="s">
        <v>48</v>
      </c>
      <c r="E335" s="1" t="s">
        <v>19</v>
      </c>
      <c r="F335" s="1" t="s">
        <v>20</v>
      </c>
      <c r="G335" s="1" t="s">
        <v>38</v>
      </c>
      <c r="H335" s="1" t="s">
        <v>22</v>
      </c>
      <c r="I335" s="1" t="s">
        <v>22</v>
      </c>
      <c r="J335" s="1" t="s">
        <v>23</v>
      </c>
      <c r="K335" s="1" t="s">
        <v>23</v>
      </c>
      <c r="L335" s="1" t="s">
        <v>24</v>
      </c>
      <c r="M335" s="1" t="s">
        <v>22</v>
      </c>
      <c r="N335" s="1" t="s">
        <v>25</v>
      </c>
      <c r="O335" s="1" t="s">
        <v>26</v>
      </c>
      <c r="P335" s="1" t="s">
        <v>59</v>
      </c>
      <c r="Q335" s="1" t="s">
        <v>28</v>
      </c>
    </row>
    <row r="336" spans="1:17" ht="13.5" thickBot="1" x14ac:dyDescent="0.25">
      <c r="A336" s="9">
        <v>43522.790315937498</v>
      </c>
      <c r="B336" s="1" t="s">
        <v>17</v>
      </c>
      <c r="C336" s="1" t="s">
        <v>55</v>
      </c>
      <c r="D336" s="1" t="s">
        <v>36</v>
      </c>
      <c r="E336" s="1" t="s">
        <v>19</v>
      </c>
      <c r="F336" s="1" t="s">
        <v>20</v>
      </c>
      <c r="G336" s="1" t="s">
        <v>21</v>
      </c>
      <c r="H336" s="1" t="s">
        <v>22</v>
      </c>
      <c r="I336" s="1" t="s">
        <v>22</v>
      </c>
      <c r="J336" s="1" t="s">
        <v>31</v>
      </c>
      <c r="K336" s="1" t="s">
        <v>22</v>
      </c>
      <c r="L336" s="1" t="s">
        <v>39</v>
      </c>
      <c r="M336" s="1" t="s">
        <v>23</v>
      </c>
      <c r="N336" s="1" t="s">
        <v>25</v>
      </c>
      <c r="O336" s="1" t="s">
        <v>34</v>
      </c>
      <c r="P336" s="1" t="s">
        <v>52</v>
      </c>
      <c r="Q336" s="1" t="s">
        <v>40</v>
      </c>
    </row>
    <row r="337" spans="1:17" ht="13.5" thickBot="1" x14ac:dyDescent="0.25">
      <c r="A337" s="9">
        <v>43522.79822769676</v>
      </c>
      <c r="B337" s="1" t="s">
        <v>35</v>
      </c>
      <c r="C337" s="1" t="s">
        <v>55</v>
      </c>
      <c r="D337" s="1" t="s">
        <v>50</v>
      </c>
      <c r="E337" s="1" t="s">
        <v>19</v>
      </c>
      <c r="F337" s="1" t="s">
        <v>29</v>
      </c>
      <c r="G337" s="1" t="s">
        <v>44</v>
      </c>
      <c r="H337" s="1" t="s">
        <v>22</v>
      </c>
      <c r="I337" s="1" t="s">
        <v>22</v>
      </c>
      <c r="J337" s="1" t="s">
        <v>23</v>
      </c>
      <c r="K337" s="1" t="s">
        <v>23</v>
      </c>
      <c r="L337" s="1" t="s">
        <v>39</v>
      </c>
      <c r="M337" s="1" t="s">
        <v>22</v>
      </c>
      <c r="N337" s="1" t="s">
        <v>33</v>
      </c>
      <c r="O337" s="1" t="s">
        <v>26</v>
      </c>
      <c r="P337" s="1" t="s">
        <v>23</v>
      </c>
      <c r="Q337" s="1" t="s">
        <v>43</v>
      </c>
    </row>
    <row r="338" spans="1:17" ht="13.5" thickBot="1" x14ac:dyDescent="0.25">
      <c r="A338" s="9">
        <v>43522.80242388889</v>
      </c>
      <c r="B338" s="1" t="s">
        <v>17</v>
      </c>
      <c r="C338" s="1" t="s">
        <v>18</v>
      </c>
      <c r="D338" s="1" t="s">
        <v>70</v>
      </c>
      <c r="E338" s="1" t="s">
        <v>19</v>
      </c>
      <c r="F338" s="1" t="s">
        <v>29</v>
      </c>
      <c r="G338" s="1" t="s">
        <v>21</v>
      </c>
      <c r="H338" s="1" t="s">
        <v>22</v>
      </c>
      <c r="I338" s="1" t="s">
        <v>22</v>
      </c>
      <c r="J338" s="1" t="s">
        <v>23</v>
      </c>
      <c r="K338" s="1" t="s">
        <v>23</v>
      </c>
      <c r="L338" s="1" t="s">
        <v>32</v>
      </c>
      <c r="M338" s="1" t="s">
        <v>22</v>
      </c>
      <c r="N338" s="1" t="s">
        <v>45</v>
      </c>
      <c r="O338" s="1" t="s">
        <v>26</v>
      </c>
      <c r="P338" s="1" t="s">
        <v>27</v>
      </c>
      <c r="Q338" s="1" t="s">
        <v>69</v>
      </c>
    </row>
    <row r="339" spans="1:17" ht="13.5" thickBot="1" x14ac:dyDescent="0.25">
      <c r="A339" s="9">
        <v>43522.804149791671</v>
      </c>
      <c r="B339" s="1" t="s">
        <v>17</v>
      </c>
      <c r="C339" s="1" t="s">
        <v>18</v>
      </c>
      <c r="D339" s="1" t="s">
        <v>70</v>
      </c>
      <c r="E339" s="1" t="s">
        <v>19</v>
      </c>
      <c r="F339" s="1" t="s">
        <v>29</v>
      </c>
      <c r="G339" s="1" t="s">
        <v>42</v>
      </c>
      <c r="H339" s="1" t="s">
        <v>22</v>
      </c>
      <c r="I339" s="1" t="s">
        <v>31</v>
      </c>
      <c r="J339" s="1" t="s">
        <v>23</v>
      </c>
      <c r="K339" s="1" t="s">
        <v>22</v>
      </c>
      <c r="L339" s="1" t="s">
        <v>24</v>
      </c>
      <c r="M339" s="1" t="s">
        <v>22</v>
      </c>
      <c r="N339" s="1" t="s">
        <v>33</v>
      </c>
      <c r="O339" s="1" t="s">
        <v>26</v>
      </c>
      <c r="P339" s="1" t="s">
        <v>52</v>
      </c>
      <c r="Q339" s="1" t="s">
        <v>69</v>
      </c>
    </row>
    <row r="340" spans="1:17" ht="13.5" thickBot="1" x14ac:dyDescent="0.25">
      <c r="A340" s="9">
        <v>43522.80461983796</v>
      </c>
      <c r="B340" s="1" t="s">
        <v>17</v>
      </c>
      <c r="C340" s="1" t="s">
        <v>18</v>
      </c>
      <c r="D340" s="1" t="s">
        <v>57</v>
      </c>
      <c r="E340" s="1" t="s">
        <v>19</v>
      </c>
      <c r="F340" s="1" t="s">
        <v>29</v>
      </c>
      <c r="G340" s="1" t="s">
        <v>21</v>
      </c>
      <c r="H340" s="1" t="s">
        <v>22</v>
      </c>
      <c r="I340" s="1" t="s">
        <v>22</v>
      </c>
      <c r="J340" s="1" t="s">
        <v>23</v>
      </c>
      <c r="K340" s="1" t="s">
        <v>22</v>
      </c>
      <c r="L340" s="1" t="s">
        <v>39</v>
      </c>
      <c r="M340" s="1" t="s">
        <v>23</v>
      </c>
      <c r="N340" s="1" t="s">
        <v>25</v>
      </c>
      <c r="O340" s="1" t="s">
        <v>26</v>
      </c>
      <c r="P340" s="1" t="s">
        <v>23</v>
      </c>
      <c r="Q340" s="1" t="s">
        <v>43</v>
      </c>
    </row>
    <row r="341" spans="1:17" ht="13.5" thickBot="1" x14ac:dyDescent="0.25">
      <c r="A341" s="9">
        <v>43522.807501539355</v>
      </c>
      <c r="B341" s="1" t="s">
        <v>35</v>
      </c>
      <c r="C341" s="1" t="s">
        <v>18</v>
      </c>
      <c r="D341" s="1" t="s">
        <v>70</v>
      </c>
      <c r="E341" s="1" t="s">
        <v>19</v>
      </c>
      <c r="F341" s="1" t="s">
        <v>29</v>
      </c>
      <c r="G341" s="1" t="s">
        <v>44</v>
      </c>
      <c r="H341" s="1" t="s">
        <v>30</v>
      </c>
      <c r="I341" s="1" t="s">
        <v>22</v>
      </c>
      <c r="J341" s="1" t="s">
        <v>23</v>
      </c>
      <c r="K341" s="1" t="s">
        <v>23</v>
      </c>
      <c r="L341" s="1" t="s">
        <v>46</v>
      </c>
      <c r="M341" s="1" t="s">
        <v>22</v>
      </c>
      <c r="N341" s="1" t="s">
        <v>33</v>
      </c>
      <c r="O341" s="1" t="s">
        <v>26</v>
      </c>
      <c r="P341" s="1" t="s">
        <v>23</v>
      </c>
      <c r="Q341" s="1" t="s">
        <v>47</v>
      </c>
    </row>
    <row r="342" spans="1:17" ht="13.5" thickBot="1" x14ac:dyDescent="0.25">
      <c r="A342" s="9">
        <v>43522.807516620371</v>
      </c>
      <c r="B342" s="1" t="s">
        <v>17</v>
      </c>
      <c r="C342" s="1" t="s">
        <v>55</v>
      </c>
      <c r="D342" s="1" t="s">
        <v>61</v>
      </c>
      <c r="E342" s="1" t="s">
        <v>19</v>
      </c>
      <c r="F342" s="1" t="s">
        <v>20</v>
      </c>
      <c r="G342" s="1" t="s">
        <v>21</v>
      </c>
      <c r="H342" s="1" t="s">
        <v>22</v>
      </c>
      <c r="I342" s="1" t="s">
        <v>31</v>
      </c>
      <c r="J342" s="1" t="s">
        <v>31</v>
      </c>
      <c r="K342" s="1" t="s">
        <v>22</v>
      </c>
      <c r="L342" s="1" t="s">
        <v>39</v>
      </c>
      <c r="M342" s="1" t="s">
        <v>23</v>
      </c>
      <c r="N342" s="1" t="s">
        <v>33</v>
      </c>
      <c r="O342" s="1" t="s">
        <v>34</v>
      </c>
      <c r="P342" s="1" t="s">
        <v>52</v>
      </c>
      <c r="Q342" s="1" t="s">
        <v>40</v>
      </c>
    </row>
    <row r="343" spans="1:17" ht="13.5" thickBot="1" x14ac:dyDescent="0.25">
      <c r="A343" s="9">
        <v>43522.809353090277</v>
      </c>
      <c r="B343" s="1" t="s">
        <v>35</v>
      </c>
      <c r="C343" s="1" t="s">
        <v>18</v>
      </c>
      <c r="D343" s="1" t="s">
        <v>67</v>
      </c>
      <c r="E343" s="1" t="s">
        <v>19</v>
      </c>
      <c r="F343" s="1" t="s">
        <v>20</v>
      </c>
      <c r="G343" s="1" t="s">
        <v>21</v>
      </c>
      <c r="H343" s="1" t="s">
        <v>22</v>
      </c>
      <c r="I343" s="1" t="s">
        <v>22</v>
      </c>
      <c r="J343" s="1" t="s">
        <v>23</v>
      </c>
      <c r="K343" s="1" t="s">
        <v>23</v>
      </c>
      <c r="L343" s="1" t="s">
        <v>24</v>
      </c>
      <c r="M343" s="1" t="s">
        <v>22</v>
      </c>
      <c r="N343" s="1" t="s">
        <v>33</v>
      </c>
      <c r="O343" s="1" t="s">
        <v>26</v>
      </c>
      <c r="P343" s="1" t="s">
        <v>27</v>
      </c>
      <c r="Q343" s="1" t="s">
        <v>40</v>
      </c>
    </row>
    <row r="344" spans="1:17" ht="13.5" thickBot="1" x14ac:dyDescent="0.25">
      <c r="A344" s="9">
        <v>43522.811957418977</v>
      </c>
      <c r="B344" s="1" t="s">
        <v>35</v>
      </c>
      <c r="C344" s="1" t="s">
        <v>55</v>
      </c>
      <c r="D344" s="1" t="s">
        <v>65</v>
      </c>
      <c r="E344" s="1" t="s">
        <v>19</v>
      </c>
      <c r="F344" s="1" t="s">
        <v>29</v>
      </c>
      <c r="G344" s="1" t="s">
        <v>21</v>
      </c>
      <c r="H344" s="1" t="s">
        <v>30</v>
      </c>
      <c r="I344" s="1" t="s">
        <v>22</v>
      </c>
      <c r="J344" s="1" t="s">
        <v>31</v>
      </c>
      <c r="K344" s="1" t="s">
        <v>22</v>
      </c>
      <c r="L344" s="1" t="s">
        <v>39</v>
      </c>
      <c r="M344" s="1" t="s">
        <v>22</v>
      </c>
      <c r="N344" s="1" t="s">
        <v>33</v>
      </c>
      <c r="O344" s="1" t="s">
        <v>26</v>
      </c>
      <c r="P344" s="1" t="s">
        <v>27</v>
      </c>
      <c r="Q344" s="1" t="s">
        <v>69</v>
      </c>
    </row>
    <row r="345" spans="1:17" ht="13.5" thickBot="1" x14ac:dyDescent="0.25">
      <c r="A345" s="9">
        <v>43522.815418958329</v>
      </c>
      <c r="B345" s="1" t="s">
        <v>17</v>
      </c>
      <c r="C345" s="1" t="s">
        <v>18</v>
      </c>
      <c r="D345" s="1" t="s">
        <v>57</v>
      </c>
      <c r="E345" s="1" t="s">
        <v>19</v>
      </c>
      <c r="F345" s="1" t="s">
        <v>29</v>
      </c>
      <c r="G345" s="1" t="s">
        <v>44</v>
      </c>
      <c r="H345" s="1" t="s">
        <v>30</v>
      </c>
      <c r="I345" s="1" t="s">
        <v>22</v>
      </c>
      <c r="J345" s="1" t="s">
        <v>23</v>
      </c>
      <c r="K345" s="1" t="s">
        <v>22</v>
      </c>
      <c r="L345" s="1" t="s">
        <v>39</v>
      </c>
      <c r="M345" s="1" t="s">
        <v>22</v>
      </c>
      <c r="N345" s="1" t="s">
        <v>33</v>
      </c>
      <c r="O345" s="1" t="s">
        <v>26</v>
      </c>
      <c r="P345" s="1" t="s">
        <v>27</v>
      </c>
      <c r="Q345" s="1" t="s">
        <v>69</v>
      </c>
    </row>
    <row r="346" spans="1:17" ht="13.5" thickBot="1" x14ac:dyDescent="0.25">
      <c r="A346" s="9">
        <v>43522.818040972226</v>
      </c>
      <c r="B346" s="1" t="s">
        <v>35</v>
      </c>
      <c r="C346" s="1" t="s">
        <v>18</v>
      </c>
      <c r="D346" s="1" t="s">
        <v>79</v>
      </c>
      <c r="E346" s="1" t="s">
        <v>19</v>
      </c>
      <c r="F346" s="1" t="s">
        <v>20</v>
      </c>
      <c r="G346" s="1" t="s">
        <v>38</v>
      </c>
      <c r="H346" s="1" t="s">
        <v>30</v>
      </c>
      <c r="I346" s="1" t="s">
        <v>31</v>
      </c>
      <c r="J346" s="1" t="s">
        <v>31</v>
      </c>
      <c r="K346" s="1" t="s">
        <v>31</v>
      </c>
      <c r="L346" s="1" t="s">
        <v>24</v>
      </c>
      <c r="M346" s="1" t="s">
        <v>22</v>
      </c>
      <c r="N346" s="1" t="s">
        <v>33</v>
      </c>
      <c r="O346" s="1" t="s">
        <v>26</v>
      </c>
      <c r="P346" s="1" t="s">
        <v>23</v>
      </c>
      <c r="Q346" s="1" t="s">
        <v>28</v>
      </c>
    </row>
    <row r="347" spans="1:17" ht="13.5" thickBot="1" x14ac:dyDescent="0.25">
      <c r="A347" s="9">
        <v>43522.829881423611</v>
      </c>
      <c r="B347" s="1" t="s">
        <v>17</v>
      </c>
      <c r="C347" s="1" t="s">
        <v>18</v>
      </c>
      <c r="D347" s="1" t="s">
        <v>159</v>
      </c>
      <c r="E347" s="1" t="s">
        <v>19</v>
      </c>
      <c r="F347" s="1" t="s">
        <v>29</v>
      </c>
      <c r="G347" s="1" t="s">
        <v>42</v>
      </c>
      <c r="H347" s="1" t="s">
        <v>22</v>
      </c>
      <c r="I347" s="1" t="s">
        <v>22</v>
      </c>
      <c r="J347" s="1" t="s">
        <v>23</v>
      </c>
      <c r="K347" s="1" t="s">
        <v>22</v>
      </c>
      <c r="L347" s="1" t="s">
        <v>39</v>
      </c>
      <c r="M347" s="1" t="s">
        <v>22</v>
      </c>
      <c r="N347" s="1" t="s">
        <v>33</v>
      </c>
      <c r="O347" s="1" t="s">
        <v>26</v>
      </c>
      <c r="P347" s="1" t="s">
        <v>23</v>
      </c>
      <c r="Q347" s="1" t="s">
        <v>47</v>
      </c>
    </row>
    <row r="348" spans="1:17" ht="13.5" thickBot="1" x14ac:dyDescent="0.25">
      <c r="A348" s="9">
        <v>43522.830569803242</v>
      </c>
      <c r="B348" s="1" t="s">
        <v>35</v>
      </c>
      <c r="C348" s="1" t="s">
        <v>18</v>
      </c>
      <c r="D348" s="1" t="s">
        <v>77</v>
      </c>
      <c r="E348" s="1" t="s">
        <v>19</v>
      </c>
      <c r="F348" s="1" t="s">
        <v>29</v>
      </c>
      <c r="G348" s="1" t="s">
        <v>38</v>
      </c>
      <c r="H348" s="1" t="s">
        <v>31</v>
      </c>
      <c r="I348" s="1" t="s">
        <v>22</v>
      </c>
      <c r="J348" s="1" t="s">
        <v>31</v>
      </c>
      <c r="K348" s="1" t="s">
        <v>22</v>
      </c>
      <c r="L348" s="1" t="s">
        <v>32</v>
      </c>
      <c r="M348" s="1" t="s">
        <v>22</v>
      </c>
      <c r="N348" s="1" t="s">
        <v>45</v>
      </c>
      <c r="O348" s="1" t="s">
        <v>26</v>
      </c>
      <c r="P348" s="1" t="s">
        <v>27</v>
      </c>
      <c r="Q348" s="1" t="s">
        <v>47</v>
      </c>
    </row>
    <row r="349" spans="1:17" ht="13.5" thickBot="1" x14ac:dyDescent="0.25">
      <c r="A349" s="9">
        <v>43522.833637858799</v>
      </c>
      <c r="B349" s="1" t="s">
        <v>35</v>
      </c>
      <c r="C349" s="1" t="s">
        <v>18</v>
      </c>
      <c r="D349" s="1" t="s">
        <v>82</v>
      </c>
      <c r="E349" s="1" t="s">
        <v>84</v>
      </c>
      <c r="F349" s="1" t="s">
        <v>53</v>
      </c>
      <c r="G349" s="1" t="s">
        <v>85</v>
      </c>
      <c r="H349" s="1" t="s">
        <v>31</v>
      </c>
      <c r="I349" s="1" t="s">
        <v>31</v>
      </c>
      <c r="J349" s="1" t="s">
        <v>31</v>
      </c>
      <c r="K349" s="1" t="s">
        <v>31</v>
      </c>
      <c r="L349" s="1" t="s">
        <v>24</v>
      </c>
      <c r="M349" s="1" t="s">
        <v>31</v>
      </c>
      <c r="N349" s="1" t="s">
        <v>54</v>
      </c>
      <c r="O349" s="1" t="s">
        <v>34</v>
      </c>
      <c r="P349" s="1" t="s">
        <v>64</v>
      </c>
      <c r="Q349" s="1" t="s">
        <v>40</v>
      </c>
    </row>
    <row r="350" spans="1:17" ht="13.5" thickBot="1" x14ac:dyDescent="0.25">
      <c r="A350" s="9">
        <v>43522.834731817129</v>
      </c>
      <c r="B350" s="1" t="s">
        <v>17</v>
      </c>
      <c r="C350" s="1" t="s">
        <v>55</v>
      </c>
      <c r="D350" s="1" t="s">
        <v>86</v>
      </c>
      <c r="E350" s="1" t="s">
        <v>19</v>
      </c>
      <c r="F350" s="1" t="s">
        <v>29</v>
      </c>
      <c r="G350" s="1" t="s">
        <v>21</v>
      </c>
      <c r="H350" s="1" t="s">
        <v>30</v>
      </c>
      <c r="I350" s="1" t="s">
        <v>22</v>
      </c>
      <c r="J350" s="1" t="s">
        <v>31</v>
      </c>
      <c r="K350" s="1" t="s">
        <v>22</v>
      </c>
      <c r="L350" s="1" t="s">
        <v>39</v>
      </c>
      <c r="M350" s="1" t="s">
        <v>23</v>
      </c>
      <c r="N350" s="1" t="s">
        <v>45</v>
      </c>
      <c r="O350" s="1" t="s">
        <v>26</v>
      </c>
      <c r="P350" s="1" t="s">
        <v>23</v>
      </c>
      <c r="Q350" s="1" t="s">
        <v>69</v>
      </c>
    </row>
    <row r="351" spans="1:17" ht="13.5" thickBot="1" x14ac:dyDescent="0.25">
      <c r="A351" s="9">
        <v>43522.83509356482</v>
      </c>
      <c r="B351" s="1" t="s">
        <v>17</v>
      </c>
      <c r="C351" s="1" t="s">
        <v>18</v>
      </c>
      <c r="D351" s="1" t="s">
        <v>160</v>
      </c>
      <c r="E351" s="1" t="s">
        <v>19</v>
      </c>
      <c r="F351" s="1" t="s">
        <v>29</v>
      </c>
      <c r="G351" s="1" t="s">
        <v>21</v>
      </c>
      <c r="H351" s="1" t="s">
        <v>30</v>
      </c>
      <c r="I351" s="1" t="s">
        <v>22</v>
      </c>
      <c r="J351" s="1" t="s">
        <v>31</v>
      </c>
      <c r="K351" s="1" t="s">
        <v>23</v>
      </c>
      <c r="L351" s="1" t="s">
        <v>32</v>
      </c>
      <c r="M351" s="1" t="s">
        <v>22</v>
      </c>
      <c r="N351" s="1" t="s">
        <v>45</v>
      </c>
      <c r="O351" s="1" t="s">
        <v>34</v>
      </c>
      <c r="P351" s="1" t="s">
        <v>52</v>
      </c>
      <c r="Q351" s="1" t="s">
        <v>69</v>
      </c>
    </row>
    <row r="352" spans="1:17" ht="13.5" thickBot="1" x14ac:dyDescent="0.25">
      <c r="A352" s="9">
        <v>43522.835489618054</v>
      </c>
      <c r="B352" s="1" t="s">
        <v>17</v>
      </c>
      <c r="C352" s="1" t="s">
        <v>55</v>
      </c>
      <c r="D352" s="1" t="s">
        <v>82</v>
      </c>
      <c r="E352" s="1" t="s">
        <v>19</v>
      </c>
      <c r="F352" s="1" t="s">
        <v>29</v>
      </c>
      <c r="G352" s="1" t="s">
        <v>44</v>
      </c>
      <c r="H352" s="1" t="s">
        <v>22</v>
      </c>
      <c r="I352" s="1" t="s">
        <v>22</v>
      </c>
      <c r="J352" s="1" t="s">
        <v>31</v>
      </c>
      <c r="K352" s="1" t="s">
        <v>22</v>
      </c>
      <c r="L352" s="1" t="s">
        <v>46</v>
      </c>
      <c r="M352" s="1" t="s">
        <v>22</v>
      </c>
      <c r="N352" s="1" t="s">
        <v>33</v>
      </c>
      <c r="O352" s="1" t="s">
        <v>26</v>
      </c>
      <c r="P352" s="1" t="s">
        <v>23</v>
      </c>
      <c r="Q352" s="1" t="s">
        <v>69</v>
      </c>
    </row>
    <row r="353" spans="1:17" ht="13.5" thickBot="1" x14ac:dyDescent="0.25">
      <c r="A353" s="9">
        <v>43522.837715937501</v>
      </c>
      <c r="B353" s="1" t="s">
        <v>17</v>
      </c>
      <c r="C353" s="1" t="s">
        <v>55</v>
      </c>
      <c r="D353" s="1" t="s">
        <v>41</v>
      </c>
      <c r="E353" s="1" t="s">
        <v>19</v>
      </c>
      <c r="F353" s="1" t="s">
        <v>29</v>
      </c>
      <c r="G353" s="1" t="s">
        <v>44</v>
      </c>
      <c r="H353" s="1" t="s">
        <v>30</v>
      </c>
      <c r="I353" s="1" t="s">
        <v>22</v>
      </c>
      <c r="J353" s="1" t="s">
        <v>23</v>
      </c>
      <c r="K353" s="1" t="s">
        <v>23</v>
      </c>
      <c r="L353" s="1" t="s">
        <v>32</v>
      </c>
      <c r="M353" s="1" t="s">
        <v>23</v>
      </c>
      <c r="N353" s="1" t="s">
        <v>25</v>
      </c>
      <c r="O353" s="1" t="s">
        <v>26</v>
      </c>
      <c r="P353" s="1" t="s">
        <v>23</v>
      </c>
      <c r="Q353" s="1" t="s">
        <v>43</v>
      </c>
    </row>
    <row r="354" spans="1:17" ht="13.5" thickBot="1" x14ac:dyDescent="0.25">
      <c r="A354" s="9">
        <v>43522.837808379627</v>
      </c>
      <c r="B354" s="1" t="s">
        <v>35</v>
      </c>
      <c r="C354" s="1" t="s">
        <v>18</v>
      </c>
      <c r="D354" s="1" t="s">
        <v>57</v>
      </c>
      <c r="E354" s="1" t="s">
        <v>19</v>
      </c>
      <c r="F354" s="1" t="s">
        <v>29</v>
      </c>
      <c r="G354" s="1" t="s">
        <v>38</v>
      </c>
      <c r="H354" s="1" t="s">
        <v>22</v>
      </c>
      <c r="I354" s="1" t="s">
        <v>22</v>
      </c>
      <c r="J354" s="1" t="s">
        <v>22</v>
      </c>
      <c r="K354" s="1" t="s">
        <v>22</v>
      </c>
      <c r="L354" s="1" t="s">
        <v>39</v>
      </c>
      <c r="M354" s="1" t="s">
        <v>22</v>
      </c>
      <c r="N354" s="1" t="s">
        <v>25</v>
      </c>
      <c r="O354" s="1" t="s">
        <v>34</v>
      </c>
      <c r="P354" s="1" t="s">
        <v>23</v>
      </c>
      <c r="Q354" s="1" t="s">
        <v>43</v>
      </c>
    </row>
    <row r="355" spans="1:17" ht="13.5" thickBot="1" x14ac:dyDescent="0.25">
      <c r="A355" s="9">
        <v>43522.842975787033</v>
      </c>
      <c r="B355" s="1" t="s">
        <v>17</v>
      </c>
      <c r="C355" s="1" t="s">
        <v>18</v>
      </c>
      <c r="D355" s="1" t="s">
        <v>61</v>
      </c>
      <c r="E355" s="1" t="s">
        <v>19</v>
      </c>
      <c r="F355" s="1" t="s">
        <v>29</v>
      </c>
      <c r="G355" s="1" t="s">
        <v>38</v>
      </c>
      <c r="H355" s="1" t="s">
        <v>30</v>
      </c>
      <c r="I355" s="1" t="s">
        <v>31</v>
      </c>
      <c r="J355" s="1" t="s">
        <v>31</v>
      </c>
      <c r="K355" s="1" t="s">
        <v>23</v>
      </c>
      <c r="L355" s="1" t="s">
        <v>39</v>
      </c>
      <c r="M355" s="1" t="s">
        <v>22</v>
      </c>
      <c r="N355" s="1" t="s">
        <v>33</v>
      </c>
      <c r="O355" s="1" t="s">
        <v>26</v>
      </c>
      <c r="P355" s="1" t="s">
        <v>23</v>
      </c>
      <c r="Q355" s="1" t="s">
        <v>28</v>
      </c>
    </row>
    <row r="356" spans="1:17" ht="13.5" thickBot="1" x14ac:dyDescent="0.25">
      <c r="A356" s="9">
        <v>43522.846842037034</v>
      </c>
      <c r="B356" s="1" t="s">
        <v>35</v>
      </c>
      <c r="C356" s="1" t="s">
        <v>18</v>
      </c>
      <c r="D356" s="1" t="s">
        <v>74</v>
      </c>
      <c r="E356" s="1" t="s">
        <v>19</v>
      </c>
      <c r="F356" s="1" t="s">
        <v>20</v>
      </c>
      <c r="G356" s="1" t="s">
        <v>21</v>
      </c>
      <c r="H356" s="1" t="s">
        <v>30</v>
      </c>
      <c r="I356" s="1" t="s">
        <v>22</v>
      </c>
      <c r="J356" s="1" t="s">
        <v>23</v>
      </c>
      <c r="K356" s="1" t="s">
        <v>23</v>
      </c>
      <c r="L356" s="1" t="s">
        <v>46</v>
      </c>
      <c r="M356" s="1" t="s">
        <v>23</v>
      </c>
      <c r="N356" s="1" t="s">
        <v>45</v>
      </c>
      <c r="O356" s="1" t="s">
        <v>26</v>
      </c>
      <c r="P356" s="1" t="s">
        <v>23</v>
      </c>
      <c r="Q356" s="1" t="s">
        <v>43</v>
      </c>
    </row>
    <row r="357" spans="1:17" ht="13.5" thickBot="1" x14ac:dyDescent="0.25">
      <c r="A357" s="9">
        <v>43522.85509005787</v>
      </c>
      <c r="B357" s="1" t="s">
        <v>35</v>
      </c>
      <c r="C357" s="1" t="s">
        <v>55</v>
      </c>
      <c r="D357" s="1" t="s">
        <v>70</v>
      </c>
      <c r="E357" s="1" t="s">
        <v>19</v>
      </c>
      <c r="F357" s="1" t="s">
        <v>66</v>
      </c>
      <c r="G357" s="1" t="s">
        <v>44</v>
      </c>
      <c r="H357" s="1" t="s">
        <v>22</v>
      </c>
      <c r="I357" s="1" t="s">
        <v>22</v>
      </c>
      <c r="J357" s="1" t="s">
        <v>31</v>
      </c>
      <c r="K357" s="1" t="s">
        <v>22</v>
      </c>
      <c r="L357" s="1" t="s">
        <v>39</v>
      </c>
      <c r="M357" s="1" t="s">
        <v>22</v>
      </c>
      <c r="N357" s="1" t="s">
        <v>45</v>
      </c>
      <c r="O357" s="1" t="s">
        <v>26</v>
      </c>
      <c r="P357" s="1" t="s">
        <v>27</v>
      </c>
      <c r="Q357" s="1" t="s">
        <v>69</v>
      </c>
    </row>
    <row r="358" spans="1:17" ht="13.5" thickBot="1" x14ac:dyDescent="0.25">
      <c r="A358" s="9">
        <v>43522.864273298612</v>
      </c>
      <c r="B358" s="1" t="s">
        <v>35</v>
      </c>
      <c r="C358" s="1" t="s">
        <v>18</v>
      </c>
      <c r="D358" s="1" t="s">
        <v>77</v>
      </c>
      <c r="E358" s="1" t="s">
        <v>19</v>
      </c>
      <c r="F358" s="1" t="s">
        <v>29</v>
      </c>
      <c r="G358" s="1" t="s">
        <v>44</v>
      </c>
      <c r="H358" s="1" t="s">
        <v>22</v>
      </c>
      <c r="I358" s="1" t="s">
        <v>22</v>
      </c>
      <c r="J358" s="1" t="s">
        <v>31</v>
      </c>
      <c r="K358" s="1" t="s">
        <v>31</v>
      </c>
      <c r="L358" s="1" t="s">
        <v>32</v>
      </c>
      <c r="M358" s="1" t="s">
        <v>22</v>
      </c>
      <c r="N358" s="1" t="s">
        <v>33</v>
      </c>
      <c r="O358" s="1" t="s">
        <v>26</v>
      </c>
      <c r="P358" s="1" t="s">
        <v>27</v>
      </c>
      <c r="Q358" s="1" t="s">
        <v>47</v>
      </c>
    </row>
    <row r="359" spans="1:17" ht="13.5" thickBot="1" x14ac:dyDescent="0.25">
      <c r="A359" s="9">
        <v>43522.865128541671</v>
      </c>
      <c r="B359" s="1" t="s">
        <v>17</v>
      </c>
      <c r="C359" s="1" t="s">
        <v>18</v>
      </c>
      <c r="D359" s="1" t="s">
        <v>36</v>
      </c>
      <c r="E359" s="1" t="s">
        <v>19</v>
      </c>
      <c r="F359" s="1" t="s">
        <v>20</v>
      </c>
      <c r="G359" s="1" t="s">
        <v>42</v>
      </c>
      <c r="H359" s="1" t="s">
        <v>22</v>
      </c>
      <c r="I359" s="1" t="s">
        <v>31</v>
      </c>
      <c r="J359" s="1" t="s">
        <v>31</v>
      </c>
      <c r="K359" s="1" t="s">
        <v>23</v>
      </c>
      <c r="L359" s="1" t="s">
        <v>24</v>
      </c>
      <c r="M359" s="1" t="s">
        <v>22</v>
      </c>
      <c r="N359" s="1" t="s">
        <v>25</v>
      </c>
      <c r="O359" s="1" t="s">
        <v>26</v>
      </c>
      <c r="P359" s="1" t="s">
        <v>27</v>
      </c>
      <c r="Q359" s="1" t="s">
        <v>28</v>
      </c>
    </row>
    <row r="360" spans="1:17" ht="13.5" thickBot="1" x14ac:dyDescent="0.25">
      <c r="A360" s="9">
        <v>43522.86556766204</v>
      </c>
      <c r="B360" s="1" t="s">
        <v>17</v>
      </c>
      <c r="C360" s="1" t="s">
        <v>55</v>
      </c>
      <c r="D360" s="1" t="s">
        <v>88</v>
      </c>
      <c r="E360" s="1" t="s">
        <v>19</v>
      </c>
      <c r="F360" s="1" t="s">
        <v>29</v>
      </c>
      <c r="G360" s="1" t="s">
        <v>44</v>
      </c>
      <c r="H360" s="1" t="s">
        <v>30</v>
      </c>
      <c r="I360" s="1" t="s">
        <v>22</v>
      </c>
      <c r="J360" s="1" t="s">
        <v>31</v>
      </c>
      <c r="K360" s="1" t="s">
        <v>22</v>
      </c>
      <c r="L360" s="1" t="s">
        <v>32</v>
      </c>
      <c r="M360" s="1" t="s">
        <v>22</v>
      </c>
      <c r="N360" s="1" t="s">
        <v>33</v>
      </c>
      <c r="O360" s="1" t="s">
        <v>34</v>
      </c>
      <c r="P360" s="1" t="s">
        <v>52</v>
      </c>
      <c r="Q360" s="1" t="s">
        <v>69</v>
      </c>
    </row>
    <row r="361" spans="1:17" ht="13.5" thickBot="1" x14ac:dyDescent="0.25">
      <c r="A361" s="9">
        <v>43522.867490648146</v>
      </c>
      <c r="B361" s="1" t="s">
        <v>49</v>
      </c>
      <c r="C361" s="1" t="s">
        <v>55</v>
      </c>
      <c r="D361" s="1" t="s">
        <v>87</v>
      </c>
      <c r="E361" s="1" t="s">
        <v>19</v>
      </c>
      <c r="F361" s="1" t="s">
        <v>53</v>
      </c>
      <c r="G361" s="1" t="s">
        <v>21</v>
      </c>
      <c r="H361" s="1" t="s">
        <v>22</v>
      </c>
      <c r="I361" s="1" t="s">
        <v>22</v>
      </c>
      <c r="J361" s="1" t="s">
        <v>31</v>
      </c>
      <c r="K361" s="1" t="s">
        <v>31</v>
      </c>
      <c r="L361" s="1" t="s">
        <v>39</v>
      </c>
      <c r="M361" s="1" t="s">
        <v>31</v>
      </c>
      <c r="N361" s="1" t="s">
        <v>54</v>
      </c>
      <c r="O361" s="1" t="s">
        <v>34</v>
      </c>
      <c r="P361" s="1" t="s">
        <v>64</v>
      </c>
      <c r="Q361" s="1" t="s">
        <v>43</v>
      </c>
    </row>
    <row r="362" spans="1:17" ht="13.5" thickBot="1" x14ac:dyDescent="0.25">
      <c r="A362" s="9">
        <v>43522.873720752315</v>
      </c>
      <c r="B362" s="1" t="s">
        <v>17</v>
      </c>
      <c r="C362" s="1" t="s">
        <v>55</v>
      </c>
      <c r="D362" s="1" t="s">
        <v>74</v>
      </c>
      <c r="E362" s="1" t="s">
        <v>19</v>
      </c>
      <c r="F362" s="1" t="s">
        <v>53</v>
      </c>
      <c r="G362" s="1" t="s">
        <v>38</v>
      </c>
      <c r="H362" s="1" t="s">
        <v>30</v>
      </c>
      <c r="I362" s="1" t="s">
        <v>22</v>
      </c>
      <c r="J362" s="1" t="s">
        <v>31</v>
      </c>
      <c r="K362" s="1" t="s">
        <v>23</v>
      </c>
      <c r="L362" s="1" t="s">
        <v>24</v>
      </c>
      <c r="M362" s="1" t="s">
        <v>23</v>
      </c>
      <c r="N362" s="1" t="s">
        <v>33</v>
      </c>
      <c r="O362" s="1" t="s">
        <v>26</v>
      </c>
      <c r="P362" s="1" t="s">
        <v>23</v>
      </c>
      <c r="Q362" s="1" t="s">
        <v>40</v>
      </c>
    </row>
    <row r="363" spans="1:17" ht="13.5" thickBot="1" x14ac:dyDescent="0.25">
      <c r="A363" s="9">
        <v>43522.87854982639</v>
      </c>
      <c r="B363" s="1" t="s">
        <v>35</v>
      </c>
      <c r="C363" s="1" t="s">
        <v>18</v>
      </c>
      <c r="D363" s="1" t="s">
        <v>63</v>
      </c>
      <c r="E363" s="1" t="s">
        <v>19</v>
      </c>
      <c r="F363" s="1" t="s">
        <v>29</v>
      </c>
      <c r="G363" s="1" t="s">
        <v>42</v>
      </c>
      <c r="H363" s="1" t="s">
        <v>30</v>
      </c>
      <c r="I363" s="1" t="s">
        <v>22</v>
      </c>
      <c r="J363" s="1" t="s">
        <v>31</v>
      </c>
      <c r="K363" s="1" t="s">
        <v>31</v>
      </c>
      <c r="L363" s="1" t="s">
        <v>32</v>
      </c>
      <c r="M363" s="1" t="s">
        <v>22</v>
      </c>
      <c r="N363" s="1" t="s">
        <v>45</v>
      </c>
      <c r="O363" s="1" t="s">
        <v>26</v>
      </c>
      <c r="P363" s="1" t="s">
        <v>52</v>
      </c>
      <c r="Q363" s="1" t="s">
        <v>28</v>
      </c>
    </row>
    <row r="364" spans="1:17" ht="13.5" thickBot="1" x14ac:dyDescent="0.25">
      <c r="A364" s="9">
        <v>43522.879730787041</v>
      </c>
      <c r="B364" s="1" t="s">
        <v>35</v>
      </c>
      <c r="C364" s="1" t="s">
        <v>55</v>
      </c>
      <c r="D364" s="1" t="s">
        <v>70</v>
      </c>
      <c r="E364" s="1" t="s">
        <v>19</v>
      </c>
      <c r="F364" s="1" t="s">
        <v>20</v>
      </c>
      <c r="G364" s="1" t="s">
        <v>21</v>
      </c>
      <c r="H364" s="1" t="s">
        <v>22</v>
      </c>
      <c r="I364" s="1" t="s">
        <v>22</v>
      </c>
      <c r="J364" s="1" t="s">
        <v>31</v>
      </c>
      <c r="K364" s="1" t="s">
        <v>22</v>
      </c>
      <c r="L364" s="1" t="s">
        <v>46</v>
      </c>
      <c r="M364" s="1" t="s">
        <v>22</v>
      </c>
      <c r="N364" s="1" t="s">
        <v>33</v>
      </c>
      <c r="O364" s="1" t="s">
        <v>26</v>
      </c>
      <c r="P364" s="1" t="s">
        <v>27</v>
      </c>
      <c r="Q364" s="1" t="s">
        <v>69</v>
      </c>
    </row>
    <row r="365" spans="1:17" ht="13.5" thickBot="1" x14ac:dyDescent="0.25">
      <c r="A365" s="9">
        <v>43522.884314710653</v>
      </c>
      <c r="B365" s="1" t="s">
        <v>49</v>
      </c>
      <c r="C365" s="1" t="s">
        <v>18</v>
      </c>
      <c r="D365" s="1" t="s">
        <v>57</v>
      </c>
      <c r="E365" s="1" t="s">
        <v>19</v>
      </c>
      <c r="F365" s="1" t="s">
        <v>20</v>
      </c>
      <c r="G365" s="1" t="s">
        <v>21</v>
      </c>
      <c r="H365" s="1" t="s">
        <v>22</v>
      </c>
      <c r="I365" s="1" t="s">
        <v>22</v>
      </c>
      <c r="J365" s="1" t="s">
        <v>22</v>
      </c>
      <c r="K365" s="1" t="s">
        <v>22</v>
      </c>
      <c r="L365" s="1" t="s">
        <v>32</v>
      </c>
      <c r="M365" s="1" t="s">
        <v>22</v>
      </c>
      <c r="N365" s="1" t="s">
        <v>54</v>
      </c>
      <c r="O365" s="1" t="s">
        <v>34</v>
      </c>
      <c r="P365" s="1" t="s">
        <v>27</v>
      </c>
      <c r="Q365" s="1" t="s">
        <v>40</v>
      </c>
    </row>
    <row r="366" spans="1:17" ht="13.5" thickBot="1" x14ac:dyDescent="0.25">
      <c r="A366" s="9">
        <v>43522.892057280093</v>
      </c>
      <c r="B366" s="1" t="s">
        <v>17</v>
      </c>
      <c r="C366" s="1" t="s">
        <v>18</v>
      </c>
      <c r="D366" s="1" t="s">
        <v>80</v>
      </c>
      <c r="E366" s="1" t="s">
        <v>19</v>
      </c>
      <c r="F366" s="1" t="s">
        <v>29</v>
      </c>
      <c r="G366" s="1" t="s">
        <v>44</v>
      </c>
      <c r="H366" s="1" t="s">
        <v>30</v>
      </c>
      <c r="I366" s="1" t="s">
        <v>22</v>
      </c>
      <c r="J366" s="1" t="s">
        <v>23</v>
      </c>
      <c r="K366" s="1" t="s">
        <v>22</v>
      </c>
      <c r="L366" s="1" t="s">
        <v>24</v>
      </c>
      <c r="M366" s="1" t="s">
        <v>22</v>
      </c>
      <c r="N366" s="1" t="s">
        <v>33</v>
      </c>
      <c r="O366" s="1" t="s">
        <v>26</v>
      </c>
      <c r="P366" s="1" t="s">
        <v>27</v>
      </c>
      <c r="Q366" s="1" t="s">
        <v>43</v>
      </c>
    </row>
    <row r="367" spans="1:17" ht="13.5" thickBot="1" x14ac:dyDescent="0.25">
      <c r="A367" s="9">
        <v>43522.896629571755</v>
      </c>
      <c r="B367" s="1" t="s">
        <v>17</v>
      </c>
      <c r="C367" s="1" t="s">
        <v>55</v>
      </c>
      <c r="D367" s="1" t="s">
        <v>80</v>
      </c>
      <c r="E367" s="1" t="s">
        <v>19</v>
      </c>
      <c r="F367" s="1" t="s">
        <v>29</v>
      </c>
      <c r="G367" s="1" t="s">
        <v>44</v>
      </c>
      <c r="H367" s="1" t="s">
        <v>22</v>
      </c>
      <c r="I367" s="1" t="s">
        <v>22</v>
      </c>
      <c r="J367" s="1" t="s">
        <v>23</v>
      </c>
      <c r="K367" s="1" t="s">
        <v>22</v>
      </c>
      <c r="L367" s="1" t="s">
        <v>39</v>
      </c>
      <c r="M367" s="1" t="s">
        <v>22</v>
      </c>
      <c r="N367" s="1" t="s">
        <v>33</v>
      </c>
      <c r="O367" s="1" t="s">
        <v>26</v>
      </c>
      <c r="P367" s="1" t="s">
        <v>52</v>
      </c>
      <c r="Q367" s="1" t="s">
        <v>43</v>
      </c>
    </row>
    <row r="368" spans="1:17" ht="13.5" thickBot="1" x14ac:dyDescent="0.25">
      <c r="A368" s="9">
        <v>43522.900137604171</v>
      </c>
      <c r="B368" s="1" t="s">
        <v>35</v>
      </c>
      <c r="C368" s="1" t="s">
        <v>55</v>
      </c>
      <c r="D368" s="1" t="s">
        <v>50</v>
      </c>
      <c r="E368" s="1" t="s">
        <v>19</v>
      </c>
      <c r="F368" s="1" t="s">
        <v>29</v>
      </c>
      <c r="G368" s="1" t="s">
        <v>42</v>
      </c>
      <c r="H368" s="1" t="s">
        <v>22</v>
      </c>
      <c r="I368" s="1" t="s">
        <v>22</v>
      </c>
      <c r="J368" s="1" t="s">
        <v>22</v>
      </c>
      <c r="K368" s="1" t="s">
        <v>22</v>
      </c>
      <c r="L368" s="1" t="s">
        <v>32</v>
      </c>
      <c r="M368" s="1" t="s">
        <v>22</v>
      </c>
      <c r="N368" s="1" t="s">
        <v>45</v>
      </c>
      <c r="O368" s="1" t="s">
        <v>26</v>
      </c>
      <c r="P368" s="1" t="s">
        <v>23</v>
      </c>
      <c r="Q368" s="1" t="s">
        <v>43</v>
      </c>
    </row>
    <row r="369" spans="1:17" ht="13.5" thickBot="1" x14ac:dyDescent="0.25">
      <c r="A369" s="9">
        <v>43522.910416481478</v>
      </c>
      <c r="B369" s="1" t="s">
        <v>35</v>
      </c>
      <c r="C369" s="1" t="s">
        <v>18</v>
      </c>
      <c r="D369" s="1" t="s">
        <v>88</v>
      </c>
      <c r="E369" s="1" t="s">
        <v>19</v>
      </c>
      <c r="F369" s="1" t="s">
        <v>29</v>
      </c>
      <c r="G369" s="1" t="s">
        <v>38</v>
      </c>
      <c r="H369" s="1" t="s">
        <v>22</v>
      </c>
      <c r="I369" s="1" t="s">
        <v>31</v>
      </c>
      <c r="J369" s="1" t="s">
        <v>31</v>
      </c>
      <c r="K369" s="1" t="s">
        <v>31</v>
      </c>
      <c r="L369" s="1" t="s">
        <v>32</v>
      </c>
      <c r="M369" s="1" t="s">
        <v>22</v>
      </c>
      <c r="N369" s="1" t="s">
        <v>33</v>
      </c>
      <c r="O369" s="1" t="s">
        <v>26</v>
      </c>
      <c r="P369" s="1" t="s">
        <v>23</v>
      </c>
      <c r="Q369" s="1" t="s">
        <v>69</v>
      </c>
    </row>
    <row r="370" spans="1:17" ht="13.5" thickBot="1" x14ac:dyDescent="0.25">
      <c r="A370" s="9">
        <v>43522.948316296301</v>
      </c>
      <c r="B370" s="1" t="s">
        <v>35</v>
      </c>
      <c r="C370" s="1" t="s">
        <v>18</v>
      </c>
      <c r="D370" s="1" t="s">
        <v>57</v>
      </c>
      <c r="E370" s="1" t="s">
        <v>19</v>
      </c>
      <c r="F370" s="1" t="s">
        <v>29</v>
      </c>
      <c r="G370" s="1" t="s">
        <v>42</v>
      </c>
      <c r="H370" s="1" t="s">
        <v>22</v>
      </c>
      <c r="I370" s="1" t="s">
        <v>22</v>
      </c>
      <c r="J370" s="1" t="s">
        <v>22</v>
      </c>
      <c r="K370" s="1" t="s">
        <v>22</v>
      </c>
      <c r="L370" s="1" t="s">
        <v>32</v>
      </c>
      <c r="M370" s="1" t="s">
        <v>22</v>
      </c>
      <c r="N370" s="1" t="s">
        <v>33</v>
      </c>
      <c r="O370" s="1" t="s">
        <v>34</v>
      </c>
      <c r="P370" s="1" t="s">
        <v>23</v>
      </c>
      <c r="Q370" s="1" t="s">
        <v>43</v>
      </c>
    </row>
    <row r="371" spans="1:17" ht="13.5" thickBot="1" x14ac:dyDescent="0.25">
      <c r="A371" s="9">
        <v>43522.951477511575</v>
      </c>
      <c r="B371" s="1" t="s">
        <v>35</v>
      </c>
      <c r="C371" s="1" t="s">
        <v>18</v>
      </c>
      <c r="D371" s="1" t="s">
        <v>57</v>
      </c>
      <c r="E371" s="1" t="s">
        <v>19</v>
      </c>
      <c r="F371" s="1" t="s">
        <v>20</v>
      </c>
      <c r="G371" s="1" t="s">
        <v>42</v>
      </c>
      <c r="H371" s="1" t="s">
        <v>22</v>
      </c>
      <c r="I371" s="1" t="s">
        <v>22</v>
      </c>
      <c r="J371" s="1" t="s">
        <v>22</v>
      </c>
      <c r="K371" s="1" t="s">
        <v>22</v>
      </c>
      <c r="L371" s="1" t="s">
        <v>32</v>
      </c>
      <c r="M371" s="1" t="s">
        <v>22</v>
      </c>
      <c r="N371" s="1" t="s">
        <v>33</v>
      </c>
      <c r="O371" s="1" t="s">
        <v>34</v>
      </c>
      <c r="P371" s="1" t="s">
        <v>52</v>
      </c>
      <c r="Q371" s="1" t="s">
        <v>43</v>
      </c>
    </row>
    <row r="372" spans="1:17" ht="13.5" thickBot="1" x14ac:dyDescent="0.25">
      <c r="A372" s="9">
        <v>43522.955164629631</v>
      </c>
      <c r="B372" s="1" t="s">
        <v>17</v>
      </c>
      <c r="C372" s="1" t="s">
        <v>18</v>
      </c>
      <c r="D372" s="1" t="s">
        <v>57</v>
      </c>
      <c r="E372" s="1" t="s">
        <v>19</v>
      </c>
      <c r="F372" s="1" t="s">
        <v>20</v>
      </c>
      <c r="G372" s="1" t="s">
        <v>21</v>
      </c>
      <c r="H372" s="1" t="s">
        <v>30</v>
      </c>
      <c r="I372" s="1" t="s">
        <v>22</v>
      </c>
      <c r="J372" s="1" t="s">
        <v>31</v>
      </c>
      <c r="K372" s="1" t="s">
        <v>22</v>
      </c>
      <c r="L372" s="1" t="s">
        <v>39</v>
      </c>
      <c r="M372" s="1" t="s">
        <v>22</v>
      </c>
      <c r="N372" s="1" t="s">
        <v>45</v>
      </c>
      <c r="O372" s="1" t="s">
        <v>26</v>
      </c>
      <c r="P372" s="1" t="s">
        <v>52</v>
      </c>
      <c r="Q372" s="1" t="s">
        <v>69</v>
      </c>
    </row>
    <row r="373" spans="1:17" ht="13.5" thickBot="1" x14ac:dyDescent="0.25">
      <c r="A373" s="9">
        <v>43522.955501249999</v>
      </c>
      <c r="B373" s="1" t="s">
        <v>35</v>
      </c>
      <c r="C373" s="1" t="s">
        <v>55</v>
      </c>
      <c r="D373" s="1" t="s">
        <v>57</v>
      </c>
      <c r="E373" s="1" t="s">
        <v>19</v>
      </c>
      <c r="F373" s="1" t="s">
        <v>66</v>
      </c>
      <c r="G373" s="1" t="s">
        <v>42</v>
      </c>
      <c r="H373" s="1" t="s">
        <v>22</v>
      </c>
      <c r="I373" s="1" t="s">
        <v>22</v>
      </c>
      <c r="J373" s="1" t="s">
        <v>23</v>
      </c>
      <c r="K373" s="1" t="s">
        <v>22</v>
      </c>
      <c r="L373" s="1" t="s">
        <v>39</v>
      </c>
      <c r="M373" s="1" t="s">
        <v>22</v>
      </c>
      <c r="N373" s="1" t="s">
        <v>45</v>
      </c>
      <c r="O373" s="1" t="s">
        <v>26</v>
      </c>
      <c r="P373" s="1" t="s">
        <v>23</v>
      </c>
      <c r="Q373" s="1" t="s">
        <v>69</v>
      </c>
    </row>
    <row r="374" spans="1:17" ht="13.5" thickBot="1" x14ac:dyDescent="0.25">
      <c r="A374" s="9">
        <v>43522.956764733797</v>
      </c>
      <c r="B374" s="1" t="s">
        <v>17</v>
      </c>
      <c r="C374" s="1" t="s">
        <v>18</v>
      </c>
      <c r="D374" s="1" t="s">
        <v>77</v>
      </c>
      <c r="E374" s="1" t="s">
        <v>19</v>
      </c>
      <c r="F374" s="1" t="s">
        <v>29</v>
      </c>
      <c r="G374" s="1" t="s">
        <v>38</v>
      </c>
      <c r="H374" s="1" t="s">
        <v>22</v>
      </c>
      <c r="I374" s="1" t="s">
        <v>22</v>
      </c>
      <c r="J374" s="1" t="s">
        <v>23</v>
      </c>
      <c r="K374" s="1" t="s">
        <v>22</v>
      </c>
      <c r="L374" s="1" t="s">
        <v>46</v>
      </c>
      <c r="M374" s="1" t="s">
        <v>22</v>
      </c>
      <c r="N374" s="1" t="s">
        <v>25</v>
      </c>
      <c r="O374" s="1" t="s">
        <v>34</v>
      </c>
      <c r="P374" s="1" t="s">
        <v>52</v>
      </c>
      <c r="Q374" s="1" t="s">
        <v>69</v>
      </c>
    </row>
    <row r="375" spans="1:17" ht="13.5" thickBot="1" x14ac:dyDescent="0.25">
      <c r="A375" s="9">
        <v>43522.996918923614</v>
      </c>
      <c r="B375" s="1" t="s">
        <v>35</v>
      </c>
      <c r="C375" s="1" t="s">
        <v>18</v>
      </c>
      <c r="D375" s="1" t="s">
        <v>51</v>
      </c>
      <c r="E375" s="1" t="s">
        <v>19</v>
      </c>
      <c r="F375" s="1" t="s">
        <v>66</v>
      </c>
      <c r="G375" s="1" t="s">
        <v>38</v>
      </c>
      <c r="H375" s="1" t="s">
        <v>30</v>
      </c>
      <c r="I375" s="1" t="s">
        <v>22</v>
      </c>
      <c r="J375" s="1" t="s">
        <v>31</v>
      </c>
      <c r="K375" s="1" t="s">
        <v>23</v>
      </c>
      <c r="L375" s="1" t="s">
        <v>39</v>
      </c>
      <c r="M375" s="1" t="s">
        <v>23</v>
      </c>
      <c r="N375" s="1" t="s">
        <v>54</v>
      </c>
      <c r="O375" s="1" t="s">
        <v>26</v>
      </c>
      <c r="P375" s="1" t="s">
        <v>23</v>
      </c>
      <c r="Q375" s="1" t="s">
        <v>43</v>
      </c>
    </row>
    <row r="376" spans="1:17" ht="13.5" thickBot="1" x14ac:dyDescent="0.25">
      <c r="A376" s="9">
        <v>43523.013851481483</v>
      </c>
      <c r="B376" s="1" t="s">
        <v>17</v>
      </c>
      <c r="C376" s="1" t="s">
        <v>18</v>
      </c>
      <c r="D376" s="1" t="s">
        <v>72</v>
      </c>
      <c r="E376" s="1" t="s">
        <v>19</v>
      </c>
      <c r="F376" s="1" t="s">
        <v>29</v>
      </c>
      <c r="G376" s="1" t="s">
        <v>42</v>
      </c>
      <c r="H376" s="1" t="s">
        <v>22</v>
      </c>
      <c r="I376" s="1" t="s">
        <v>31</v>
      </c>
      <c r="J376" s="1" t="s">
        <v>31</v>
      </c>
      <c r="K376" s="1" t="s">
        <v>31</v>
      </c>
      <c r="L376" s="1" t="s">
        <v>24</v>
      </c>
      <c r="M376" s="1" t="s">
        <v>22</v>
      </c>
      <c r="N376" s="1" t="s">
        <v>33</v>
      </c>
      <c r="O376" s="1" t="s">
        <v>26</v>
      </c>
      <c r="P376" s="1" t="s">
        <v>64</v>
      </c>
      <c r="Q376" s="1" t="s">
        <v>43</v>
      </c>
    </row>
    <row r="377" spans="1:17" ht="13.5" thickBot="1" x14ac:dyDescent="0.25">
      <c r="A377" s="9">
        <v>43523.015889131944</v>
      </c>
      <c r="B377" s="1" t="s">
        <v>17</v>
      </c>
      <c r="C377" s="1" t="s">
        <v>18</v>
      </c>
      <c r="D377" s="1" t="s">
        <v>73</v>
      </c>
      <c r="E377" s="1" t="s">
        <v>19</v>
      </c>
      <c r="F377" s="1" t="s">
        <v>53</v>
      </c>
      <c r="G377" s="1" t="s">
        <v>38</v>
      </c>
      <c r="H377" s="1" t="s">
        <v>30</v>
      </c>
      <c r="I377" s="1" t="s">
        <v>31</v>
      </c>
      <c r="J377" s="1" t="s">
        <v>31</v>
      </c>
      <c r="K377" s="1" t="s">
        <v>31</v>
      </c>
      <c r="L377" s="1" t="s">
        <v>24</v>
      </c>
      <c r="M377" s="1" t="s">
        <v>22</v>
      </c>
      <c r="N377" s="1" t="s">
        <v>45</v>
      </c>
      <c r="O377" s="1" t="s">
        <v>34</v>
      </c>
      <c r="P377" s="1" t="s">
        <v>23</v>
      </c>
      <c r="Q377" s="1" t="s">
        <v>47</v>
      </c>
    </row>
    <row r="378" spans="1:17" ht="13.5" thickBot="1" x14ac:dyDescent="0.25">
      <c r="A378" s="9">
        <v>43523.020658622685</v>
      </c>
      <c r="B378" s="1" t="s">
        <v>17</v>
      </c>
      <c r="C378" s="1" t="s">
        <v>55</v>
      </c>
      <c r="D378" s="1" t="s">
        <v>90</v>
      </c>
      <c r="E378" s="1" t="s">
        <v>19</v>
      </c>
      <c r="F378" s="1" t="s">
        <v>29</v>
      </c>
      <c r="G378" s="1" t="s">
        <v>44</v>
      </c>
      <c r="H378" s="1" t="s">
        <v>22</v>
      </c>
      <c r="I378" s="1" t="s">
        <v>22</v>
      </c>
      <c r="J378" s="1" t="s">
        <v>31</v>
      </c>
      <c r="K378" s="1" t="s">
        <v>22</v>
      </c>
      <c r="L378" s="1" t="s">
        <v>39</v>
      </c>
      <c r="M378" s="1" t="s">
        <v>22</v>
      </c>
      <c r="N378" s="1" t="s">
        <v>45</v>
      </c>
      <c r="O378" s="1" t="s">
        <v>26</v>
      </c>
      <c r="P378" s="1" t="s">
        <v>27</v>
      </c>
      <c r="Q378" s="1" t="s">
        <v>69</v>
      </c>
    </row>
    <row r="379" spans="1:17" ht="13.5" thickBot="1" x14ac:dyDescent="0.25">
      <c r="A379" s="9">
        <v>43523.045011388887</v>
      </c>
      <c r="B379" s="1" t="s">
        <v>17</v>
      </c>
      <c r="C379" s="1" t="s">
        <v>18</v>
      </c>
      <c r="D379" s="1" t="s">
        <v>67</v>
      </c>
      <c r="E379" s="1" t="s">
        <v>19</v>
      </c>
      <c r="F379" s="1" t="s">
        <v>29</v>
      </c>
      <c r="G379" s="1" t="s">
        <v>21</v>
      </c>
      <c r="H379" s="1" t="s">
        <v>22</v>
      </c>
      <c r="I379" s="1" t="s">
        <v>31</v>
      </c>
      <c r="J379" s="1" t="s">
        <v>31</v>
      </c>
      <c r="K379" s="1" t="s">
        <v>22</v>
      </c>
      <c r="L379" s="1" t="s">
        <v>39</v>
      </c>
      <c r="M379" s="1" t="s">
        <v>23</v>
      </c>
      <c r="N379" s="1" t="s">
        <v>33</v>
      </c>
      <c r="O379" s="1" t="s">
        <v>26</v>
      </c>
      <c r="P379" s="1" t="s">
        <v>27</v>
      </c>
      <c r="Q379" s="1" t="s">
        <v>69</v>
      </c>
    </row>
    <row r="380" spans="1:17" ht="13.5" thickBot="1" x14ac:dyDescent="0.25">
      <c r="A380" s="9">
        <v>43523.061819479168</v>
      </c>
      <c r="B380" s="1" t="s">
        <v>49</v>
      </c>
      <c r="C380" s="1" t="s">
        <v>18</v>
      </c>
      <c r="D380" s="1" t="s">
        <v>36</v>
      </c>
      <c r="E380" s="1" t="s">
        <v>19</v>
      </c>
      <c r="F380" s="1" t="s">
        <v>29</v>
      </c>
      <c r="G380" s="1" t="s">
        <v>21</v>
      </c>
      <c r="H380" s="1" t="s">
        <v>30</v>
      </c>
      <c r="I380" s="1" t="s">
        <v>31</v>
      </c>
      <c r="J380" s="1" t="s">
        <v>22</v>
      </c>
      <c r="K380" s="1" t="s">
        <v>23</v>
      </c>
      <c r="L380" s="1" t="s">
        <v>39</v>
      </c>
      <c r="M380" s="1" t="s">
        <v>22</v>
      </c>
      <c r="N380" s="1" t="s">
        <v>33</v>
      </c>
      <c r="O380" s="1" t="s">
        <v>34</v>
      </c>
      <c r="P380" s="1" t="s">
        <v>23</v>
      </c>
      <c r="Q380" s="1" t="s">
        <v>69</v>
      </c>
    </row>
    <row r="381" spans="1:17" ht="13.5" thickBot="1" x14ac:dyDescent="0.25">
      <c r="A381" s="9">
        <v>43523.06369318287</v>
      </c>
      <c r="B381" s="1" t="s">
        <v>17</v>
      </c>
      <c r="C381" s="1" t="s">
        <v>55</v>
      </c>
      <c r="D381" s="1" t="s">
        <v>70</v>
      </c>
      <c r="E381" s="1" t="s">
        <v>19</v>
      </c>
      <c r="F381" s="1" t="s">
        <v>20</v>
      </c>
      <c r="G381" s="1" t="s">
        <v>21</v>
      </c>
      <c r="H381" s="1" t="s">
        <v>22</v>
      </c>
      <c r="I381" s="1" t="s">
        <v>22</v>
      </c>
      <c r="J381" s="1" t="s">
        <v>31</v>
      </c>
      <c r="K381" s="1" t="s">
        <v>22</v>
      </c>
      <c r="L381" s="1" t="s">
        <v>24</v>
      </c>
      <c r="M381" s="1" t="s">
        <v>23</v>
      </c>
      <c r="N381" s="1" t="s">
        <v>45</v>
      </c>
      <c r="O381" s="1" t="s">
        <v>26</v>
      </c>
      <c r="P381" s="1" t="s">
        <v>23</v>
      </c>
      <c r="Q381" s="1" t="s">
        <v>28</v>
      </c>
    </row>
    <row r="382" spans="1:17" ht="13.5" thickBot="1" x14ac:dyDescent="0.25">
      <c r="A382" s="9">
        <v>43523.09159650463</v>
      </c>
      <c r="B382" s="1" t="s">
        <v>68</v>
      </c>
      <c r="C382" s="1" t="s">
        <v>18</v>
      </c>
      <c r="D382" s="1" t="s">
        <v>36</v>
      </c>
      <c r="E382" s="1" t="s">
        <v>19</v>
      </c>
      <c r="F382" s="1" t="s">
        <v>29</v>
      </c>
      <c r="G382" s="1" t="s">
        <v>21</v>
      </c>
      <c r="H382" s="1" t="s">
        <v>30</v>
      </c>
      <c r="I382" s="1" t="s">
        <v>22</v>
      </c>
      <c r="J382" s="1" t="s">
        <v>23</v>
      </c>
      <c r="K382" s="1" t="s">
        <v>31</v>
      </c>
      <c r="L382" s="1" t="s">
        <v>39</v>
      </c>
      <c r="M382" s="1" t="s">
        <v>31</v>
      </c>
      <c r="N382" s="1" t="s">
        <v>33</v>
      </c>
      <c r="O382" s="1" t="s">
        <v>26</v>
      </c>
      <c r="P382" s="1" t="s">
        <v>52</v>
      </c>
      <c r="Q382" s="1" t="s">
        <v>47</v>
      </c>
    </row>
    <row r="383" spans="1:17" ht="13.5" thickBot="1" x14ac:dyDescent="0.25">
      <c r="A383" s="9">
        <v>43523.305921909719</v>
      </c>
      <c r="B383" s="1" t="s">
        <v>17</v>
      </c>
      <c r="C383" s="1" t="s">
        <v>18</v>
      </c>
      <c r="D383" s="1" t="s">
        <v>41</v>
      </c>
      <c r="E383" s="1" t="s">
        <v>19</v>
      </c>
      <c r="F383" s="1" t="s">
        <v>29</v>
      </c>
      <c r="G383" s="1" t="s">
        <v>42</v>
      </c>
      <c r="H383" s="1" t="s">
        <v>30</v>
      </c>
      <c r="I383" s="1" t="s">
        <v>22</v>
      </c>
      <c r="J383" s="1" t="s">
        <v>31</v>
      </c>
      <c r="K383" s="1" t="s">
        <v>23</v>
      </c>
      <c r="L383" s="1" t="s">
        <v>24</v>
      </c>
      <c r="M383" s="1" t="s">
        <v>31</v>
      </c>
      <c r="N383" s="1" t="s">
        <v>54</v>
      </c>
      <c r="O383" s="1" t="s">
        <v>34</v>
      </c>
      <c r="P383" s="1" t="s">
        <v>23</v>
      </c>
      <c r="Q383" s="1" t="s">
        <v>43</v>
      </c>
    </row>
    <row r="384" spans="1:17" ht="13.5" thickBot="1" x14ac:dyDescent="0.25">
      <c r="A384" s="9">
        <v>43523.33657013889</v>
      </c>
      <c r="B384" s="1" t="s">
        <v>35</v>
      </c>
      <c r="C384" s="1" t="s">
        <v>18</v>
      </c>
      <c r="D384" s="1" t="s">
        <v>67</v>
      </c>
      <c r="E384" s="1" t="s">
        <v>19</v>
      </c>
      <c r="F384" s="1" t="s">
        <v>29</v>
      </c>
      <c r="G384" s="1" t="s">
        <v>44</v>
      </c>
      <c r="H384" s="1" t="s">
        <v>22</v>
      </c>
      <c r="I384" s="1" t="s">
        <v>22</v>
      </c>
      <c r="J384" s="1" t="s">
        <v>31</v>
      </c>
      <c r="K384" s="1" t="s">
        <v>22</v>
      </c>
      <c r="L384" s="1" t="s">
        <v>39</v>
      </c>
      <c r="M384" s="1" t="s">
        <v>22</v>
      </c>
      <c r="N384" s="1" t="s">
        <v>25</v>
      </c>
      <c r="O384" s="1" t="s">
        <v>26</v>
      </c>
      <c r="P384" s="1" t="s">
        <v>23</v>
      </c>
      <c r="Q384" s="1" t="s">
        <v>28</v>
      </c>
    </row>
    <row r="385" spans="1:17" ht="13.5" thickBot="1" x14ac:dyDescent="0.25">
      <c r="A385" s="9">
        <v>43523.36003329861</v>
      </c>
      <c r="B385" s="1" t="s">
        <v>35</v>
      </c>
      <c r="C385" s="1" t="s">
        <v>18</v>
      </c>
      <c r="D385" s="1" t="s">
        <v>48</v>
      </c>
      <c r="E385" s="1" t="s">
        <v>37</v>
      </c>
      <c r="F385" s="1" t="s">
        <v>20</v>
      </c>
      <c r="G385" s="1" t="s">
        <v>42</v>
      </c>
      <c r="H385" s="1" t="s">
        <v>22</v>
      </c>
      <c r="I385" s="1" t="s">
        <v>22</v>
      </c>
      <c r="J385" s="1" t="s">
        <v>31</v>
      </c>
      <c r="K385" s="1" t="s">
        <v>31</v>
      </c>
      <c r="L385" s="1" t="s">
        <v>24</v>
      </c>
      <c r="M385" s="1" t="s">
        <v>22</v>
      </c>
      <c r="N385" s="1" t="s">
        <v>25</v>
      </c>
      <c r="O385" s="1" t="s">
        <v>26</v>
      </c>
      <c r="P385" s="1" t="s">
        <v>59</v>
      </c>
      <c r="Q385" s="1" t="s">
        <v>47</v>
      </c>
    </row>
    <row r="386" spans="1:17" ht="13.5" thickBot="1" x14ac:dyDescent="0.25">
      <c r="A386" s="9">
        <v>43523.453513506945</v>
      </c>
      <c r="B386" s="1" t="s">
        <v>17</v>
      </c>
      <c r="C386" s="1" t="s">
        <v>18</v>
      </c>
      <c r="D386" s="1" t="s">
        <v>36</v>
      </c>
      <c r="E386" s="1" t="s">
        <v>19</v>
      </c>
      <c r="F386" s="1" t="s">
        <v>20</v>
      </c>
      <c r="G386" s="1" t="s">
        <v>38</v>
      </c>
      <c r="H386" s="1" t="s">
        <v>30</v>
      </c>
      <c r="I386" s="1" t="s">
        <v>22</v>
      </c>
      <c r="J386" s="1" t="s">
        <v>31</v>
      </c>
      <c r="K386" s="1" t="s">
        <v>22</v>
      </c>
      <c r="L386" s="1" t="s">
        <v>24</v>
      </c>
      <c r="M386" s="1" t="s">
        <v>23</v>
      </c>
      <c r="N386" s="1" t="s">
        <v>25</v>
      </c>
      <c r="O386" s="1" t="s">
        <v>34</v>
      </c>
      <c r="P386" s="1" t="s">
        <v>64</v>
      </c>
      <c r="Q386" s="1" t="s">
        <v>69</v>
      </c>
    </row>
    <row r="387" spans="1:17" ht="13.5" thickBot="1" x14ac:dyDescent="0.25">
      <c r="A387" s="9">
        <v>43523.4869458912</v>
      </c>
      <c r="B387" s="1" t="s">
        <v>17</v>
      </c>
      <c r="C387" s="1" t="s">
        <v>55</v>
      </c>
      <c r="D387" s="1" t="s">
        <v>57</v>
      </c>
      <c r="E387" s="1" t="s">
        <v>19</v>
      </c>
      <c r="F387" s="1" t="s">
        <v>29</v>
      </c>
      <c r="G387" s="1" t="s">
        <v>44</v>
      </c>
      <c r="H387" s="1" t="s">
        <v>22</v>
      </c>
      <c r="I387" s="1" t="s">
        <v>22</v>
      </c>
      <c r="J387" s="1" t="s">
        <v>31</v>
      </c>
      <c r="K387" s="1" t="s">
        <v>22</v>
      </c>
      <c r="L387" s="1" t="s">
        <v>46</v>
      </c>
      <c r="M387" s="1" t="s">
        <v>22</v>
      </c>
      <c r="N387" s="1" t="s">
        <v>33</v>
      </c>
      <c r="O387" s="1" t="s">
        <v>26</v>
      </c>
      <c r="P387" s="1" t="s">
        <v>27</v>
      </c>
      <c r="Q387" s="1" t="s">
        <v>69</v>
      </c>
    </row>
    <row r="388" spans="1:17" ht="13.5" thickBot="1" x14ac:dyDescent="0.25">
      <c r="A388" s="9">
        <v>43523.505803078704</v>
      </c>
      <c r="B388" s="1" t="s">
        <v>35</v>
      </c>
      <c r="C388" s="1" t="s">
        <v>18</v>
      </c>
      <c r="D388" s="1" t="s">
        <v>36</v>
      </c>
      <c r="E388" s="1" t="s">
        <v>19</v>
      </c>
      <c r="F388" s="1" t="s">
        <v>29</v>
      </c>
      <c r="G388" s="1" t="s">
        <v>21</v>
      </c>
      <c r="H388" s="1" t="s">
        <v>30</v>
      </c>
      <c r="I388" s="1" t="s">
        <v>31</v>
      </c>
      <c r="J388" s="1" t="s">
        <v>31</v>
      </c>
      <c r="K388" s="1" t="s">
        <v>23</v>
      </c>
      <c r="L388" s="1" t="s">
        <v>32</v>
      </c>
      <c r="M388" s="1" t="s">
        <v>23</v>
      </c>
      <c r="N388" s="1" t="s">
        <v>33</v>
      </c>
      <c r="O388" s="1" t="s">
        <v>26</v>
      </c>
      <c r="P388" s="1" t="s">
        <v>23</v>
      </c>
      <c r="Q388" s="1" t="s">
        <v>47</v>
      </c>
    </row>
    <row r="389" spans="1:17" ht="13.5" thickBot="1" x14ac:dyDescent="0.25">
      <c r="A389" s="9">
        <v>43523.518525081017</v>
      </c>
      <c r="B389" s="1" t="s">
        <v>17</v>
      </c>
      <c r="C389" s="1" t="s">
        <v>18</v>
      </c>
      <c r="D389" s="1" t="s">
        <v>36</v>
      </c>
      <c r="E389" s="1" t="s">
        <v>19</v>
      </c>
      <c r="F389" s="1" t="s">
        <v>53</v>
      </c>
      <c r="G389" s="1" t="s">
        <v>21</v>
      </c>
      <c r="H389" s="1" t="s">
        <v>30</v>
      </c>
      <c r="I389" s="1" t="s">
        <v>31</v>
      </c>
      <c r="J389" s="1" t="s">
        <v>31</v>
      </c>
      <c r="K389" s="1" t="s">
        <v>22</v>
      </c>
      <c r="L389" s="1" t="s">
        <v>32</v>
      </c>
      <c r="M389" s="1" t="s">
        <v>22</v>
      </c>
      <c r="N389" s="1" t="s">
        <v>54</v>
      </c>
      <c r="O389" s="1" t="s">
        <v>34</v>
      </c>
      <c r="P389" s="1" t="s">
        <v>64</v>
      </c>
      <c r="Q389" s="1" t="s">
        <v>69</v>
      </c>
    </row>
    <row r="390" spans="1:17" ht="13.5" thickBot="1" x14ac:dyDescent="0.25">
      <c r="A390" s="9">
        <v>43523.521736331022</v>
      </c>
      <c r="B390" s="1" t="s">
        <v>17</v>
      </c>
      <c r="C390" s="1" t="s">
        <v>18</v>
      </c>
      <c r="D390" s="1" t="s">
        <v>36</v>
      </c>
      <c r="E390" s="1" t="s">
        <v>19</v>
      </c>
      <c r="F390" s="1" t="s">
        <v>29</v>
      </c>
      <c r="G390" s="1" t="s">
        <v>42</v>
      </c>
      <c r="H390" s="1" t="s">
        <v>22</v>
      </c>
      <c r="I390" s="1" t="s">
        <v>22</v>
      </c>
      <c r="J390" s="1" t="s">
        <v>31</v>
      </c>
      <c r="K390" s="1" t="s">
        <v>23</v>
      </c>
      <c r="L390" s="1" t="s">
        <v>39</v>
      </c>
      <c r="M390" s="1" t="s">
        <v>22</v>
      </c>
      <c r="N390" s="1" t="s">
        <v>45</v>
      </c>
      <c r="O390" s="1" t="s">
        <v>26</v>
      </c>
      <c r="P390" s="1" t="s">
        <v>23</v>
      </c>
      <c r="Q390" s="1" t="s">
        <v>43</v>
      </c>
    </row>
    <row r="391" spans="1:17" ht="13.5" thickBot="1" x14ac:dyDescent="0.25">
      <c r="A391" s="9">
        <v>43523.545000706014</v>
      </c>
      <c r="B391" s="1" t="s">
        <v>35</v>
      </c>
      <c r="C391" s="1" t="s">
        <v>18</v>
      </c>
      <c r="D391" s="1" t="s">
        <v>41</v>
      </c>
      <c r="E391" s="1" t="s">
        <v>19</v>
      </c>
      <c r="F391" s="1" t="s">
        <v>29</v>
      </c>
      <c r="G391" s="1" t="s">
        <v>38</v>
      </c>
      <c r="H391" s="1" t="s">
        <v>22</v>
      </c>
      <c r="I391" s="1" t="s">
        <v>22</v>
      </c>
      <c r="J391" s="1" t="s">
        <v>23</v>
      </c>
      <c r="K391" s="1" t="s">
        <v>22</v>
      </c>
      <c r="L391" s="1" t="s">
        <v>24</v>
      </c>
      <c r="M391" s="1" t="s">
        <v>22</v>
      </c>
      <c r="N391" s="1" t="s">
        <v>25</v>
      </c>
      <c r="O391" s="1" t="s">
        <v>34</v>
      </c>
      <c r="P391" s="1" t="s">
        <v>23</v>
      </c>
      <c r="Q391" s="1" t="s">
        <v>69</v>
      </c>
    </row>
    <row r="392" spans="1:17" ht="13.5" thickBot="1" x14ac:dyDescent="0.25">
      <c r="A392" s="9">
        <v>43523.550194872689</v>
      </c>
      <c r="B392" s="1" t="s">
        <v>49</v>
      </c>
      <c r="C392" s="1" t="s">
        <v>55</v>
      </c>
      <c r="D392" s="1" t="s">
        <v>57</v>
      </c>
      <c r="E392" s="1" t="s">
        <v>84</v>
      </c>
      <c r="F392" s="1" t="s">
        <v>53</v>
      </c>
      <c r="G392" s="1" t="s">
        <v>38</v>
      </c>
      <c r="H392" s="1" t="s">
        <v>31</v>
      </c>
      <c r="I392" s="1" t="s">
        <v>22</v>
      </c>
      <c r="J392" s="1" t="s">
        <v>31</v>
      </c>
      <c r="K392" s="1" t="s">
        <v>23</v>
      </c>
      <c r="L392" s="1" t="s">
        <v>24</v>
      </c>
      <c r="M392" s="1" t="s">
        <v>31</v>
      </c>
      <c r="N392" s="1" t="s">
        <v>54</v>
      </c>
      <c r="O392" s="1" t="s">
        <v>26</v>
      </c>
      <c r="P392" s="1" t="s">
        <v>27</v>
      </c>
      <c r="Q392" s="1" t="s">
        <v>40</v>
      </c>
    </row>
    <row r="393" spans="1:17" ht="13.5" thickBot="1" x14ac:dyDescent="0.25">
      <c r="A393" s="9">
        <v>43523.55085890046</v>
      </c>
      <c r="B393" s="1" t="s">
        <v>49</v>
      </c>
      <c r="C393" s="1" t="s">
        <v>18</v>
      </c>
      <c r="D393" s="1" t="s">
        <v>36</v>
      </c>
      <c r="E393" s="1" t="s">
        <v>19</v>
      </c>
      <c r="F393" s="1" t="s">
        <v>66</v>
      </c>
      <c r="G393" s="1" t="s">
        <v>85</v>
      </c>
      <c r="H393" s="1" t="s">
        <v>22</v>
      </c>
      <c r="I393" s="1" t="s">
        <v>31</v>
      </c>
      <c r="J393" s="1" t="s">
        <v>31</v>
      </c>
      <c r="K393" s="1" t="s">
        <v>22</v>
      </c>
      <c r="L393" s="1" t="s">
        <v>32</v>
      </c>
      <c r="M393" s="1" t="s">
        <v>31</v>
      </c>
      <c r="N393" s="1" t="s">
        <v>45</v>
      </c>
      <c r="O393" s="1" t="s">
        <v>26</v>
      </c>
      <c r="P393" s="1" t="s">
        <v>52</v>
      </c>
      <c r="Q393" s="1" t="s">
        <v>40</v>
      </c>
    </row>
    <row r="394" spans="1:17" ht="13.5" thickBot="1" x14ac:dyDescent="0.25">
      <c r="A394" s="9">
        <v>43523.905762060182</v>
      </c>
      <c r="B394" s="1" t="s">
        <v>35</v>
      </c>
      <c r="C394" s="1" t="s">
        <v>18</v>
      </c>
      <c r="D394" s="1" t="s">
        <v>114</v>
      </c>
      <c r="E394" s="1" t="s">
        <v>19</v>
      </c>
      <c r="F394" s="1" t="s">
        <v>29</v>
      </c>
      <c r="G394" s="1" t="s">
        <v>42</v>
      </c>
      <c r="H394" s="1" t="s">
        <v>22</v>
      </c>
      <c r="I394" s="1" t="s">
        <v>22</v>
      </c>
      <c r="J394" s="1" t="s">
        <v>23</v>
      </c>
      <c r="K394" s="1" t="s">
        <v>23</v>
      </c>
      <c r="L394" s="1" t="s">
        <v>39</v>
      </c>
      <c r="M394" s="1" t="s">
        <v>22</v>
      </c>
      <c r="N394" s="1" t="s">
        <v>45</v>
      </c>
      <c r="O394" s="1" t="s">
        <v>34</v>
      </c>
      <c r="P394" s="1" t="s">
        <v>52</v>
      </c>
      <c r="Q394" s="1" t="s">
        <v>43</v>
      </c>
    </row>
    <row r="395" spans="1:17" ht="13.5" thickBot="1" x14ac:dyDescent="0.25">
      <c r="A395" s="9">
        <v>43523.911473043983</v>
      </c>
      <c r="B395" s="1" t="s">
        <v>17</v>
      </c>
      <c r="C395" s="1" t="s">
        <v>18</v>
      </c>
      <c r="D395" s="1" t="s">
        <v>36</v>
      </c>
      <c r="E395" s="1" t="s">
        <v>19</v>
      </c>
      <c r="F395" s="1" t="s">
        <v>29</v>
      </c>
      <c r="G395" s="1" t="s">
        <v>44</v>
      </c>
      <c r="H395" s="1" t="s">
        <v>22</v>
      </c>
      <c r="I395" s="1" t="s">
        <v>22</v>
      </c>
      <c r="J395" s="1" t="s">
        <v>23</v>
      </c>
      <c r="K395" s="1" t="s">
        <v>22</v>
      </c>
      <c r="L395" s="1" t="s">
        <v>46</v>
      </c>
      <c r="M395" s="1" t="s">
        <v>23</v>
      </c>
      <c r="N395" s="1" t="s">
        <v>33</v>
      </c>
      <c r="O395" s="1" t="s">
        <v>34</v>
      </c>
      <c r="P395" s="1" t="s">
        <v>23</v>
      </c>
      <c r="Q395" s="1" t="s">
        <v>47</v>
      </c>
    </row>
    <row r="396" spans="1:17" ht="13.5" thickBot="1" x14ac:dyDescent="0.25">
      <c r="A396" s="9">
        <v>43523.913609178242</v>
      </c>
      <c r="B396" s="1" t="s">
        <v>17</v>
      </c>
      <c r="C396" s="1" t="s">
        <v>55</v>
      </c>
      <c r="D396" s="1" t="s">
        <v>159</v>
      </c>
      <c r="E396" s="1" t="s">
        <v>19</v>
      </c>
      <c r="F396" s="1" t="s">
        <v>20</v>
      </c>
      <c r="G396" s="1" t="s">
        <v>21</v>
      </c>
      <c r="H396" s="1" t="s">
        <v>22</v>
      </c>
      <c r="I396" s="1" t="s">
        <v>31</v>
      </c>
      <c r="J396" s="1" t="s">
        <v>31</v>
      </c>
      <c r="K396" s="1" t="s">
        <v>22</v>
      </c>
      <c r="L396" s="1" t="s">
        <v>24</v>
      </c>
      <c r="M396" s="1" t="s">
        <v>22</v>
      </c>
      <c r="N396" s="1" t="s">
        <v>45</v>
      </c>
      <c r="O396" s="1" t="s">
        <v>34</v>
      </c>
      <c r="P396" s="1" t="s">
        <v>23</v>
      </c>
      <c r="Q396" s="1" t="s">
        <v>28</v>
      </c>
    </row>
    <row r="397" spans="1:17" ht="13.5" thickBot="1" x14ac:dyDescent="0.25">
      <c r="A397" s="9">
        <v>43524.02075502315</v>
      </c>
      <c r="B397" s="1" t="s">
        <v>17</v>
      </c>
      <c r="C397" s="1" t="s">
        <v>18</v>
      </c>
      <c r="D397" s="1" t="s">
        <v>36</v>
      </c>
      <c r="E397" s="1" t="s">
        <v>19</v>
      </c>
      <c r="F397" s="1" t="s">
        <v>29</v>
      </c>
      <c r="G397" s="1" t="s">
        <v>21</v>
      </c>
      <c r="H397" s="1" t="s">
        <v>22</v>
      </c>
      <c r="I397" s="1" t="s">
        <v>31</v>
      </c>
      <c r="J397" s="1" t="s">
        <v>31</v>
      </c>
      <c r="K397" s="1" t="s">
        <v>31</v>
      </c>
      <c r="L397" s="1" t="s">
        <v>39</v>
      </c>
      <c r="M397" s="1" t="s">
        <v>22</v>
      </c>
      <c r="N397" s="1" t="s">
        <v>45</v>
      </c>
      <c r="O397" s="1" t="s">
        <v>26</v>
      </c>
      <c r="P397" s="1" t="s">
        <v>52</v>
      </c>
      <c r="Q397" s="1" t="s">
        <v>28</v>
      </c>
    </row>
    <row r="398" spans="1:17" ht="13.5" thickBot="1" x14ac:dyDescent="0.25">
      <c r="A398" s="9">
        <v>43524.345497407412</v>
      </c>
      <c r="B398" s="1" t="s">
        <v>17</v>
      </c>
      <c r="C398" s="1" t="s">
        <v>18</v>
      </c>
      <c r="D398" s="1" t="s">
        <v>36</v>
      </c>
      <c r="E398" s="1" t="s">
        <v>19</v>
      </c>
      <c r="F398" s="1" t="s">
        <v>29</v>
      </c>
      <c r="G398" s="1" t="s">
        <v>21</v>
      </c>
      <c r="H398" s="1" t="s">
        <v>22</v>
      </c>
      <c r="I398" s="1" t="s">
        <v>22</v>
      </c>
      <c r="J398" s="1" t="s">
        <v>31</v>
      </c>
      <c r="K398" s="1" t="s">
        <v>22</v>
      </c>
      <c r="L398" s="1" t="s">
        <v>24</v>
      </c>
      <c r="M398" s="1" t="s">
        <v>22</v>
      </c>
      <c r="N398" s="1" t="s">
        <v>33</v>
      </c>
      <c r="O398" s="1" t="s">
        <v>34</v>
      </c>
      <c r="P398" s="1" t="s">
        <v>27</v>
      </c>
      <c r="Q398" s="1" t="s">
        <v>47</v>
      </c>
    </row>
    <row r="399" spans="1:17" ht="13.5" thickBot="1" x14ac:dyDescent="0.25">
      <c r="A399" s="9">
        <v>43524.485375208329</v>
      </c>
      <c r="B399" s="1" t="s">
        <v>17</v>
      </c>
      <c r="C399" s="1" t="s">
        <v>18</v>
      </c>
      <c r="D399" s="1" t="s">
        <v>76</v>
      </c>
      <c r="E399" s="1" t="s">
        <v>19</v>
      </c>
      <c r="F399" s="1" t="s">
        <v>20</v>
      </c>
      <c r="G399" s="1" t="s">
        <v>21</v>
      </c>
      <c r="H399" s="1" t="s">
        <v>30</v>
      </c>
      <c r="I399" s="1" t="s">
        <v>22</v>
      </c>
      <c r="J399" s="1" t="s">
        <v>31</v>
      </c>
      <c r="K399" s="1" t="s">
        <v>22</v>
      </c>
      <c r="L399" s="1" t="s">
        <v>39</v>
      </c>
      <c r="M399" s="1" t="s">
        <v>22</v>
      </c>
      <c r="N399" s="1" t="s">
        <v>33</v>
      </c>
      <c r="O399" s="1" t="s">
        <v>34</v>
      </c>
      <c r="P399" s="1" t="s">
        <v>23</v>
      </c>
      <c r="Q399" s="1" t="s">
        <v>28</v>
      </c>
    </row>
    <row r="400" spans="1:17" ht="13.5" thickBot="1" x14ac:dyDescent="0.25">
      <c r="A400" s="9">
        <v>43524.485704664352</v>
      </c>
      <c r="B400" s="1" t="s">
        <v>17</v>
      </c>
      <c r="C400" s="1" t="s">
        <v>18</v>
      </c>
      <c r="D400" s="1" t="s">
        <v>57</v>
      </c>
      <c r="E400" s="1" t="s">
        <v>19</v>
      </c>
      <c r="F400" s="1" t="s">
        <v>29</v>
      </c>
      <c r="G400" s="1" t="s">
        <v>21</v>
      </c>
      <c r="H400" s="1" t="s">
        <v>30</v>
      </c>
      <c r="I400" s="1" t="s">
        <v>31</v>
      </c>
      <c r="J400" s="1" t="s">
        <v>31</v>
      </c>
      <c r="K400" s="1" t="s">
        <v>31</v>
      </c>
      <c r="L400" s="1" t="s">
        <v>32</v>
      </c>
      <c r="M400" s="1" t="s">
        <v>22</v>
      </c>
      <c r="N400" s="1" t="s">
        <v>33</v>
      </c>
      <c r="O400" s="1" t="s">
        <v>26</v>
      </c>
      <c r="P400" s="1" t="s">
        <v>23</v>
      </c>
      <c r="Q400" s="1" t="s">
        <v>40</v>
      </c>
    </row>
    <row r="401" spans="1:17" ht="13.5" thickBot="1" x14ac:dyDescent="0.25">
      <c r="A401" s="9">
        <v>43524.487228379629</v>
      </c>
      <c r="B401" s="1" t="s">
        <v>17</v>
      </c>
      <c r="C401" s="1" t="s">
        <v>55</v>
      </c>
      <c r="D401" s="1" t="s">
        <v>57</v>
      </c>
      <c r="E401" s="1" t="s">
        <v>19</v>
      </c>
      <c r="F401" s="1" t="s">
        <v>29</v>
      </c>
      <c r="G401" s="1" t="s">
        <v>21</v>
      </c>
      <c r="H401" s="1" t="s">
        <v>22</v>
      </c>
      <c r="I401" s="1" t="s">
        <v>22</v>
      </c>
      <c r="J401" s="1" t="s">
        <v>31</v>
      </c>
      <c r="K401" s="1" t="s">
        <v>22</v>
      </c>
      <c r="L401" s="1" t="s">
        <v>39</v>
      </c>
      <c r="M401" s="1" t="s">
        <v>23</v>
      </c>
      <c r="N401" s="1" t="s">
        <v>33</v>
      </c>
      <c r="O401" s="1" t="s">
        <v>34</v>
      </c>
      <c r="P401" s="1" t="s">
        <v>23</v>
      </c>
      <c r="Q401" s="1" t="s">
        <v>47</v>
      </c>
    </row>
    <row r="402" spans="1:17" ht="13.5" thickBot="1" x14ac:dyDescent="0.25">
      <c r="A402" s="9">
        <v>43524.488965405093</v>
      </c>
      <c r="B402" s="1" t="s">
        <v>49</v>
      </c>
      <c r="C402" s="1" t="s">
        <v>55</v>
      </c>
      <c r="D402" s="1" t="s">
        <v>159</v>
      </c>
      <c r="E402" s="1" t="s">
        <v>19</v>
      </c>
      <c r="F402" s="1" t="s">
        <v>29</v>
      </c>
      <c r="G402" s="1" t="s">
        <v>44</v>
      </c>
      <c r="H402" s="1" t="s">
        <v>30</v>
      </c>
      <c r="I402" s="1" t="s">
        <v>31</v>
      </c>
      <c r="J402" s="1" t="s">
        <v>23</v>
      </c>
      <c r="K402" s="1" t="s">
        <v>22</v>
      </c>
      <c r="L402" s="1" t="s">
        <v>39</v>
      </c>
      <c r="M402" s="1" t="s">
        <v>22</v>
      </c>
      <c r="N402" s="1" t="s">
        <v>45</v>
      </c>
      <c r="O402" s="1" t="s">
        <v>34</v>
      </c>
      <c r="P402" s="1" t="s">
        <v>23</v>
      </c>
      <c r="Q402" s="1" t="s">
        <v>69</v>
      </c>
    </row>
    <row r="403" spans="1:17" ht="13.5" thickBot="1" x14ac:dyDescent="0.25">
      <c r="A403" s="9">
        <v>43524.495534814814</v>
      </c>
      <c r="B403" s="1" t="s">
        <v>17</v>
      </c>
      <c r="C403" s="1" t="s">
        <v>18</v>
      </c>
      <c r="D403" s="1" t="s">
        <v>82</v>
      </c>
      <c r="E403" s="1" t="s">
        <v>19</v>
      </c>
      <c r="F403" s="1" t="s">
        <v>29</v>
      </c>
      <c r="G403" s="1" t="s">
        <v>21</v>
      </c>
      <c r="H403" s="1" t="s">
        <v>22</v>
      </c>
      <c r="I403" s="1" t="s">
        <v>22</v>
      </c>
      <c r="J403" s="1" t="s">
        <v>23</v>
      </c>
      <c r="K403" s="1" t="s">
        <v>23</v>
      </c>
      <c r="L403" s="1" t="s">
        <v>24</v>
      </c>
      <c r="M403" s="1" t="s">
        <v>23</v>
      </c>
      <c r="N403" s="1" t="s">
        <v>45</v>
      </c>
      <c r="O403" s="1" t="s">
        <v>34</v>
      </c>
      <c r="P403" s="1" t="s">
        <v>52</v>
      </c>
      <c r="Q403" s="1" t="s">
        <v>69</v>
      </c>
    </row>
    <row r="404" spans="1:17" ht="13.5" thickBot="1" x14ac:dyDescent="0.25">
      <c r="A404" s="9">
        <v>43524.498883020831</v>
      </c>
      <c r="B404" s="1" t="s">
        <v>68</v>
      </c>
      <c r="C404" s="1" t="s">
        <v>18</v>
      </c>
      <c r="D404" s="1" t="s">
        <v>61</v>
      </c>
      <c r="E404" s="1" t="s">
        <v>19</v>
      </c>
      <c r="F404" s="1" t="s">
        <v>53</v>
      </c>
      <c r="G404" s="1" t="s">
        <v>44</v>
      </c>
      <c r="H404" s="1" t="s">
        <v>31</v>
      </c>
      <c r="I404" s="1" t="s">
        <v>31</v>
      </c>
      <c r="J404" s="1" t="s">
        <v>31</v>
      </c>
      <c r="K404" s="1" t="s">
        <v>31</v>
      </c>
      <c r="L404" s="1" t="s">
        <v>24</v>
      </c>
      <c r="M404" s="1" t="s">
        <v>31</v>
      </c>
      <c r="N404" s="1" t="s">
        <v>54</v>
      </c>
      <c r="O404" s="1" t="s">
        <v>34</v>
      </c>
      <c r="P404" s="1" t="s">
        <v>64</v>
      </c>
      <c r="Q404" s="1" t="s">
        <v>40</v>
      </c>
    </row>
    <row r="405" spans="1:17" ht="13.5" thickBot="1" x14ac:dyDescent="0.25">
      <c r="A405" s="9">
        <v>43524.504694699077</v>
      </c>
      <c r="B405" s="1" t="s">
        <v>17</v>
      </c>
      <c r="C405" s="1" t="s">
        <v>55</v>
      </c>
      <c r="D405" s="1" t="s">
        <v>62</v>
      </c>
      <c r="E405" s="1" t="s">
        <v>19</v>
      </c>
      <c r="F405" s="1" t="s">
        <v>29</v>
      </c>
      <c r="G405" s="1" t="s">
        <v>21</v>
      </c>
      <c r="H405" s="1" t="s">
        <v>22</v>
      </c>
      <c r="I405" s="1" t="s">
        <v>22</v>
      </c>
      <c r="J405" s="1" t="s">
        <v>31</v>
      </c>
      <c r="K405" s="1" t="s">
        <v>22</v>
      </c>
      <c r="L405" s="1" t="s">
        <v>24</v>
      </c>
      <c r="M405" s="1" t="s">
        <v>22</v>
      </c>
      <c r="N405" s="1" t="s">
        <v>25</v>
      </c>
      <c r="O405" s="1" t="s">
        <v>26</v>
      </c>
      <c r="P405" s="1" t="s">
        <v>23</v>
      </c>
      <c r="Q405" s="1" t="s">
        <v>69</v>
      </c>
    </row>
    <row r="406" spans="1:17" ht="13.5" thickBot="1" x14ac:dyDescent="0.25">
      <c r="A406" s="9">
        <v>43524.505475358797</v>
      </c>
      <c r="B406" s="1" t="s">
        <v>35</v>
      </c>
      <c r="C406" s="1" t="s">
        <v>18</v>
      </c>
      <c r="D406" s="1" t="s">
        <v>70</v>
      </c>
      <c r="E406" s="1" t="s">
        <v>19</v>
      </c>
      <c r="F406" s="1" t="s">
        <v>20</v>
      </c>
      <c r="G406" s="1" t="s">
        <v>44</v>
      </c>
      <c r="H406" s="1" t="s">
        <v>22</v>
      </c>
      <c r="I406" s="1" t="s">
        <v>22</v>
      </c>
      <c r="J406" s="1" t="s">
        <v>23</v>
      </c>
      <c r="K406" s="1" t="s">
        <v>23</v>
      </c>
      <c r="L406" s="1" t="s">
        <v>32</v>
      </c>
      <c r="M406" s="1" t="s">
        <v>22</v>
      </c>
      <c r="N406" s="1" t="s">
        <v>45</v>
      </c>
      <c r="O406" s="1" t="s">
        <v>26</v>
      </c>
      <c r="P406" s="1" t="s">
        <v>27</v>
      </c>
      <c r="Q406" s="1" t="s">
        <v>69</v>
      </c>
    </row>
    <row r="407" spans="1:17" ht="13.5" thickBot="1" x14ac:dyDescent="0.25">
      <c r="A407" s="9">
        <v>43524.506886620366</v>
      </c>
      <c r="B407" s="1" t="s">
        <v>68</v>
      </c>
      <c r="C407" s="1" t="s">
        <v>18</v>
      </c>
      <c r="D407" s="1" t="s">
        <v>70</v>
      </c>
      <c r="E407" s="1" t="s">
        <v>19</v>
      </c>
      <c r="F407" s="1" t="s">
        <v>53</v>
      </c>
      <c r="G407" s="1" t="s">
        <v>21</v>
      </c>
      <c r="H407" s="1" t="s">
        <v>22</v>
      </c>
      <c r="I407" s="1" t="s">
        <v>31</v>
      </c>
      <c r="J407" s="1" t="s">
        <v>23</v>
      </c>
      <c r="K407" s="1" t="s">
        <v>22</v>
      </c>
      <c r="L407" s="1" t="s">
        <v>24</v>
      </c>
      <c r="M407" s="1" t="s">
        <v>31</v>
      </c>
      <c r="N407" s="1" t="s">
        <v>25</v>
      </c>
      <c r="O407" s="1" t="s">
        <v>34</v>
      </c>
      <c r="P407" s="1" t="s">
        <v>27</v>
      </c>
      <c r="Q407" s="1" t="s">
        <v>69</v>
      </c>
    </row>
    <row r="408" spans="1:17" ht="13.5" thickBot="1" x14ac:dyDescent="0.25">
      <c r="A408" s="9">
        <v>43524.51077194445</v>
      </c>
      <c r="B408" s="1" t="s">
        <v>17</v>
      </c>
      <c r="C408" s="1" t="s">
        <v>18</v>
      </c>
      <c r="D408" s="1" t="s">
        <v>83</v>
      </c>
      <c r="E408" s="1" t="s">
        <v>19</v>
      </c>
      <c r="F408" s="1" t="s">
        <v>29</v>
      </c>
      <c r="G408" s="1" t="s">
        <v>38</v>
      </c>
      <c r="H408" s="1" t="s">
        <v>22</v>
      </c>
      <c r="I408" s="1" t="s">
        <v>22</v>
      </c>
      <c r="J408" s="1" t="s">
        <v>31</v>
      </c>
      <c r="K408" s="1" t="s">
        <v>31</v>
      </c>
      <c r="L408" s="1" t="s">
        <v>24</v>
      </c>
      <c r="M408" s="1" t="s">
        <v>22</v>
      </c>
      <c r="N408" s="1" t="s">
        <v>45</v>
      </c>
      <c r="O408" s="1" t="s">
        <v>34</v>
      </c>
      <c r="P408" s="1" t="s">
        <v>52</v>
      </c>
      <c r="Q408" s="1" t="s">
        <v>28</v>
      </c>
    </row>
    <row r="409" spans="1:17" ht="13.5" thickBot="1" x14ac:dyDescent="0.25">
      <c r="A409" s="9">
        <v>43524.511480000001</v>
      </c>
      <c r="B409" s="1" t="s">
        <v>68</v>
      </c>
      <c r="C409" s="1" t="s">
        <v>18</v>
      </c>
      <c r="D409" s="1" t="s">
        <v>36</v>
      </c>
      <c r="E409" s="1" t="s">
        <v>19</v>
      </c>
      <c r="F409" s="1" t="s">
        <v>29</v>
      </c>
      <c r="G409" s="1" t="s">
        <v>21</v>
      </c>
      <c r="H409" s="1" t="s">
        <v>22</v>
      </c>
      <c r="I409" s="1" t="s">
        <v>22</v>
      </c>
      <c r="J409" s="1" t="s">
        <v>23</v>
      </c>
      <c r="K409" s="1" t="s">
        <v>23</v>
      </c>
      <c r="L409" s="1" t="s">
        <v>46</v>
      </c>
      <c r="M409" s="1" t="s">
        <v>23</v>
      </c>
      <c r="N409" s="1" t="s">
        <v>25</v>
      </c>
      <c r="O409" s="1" t="s">
        <v>34</v>
      </c>
      <c r="P409" s="1" t="s">
        <v>52</v>
      </c>
      <c r="Q409" s="1" t="s">
        <v>69</v>
      </c>
    </row>
    <row r="410" spans="1:17" ht="13.5" thickBot="1" x14ac:dyDescent="0.25">
      <c r="A410" s="9">
        <v>43524.534812418977</v>
      </c>
      <c r="B410" s="1" t="s">
        <v>17</v>
      </c>
      <c r="C410" s="1" t="s">
        <v>18</v>
      </c>
      <c r="D410" s="1" t="s">
        <v>57</v>
      </c>
      <c r="E410" s="1" t="s">
        <v>19</v>
      </c>
      <c r="F410" s="1" t="s">
        <v>20</v>
      </c>
      <c r="G410" s="1" t="s">
        <v>42</v>
      </c>
      <c r="H410" s="1" t="s">
        <v>30</v>
      </c>
      <c r="I410" s="1" t="s">
        <v>31</v>
      </c>
      <c r="J410" s="1" t="s">
        <v>31</v>
      </c>
      <c r="K410" s="1" t="s">
        <v>22</v>
      </c>
      <c r="L410" s="1" t="s">
        <v>24</v>
      </c>
      <c r="M410" s="1" t="s">
        <v>22</v>
      </c>
      <c r="N410" s="1" t="s">
        <v>33</v>
      </c>
      <c r="O410" s="1" t="s">
        <v>34</v>
      </c>
      <c r="P410" s="1" t="s">
        <v>23</v>
      </c>
      <c r="Q410" s="1" t="s">
        <v>69</v>
      </c>
    </row>
    <row r="411" spans="1:17" ht="13.5" thickBot="1" x14ac:dyDescent="0.25">
      <c r="A411" s="9">
        <v>43524.535126180555</v>
      </c>
      <c r="B411" s="1" t="s">
        <v>17</v>
      </c>
      <c r="C411" s="1" t="s">
        <v>55</v>
      </c>
      <c r="D411" s="1" t="s">
        <v>61</v>
      </c>
      <c r="E411" s="1" t="s">
        <v>19</v>
      </c>
      <c r="F411" s="1" t="s">
        <v>29</v>
      </c>
      <c r="G411" s="1" t="s">
        <v>42</v>
      </c>
      <c r="H411" s="1" t="s">
        <v>30</v>
      </c>
      <c r="I411" s="1" t="s">
        <v>22</v>
      </c>
      <c r="J411" s="1" t="s">
        <v>31</v>
      </c>
      <c r="K411" s="1" t="s">
        <v>22</v>
      </c>
      <c r="L411" s="1" t="s">
        <v>32</v>
      </c>
      <c r="M411" s="1" t="s">
        <v>23</v>
      </c>
      <c r="N411" s="1" t="s">
        <v>45</v>
      </c>
      <c r="O411" s="1" t="s">
        <v>34</v>
      </c>
      <c r="P411" s="1" t="s">
        <v>52</v>
      </c>
      <c r="Q411" s="1" t="s">
        <v>40</v>
      </c>
    </row>
    <row r="412" spans="1:17" ht="13.5" thickBot="1" x14ac:dyDescent="0.25">
      <c r="A412" s="9">
        <v>43524.542058287036</v>
      </c>
      <c r="B412" s="1" t="s">
        <v>17</v>
      </c>
      <c r="C412" s="1" t="s">
        <v>18</v>
      </c>
      <c r="D412" s="1" t="s">
        <v>61</v>
      </c>
      <c r="E412" s="1" t="s">
        <v>19</v>
      </c>
      <c r="F412" s="1" t="s">
        <v>29</v>
      </c>
      <c r="G412" s="1" t="s">
        <v>21</v>
      </c>
      <c r="H412" s="1" t="s">
        <v>30</v>
      </c>
      <c r="I412" s="1" t="s">
        <v>22</v>
      </c>
      <c r="J412" s="1" t="s">
        <v>31</v>
      </c>
      <c r="K412" s="1" t="s">
        <v>23</v>
      </c>
      <c r="L412" s="1" t="s">
        <v>24</v>
      </c>
      <c r="M412" s="1" t="s">
        <v>22</v>
      </c>
      <c r="N412" s="1" t="s">
        <v>25</v>
      </c>
      <c r="O412" s="1" t="s">
        <v>34</v>
      </c>
      <c r="P412" s="1" t="s">
        <v>52</v>
      </c>
      <c r="Q412" s="1" t="s">
        <v>40</v>
      </c>
    </row>
    <row r="413" spans="1:17" ht="13.5" thickBot="1" x14ac:dyDescent="0.25">
      <c r="A413" s="9">
        <v>43524.557371319446</v>
      </c>
      <c r="B413" s="1" t="s">
        <v>17</v>
      </c>
      <c r="C413" s="1" t="s">
        <v>18</v>
      </c>
      <c r="D413" s="1" t="s">
        <v>61</v>
      </c>
      <c r="E413" s="1" t="s">
        <v>19</v>
      </c>
      <c r="F413" s="1" t="s">
        <v>29</v>
      </c>
      <c r="G413" s="1" t="s">
        <v>44</v>
      </c>
      <c r="H413" s="1" t="s">
        <v>30</v>
      </c>
      <c r="I413" s="1" t="s">
        <v>22</v>
      </c>
      <c r="J413" s="1" t="s">
        <v>22</v>
      </c>
      <c r="K413" s="1" t="s">
        <v>22</v>
      </c>
      <c r="L413" s="1" t="s">
        <v>24</v>
      </c>
      <c r="M413" s="1" t="s">
        <v>22</v>
      </c>
      <c r="N413" s="1" t="s">
        <v>45</v>
      </c>
      <c r="O413" s="1" t="s">
        <v>26</v>
      </c>
      <c r="P413" s="1" t="s">
        <v>27</v>
      </c>
      <c r="Q413" s="1" t="s">
        <v>47</v>
      </c>
    </row>
    <row r="414" spans="1:17" ht="13.5" thickBot="1" x14ac:dyDescent="0.25">
      <c r="A414" s="9">
        <v>43524.557488715276</v>
      </c>
      <c r="B414" s="1" t="s">
        <v>17</v>
      </c>
      <c r="C414" s="1" t="s">
        <v>18</v>
      </c>
      <c r="D414" s="1" t="s">
        <v>82</v>
      </c>
      <c r="E414" s="1" t="s">
        <v>19</v>
      </c>
      <c r="F414" s="1" t="s">
        <v>29</v>
      </c>
      <c r="G414" s="1" t="s">
        <v>21</v>
      </c>
      <c r="H414" s="1" t="s">
        <v>30</v>
      </c>
      <c r="I414" s="1" t="s">
        <v>22</v>
      </c>
      <c r="J414" s="1" t="s">
        <v>31</v>
      </c>
      <c r="K414" s="1" t="s">
        <v>23</v>
      </c>
      <c r="L414" s="1" t="s">
        <v>39</v>
      </c>
      <c r="M414" s="1" t="s">
        <v>22</v>
      </c>
      <c r="N414" s="1" t="s">
        <v>45</v>
      </c>
      <c r="O414" s="1" t="s">
        <v>26</v>
      </c>
      <c r="P414" s="1" t="s">
        <v>27</v>
      </c>
      <c r="Q414" s="1" t="s">
        <v>47</v>
      </c>
    </row>
    <row r="415" spans="1:17" ht="13.5" thickBot="1" x14ac:dyDescent="0.25">
      <c r="A415" s="9">
        <v>43524.559328194446</v>
      </c>
      <c r="B415" s="1" t="s">
        <v>17</v>
      </c>
      <c r="C415" s="1" t="s">
        <v>55</v>
      </c>
      <c r="D415" s="1" t="s">
        <v>36</v>
      </c>
      <c r="E415" s="1" t="s">
        <v>19</v>
      </c>
      <c r="F415" s="1" t="s">
        <v>29</v>
      </c>
      <c r="G415" s="1" t="s">
        <v>44</v>
      </c>
      <c r="H415" s="1" t="s">
        <v>22</v>
      </c>
      <c r="I415" s="1" t="s">
        <v>22</v>
      </c>
      <c r="J415" s="1" t="s">
        <v>23</v>
      </c>
      <c r="K415" s="1" t="s">
        <v>22</v>
      </c>
      <c r="L415" s="1" t="s">
        <v>32</v>
      </c>
      <c r="M415" s="1" t="s">
        <v>22</v>
      </c>
      <c r="N415" s="1" t="s">
        <v>45</v>
      </c>
      <c r="O415" s="1" t="s">
        <v>26</v>
      </c>
      <c r="P415" s="1" t="s">
        <v>23</v>
      </c>
      <c r="Q415" s="1" t="s">
        <v>47</v>
      </c>
    </row>
    <row r="416" spans="1:17" ht="13.5" thickBot="1" x14ac:dyDescent="0.25">
      <c r="A416" s="9">
        <v>43524.561423715277</v>
      </c>
      <c r="B416" s="1" t="s">
        <v>17</v>
      </c>
      <c r="C416" s="1" t="s">
        <v>18</v>
      </c>
      <c r="D416" s="1" t="s">
        <v>36</v>
      </c>
      <c r="E416" s="1" t="s">
        <v>19</v>
      </c>
      <c r="F416" s="1" t="s">
        <v>29</v>
      </c>
      <c r="G416" s="1" t="s">
        <v>21</v>
      </c>
      <c r="H416" s="1" t="s">
        <v>31</v>
      </c>
      <c r="I416" s="1" t="s">
        <v>22</v>
      </c>
      <c r="J416" s="1" t="s">
        <v>31</v>
      </c>
      <c r="K416" s="1" t="s">
        <v>22</v>
      </c>
      <c r="L416" s="1" t="s">
        <v>24</v>
      </c>
      <c r="M416" s="1" t="s">
        <v>22</v>
      </c>
      <c r="N416" s="1" t="s">
        <v>33</v>
      </c>
      <c r="O416" s="1" t="s">
        <v>26</v>
      </c>
      <c r="P416" s="1" t="s">
        <v>23</v>
      </c>
      <c r="Q416" s="1" t="s">
        <v>69</v>
      </c>
    </row>
    <row r="417" spans="1:17" ht="13.5" thickBot="1" x14ac:dyDescent="0.25">
      <c r="A417" s="9">
        <v>43524.562426157412</v>
      </c>
      <c r="B417" s="1" t="s">
        <v>17</v>
      </c>
      <c r="C417" s="1" t="s">
        <v>18</v>
      </c>
      <c r="D417" s="1" t="s">
        <v>36</v>
      </c>
      <c r="E417" s="1" t="s">
        <v>19</v>
      </c>
      <c r="F417" s="1" t="s">
        <v>20</v>
      </c>
      <c r="G417" s="1" t="s">
        <v>44</v>
      </c>
      <c r="H417" s="1" t="s">
        <v>30</v>
      </c>
      <c r="I417" s="1" t="s">
        <v>22</v>
      </c>
      <c r="J417" s="1" t="s">
        <v>31</v>
      </c>
      <c r="K417" s="1" t="s">
        <v>22</v>
      </c>
      <c r="L417" s="1" t="s">
        <v>24</v>
      </c>
      <c r="M417" s="1" t="s">
        <v>22</v>
      </c>
      <c r="N417" s="1" t="s">
        <v>25</v>
      </c>
      <c r="O417" s="1" t="s">
        <v>26</v>
      </c>
      <c r="P417" s="1" t="s">
        <v>27</v>
      </c>
      <c r="Q417" s="1" t="s">
        <v>69</v>
      </c>
    </row>
    <row r="418" spans="1:17" ht="13.5" thickBot="1" x14ac:dyDescent="0.25">
      <c r="A418" s="9">
        <v>43524.56306429398</v>
      </c>
      <c r="B418" s="1" t="s">
        <v>17</v>
      </c>
      <c r="C418" s="1" t="s">
        <v>18</v>
      </c>
      <c r="D418" s="1" t="s">
        <v>86</v>
      </c>
      <c r="E418" s="1" t="s">
        <v>19</v>
      </c>
      <c r="F418" s="1" t="s">
        <v>20</v>
      </c>
      <c r="G418" s="1" t="s">
        <v>42</v>
      </c>
      <c r="H418" s="1" t="s">
        <v>30</v>
      </c>
      <c r="I418" s="1" t="s">
        <v>22</v>
      </c>
      <c r="J418" s="1" t="s">
        <v>31</v>
      </c>
      <c r="K418" s="1" t="s">
        <v>22</v>
      </c>
      <c r="L418" s="1" t="s">
        <v>32</v>
      </c>
      <c r="M418" s="1" t="s">
        <v>22</v>
      </c>
      <c r="N418" s="1" t="s">
        <v>33</v>
      </c>
      <c r="O418" s="1" t="s">
        <v>26</v>
      </c>
      <c r="P418" s="1" t="s">
        <v>27</v>
      </c>
      <c r="Q418" s="1" t="s">
        <v>69</v>
      </c>
    </row>
    <row r="419" spans="1:17" ht="13.5" thickBot="1" x14ac:dyDescent="0.25">
      <c r="A419" s="9">
        <v>43524.569707291666</v>
      </c>
      <c r="B419" s="1" t="s">
        <v>17</v>
      </c>
      <c r="C419" s="1" t="s">
        <v>55</v>
      </c>
      <c r="D419" s="1" t="s">
        <v>61</v>
      </c>
      <c r="E419" s="1" t="s">
        <v>37</v>
      </c>
      <c r="F419" s="1" t="s">
        <v>66</v>
      </c>
      <c r="G419" s="1" t="s">
        <v>42</v>
      </c>
      <c r="H419" s="1" t="s">
        <v>30</v>
      </c>
      <c r="I419" s="1" t="s">
        <v>22</v>
      </c>
      <c r="J419" s="1" t="s">
        <v>31</v>
      </c>
      <c r="K419" s="1" t="s">
        <v>31</v>
      </c>
      <c r="L419" s="1" t="s">
        <v>24</v>
      </c>
      <c r="M419" s="1" t="s">
        <v>22</v>
      </c>
      <c r="N419" s="1" t="s">
        <v>25</v>
      </c>
      <c r="O419" s="1" t="s">
        <v>34</v>
      </c>
      <c r="P419" s="1" t="s">
        <v>27</v>
      </c>
      <c r="Q419" s="1" t="s">
        <v>28</v>
      </c>
    </row>
    <row r="420" spans="1:17" ht="13.5" thickBot="1" x14ac:dyDescent="0.25">
      <c r="A420" s="9">
        <v>43524.570100983794</v>
      </c>
      <c r="B420" s="1" t="s">
        <v>17</v>
      </c>
      <c r="C420" s="1" t="s">
        <v>55</v>
      </c>
      <c r="D420" s="1" t="s">
        <v>36</v>
      </c>
      <c r="E420" s="1" t="s">
        <v>19</v>
      </c>
      <c r="F420" s="1" t="s">
        <v>29</v>
      </c>
      <c r="G420" s="1" t="s">
        <v>44</v>
      </c>
      <c r="H420" s="1" t="s">
        <v>22</v>
      </c>
      <c r="I420" s="1" t="s">
        <v>22</v>
      </c>
      <c r="J420" s="1" t="s">
        <v>31</v>
      </c>
      <c r="K420" s="1" t="s">
        <v>22</v>
      </c>
      <c r="L420" s="1" t="s">
        <v>24</v>
      </c>
      <c r="M420" s="1" t="s">
        <v>22</v>
      </c>
      <c r="N420" s="1" t="s">
        <v>33</v>
      </c>
      <c r="O420" s="1" t="s">
        <v>34</v>
      </c>
      <c r="P420" s="1" t="s">
        <v>23</v>
      </c>
      <c r="Q420" s="1" t="s">
        <v>69</v>
      </c>
    </row>
    <row r="421" spans="1:17" ht="13.5" thickBot="1" x14ac:dyDescent="0.25">
      <c r="A421" s="9">
        <v>43524.57289225694</v>
      </c>
      <c r="B421" s="1" t="s">
        <v>35</v>
      </c>
      <c r="C421" s="1" t="s">
        <v>55</v>
      </c>
      <c r="D421" s="1" t="s">
        <v>36</v>
      </c>
      <c r="E421" s="1" t="s">
        <v>19</v>
      </c>
      <c r="F421" s="1" t="s">
        <v>29</v>
      </c>
      <c r="G421" s="1" t="s">
        <v>42</v>
      </c>
      <c r="H421" s="1" t="s">
        <v>22</v>
      </c>
      <c r="I421" s="1" t="s">
        <v>22</v>
      </c>
      <c r="J421" s="1" t="s">
        <v>31</v>
      </c>
      <c r="K421" s="1" t="s">
        <v>22</v>
      </c>
      <c r="L421" s="1" t="s">
        <v>24</v>
      </c>
      <c r="M421" s="1" t="s">
        <v>22</v>
      </c>
      <c r="N421" s="1" t="s">
        <v>33</v>
      </c>
      <c r="O421" s="1" t="s">
        <v>34</v>
      </c>
      <c r="P421" s="1" t="s">
        <v>52</v>
      </c>
      <c r="Q421" s="1" t="s">
        <v>47</v>
      </c>
    </row>
    <row r="422" spans="1:17" ht="13.5" thickBot="1" x14ac:dyDescent="0.25">
      <c r="A422" s="9">
        <v>43524.575591493056</v>
      </c>
      <c r="B422" s="1" t="s">
        <v>17</v>
      </c>
      <c r="C422" s="1" t="s">
        <v>18</v>
      </c>
      <c r="D422" s="1" t="s">
        <v>81</v>
      </c>
      <c r="E422" s="1" t="s">
        <v>19</v>
      </c>
      <c r="F422" s="1" t="s">
        <v>29</v>
      </c>
      <c r="G422" s="1" t="s">
        <v>42</v>
      </c>
      <c r="H422" s="1" t="s">
        <v>31</v>
      </c>
      <c r="I422" s="1" t="s">
        <v>22</v>
      </c>
      <c r="J422" s="1" t="s">
        <v>31</v>
      </c>
      <c r="K422" s="1" t="s">
        <v>31</v>
      </c>
      <c r="L422" s="1" t="s">
        <v>39</v>
      </c>
      <c r="M422" s="1" t="s">
        <v>22</v>
      </c>
      <c r="N422" s="1" t="s">
        <v>54</v>
      </c>
      <c r="O422" s="1" t="s">
        <v>34</v>
      </c>
      <c r="P422" s="1" t="s">
        <v>23</v>
      </c>
      <c r="Q422" s="1" t="s">
        <v>69</v>
      </c>
    </row>
    <row r="423" spans="1:17" ht="13.5" thickBot="1" x14ac:dyDescent="0.25">
      <c r="A423" s="9">
        <v>43524.578766134262</v>
      </c>
      <c r="B423" s="1" t="s">
        <v>17</v>
      </c>
      <c r="C423" s="1" t="s">
        <v>18</v>
      </c>
      <c r="D423" s="1" t="s">
        <v>36</v>
      </c>
      <c r="E423" s="1" t="s">
        <v>19</v>
      </c>
      <c r="F423" s="1" t="s">
        <v>29</v>
      </c>
      <c r="G423" s="1" t="s">
        <v>21</v>
      </c>
      <c r="H423" s="1" t="s">
        <v>30</v>
      </c>
      <c r="I423" s="1" t="s">
        <v>22</v>
      </c>
      <c r="J423" s="1" t="s">
        <v>23</v>
      </c>
      <c r="K423" s="1" t="s">
        <v>22</v>
      </c>
      <c r="L423" s="1" t="s">
        <v>39</v>
      </c>
      <c r="M423" s="1" t="s">
        <v>23</v>
      </c>
      <c r="N423" s="1" t="s">
        <v>33</v>
      </c>
      <c r="O423" s="1" t="s">
        <v>26</v>
      </c>
      <c r="P423" s="1" t="s">
        <v>52</v>
      </c>
      <c r="Q423" s="1" t="s">
        <v>40</v>
      </c>
    </row>
    <row r="424" spans="1:17" ht="13.5" thickBot="1" x14ac:dyDescent="0.25">
      <c r="A424" s="9">
        <v>43524.592072962958</v>
      </c>
      <c r="B424" s="1" t="s">
        <v>17</v>
      </c>
      <c r="C424" s="1" t="s">
        <v>18</v>
      </c>
      <c r="D424" s="1" t="s">
        <v>36</v>
      </c>
      <c r="E424" s="1" t="s">
        <v>19</v>
      </c>
      <c r="F424" s="1" t="s">
        <v>29</v>
      </c>
      <c r="G424" s="1" t="s">
        <v>21</v>
      </c>
      <c r="H424" s="1" t="s">
        <v>22</v>
      </c>
      <c r="I424" s="1" t="s">
        <v>31</v>
      </c>
      <c r="J424" s="1" t="s">
        <v>31</v>
      </c>
      <c r="K424" s="1" t="s">
        <v>23</v>
      </c>
      <c r="L424" s="1" t="s">
        <v>24</v>
      </c>
      <c r="M424" s="1" t="s">
        <v>23</v>
      </c>
      <c r="N424" s="1" t="s">
        <v>45</v>
      </c>
      <c r="O424" s="1" t="s">
        <v>34</v>
      </c>
      <c r="P424" s="1" t="s">
        <v>23</v>
      </c>
      <c r="Q424" s="1" t="s">
        <v>40</v>
      </c>
    </row>
    <row r="425" spans="1:17" ht="13.5" thickBot="1" x14ac:dyDescent="0.25">
      <c r="A425" s="9">
        <v>43524.594159918983</v>
      </c>
      <c r="B425" s="1" t="s">
        <v>17</v>
      </c>
      <c r="C425" s="1" t="s">
        <v>55</v>
      </c>
      <c r="D425" s="1" t="s">
        <v>58</v>
      </c>
      <c r="E425" s="1" t="s">
        <v>19</v>
      </c>
      <c r="F425" s="1" t="s">
        <v>20</v>
      </c>
      <c r="G425" s="1" t="s">
        <v>42</v>
      </c>
      <c r="H425" s="1" t="s">
        <v>22</v>
      </c>
      <c r="I425" s="1" t="s">
        <v>22</v>
      </c>
      <c r="J425" s="1" t="s">
        <v>23</v>
      </c>
      <c r="K425" s="1" t="s">
        <v>22</v>
      </c>
      <c r="L425" s="1" t="s">
        <v>24</v>
      </c>
      <c r="M425" s="1" t="s">
        <v>23</v>
      </c>
      <c r="N425" s="1" t="s">
        <v>33</v>
      </c>
      <c r="O425" s="1" t="s">
        <v>26</v>
      </c>
      <c r="P425" s="1" t="s">
        <v>23</v>
      </c>
      <c r="Q425" s="1" t="s">
        <v>47</v>
      </c>
    </row>
    <row r="426" spans="1:17" ht="13.5" thickBot="1" x14ac:dyDescent="0.25">
      <c r="A426" s="9">
        <v>43524.595064837966</v>
      </c>
      <c r="B426" s="1" t="s">
        <v>17</v>
      </c>
      <c r="C426" s="1" t="s">
        <v>18</v>
      </c>
      <c r="D426" s="1" t="s">
        <v>36</v>
      </c>
      <c r="E426" s="1" t="s">
        <v>19</v>
      </c>
      <c r="F426" s="1" t="s">
        <v>20</v>
      </c>
      <c r="G426" s="1" t="s">
        <v>44</v>
      </c>
      <c r="H426" s="1" t="s">
        <v>30</v>
      </c>
      <c r="I426" s="1" t="s">
        <v>22</v>
      </c>
      <c r="J426" s="1" t="s">
        <v>31</v>
      </c>
      <c r="K426" s="1" t="s">
        <v>22</v>
      </c>
      <c r="L426" s="1" t="s">
        <v>24</v>
      </c>
      <c r="M426" s="1" t="s">
        <v>22</v>
      </c>
      <c r="N426" s="1" t="s">
        <v>25</v>
      </c>
      <c r="O426" s="1" t="s">
        <v>26</v>
      </c>
      <c r="P426" s="1" t="s">
        <v>27</v>
      </c>
      <c r="Q426" s="1" t="s">
        <v>69</v>
      </c>
    </row>
    <row r="427" spans="1:17" ht="13.5" thickBot="1" x14ac:dyDescent="0.25">
      <c r="A427" s="9">
        <v>43524.595611724537</v>
      </c>
      <c r="B427" s="1" t="s">
        <v>17</v>
      </c>
      <c r="C427" s="1" t="s">
        <v>18</v>
      </c>
      <c r="D427" s="1" t="s">
        <v>89</v>
      </c>
      <c r="E427" s="1" t="s">
        <v>19</v>
      </c>
      <c r="F427" s="1" t="s">
        <v>29</v>
      </c>
      <c r="G427" s="1" t="s">
        <v>44</v>
      </c>
      <c r="H427" s="1" t="s">
        <v>22</v>
      </c>
      <c r="I427" s="1" t="s">
        <v>22</v>
      </c>
      <c r="J427" s="1" t="s">
        <v>31</v>
      </c>
      <c r="K427" s="1" t="s">
        <v>22</v>
      </c>
      <c r="L427" s="1" t="s">
        <v>32</v>
      </c>
      <c r="M427" s="1" t="s">
        <v>22</v>
      </c>
      <c r="N427" s="1" t="s">
        <v>33</v>
      </c>
      <c r="O427" s="1" t="s">
        <v>26</v>
      </c>
      <c r="P427" s="1" t="s">
        <v>27</v>
      </c>
      <c r="Q427" s="1" t="s">
        <v>47</v>
      </c>
    </row>
    <row r="428" spans="1:17" ht="13.5" thickBot="1" x14ac:dyDescent="0.25">
      <c r="A428" s="9">
        <v>43524.597327881944</v>
      </c>
      <c r="B428" s="1" t="s">
        <v>68</v>
      </c>
      <c r="C428" s="1" t="s">
        <v>18</v>
      </c>
      <c r="D428" s="1" t="s">
        <v>57</v>
      </c>
      <c r="E428" s="1" t="s">
        <v>19</v>
      </c>
      <c r="F428" s="1" t="s">
        <v>29</v>
      </c>
      <c r="G428" s="1" t="s">
        <v>21</v>
      </c>
      <c r="H428" s="1" t="s">
        <v>30</v>
      </c>
      <c r="I428" s="1" t="s">
        <v>31</v>
      </c>
      <c r="J428" s="1" t="s">
        <v>23</v>
      </c>
      <c r="K428" s="1" t="s">
        <v>31</v>
      </c>
      <c r="L428" s="1" t="s">
        <v>24</v>
      </c>
      <c r="M428" s="1" t="s">
        <v>23</v>
      </c>
      <c r="N428" s="1" t="s">
        <v>25</v>
      </c>
      <c r="O428" s="1" t="s">
        <v>34</v>
      </c>
      <c r="P428" s="1" t="s">
        <v>23</v>
      </c>
      <c r="Q428" s="1" t="s">
        <v>47</v>
      </c>
    </row>
    <row r="429" spans="1:17" ht="13.5" thickBot="1" x14ac:dyDescent="0.25">
      <c r="A429" s="9">
        <v>43524.599194884257</v>
      </c>
      <c r="B429" s="1" t="s">
        <v>35</v>
      </c>
      <c r="C429" s="1" t="s">
        <v>18</v>
      </c>
      <c r="D429" s="1" t="s">
        <v>50</v>
      </c>
      <c r="E429" s="1" t="s">
        <v>19</v>
      </c>
      <c r="F429" s="1" t="s">
        <v>20</v>
      </c>
      <c r="G429" s="1" t="s">
        <v>21</v>
      </c>
      <c r="H429" s="1" t="s">
        <v>31</v>
      </c>
      <c r="I429" s="1" t="s">
        <v>22</v>
      </c>
      <c r="J429" s="1" t="s">
        <v>31</v>
      </c>
      <c r="K429" s="1" t="s">
        <v>23</v>
      </c>
      <c r="L429" s="1" t="s">
        <v>24</v>
      </c>
      <c r="M429" s="1" t="s">
        <v>22</v>
      </c>
      <c r="N429" s="1" t="s">
        <v>25</v>
      </c>
      <c r="O429" s="1" t="s">
        <v>26</v>
      </c>
      <c r="P429" s="1" t="s">
        <v>23</v>
      </c>
      <c r="Q429" s="1" t="s">
        <v>40</v>
      </c>
    </row>
    <row r="430" spans="1:17" ht="13.5" thickBot="1" x14ac:dyDescent="0.25">
      <c r="A430" s="9">
        <v>43524.599432152776</v>
      </c>
      <c r="B430" s="1" t="s">
        <v>17</v>
      </c>
      <c r="C430" s="1" t="s">
        <v>55</v>
      </c>
      <c r="D430" s="1" t="s">
        <v>36</v>
      </c>
      <c r="E430" s="1" t="s">
        <v>19</v>
      </c>
      <c r="F430" s="1" t="s">
        <v>53</v>
      </c>
      <c r="G430" s="1" t="s">
        <v>44</v>
      </c>
      <c r="H430" s="1" t="s">
        <v>22</v>
      </c>
      <c r="I430" s="1" t="s">
        <v>22</v>
      </c>
      <c r="J430" s="1" t="s">
        <v>31</v>
      </c>
      <c r="K430" s="1" t="s">
        <v>22</v>
      </c>
      <c r="L430" s="1" t="s">
        <v>24</v>
      </c>
      <c r="M430" s="1" t="s">
        <v>22</v>
      </c>
      <c r="N430" s="1" t="s">
        <v>25</v>
      </c>
      <c r="O430" s="1" t="s">
        <v>34</v>
      </c>
      <c r="P430" s="1" t="s">
        <v>52</v>
      </c>
      <c r="Q430" s="1" t="s">
        <v>43</v>
      </c>
    </row>
    <row r="431" spans="1:17" ht="13.5" thickBot="1" x14ac:dyDescent="0.25">
      <c r="A431" s="9">
        <v>43524.60066916667</v>
      </c>
      <c r="B431" s="1" t="s">
        <v>17</v>
      </c>
      <c r="C431" s="1" t="s">
        <v>18</v>
      </c>
      <c r="D431" s="1" t="s">
        <v>51</v>
      </c>
      <c r="E431" s="1" t="s">
        <v>19</v>
      </c>
      <c r="F431" s="1" t="s">
        <v>29</v>
      </c>
      <c r="G431" s="1" t="s">
        <v>42</v>
      </c>
      <c r="H431" s="1" t="s">
        <v>22</v>
      </c>
      <c r="I431" s="1" t="s">
        <v>22</v>
      </c>
      <c r="J431" s="1" t="s">
        <v>31</v>
      </c>
      <c r="K431" s="1" t="s">
        <v>22</v>
      </c>
      <c r="L431" s="1" t="s">
        <v>46</v>
      </c>
      <c r="M431" s="1" t="s">
        <v>22</v>
      </c>
      <c r="N431" s="1" t="s">
        <v>33</v>
      </c>
      <c r="O431" s="1" t="s">
        <v>34</v>
      </c>
      <c r="P431" s="1" t="s">
        <v>23</v>
      </c>
      <c r="Q431" s="1" t="s">
        <v>47</v>
      </c>
    </row>
    <row r="432" spans="1:17" ht="13.5" thickBot="1" x14ac:dyDescent="0.25">
      <c r="A432" s="9">
        <v>43524.601506192128</v>
      </c>
      <c r="B432" s="1" t="s">
        <v>35</v>
      </c>
      <c r="C432" s="1" t="s">
        <v>18</v>
      </c>
      <c r="D432" s="1" t="s">
        <v>36</v>
      </c>
      <c r="E432" s="1" t="s">
        <v>19</v>
      </c>
      <c r="F432" s="1" t="s">
        <v>53</v>
      </c>
      <c r="G432" s="1" t="s">
        <v>38</v>
      </c>
      <c r="H432" s="1" t="s">
        <v>30</v>
      </c>
      <c r="I432" s="1" t="s">
        <v>31</v>
      </c>
      <c r="J432" s="1" t="s">
        <v>31</v>
      </c>
      <c r="K432" s="1" t="s">
        <v>31</v>
      </c>
      <c r="L432" s="1" t="s">
        <v>24</v>
      </c>
      <c r="M432" s="1" t="s">
        <v>23</v>
      </c>
      <c r="N432" s="1" t="s">
        <v>33</v>
      </c>
      <c r="O432" s="1" t="s">
        <v>34</v>
      </c>
      <c r="P432" s="1" t="s">
        <v>52</v>
      </c>
      <c r="Q432" s="1" t="s">
        <v>69</v>
      </c>
    </row>
    <row r="433" spans="1:17" ht="13.5" thickBot="1" x14ac:dyDescent="0.25">
      <c r="A433" s="9">
        <v>43524.603713483797</v>
      </c>
      <c r="B433" s="1" t="s">
        <v>68</v>
      </c>
      <c r="C433" s="1" t="s">
        <v>55</v>
      </c>
      <c r="D433" s="1" t="s">
        <v>57</v>
      </c>
      <c r="E433" s="1" t="s">
        <v>19</v>
      </c>
      <c r="F433" s="1" t="s">
        <v>29</v>
      </c>
      <c r="G433" s="1" t="s">
        <v>21</v>
      </c>
      <c r="H433" s="1" t="s">
        <v>22</v>
      </c>
      <c r="I433" s="1" t="s">
        <v>22</v>
      </c>
      <c r="J433" s="1" t="s">
        <v>31</v>
      </c>
      <c r="K433" s="1" t="s">
        <v>23</v>
      </c>
      <c r="L433" s="1" t="s">
        <v>39</v>
      </c>
      <c r="M433" s="1" t="s">
        <v>23</v>
      </c>
      <c r="N433" s="1" t="s">
        <v>54</v>
      </c>
      <c r="O433" s="1" t="s">
        <v>34</v>
      </c>
      <c r="P433" s="1" t="s">
        <v>52</v>
      </c>
      <c r="Q433" s="1" t="s">
        <v>69</v>
      </c>
    </row>
    <row r="434" spans="1:17" ht="13.5" thickBot="1" x14ac:dyDescent="0.25">
      <c r="A434" s="9">
        <v>43524.612212708336</v>
      </c>
      <c r="B434" s="1" t="s">
        <v>17</v>
      </c>
      <c r="C434" s="1" t="s">
        <v>18</v>
      </c>
      <c r="D434" s="1" t="s">
        <v>114</v>
      </c>
      <c r="E434" s="1" t="s">
        <v>19</v>
      </c>
      <c r="F434" s="1" t="s">
        <v>29</v>
      </c>
      <c r="G434" s="1" t="s">
        <v>44</v>
      </c>
      <c r="H434" s="1" t="s">
        <v>22</v>
      </c>
      <c r="I434" s="1" t="s">
        <v>22</v>
      </c>
      <c r="J434" s="1" t="s">
        <v>31</v>
      </c>
      <c r="K434" s="1" t="s">
        <v>31</v>
      </c>
      <c r="L434" s="1" t="s">
        <v>46</v>
      </c>
      <c r="M434" s="1" t="s">
        <v>31</v>
      </c>
      <c r="N434" s="1" t="s">
        <v>25</v>
      </c>
      <c r="O434" s="1" t="s">
        <v>34</v>
      </c>
      <c r="P434" s="1" t="s">
        <v>52</v>
      </c>
      <c r="Q434" s="1" t="s">
        <v>47</v>
      </c>
    </row>
    <row r="435" spans="1:17" ht="13.5" thickBot="1" x14ac:dyDescent="0.25">
      <c r="A435" s="9">
        <v>43524.612751875</v>
      </c>
      <c r="B435" s="1" t="s">
        <v>68</v>
      </c>
      <c r="C435" s="1" t="s">
        <v>55</v>
      </c>
      <c r="D435" s="1" t="s">
        <v>90</v>
      </c>
      <c r="E435" s="1" t="s">
        <v>19</v>
      </c>
      <c r="F435" s="1" t="s">
        <v>29</v>
      </c>
      <c r="G435" s="1" t="s">
        <v>21</v>
      </c>
      <c r="H435" s="1" t="s">
        <v>30</v>
      </c>
      <c r="I435" s="1" t="s">
        <v>22</v>
      </c>
      <c r="J435" s="1" t="s">
        <v>31</v>
      </c>
      <c r="K435" s="1" t="s">
        <v>22</v>
      </c>
      <c r="L435" s="1" t="s">
        <v>39</v>
      </c>
      <c r="M435" s="1" t="s">
        <v>22</v>
      </c>
      <c r="N435" s="1" t="s">
        <v>33</v>
      </c>
      <c r="O435" s="1" t="s">
        <v>26</v>
      </c>
      <c r="P435" s="1" t="s">
        <v>52</v>
      </c>
      <c r="Q435" s="1" t="s">
        <v>40</v>
      </c>
    </row>
    <row r="436" spans="1:17" ht="13.5" thickBot="1" x14ac:dyDescent="0.25">
      <c r="A436" s="9">
        <v>43524.615033437498</v>
      </c>
      <c r="B436" s="1" t="s">
        <v>35</v>
      </c>
      <c r="C436" s="1" t="s">
        <v>55</v>
      </c>
      <c r="D436" s="1" t="s">
        <v>36</v>
      </c>
      <c r="E436" s="1" t="s">
        <v>19</v>
      </c>
      <c r="F436" s="1" t="s">
        <v>29</v>
      </c>
      <c r="G436" s="1" t="s">
        <v>38</v>
      </c>
      <c r="H436" s="1" t="s">
        <v>22</v>
      </c>
      <c r="I436" s="1" t="s">
        <v>22</v>
      </c>
      <c r="J436" s="1" t="s">
        <v>31</v>
      </c>
      <c r="K436" s="1" t="s">
        <v>31</v>
      </c>
      <c r="L436" s="1" t="s">
        <v>24</v>
      </c>
      <c r="M436" s="1" t="s">
        <v>22</v>
      </c>
      <c r="N436" s="1" t="s">
        <v>25</v>
      </c>
      <c r="O436" s="1" t="s">
        <v>26</v>
      </c>
      <c r="P436" s="1" t="s">
        <v>23</v>
      </c>
      <c r="Q436" s="1" t="s">
        <v>69</v>
      </c>
    </row>
    <row r="437" spans="1:17" ht="13.5" thickBot="1" x14ac:dyDescent="0.25">
      <c r="A437" s="9">
        <v>43524.617139097223</v>
      </c>
      <c r="B437" s="1" t="s">
        <v>35</v>
      </c>
      <c r="C437" s="1" t="s">
        <v>18</v>
      </c>
      <c r="D437" s="1" t="s">
        <v>114</v>
      </c>
      <c r="E437" s="1" t="s">
        <v>19</v>
      </c>
      <c r="F437" s="1" t="s">
        <v>29</v>
      </c>
      <c r="G437" s="1" t="s">
        <v>21</v>
      </c>
      <c r="H437" s="1" t="s">
        <v>22</v>
      </c>
      <c r="I437" s="1" t="s">
        <v>22</v>
      </c>
      <c r="J437" s="1" t="s">
        <v>31</v>
      </c>
      <c r="K437" s="1" t="s">
        <v>22</v>
      </c>
      <c r="L437" s="1" t="s">
        <v>46</v>
      </c>
      <c r="M437" s="1" t="s">
        <v>22</v>
      </c>
      <c r="N437" s="1" t="s">
        <v>33</v>
      </c>
      <c r="O437" s="1" t="s">
        <v>26</v>
      </c>
      <c r="P437" s="1" t="s">
        <v>23</v>
      </c>
      <c r="Q437" s="1" t="s">
        <v>69</v>
      </c>
    </row>
    <row r="438" spans="1:17" ht="13.5" thickBot="1" x14ac:dyDescent="0.25">
      <c r="A438" s="9">
        <v>43524.617760659719</v>
      </c>
      <c r="B438" s="1" t="s">
        <v>68</v>
      </c>
      <c r="C438" s="1" t="s">
        <v>18</v>
      </c>
      <c r="D438" s="1" t="s">
        <v>57</v>
      </c>
      <c r="E438" s="1" t="s">
        <v>19</v>
      </c>
      <c r="F438" s="1" t="s">
        <v>53</v>
      </c>
      <c r="G438" s="1" t="s">
        <v>21</v>
      </c>
      <c r="H438" s="1" t="s">
        <v>30</v>
      </c>
      <c r="I438" s="1" t="s">
        <v>22</v>
      </c>
      <c r="J438" s="1" t="s">
        <v>22</v>
      </c>
      <c r="K438" s="1" t="s">
        <v>22</v>
      </c>
      <c r="L438" s="1" t="s">
        <v>32</v>
      </c>
      <c r="M438" s="1" t="s">
        <v>22</v>
      </c>
      <c r="N438" s="1" t="s">
        <v>33</v>
      </c>
      <c r="O438" s="1" t="s">
        <v>34</v>
      </c>
      <c r="P438" s="1" t="s">
        <v>52</v>
      </c>
      <c r="Q438" s="1" t="s">
        <v>40</v>
      </c>
    </row>
    <row r="439" spans="1:17" ht="13.5" thickBot="1" x14ac:dyDescent="0.25">
      <c r="A439" s="9">
        <v>43524.618523831014</v>
      </c>
      <c r="B439" s="1" t="s">
        <v>17</v>
      </c>
      <c r="C439" s="1" t="s">
        <v>18</v>
      </c>
      <c r="D439" s="1" t="s">
        <v>75</v>
      </c>
      <c r="E439" s="1" t="s">
        <v>19</v>
      </c>
      <c r="F439" s="1" t="s">
        <v>29</v>
      </c>
      <c r="G439" s="1" t="s">
        <v>21</v>
      </c>
      <c r="H439" s="1" t="s">
        <v>22</v>
      </c>
      <c r="I439" s="1" t="s">
        <v>22</v>
      </c>
      <c r="J439" s="1" t="s">
        <v>23</v>
      </c>
      <c r="K439" s="1" t="s">
        <v>31</v>
      </c>
      <c r="L439" s="1" t="s">
        <v>32</v>
      </c>
      <c r="M439" s="1" t="s">
        <v>23</v>
      </c>
      <c r="N439" s="1" t="s">
        <v>33</v>
      </c>
      <c r="O439" s="1" t="s">
        <v>26</v>
      </c>
      <c r="P439" s="1" t="s">
        <v>27</v>
      </c>
      <c r="Q439" s="1" t="s">
        <v>43</v>
      </c>
    </row>
    <row r="440" spans="1:17" ht="13.5" thickBot="1" x14ac:dyDescent="0.25">
      <c r="A440" s="9">
        <v>43524.622180127313</v>
      </c>
      <c r="B440" s="1" t="s">
        <v>68</v>
      </c>
      <c r="C440" s="1" t="s">
        <v>18</v>
      </c>
      <c r="D440" s="1" t="s">
        <v>61</v>
      </c>
      <c r="E440" s="1" t="s">
        <v>19</v>
      </c>
      <c r="F440" s="1" t="s">
        <v>20</v>
      </c>
      <c r="G440" s="1" t="s">
        <v>21</v>
      </c>
      <c r="H440" s="1" t="s">
        <v>22</v>
      </c>
      <c r="I440" s="1" t="s">
        <v>22</v>
      </c>
      <c r="J440" s="1" t="s">
        <v>31</v>
      </c>
      <c r="K440" s="1" t="s">
        <v>23</v>
      </c>
      <c r="L440" s="1" t="s">
        <v>46</v>
      </c>
      <c r="M440" s="1" t="s">
        <v>22</v>
      </c>
      <c r="N440" s="1" t="s">
        <v>33</v>
      </c>
      <c r="O440" s="1" t="s">
        <v>34</v>
      </c>
      <c r="P440" s="1" t="s">
        <v>64</v>
      </c>
      <c r="Q440" s="1" t="s">
        <v>47</v>
      </c>
    </row>
    <row r="441" spans="1:17" ht="13.5" thickBot="1" x14ac:dyDescent="0.25">
      <c r="A441" s="9">
        <v>43524.622365196759</v>
      </c>
      <c r="B441" s="1" t="s">
        <v>17</v>
      </c>
      <c r="C441" s="1" t="s">
        <v>18</v>
      </c>
      <c r="D441" s="1" t="s">
        <v>36</v>
      </c>
      <c r="E441" s="1" t="s">
        <v>19</v>
      </c>
      <c r="F441" s="1" t="s">
        <v>29</v>
      </c>
      <c r="G441" s="1" t="s">
        <v>38</v>
      </c>
      <c r="H441" s="1" t="s">
        <v>22</v>
      </c>
      <c r="I441" s="1" t="s">
        <v>31</v>
      </c>
      <c r="J441" s="1" t="s">
        <v>31</v>
      </c>
      <c r="K441" s="1" t="s">
        <v>23</v>
      </c>
      <c r="L441" s="1" t="s">
        <v>24</v>
      </c>
      <c r="M441" s="1" t="s">
        <v>23</v>
      </c>
      <c r="N441" s="1" t="s">
        <v>33</v>
      </c>
      <c r="O441" s="1" t="s">
        <v>34</v>
      </c>
      <c r="P441" s="1" t="s">
        <v>23</v>
      </c>
      <c r="Q441" s="1" t="s">
        <v>43</v>
      </c>
    </row>
    <row r="442" spans="1:17" ht="13.5" thickBot="1" x14ac:dyDescent="0.25">
      <c r="A442" s="9">
        <v>43524.623783217598</v>
      </c>
      <c r="B442" s="1" t="s">
        <v>17</v>
      </c>
      <c r="C442" s="1" t="s">
        <v>55</v>
      </c>
      <c r="D442" s="1" t="s">
        <v>57</v>
      </c>
      <c r="E442" s="1" t="s">
        <v>19</v>
      </c>
      <c r="F442" s="1" t="s">
        <v>29</v>
      </c>
      <c r="G442" s="1" t="s">
        <v>42</v>
      </c>
      <c r="H442" s="1" t="s">
        <v>22</v>
      </c>
      <c r="I442" s="1" t="s">
        <v>22</v>
      </c>
      <c r="J442" s="1" t="s">
        <v>23</v>
      </c>
      <c r="K442" s="1" t="s">
        <v>22</v>
      </c>
      <c r="L442" s="1" t="s">
        <v>39</v>
      </c>
      <c r="M442" s="1" t="s">
        <v>22</v>
      </c>
      <c r="N442" s="1" t="s">
        <v>25</v>
      </c>
      <c r="O442" s="1" t="s">
        <v>26</v>
      </c>
      <c r="P442" s="1" t="s">
        <v>23</v>
      </c>
      <c r="Q442" s="1" t="s">
        <v>47</v>
      </c>
    </row>
    <row r="443" spans="1:17" ht="13.5" thickBot="1" x14ac:dyDescent="0.25">
      <c r="A443" s="9">
        <v>43524.625077245371</v>
      </c>
      <c r="B443" s="1" t="s">
        <v>68</v>
      </c>
      <c r="C443" s="1" t="s">
        <v>55</v>
      </c>
      <c r="D443" s="1" t="s">
        <v>67</v>
      </c>
      <c r="E443" s="1" t="s">
        <v>19</v>
      </c>
      <c r="F443" s="1" t="s">
        <v>53</v>
      </c>
      <c r="G443" s="1" t="s">
        <v>42</v>
      </c>
      <c r="H443" s="1" t="s">
        <v>22</v>
      </c>
      <c r="I443" s="1" t="s">
        <v>22</v>
      </c>
      <c r="J443" s="1" t="s">
        <v>31</v>
      </c>
      <c r="K443" s="1" t="s">
        <v>22</v>
      </c>
      <c r="L443" s="1" t="s">
        <v>24</v>
      </c>
      <c r="M443" s="1" t="s">
        <v>31</v>
      </c>
      <c r="N443" s="1" t="s">
        <v>33</v>
      </c>
      <c r="O443" s="1" t="s">
        <v>34</v>
      </c>
      <c r="P443" s="1" t="s">
        <v>52</v>
      </c>
      <c r="Q443" s="1" t="s">
        <v>43</v>
      </c>
    </row>
    <row r="444" spans="1:17" ht="13.5" thickBot="1" x14ac:dyDescent="0.25">
      <c r="A444" s="9">
        <v>43524.62585517361</v>
      </c>
      <c r="B444" s="1" t="s">
        <v>17</v>
      </c>
      <c r="C444" s="1" t="s">
        <v>18</v>
      </c>
      <c r="D444" s="1" t="s">
        <v>36</v>
      </c>
      <c r="E444" s="1" t="s">
        <v>19</v>
      </c>
      <c r="F444" s="1" t="s">
        <v>20</v>
      </c>
      <c r="G444" s="1" t="s">
        <v>21</v>
      </c>
      <c r="H444" s="1" t="s">
        <v>30</v>
      </c>
      <c r="I444" s="1" t="s">
        <v>22</v>
      </c>
      <c r="J444" s="1" t="s">
        <v>23</v>
      </c>
      <c r="K444" s="1" t="s">
        <v>31</v>
      </c>
      <c r="L444" s="1" t="s">
        <v>24</v>
      </c>
      <c r="M444" s="1" t="s">
        <v>22</v>
      </c>
      <c r="N444" s="1" t="s">
        <v>33</v>
      </c>
      <c r="O444" s="1" t="s">
        <v>34</v>
      </c>
      <c r="P444" s="1" t="s">
        <v>23</v>
      </c>
      <c r="Q444" s="1" t="s">
        <v>69</v>
      </c>
    </row>
    <row r="445" spans="1:17" ht="13.5" thickBot="1" x14ac:dyDescent="0.25">
      <c r="A445" s="9">
        <v>43524.633848310186</v>
      </c>
      <c r="B445" s="1" t="s">
        <v>35</v>
      </c>
      <c r="C445" s="1" t="s">
        <v>18</v>
      </c>
      <c r="D445" s="1" t="s">
        <v>76</v>
      </c>
      <c r="E445" s="1" t="s">
        <v>19</v>
      </c>
      <c r="F445" s="1" t="s">
        <v>20</v>
      </c>
      <c r="G445" s="1" t="s">
        <v>21</v>
      </c>
      <c r="H445" s="1" t="s">
        <v>30</v>
      </c>
      <c r="I445" s="1" t="s">
        <v>22</v>
      </c>
      <c r="J445" s="1" t="s">
        <v>22</v>
      </c>
      <c r="K445" s="1" t="s">
        <v>22</v>
      </c>
      <c r="L445" s="1" t="s">
        <v>46</v>
      </c>
      <c r="M445" s="1" t="s">
        <v>22</v>
      </c>
      <c r="N445" s="1" t="s">
        <v>33</v>
      </c>
      <c r="O445" s="1" t="s">
        <v>34</v>
      </c>
      <c r="P445" s="1" t="s">
        <v>23</v>
      </c>
      <c r="Q445" s="1" t="s">
        <v>69</v>
      </c>
    </row>
    <row r="446" spans="1:17" ht="13.5" thickBot="1" x14ac:dyDescent="0.25">
      <c r="A446" s="9">
        <v>43524.637980347223</v>
      </c>
      <c r="B446" s="1" t="s">
        <v>17</v>
      </c>
      <c r="C446" s="1" t="s">
        <v>18</v>
      </c>
      <c r="D446" s="1" t="s">
        <v>36</v>
      </c>
      <c r="E446" s="1" t="s">
        <v>19</v>
      </c>
      <c r="F446" s="1" t="s">
        <v>29</v>
      </c>
      <c r="G446" s="1" t="s">
        <v>38</v>
      </c>
      <c r="H446" s="1" t="s">
        <v>30</v>
      </c>
      <c r="I446" s="1" t="s">
        <v>31</v>
      </c>
      <c r="J446" s="1" t="s">
        <v>22</v>
      </c>
      <c r="K446" s="1" t="s">
        <v>22</v>
      </c>
      <c r="L446" s="1" t="s">
        <v>32</v>
      </c>
      <c r="M446" s="1" t="s">
        <v>22</v>
      </c>
      <c r="N446" s="1" t="s">
        <v>54</v>
      </c>
      <c r="O446" s="1" t="s">
        <v>26</v>
      </c>
      <c r="P446" s="1" t="s">
        <v>23</v>
      </c>
      <c r="Q446" s="1" t="s">
        <v>47</v>
      </c>
    </row>
    <row r="447" spans="1:17" ht="13.5" thickBot="1" x14ac:dyDescent="0.25">
      <c r="A447" s="9">
        <v>43524.64087072917</v>
      </c>
      <c r="B447" s="1" t="s">
        <v>35</v>
      </c>
      <c r="C447" s="1" t="s">
        <v>18</v>
      </c>
      <c r="D447" s="1" t="s">
        <v>50</v>
      </c>
      <c r="E447" s="1" t="s">
        <v>19</v>
      </c>
      <c r="F447" s="1" t="s">
        <v>20</v>
      </c>
      <c r="G447" s="1" t="s">
        <v>21</v>
      </c>
      <c r="H447" s="1" t="s">
        <v>22</v>
      </c>
      <c r="I447" s="1" t="s">
        <v>31</v>
      </c>
      <c r="J447" s="1" t="s">
        <v>31</v>
      </c>
      <c r="K447" s="1" t="s">
        <v>22</v>
      </c>
      <c r="L447" s="1" t="s">
        <v>39</v>
      </c>
      <c r="M447" s="1" t="s">
        <v>22</v>
      </c>
      <c r="N447" s="1" t="s">
        <v>33</v>
      </c>
      <c r="O447" s="1" t="s">
        <v>26</v>
      </c>
      <c r="P447" s="1" t="s">
        <v>23</v>
      </c>
      <c r="Q447" s="1" t="s">
        <v>47</v>
      </c>
    </row>
    <row r="448" spans="1:17" ht="13.5" thickBot="1" x14ac:dyDescent="0.25">
      <c r="A448" s="9">
        <v>43524.64113300926</v>
      </c>
      <c r="B448" s="1" t="s">
        <v>17</v>
      </c>
      <c r="C448" s="1" t="s">
        <v>55</v>
      </c>
      <c r="D448" s="1" t="s">
        <v>65</v>
      </c>
      <c r="E448" s="1" t="s">
        <v>19</v>
      </c>
      <c r="F448" s="1" t="s">
        <v>29</v>
      </c>
      <c r="G448" s="1" t="s">
        <v>21</v>
      </c>
      <c r="H448" s="1" t="s">
        <v>30</v>
      </c>
      <c r="I448" s="1" t="s">
        <v>22</v>
      </c>
      <c r="J448" s="1" t="s">
        <v>22</v>
      </c>
      <c r="K448" s="1" t="s">
        <v>23</v>
      </c>
      <c r="L448" s="1" t="s">
        <v>46</v>
      </c>
      <c r="M448" s="1" t="s">
        <v>23</v>
      </c>
      <c r="N448" s="1" t="s">
        <v>25</v>
      </c>
      <c r="O448" s="1" t="s">
        <v>34</v>
      </c>
      <c r="P448" s="1" t="s">
        <v>52</v>
      </c>
      <c r="Q448" s="1" t="s">
        <v>40</v>
      </c>
    </row>
    <row r="449" spans="1:17" ht="13.5" thickBot="1" x14ac:dyDescent="0.25">
      <c r="A449" s="9">
        <v>43524.643189861112</v>
      </c>
      <c r="B449" s="1" t="s">
        <v>35</v>
      </c>
      <c r="C449" s="1" t="s">
        <v>18</v>
      </c>
      <c r="D449" s="1" t="s">
        <v>36</v>
      </c>
      <c r="E449" s="1" t="s">
        <v>19</v>
      </c>
      <c r="F449" s="1" t="s">
        <v>29</v>
      </c>
      <c r="G449" s="1" t="s">
        <v>21</v>
      </c>
      <c r="H449" s="1" t="s">
        <v>30</v>
      </c>
      <c r="I449" s="1" t="s">
        <v>31</v>
      </c>
      <c r="J449" s="1" t="s">
        <v>31</v>
      </c>
      <c r="K449" s="1" t="s">
        <v>31</v>
      </c>
      <c r="L449" s="1" t="s">
        <v>46</v>
      </c>
      <c r="M449" s="1" t="s">
        <v>23</v>
      </c>
      <c r="N449" s="1" t="s">
        <v>45</v>
      </c>
      <c r="O449" s="1" t="s">
        <v>34</v>
      </c>
      <c r="P449" s="1" t="s">
        <v>64</v>
      </c>
      <c r="Q449" s="1" t="s">
        <v>43</v>
      </c>
    </row>
    <row r="450" spans="1:17" ht="13.5" thickBot="1" x14ac:dyDescent="0.25">
      <c r="A450" s="9">
        <v>43524.64615119213</v>
      </c>
      <c r="B450" s="1" t="s">
        <v>35</v>
      </c>
      <c r="C450" s="1" t="s">
        <v>55</v>
      </c>
      <c r="D450" s="1" t="s">
        <v>57</v>
      </c>
      <c r="E450" s="1" t="s">
        <v>19</v>
      </c>
      <c r="F450" s="1" t="s">
        <v>20</v>
      </c>
      <c r="G450" s="1" t="s">
        <v>38</v>
      </c>
      <c r="H450" s="1" t="s">
        <v>22</v>
      </c>
      <c r="I450" s="1" t="s">
        <v>22</v>
      </c>
      <c r="J450" s="1" t="s">
        <v>23</v>
      </c>
      <c r="K450" s="1" t="s">
        <v>23</v>
      </c>
      <c r="L450" s="1" t="s">
        <v>24</v>
      </c>
      <c r="M450" s="1" t="s">
        <v>31</v>
      </c>
      <c r="N450" s="1" t="s">
        <v>54</v>
      </c>
      <c r="O450" s="1" t="s">
        <v>34</v>
      </c>
      <c r="P450" s="1" t="s">
        <v>52</v>
      </c>
      <c r="Q450" s="1" t="s">
        <v>47</v>
      </c>
    </row>
    <row r="451" spans="1:17" ht="13.5" thickBot="1" x14ac:dyDescent="0.25">
      <c r="A451" s="9">
        <v>43524.646424432867</v>
      </c>
      <c r="B451" s="1" t="s">
        <v>17</v>
      </c>
      <c r="C451" s="1" t="s">
        <v>18</v>
      </c>
      <c r="D451" s="1" t="s">
        <v>36</v>
      </c>
      <c r="E451" s="1" t="s">
        <v>19</v>
      </c>
      <c r="F451" s="1" t="s">
        <v>29</v>
      </c>
      <c r="G451" s="1" t="s">
        <v>21</v>
      </c>
      <c r="H451" s="1" t="s">
        <v>22</v>
      </c>
      <c r="I451" s="1" t="s">
        <v>31</v>
      </c>
      <c r="J451" s="1" t="s">
        <v>31</v>
      </c>
      <c r="K451" s="1" t="s">
        <v>22</v>
      </c>
      <c r="L451" s="1" t="s">
        <v>39</v>
      </c>
      <c r="M451" s="1" t="s">
        <v>22</v>
      </c>
      <c r="N451" s="1" t="s">
        <v>33</v>
      </c>
      <c r="O451" s="1" t="s">
        <v>34</v>
      </c>
      <c r="P451" s="1" t="s">
        <v>52</v>
      </c>
      <c r="Q451" s="1" t="s">
        <v>69</v>
      </c>
    </row>
    <row r="452" spans="1:17" ht="13.5" thickBot="1" x14ac:dyDescent="0.25">
      <c r="A452" s="9">
        <v>43524.650263310185</v>
      </c>
      <c r="B452" s="1" t="s">
        <v>35</v>
      </c>
      <c r="C452" s="1" t="s">
        <v>18</v>
      </c>
      <c r="D452" s="1" t="s">
        <v>83</v>
      </c>
      <c r="E452" s="1" t="s">
        <v>19</v>
      </c>
      <c r="F452" s="1" t="s">
        <v>20</v>
      </c>
      <c r="G452" s="1" t="s">
        <v>38</v>
      </c>
      <c r="H452" s="1" t="s">
        <v>22</v>
      </c>
      <c r="I452" s="1" t="s">
        <v>31</v>
      </c>
      <c r="J452" s="1" t="s">
        <v>31</v>
      </c>
      <c r="K452" s="1" t="s">
        <v>22</v>
      </c>
      <c r="L452" s="1" t="s">
        <v>32</v>
      </c>
      <c r="M452" s="1" t="s">
        <v>22</v>
      </c>
      <c r="N452" s="1" t="s">
        <v>33</v>
      </c>
      <c r="O452" s="1" t="s">
        <v>26</v>
      </c>
      <c r="P452" s="1" t="s">
        <v>23</v>
      </c>
      <c r="Q452" s="1" t="s">
        <v>47</v>
      </c>
    </row>
    <row r="453" spans="1:17" ht="13.5" thickBot="1" x14ac:dyDescent="0.25">
      <c r="A453" s="9">
        <v>43524.655122083335</v>
      </c>
      <c r="B453" s="1" t="s">
        <v>35</v>
      </c>
      <c r="C453" s="1" t="s">
        <v>18</v>
      </c>
      <c r="D453" s="1" t="s">
        <v>57</v>
      </c>
      <c r="E453" s="1" t="s">
        <v>19</v>
      </c>
      <c r="F453" s="1" t="s">
        <v>66</v>
      </c>
      <c r="G453" s="1" t="s">
        <v>44</v>
      </c>
      <c r="H453" s="1" t="s">
        <v>30</v>
      </c>
      <c r="I453" s="1" t="s">
        <v>31</v>
      </c>
      <c r="J453" s="1" t="s">
        <v>31</v>
      </c>
      <c r="K453" s="1" t="s">
        <v>31</v>
      </c>
      <c r="L453" s="1" t="s">
        <v>32</v>
      </c>
      <c r="M453" s="1" t="s">
        <v>31</v>
      </c>
      <c r="N453" s="1" t="s">
        <v>33</v>
      </c>
      <c r="O453" s="1" t="s">
        <v>26</v>
      </c>
      <c r="P453" s="1" t="s">
        <v>23</v>
      </c>
      <c r="Q453" s="1" t="s">
        <v>69</v>
      </c>
    </row>
    <row r="454" spans="1:17" ht="13.5" thickBot="1" x14ac:dyDescent="0.25">
      <c r="A454" s="9">
        <v>43524.659611608797</v>
      </c>
      <c r="B454" s="1" t="s">
        <v>17</v>
      </c>
      <c r="C454" s="1" t="s">
        <v>18</v>
      </c>
      <c r="D454" s="1" t="s">
        <v>41</v>
      </c>
      <c r="E454" s="1" t="s">
        <v>19</v>
      </c>
      <c r="F454" s="1" t="s">
        <v>20</v>
      </c>
      <c r="G454" s="1" t="s">
        <v>21</v>
      </c>
      <c r="H454" s="1" t="s">
        <v>30</v>
      </c>
      <c r="I454" s="1" t="s">
        <v>22</v>
      </c>
      <c r="J454" s="1" t="s">
        <v>22</v>
      </c>
      <c r="K454" s="1" t="s">
        <v>22</v>
      </c>
      <c r="L454" s="1" t="s">
        <v>39</v>
      </c>
      <c r="M454" s="1" t="s">
        <v>22</v>
      </c>
      <c r="N454" s="1" t="s">
        <v>25</v>
      </c>
      <c r="O454" s="1" t="s">
        <v>26</v>
      </c>
      <c r="P454" s="1" t="s">
        <v>27</v>
      </c>
      <c r="Q454" s="1" t="s">
        <v>69</v>
      </c>
    </row>
    <row r="455" spans="1:17" ht="13.5" thickBot="1" x14ac:dyDescent="0.25">
      <c r="A455" s="9">
        <v>43524.659643252315</v>
      </c>
      <c r="B455" s="1" t="s">
        <v>17</v>
      </c>
      <c r="C455" s="1" t="s">
        <v>18</v>
      </c>
      <c r="D455" s="1" t="s">
        <v>36</v>
      </c>
      <c r="E455" s="1" t="s">
        <v>19</v>
      </c>
      <c r="F455" s="1" t="s">
        <v>20</v>
      </c>
      <c r="G455" s="1" t="s">
        <v>38</v>
      </c>
      <c r="H455" s="1" t="s">
        <v>30</v>
      </c>
      <c r="I455" s="1" t="s">
        <v>22</v>
      </c>
      <c r="J455" s="1" t="s">
        <v>31</v>
      </c>
      <c r="K455" s="1" t="s">
        <v>22</v>
      </c>
      <c r="L455" s="1" t="s">
        <v>46</v>
      </c>
      <c r="M455" s="1" t="s">
        <v>22</v>
      </c>
      <c r="N455" s="1" t="s">
        <v>33</v>
      </c>
      <c r="O455" s="1" t="s">
        <v>34</v>
      </c>
      <c r="P455" s="1" t="s">
        <v>23</v>
      </c>
      <c r="Q455" s="1" t="s">
        <v>69</v>
      </c>
    </row>
    <row r="456" spans="1:17" ht="13.5" thickBot="1" x14ac:dyDescent="0.25">
      <c r="A456" s="9">
        <v>43524.672893275463</v>
      </c>
      <c r="B456" s="1" t="s">
        <v>35</v>
      </c>
      <c r="C456" s="1" t="s">
        <v>18</v>
      </c>
      <c r="D456" s="1" t="s">
        <v>74</v>
      </c>
      <c r="E456" s="1" t="s">
        <v>19</v>
      </c>
      <c r="F456" s="1" t="s">
        <v>29</v>
      </c>
      <c r="G456" s="1" t="s">
        <v>21</v>
      </c>
      <c r="H456" s="1" t="s">
        <v>22</v>
      </c>
      <c r="I456" s="1" t="s">
        <v>22</v>
      </c>
      <c r="J456" s="1" t="s">
        <v>31</v>
      </c>
      <c r="K456" s="1" t="s">
        <v>22</v>
      </c>
      <c r="L456" s="1" t="s">
        <v>24</v>
      </c>
      <c r="M456" s="1" t="s">
        <v>22</v>
      </c>
      <c r="N456" s="1" t="s">
        <v>25</v>
      </c>
      <c r="O456" s="1" t="s">
        <v>26</v>
      </c>
      <c r="P456" s="1" t="s">
        <v>27</v>
      </c>
      <c r="Q456" s="1" t="s">
        <v>47</v>
      </c>
    </row>
    <row r="457" spans="1:17" ht="13.5" thickBot="1" x14ac:dyDescent="0.25">
      <c r="A457" s="9">
        <v>43524.687069629625</v>
      </c>
      <c r="B457" s="1" t="s">
        <v>35</v>
      </c>
      <c r="C457" s="1" t="s">
        <v>18</v>
      </c>
      <c r="D457" s="1" t="s">
        <v>57</v>
      </c>
      <c r="E457" s="1" t="s">
        <v>19</v>
      </c>
      <c r="F457" s="1" t="s">
        <v>66</v>
      </c>
      <c r="G457" s="1" t="s">
        <v>44</v>
      </c>
      <c r="H457" s="1" t="s">
        <v>22</v>
      </c>
      <c r="I457" s="1" t="s">
        <v>22</v>
      </c>
      <c r="J457" s="1" t="s">
        <v>31</v>
      </c>
      <c r="K457" s="1" t="s">
        <v>22</v>
      </c>
      <c r="L457" s="1" t="s">
        <v>24</v>
      </c>
      <c r="M457" s="1" t="s">
        <v>22</v>
      </c>
      <c r="N457" s="1" t="s">
        <v>33</v>
      </c>
      <c r="O457" s="1" t="s">
        <v>26</v>
      </c>
      <c r="P457" s="1" t="s">
        <v>23</v>
      </c>
      <c r="Q457" s="1" t="s">
        <v>47</v>
      </c>
    </row>
    <row r="458" spans="1:17" ht="13.5" thickBot="1" x14ac:dyDescent="0.25">
      <c r="A458" s="9">
        <v>43524.697846736111</v>
      </c>
      <c r="B458" s="1" t="s">
        <v>35</v>
      </c>
      <c r="C458" s="1" t="s">
        <v>55</v>
      </c>
      <c r="D458" s="1" t="s">
        <v>57</v>
      </c>
      <c r="E458" s="1" t="s">
        <v>19</v>
      </c>
      <c r="F458" s="1" t="s">
        <v>20</v>
      </c>
      <c r="G458" s="1" t="s">
        <v>42</v>
      </c>
      <c r="H458" s="1" t="s">
        <v>30</v>
      </c>
      <c r="I458" s="1" t="s">
        <v>22</v>
      </c>
      <c r="J458" s="1" t="s">
        <v>22</v>
      </c>
      <c r="K458" s="1" t="s">
        <v>22</v>
      </c>
      <c r="L458" s="1" t="s">
        <v>39</v>
      </c>
      <c r="M458" s="1" t="s">
        <v>22</v>
      </c>
      <c r="N458" s="1" t="s">
        <v>33</v>
      </c>
      <c r="O458" s="1" t="s">
        <v>34</v>
      </c>
      <c r="P458" s="1" t="s">
        <v>23</v>
      </c>
      <c r="Q458" s="1" t="s">
        <v>69</v>
      </c>
    </row>
    <row r="459" spans="1:17" ht="13.5" thickBot="1" x14ac:dyDescent="0.25">
      <c r="A459" s="9">
        <v>43524.703018252316</v>
      </c>
      <c r="B459" s="1" t="s">
        <v>17</v>
      </c>
      <c r="C459" s="1" t="s">
        <v>18</v>
      </c>
      <c r="D459" s="1" t="s">
        <v>36</v>
      </c>
      <c r="E459" s="1" t="s">
        <v>19</v>
      </c>
      <c r="F459" s="1" t="s">
        <v>53</v>
      </c>
      <c r="G459" s="1" t="s">
        <v>38</v>
      </c>
      <c r="H459" s="1" t="s">
        <v>30</v>
      </c>
      <c r="I459" s="1" t="s">
        <v>31</v>
      </c>
      <c r="J459" s="1" t="s">
        <v>23</v>
      </c>
      <c r="K459" s="1" t="s">
        <v>23</v>
      </c>
      <c r="L459" s="1" t="s">
        <v>46</v>
      </c>
      <c r="M459" s="1" t="s">
        <v>23</v>
      </c>
      <c r="N459" s="1" t="s">
        <v>33</v>
      </c>
      <c r="O459" s="1" t="s">
        <v>34</v>
      </c>
      <c r="P459" s="1" t="s">
        <v>64</v>
      </c>
      <c r="Q459" s="1" t="s">
        <v>69</v>
      </c>
    </row>
    <row r="460" spans="1:17" ht="13.5" thickBot="1" x14ac:dyDescent="0.25">
      <c r="A460" s="9">
        <v>43524.711096990737</v>
      </c>
      <c r="B460" s="1" t="s">
        <v>35</v>
      </c>
      <c r="C460" s="1" t="s">
        <v>18</v>
      </c>
      <c r="D460" s="1" t="s">
        <v>111</v>
      </c>
      <c r="E460" s="1" t="s">
        <v>19</v>
      </c>
      <c r="F460" s="1" t="s">
        <v>29</v>
      </c>
      <c r="G460" s="1" t="s">
        <v>21</v>
      </c>
      <c r="H460" s="1" t="s">
        <v>30</v>
      </c>
      <c r="I460" s="1" t="s">
        <v>22</v>
      </c>
      <c r="J460" s="1" t="s">
        <v>31</v>
      </c>
      <c r="K460" s="1" t="s">
        <v>22</v>
      </c>
      <c r="L460" s="1" t="s">
        <v>46</v>
      </c>
      <c r="M460" s="1" t="s">
        <v>22</v>
      </c>
      <c r="N460" s="1" t="s">
        <v>33</v>
      </c>
      <c r="O460" s="1" t="s">
        <v>26</v>
      </c>
      <c r="P460" s="1" t="s">
        <v>23</v>
      </c>
      <c r="Q460" s="1" t="s">
        <v>43</v>
      </c>
    </row>
    <row r="461" spans="1:17" ht="13.5" thickBot="1" x14ac:dyDescent="0.25">
      <c r="A461" s="9">
        <v>43524.712409525462</v>
      </c>
      <c r="B461" s="1" t="s">
        <v>17</v>
      </c>
      <c r="C461" s="1" t="s">
        <v>18</v>
      </c>
      <c r="D461" s="1" t="s">
        <v>61</v>
      </c>
      <c r="E461" s="1" t="s">
        <v>19</v>
      </c>
      <c r="F461" s="1" t="s">
        <v>29</v>
      </c>
      <c r="G461" s="1" t="s">
        <v>38</v>
      </c>
      <c r="H461" s="1" t="s">
        <v>30</v>
      </c>
      <c r="I461" s="1" t="s">
        <v>31</v>
      </c>
      <c r="J461" s="1" t="s">
        <v>31</v>
      </c>
      <c r="K461" s="1" t="s">
        <v>31</v>
      </c>
      <c r="L461" s="1" t="s">
        <v>24</v>
      </c>
      <c r="M461" s="1" t="s">
        <v>22</v>
      </c>
      <c r="N461" s="1" t="s">
        <v>33</v>
      </c>
      <c r="O461" s="1" t="s">
        <v>34</v>
      </c>
      <c r="P461" s="1" t="s">
        <v>23</v>
      </c>
      <c r="Q461" s="1" t="s">
        <v>28</v>
      </c>
    </row>
    <row r="462" spans="1:17" ht="13.5" thickBot="1" x14ac:dyDescent="0.25">
      <c r="A462" s="9">
        <v>43524.724248645834</v>
      </c>
      <c r="B462" s="1" t="s">
        <v>35</v>
      </c>
      <c r="C462" s="1" t="s">
        <v>18</v>
      </c>
      <c r="D462" s="1" t="s">
        <v>57</v>
      </c>
      <c r="E462" s="1" t="s">
        <v>19</v>
      </c>
      <c r="F462" s="1" t="s">
        <v>29</v>
      </c>
      <c r="G462" s="1" t="s">
        <v>21</v>
      </c>
      <c r="H462" s="1" t="s">
        <v>30</v>
      </c>
      <c r="I462" s="1" t="s">
        <v>31</v>
      </c>
      <c r="J462" s="1" t="s">
        <v>23</v>
      </c>
      <c r="K462" s="1" t="s">
        <v>31</v>
      </c>
      <c r="L462" s="1" t="s">
        <v>24</v>
      </c>
      <c r="M462" s="1" t="s">
        <v>22</v>
      </c>
      <c r="N462" s="1" t="s">
        <v>33</v>
      </c>
      <c r="O462" s="1" t="s">
        <v>26</v>
      </c>
      <c r="P462" s="1" t="s">
        <v>23</v>
      </c>
      <c r="Q462" s="1" t="s">
        <v>47</v>
      </c>
    </row>
    <row r="463" spans="1:17" ht="13.5" thickBot="1" x14ac:dyDescent="0.25">
      <c r="A463" s="9">
        <v>43524.727112928245</v>
      </c>
      <c r="B463" s="1" t="s">
        <v>35</v>
      </c>
      <c r="C463" s="1" t="s">
        <v>18</v>
      </c>
      <c r="D463" s="1" t="s">
        <v>51</v>
      </c>
      <c r="E463" s="1" t="s">
        <v>19</v>
      </c>
      <c r="F463" s="1" t="s">
        <v>20</v>
      </c>
      <c r="G463" s="1" t="s">
        <v>38</v>
      </c>
      <c r="H463" s="1" t="s">
        <v>30</v>
      </c>
      <c r="I463" s="1" t="s">
        <v>31</v>
      </c>
      <c r="J463" s="1" t="s">
        <v>23</v>
      </c>
      <c r="K463" s="1" t="s">
        <v>23</v>
      </c>
      <c r="L463" s="1" t="s">
        <v>32</v>
      </c>
      <c r="M463" s="1" t="s">
        <v>31</v>
      </c>
      <c r="N463" s="1" t="s">
        <v>33</v>
      </c>
      <c r="O463" s="1" t="s">
        <v>26</v>
      </c>
      <c r="P463" s="1" t="s">
        <v>23</v>
      </c>
      <c r="Q463" s="1" t="s">
        <v>43</v>
      </c>
    </row>
    <row r="464" spans="1:17" ht="13.5" thickBot="1" x14ac:dyDescent="0.25">
      <c r="A464" s="9">
        <v>43524.730665578703</v>
      </c>
      <c r="B464" s="1" t="s">
        <v>35</v>
      </c>
      <c r="C464" s="1" t="s">
        <v>18</v>
      </c>
      <c r="D464" s="1" t="s">
        <v>36</v>
      </c>
      <c r="E464" s="1" t="s">
        <v>19</v>
      </c>
      <c r="F464" s="1" t="s">
        <v>29</v>
      </c>
      <c r="G464" s="1" t="s">
        <v>44</v>
      </c>
      <c r="H464" s="1" t="s">
        <v>30</v>
      </c>
      <c r="I464" s="1" t="s">
        <v>22</v>
      </c>
      <c r="J464" s="1" t="s">
        <v>23</v>
      </c>
      <c r="K464" s="1" t="s">
        <v>23</v>
      </c>
      <c r="L464" s="1" t="s">
        <v>24</v>
      </c>
      <c r="M464" s="1" t="s">
        <v>22</v>
      </c>
      <c r="N464" s="1" t="s">
        <v>33</v>
      </c>
      <c r="O464" s="1" t="s">
        <v>34</v>
      </c>
      <c r="P464" s="1" t="s">
        <v>52</v>
      </c>
      <c r="Q464" s="1" t="s">
        <v>43</v>
      </c>
    </row>
    <row r="465" spans="1:17" ht="13.5" thickBot="1" x14ac:dyDescent="0.25">
      <c r="A465" s="9">
        <v>43524.734065254626</v>
      </c>
      <c r="B465" s="1" t="s">
        <v>17</v>
      </c>
      <c r="C465" s="1" t="s">
        <v>55</v>
      </c>
      <c r="D465" s="1" t="s">
        <v>90</v>
      </c>
      <c r="E465" s="1" t="s">
        <v>19</v>
      </c>
      <c r="F465" s="1" t="s">
        <v>29</v>
      </c>
      <c r="G465" s="1" t="s">
        <v>42</v>
      </c>
      <c r="H465" s="1" t="s">
        <v>22</v>
      </c>
      <c r="I465" s="1" t="s">
        <v>22</v>
      </c>
      <c r="J465" s="1" t="s">
        <v>31</v>
      </c>
      <c r="K465" s="1" t="s">
        <v>22</v>
      </c>
      <c r="L465" s="1" t="s">
        <v>24</v>
      </c>
      <c r="M465" s="1" t="s">
        <v>23</v>
      </c>
      <c r="N465" s="1" t="s">
        <v>25</v>
      </c>
      <c r="O465" s="1" t="s">
        <v>26</v>
      </c>
      <c r="P465" s="1" t="s">
        <v>23</v>
      </c>
      <c r="Q465" s="1" t="s">
        <v>40</v>
      </c>
    </row>
    <row r="466" spans="1:17" ht="13.5" thickBot="1" x14ac:dyDescent="0.25">
      <c r="A466" s="9">
        <v>43524.737328287039</v>
      </c>
      <c r="B466" s="1" t="s">
        <v>35</v>
      </c>
      <c r="C466" s="1" t="s">
        <v>18</v>
      </c>
      <c r="D466" s="1" t="s">
        <v>36</v>
      </c>
      <c r="E466" s="1" t="s">
        <v>19</v>
      </c>
      <c r="F466" s="1" t="s">
        <v>29</v>
      </c>
      <c r="G466" s="1" t="s">
        <v>21</v>
      </c>
      <c r="H466" s="1" t="s">
        <v>22</v>
      </c>
      <c r="I466" s="1" t="s">
        <v>22</v>
      </c>
      <c r="J466" s="1" t="s">
        <v>31</v>
      </c>
      <c r="K466" s="1" t="s">
        <v>22</v>
      </c>
      <c r="L466" s="1" t="s">
        <v>39</v>
      </c>
      <c r="M466" s="1" t="s">
        <v>22</v>
      </c>
      <c r="N466" s="1" t="s">
        <v>33</v>
      </c>
      <c r="O466" s="1" t="s">
        <v>26</v>
      </c>
      <c r="P466" s="1" t="s">
        <v>23</v>
      </c>
      <c r="Q466" s="1" t="s">
        <v>28</v>
      </c>
    </row>
    <row r="467" spans="1:17" ht="13.5" thickBot="1" x14ac:dyDescent="0.25">
      <c r="A467" s="9">
        <v>43524.739324166665</v>
      </c>
      <c r="B467" s="1" t="s">
        <v>35</v>
      </c>
      <c r="C467" s="1" t="s">
        <v>18</v>
      </c>
      <c r="D467" s="1" t="s">
        <v>36</v>
      </c>
      <c r="E467" s="1" t="s">
        <v>19</v>
      </c>
      <c r="F467" s="1" t="s">
        <v>29</v>
      </c>
      <c r="G467" s="1" t="s">
        <v>44</v>
      </c>
      <c r="H467" s="1" t="s">
        <v>30</v>
      </c>
      <c r="I467" s="1" t="s">
        <v>22</v>
      </c>
      <c r="J467" s="1" t="s">
        <v>23</v>
      </c>
      <c r="K467" s="1" t="s">
        <v>23</v>
      </c>
      <c r="L467" s="1" t="s">
        <v>32</v>
      </c>
      <c r="M467" s="1" t="s">
        <v>22</v>
      </c>
      <c r="N467" s="1" t="s">
        <v>33</v>
      </c>
      <c r="O467" s="1" t="s">
        <v>34</v>
      </c>
      <c r="P467" s="1" t="s">
        <v>23</v>
      </c>
      <c r="Q467" s="1" t="s">
        <v>69</v>
      </c>
    </row>
    <row r="468" spans="1:17" ht="13.5" thickBot="1" x14ac:dyDescent="0.25">
      <c r="A468" s="9">
        <v>43524.742202847221</v>
      </c>
      <c r="B468" s="1" t="s">
        <v>49</v>
      </c>
      <c r="C468" s="1" t="s">
        <v>18</v>
      </c>
      <c r="D468" s="1" t="s">
        <v>51</v>
      </c>
      <c r="E468" s="1" t="s">
        <v>19</v>
      </c>
      <c r="F468" s="1" t="s">
        <v>53</v>
      </c>
      <c r="G468" s="1" t="s">
        <v>42</v>
      </c>
      <c r="H468" s="1" t="s">
        <v>22</v>
      </c>
      <c r="I468" s="1" t="s">
        <v>22</v>
      </c>
      <c r="J468" s="1" t="s">
        <v>31</v>
      </c>
      <c r="K468" s="1" t="s">
        <v>31</v>
      </c>
      <c r="L468" s="1" t="s">
        <v>24</v>
      </c>
      <c r="M468" s="1" t="s">
        <v>22</v>
      </c>
      <c r="N468" s="1" t="s">
        <v>25</v>
      </c>
      <c r="O468" s="1" t="s">
        <v>34</v>
      </c>
      <c r="P468" s="1" t="s">
        <v>27</v>
      </c>
      <c r="Q468" s="1" t="s">
        <v>28</v>
      </c>
    </row>
    <row r="469" spans="1:17" ht="13.5" thickBot="1" x14ac:dyDescent="0.25">
      <c r="A469" s="9">
        <v>43524.751108136574</v>
      </c>
      <c r="B469" s="1" t="s">
        <v>17</v>
      </c>
      <c r="C469" s="1" t="s">
        <v>18</v>
      </c>
      <c r="D469" s="1" t="s">
        <v>57</v>
      </c>
      <c r="E469" s="1" t="s">
        <v>19</v>
      </c>
      <c r="F469" s="1" t="s">
        <v>20</v>
      </c>
      <c r="G469" s="1" t="s">
        <v>21</v>
      </c>
      <c r="H469" s="1" t="s">
        <v>22</v>
      </c>
      <c r="I469" s="1" t="s">
        <v>22</v>
      </c>
      <c r="J469" s="1" t="s">
        <v>31</v>
      </c>
      <c r="K469" s="1" t="s">
        <v>23</v>
      </c>
      <c r="L469" s="1" t="s">
        <v>46</v>
      </c>
      <c r="M469" s="1" t="s">
        <v>22</v>
      </c>
      <c r="N469" s="1" t="s">
        <v>54</v>
      </c>
      <c r="O469" s="1" t="s">
        <v>26</v>
      </c>
      <c r="P469" s="1" t="s">
        <v>27</v>
      </c>
      <c r="Q469" s="1" t="s">
        <v>69</v>
      </c>
    </row>
    <row r="470" spans="1:17" ht="13.5" thickBot="1" x14ac:dyDescent="0.25">
      <c r="A470" s="9">
        <v>43524.765254606478</v>
      </c>
      <c r="B470" s="1" t="s">
        <v>17</v>
      </c>
      <c r="C470" s="1" t="s">
        <v>18</v>
      </c>
      <c r="D470" s="1" t="s">
        <v>160</v>
      </c>
      <c r="E470" s="1" t="s">
        <v>19</v>
      </c>
      <c r="F470" s="1" t="s">
        <v>29</v>
      </c>
      <c r="G470" s="1" t="s">
        <v>21</v>
      </c>
      <c r="H470" s="1" t="s">
        <v>22</v>
      </c>
      <c r="I470" s="1" t="s">
        <v>31</v>
      </c>
      <c r="J470" s="1" t="s">
        <v>22</v>
      </c>
      <c r="K470" s="1" t="s">
        <v>22</v>
      </c>
      <c r="L470" s="1" t="s">
        <v>32</v>
      </c>
      <c r="M470" s="1" t="s">
        <v>23</v>
      </c>
      <c r="N470" s="1" t="s">
        <v>45</v>
      </c>
      <c r="O470" s="1" t="s">
        <v>34</v>
      </c>
      <c r="P470" s="1" t="s">
        <v>23</v>
      </c>
      <c r="Q470" s="1" t="s">
        <v>47</v>
      </c>
    </row>
    <row r="471" spans="1:17" ht="13.5" thickBot="1" x14ac:dyDescent="0.25">
      <c r="A471" s="9">
        <v>43524.800101574074</v>
      </c>
      <c r="B471" s="1" t="s">
        <v>35</v>
      </c>
      <c r="C471" s="1" t="s">
        <v>18</v>
      </c>
      <c r="D471" s="1" t="s">
        <v>67</v>
      </c>
      <c r="E471" s="1" t="s">
        <v>19</v>
      </c>
      <c r="F471" s="1" t="s">
        <v>20</v>
      </c>
      <c r="G471" s="1" t="s">
        <v>21</v>
      </c>
      <c r="H471" s="1" t="s">
        <v>30</v>
      </c>
      <c r="I471" s="1" t="s">
        <v>31</v>
      </c>
      <c r="J471" s="1" t="s">
        <v>23</v>
      </c>
      <c r="K471" s="1" t="s">
        <v>31</v>
      </c>
      <c r="L471" s="1" t="s">
        <v>46</v>
      </c>
      <c r="M471" s="1" t="s">
        <v>22</v>
      </c>
      <c r="N471" s="1" t="s">
        <v>33</v>
      </c>
      <c r="O471" s="1" t="s">
        <v>26</v>
      </c>
      <c r="P471" s="1" t="s">
        <v>27</v>
      </c>
      <c r="Q471" s="1" t="s">
        <v>40</v>
      </c>
    </row>
    <row r="472" spans="1:17" ht="13.5" thickBot="1" x14ac:dyDescent="0.25">
      <c r="A472" s="9">
        <v>43524.825079884264</v>
      </c>
      <c r="B472" s="1" t="s">
        <v>35</v>
      </c>
      <c r="C472" s="1" t="s">
        <v>18</v>
      </c>
      <c r="D472" s="1" t="s">
        <v>36</v>
      </c>
      <c r="E472" s="1" t="s">
        <v>19</v>
      </c>
      <c r="F472" s="1" t="s">
        <v>29</v>
      </c>
      <c r="G472" s="1" t="s">
        <v>44</v>
      </c>
      <c r="H472" s="1" t="s">
        <v>30</v>
      </c>
      <c r="I472" s="1" t="s">
        <v>22</v>
      </c>
      <c r="J472" s="1" t="s">
        <v>22</v>
      </c>
      <c r="K472" s="1" t="s">
        <v>23</v>
      </c>
      <c r="L472" s="1" t="s">
        <v>32</v>
      </c>
      <c r="M472" s="1" t="s">
        <v>22</v>
      </c>
      <c r="N472" s="1" t="s">
        <v>33</v>
      </c>
      <c r="O472" s="1" t="s">
        <v>34</v>
      </c>
      <c r="P472" s="1" t="s">
        <v>23</v>
      </c>
      <c r="Q472" s="1" t="s">
        <v>69</v>
      </c>
    </row>
    <row r="473" spans="1:17" ht="13.5" thickBot="1" x14ac:dyDescent="0.25">
      <c r="A473" s="9">
        <v>43524.84995398148</v>
      </c>
      <c r="B473" s="1" t="s">
        <v>17</v>
      </c>
      <c r="C473" s="1" t="s">
        <v>18</v>
      </c>
      <c r="D473" s="1" t="s">
        <v>36</v>
      </c>
      <c r="E473" s="1" t="s">
        <v>19</v>
      </c>
      <c r="F473" s="1" t="s">
        <v>29</v>
      </c>
      <c r="G473" s="1" t="s">
        <v>21</v>
      </c>
      <c r="H473" s="1" t="s">
        <v>22</v>
      </c>
      <c r="I473" s="1" t="s">
        <v>31</v>
      </c>
      <c r="J473" s="1" t="s">
        <v>23</v>
      </c>
      <c r="K473" s="1" t="s">
        <v>22</v>
      </c>
      <c r="L473" s="1" t="s">
        <v>39</v>
      </c>
      <c r="M473" s="1" t="s">
        <v>22</v>
      </c>
      <c r="N473" s="1" t="s">
        <v>33</v>
      </c>
      <c r="O473" s="1" t="s">
        <v>26</v>
      </c>
      <c r="P473" s="1" t="s">
        <v>23</v>
      </c>
      <c r="Q473" s="1" t="s">
        <v>69</v>
      </c>
    </row>
    <row r="474" spans="1:17" ht="13.5" thickBot="1" x14ac:dyDescent="0.25">
      <c r="A474" s="9">
        <v>43524.851664548609</v>
      </c>
      <c r="B474" s="1" t="s">
        <v>35</v>
      </c>
      <c r="C474" s="1" t="s">
        <v>18</v>
      </c>
      <c r="D474" s="1" t="s">
        <v>57</v>
      </c>
      <c r="E474" s="1" t="s">
        <v>19</v>
      </c>
      <c r="F474" s="1" t="s">
        <v>29</v>
      </c>
      <c r="G474" s="1" t="s">
        <v>21</v>
      </c>
      <c r="H474" s="1" t="s">
        <v>30</v>
      </c>
      <c r="I474" s="1" t="s">
        <v>31</v>
      </c>
      <c r="J474" s="1" t="s">
        <v>23</v>
      </c>
      <c r="K474" s="1" t="s">
        <v>23</v>
      </c>
      <c r="L474" s="1" t="s">
        <v>32</v>
      </c>
      <c r="M474" s="1" t="s">
        <v>22</v>
      </c>
      <c r="N474" s="1" t="s">
        <v>33</v>
      </c>
      <c r="O474" s="1" t="s">
        <v>34</v>
      </c>
      <c r="P474" s="1" t="s">
        <v>64</v>
      </c>
      <c r="Q474" s="1" t="s">
        <v>43</v>
      </c>
    </row>
    <row r="475" spans="1:17" ht="13.5" thickBot="1" x14ac:dyDescent="0.25">
      <c r="A475" s="9">
        <v>43524.859293483794</v>
      </c>
      <c r="B475" s="1" t="s">
        <v>17</v>
      </c>
      <c r="C475" s="1" t="s">
        <v>18</v>
      </c>
      <c r="D475" s="1" t="s">
        <v>36</v>
      </c>
      <c r="E475" s="1" t="s">
        <v>19</v>
      </c>
      <c r="F475" s="1" t="s">
        <v>29</v>
      </c>
      <c r="G475" s="1" t="s">
        <v>21</v>
      </c>
      <c r="H475" s="1" t="s">
        <v>22</v>
      </c>
      <c r="I475" s="1" t="s">
        <v>22</v>
      </c>
      <c r="J475" s="1" t="s">
        <v>31</v>
      </c>
      <c r="K475" s="1" t="s">
        <v>23</v>
      </c>
      <c r="L475" s="1" t="s">
        <v>39</v>
      </c>
      <c r="M475" s="1" t="s">
        <v>22</v>
      </c>
      <c r="N475" s="1" t="s">
        <v>25</v>
      </c>
      <c r="O475" s="1" t="s">
        <v>34</v>
      </c>
      <c r="P475" s="1" t="s">
        <v>52</v>
      </c>
      <c r="Q475" s="1" t="s">
        <v>69</v>
      </c>
    </row>
    <row r="476" spans="1:17" ht="13.5" thickBot="1" x14ac:dyDescent="0.25">
      <c r="A476" s="9">
        <v>43524.864622824069</v>
      </c>
      <c r="B476" s="1" t="s">
        <v>17</v>
      </c>
      <c r="C476" s="1" t="s">
        <v>18</v>
      </c>
      <c r="D476" s="1" t="s">
        <v>76</v>
      </c>
      <c r="E476" s="1" t="s">
        <v>19</v>
      </c>
      <c r="F476" s="1" t="s">
        <v>20</v>
      </c>
      <c r="G476" s="1" t="s">
        <v>21</v>
      </c>
      <c r="H476" s="1" t="s">
        <v>22</v>
      </c>
      <c r="I476" s="1" t="s">
        <v>22</v>
      </c>
      <c r="J476" s="1" t="s">
        <v>31</v>
      </c>
      <c r="K476" s="1" t="s">
        <v>22</v>
      </c>
      <c r="L476" s="1" t="s">
        <v>39</v>
      </c>
      <c r="M476" s="1" t="s">
        <v>22</v>
      </c>
      <c r="N476" s="1" t="s">
        <v>33</v>
      </c>
      <c r="O476" s="1" t="s">
        <v>34</v>
      </c>
      <c r="P476" s="1" t="s">
        <v>23</v>
      </c>
      <c r="Q476" s="1" t="s">
        <v>43</v>
      </c>
    </row>
    <row r="477" spans="1:17" ht="13.5" thickBot="1" x14ac:dyDescent="0.25">
      <c r="A477" s="9">
        <v>43524.872655486106</v>
      </c>
      <c r="B477" s="1" t="s">
        <v>35</v>
      </c>
      <c r="C477" s="1" t="s">
        <v>18</v>
      </c>
      <c r="D477" s="1" t="s">
        <v>41</v>
      </c>
      <c r="E477" s="1" t="s">
        <v>19</v>
      </c>
      <c r="F477" s="1" t="s">
        <v>20</v>
      </c>
      <c r="G477" s="1" t="s">
        <v>42</v>
      </c>
      <c r="H477" s="1" t="s">
        <v>31</v>
      </c>
      <c r="I477" s="1" t="s">
        <v>22</v>
      </c>
      <c r="J477" s="1" t="s">
        <v>23</v>
      </c>
      <c r="K477" s="1" t="s">
        <v>31</v>
      </c>
      <c r="L477" s="1" t="s">
        <v>46</v>
      </c>
      <c r="M477" s="1" t="s">
        <v>23</v>
      </c>
      <c r="N477" s="1" t="s">
        <v>25</v>
      </c>
      <c r="O477" s="1" t="s">
        <v>26</v>
      </c>
      <c r="P477" s="1" t="s">
        <v>23</v>
      </c>
      <c r="Q477" s="1" t="s">
        <v>69</v>
      </c>
    </row>
    <row r="478" spans="1:17" ht="13.5" thickBot="1" x14ac:dyDescent="0.25">
      <c r="A478" s="9">
        <v>43524.877998506941</v>
      </c>
      <c r="B478" s="1" t="s">
        <v>35</v>
      </c>
      <c r="C478" s="1" t="s">
        <v>18</v>
      </c>
      <c r="D478" s="1" t="s">
        <v>57</v>
      </c>
      <c r="E478" s="1" t="s">
        <v>19</v>
      </c>
      <c r="F478" s="1" t="s">
        <v>29</v>
      </c>
      <c r="G478" s="1" t="s">
        <v>38</v>
      </c>
      <c r="H478" s="1" t="s">
        <v>22</v>
      </c>
      <c r="I478" s="1" t="s">
        <v>22</v>
      </c>
      <c r="J478" s="1" t="s">
        <v>22</v>
      </c>
      <c r="K478" s="1" t="s">
        <v>22</v>
      </c>
      <c r="L478" s="1" t="s">
        <v>39</v>
      </c>
      <c r="M478" s="1" t="s">
        <v>23</v>
      </c>
      <c r="N478" s="1" t="s">
        <v>25</v>
      </c>
      <c r="O478" s="1" t="s">
        <v>34</v>
      </c>
      <c r="P478" s="1" t="s">
        <v>23</v>
      </c>
      <c r="Q478" s="1" t="s">
        <v>69</v>
      </c>
    </row>
    <row r="479" spans="1:17" ht="13.5" thickBot="1" x14ac:dyDescent="0.25">
      <c r="A479" s="9">
        <v>43524.887279907409</v>
      </c>
      <c r="B479" s="1" t="s">
        <v>17</v>
      </c>
      <c r="C479" s="1" t="s">
        <v>55</v>
      </c>
      <c r="D479" s="1" t="s">
        <v>57</v>
      </c>
      <c r="E479" s="1" t="s">
        <v>19</v>
      </c>
      <c r="F479" s="1" t="s">
        <v>29</v>
      </c>
      <c r="G479" s="1" t="s">
        <v>42</v>
      </c>
      <c r="H479" s="1" t="s">
        <v>30</v>
      </c>
      <c r="I479" s="1" t="s">
        <v>22</v>
      </c>
      <c r="J479" s="1" t="s">
        <v>31</v>
      </c>
      <c r="K479" s="1" t="s">
        <v>23</v>
      </c>
      <c r="L479" s="1" t="s">
        <v>39</v>
      </c>
      <c r="M479" s="1" t="s">
        <v>22</v>
      </c>
      <c r="N479" s="1" t="s">
        <v>33</v>
      </c>
      <c r="O479" s="1" t="s">
        <v>34</v>
      </c>
      <c r="P479" s="1" t="s">
        <v>23</v>
      </c>
      <c r="Q479" s="1" t="s">
        <v>47</v>
      </c>
    </row>
    <row r="480" spans="1:17" ht="13.5" thickBot="1" x14ac:dyDescent="0.25">
      <c r="A480" s="9">
        <v>43524.888469560188</v>
      </c>
      <c r="B480" s="1" t="s">
        <v>17</v>
      </c>
      <c r="C480" s="1" t="s">
        <v>18</v>
      </c>
      <c r="D480" s="1" t="s">
        <v>67</v>
      </c>
      <c r="E480" s="1" t="s">
        <v>19</v>
      </c>
      <c r="F480" s="1" t="s">
        <v>53</v>
      </c>
      <c r="G480" s="1" t="s">
        <v>38</v>
      </c>
      <c r="H480" s="1" t="s">
        <v>30</v>
      </c>
      <c r="I480" s="1" t="s">
        <v>22</v>
      </c>
      <c r="J480" s="1" t="s">
        <v>23</v>
      </c>
      <c r="K480" s="1" t="s">
        <v>23</v>
      </c>
      <c r="L480" s="1" t="s">
        <v>24</v>
      </c>
      <c r="M480" s="1" t="s">
        <v>23</v>
      </c>
      <c r="N480" s="1" t="s">
        <v>33</v>
      </c>
      <c r="O480" s="1" t="s">
        <v>34</v>
      </c>
      <c r="P480" s="1" t="s">
        <v>52</v>
      </c>
      <c r="Q480" s="1" t="s">
        <v>28</v>
      </c>
    </row>
    <row r="481" spans="1:17" ht="13.5" thickBot="1" x14ac:dyDescent="0.25">
      <c r="A481" s="9">
        <v>43524.913689780093</v>
      </c>
      <c r="B481" s="1" t="s">
        <v>35</v>
      </c>
      <c r="C481" s="1" t="s">
        <v>18</v>
      </c>
      <c r="D481" s="1" t="s">
        <v>57</v>
      </c>
      <c r="E481" s="1" t="s">
        <v>19</v>
      </c>
      <c r="F481" s="1" t="s">
        <v>29</v>
      </c>
      <c r="G481" s="1" t="s">
        <v>44</v>
      </c>
      <c r="H481" s="1" t="s">
        <v>31</v>
      </c>
      <c r="I481" s="1" t="s">
        <v>31</v>
      </c>
      <c r="J481" s="1" t="s">
        <v>23</v>
      </c>
      <c r="K481" s="1" t="s">
        <v>22</v>
      </c>
      <c r="L481" s="1" t="s">
        <v>24</v>
      </c>
      <c r="M481" s="1" t="s">
        <v>23</v>
      </c>
      <c r="N481" s="1" t="s">
        <v>33</v>
      </c>
      <c r="O481" s="1" t="s">
        <v>26</v>
      </c>
      <c r="P481" s="1" t="s">
        <v>23</v>
      </c>
      <c r="Q481" s="1" t="s">
        <v>40</v>
      </c>
    </row>
    <row r="482" spans="1:17" ht="13.5" thickBot="1" x14ac:dyDescent="0.25">
      <c r="A482" s="9">
        <v>43524.92067663194</v>
      </c>
      <c r="B482" s="1" t="s">
        <v>35</v>
      </c>
      <c r="C482" s="1" t="s">
        <v>18</v>
      </c>
      <c r="D482" s="1" t="s">
        <v>114</v>
      </c>
      <c r="E482" s="1" t="s">
        <v>19</v>
      </c>
      <c r="F482" s="1" t="s">
        <v>53</v>
      </c>
      <c r="G482" s="1" t="s">
        <v>21</v>
      </c>
      <c r="H482" s="1" t="s">
        <v>30</v>
      </c>
      <c r="I482" s="1" t="s">
        <v>31</v>
      </c>
      <c r="J482" s="1" t="s">
        <v>23</v>
      </c>
      <c r="K482" s="1" t="s">
        <v>22</v>
      </c>
      <c r="L482" s="1" t="s">
        <v>24</v>
      </c>
      <c r="M482" s="1" t="s">
        <v>23</v>
      </c>
      <c r="N482" s="1" t="s">
        <v>25</v>
      </c>
      <c r="O482" s="1" t="s">
        <v>34</v>
      </c>
      <c r="P482" s="1" t="s">
        <v>23</v>
      </c>
      <c r="Q482" s="1" t="s">
        <v>69</v>
      </c>
    </row>
    <row r="483" spans="1:17" ht="13.5" thickBot="1" x14ac:dyDescent="0.25">
      <c r="A483" s="9">
        <v>43524.925243425925</v>
      </c>
      <c r="B483" s="1" t="s">
        <v>35</v>
      </c>
      <c r="C483" s="1" t="s">
        <v>18</v>
      </c>
      <c r="D483" s="1" t="s">
        <v>36</v>
      </c>
      <c r="E483" s="1" t="s">
        <v>19</v>
      </c>
      <c r="F483" s="1" t="s">
        <v>20</v>
      </c>
      <c r="G483" s="1" t="s">
        <v>21</v>
      </c>
      <c r="H483" s="1" t="s">
        <v>30</v>
      </c>
      <c r="I483" s="1" t="s">
        <v>22</v>
      </c>
      <c r="J483" s="1" t="s">
        <v>23</v>
      </c>
      <c r="K483" s="1" t="s">
        <v>23</v>
      </c>
      <c r="L483" s="1" t="s">
        <v>32</v>
      </c>
      <c r="M483" s="1" t="s">
        <v>23</v>
      </c>
      <c r="N483" s="1" t="s">
        <v>33</v>
      </c>
      <c r="O483" s="1" t="s">
        <v>26</v>
      </c>
      <c r="P483" s="1" t="s">
        <v>23</v>
      </c>
      <c r="Q483" s="1" t="s">
        <v>43</v>
      </c>
    </row>
    <row r="484" spans="1:17" ht="13.5" thickBot="1" x14ac:dyDescent="0.25">
      <c r="A484" s="9">
        <v>43524.941315763892</v>
      </c>
      <c r="B484" s="1" t="s">
        <v>49</v>
      </c>
      <c r="C484" s="1" t="s">
        <v>18</v>
      </c>
      <c r="D484" s="1" t="s">
        <v>57</v>
      </c>
      <c r="E484" s="1" t="s">
        <v>19</v>
      </c>
      <c r="F484" s="1" t="s">
        <v>66</v>
      </c>
      <c r="G484" s="1" t="s">
        <v>21</v>
      </c>
      <c r="H484" s="1" t="s">
        <v>22</v>
      </c>
      <c r="I484" s="1" t="s">
        <v>31</v>
      </c>
      <c r="J484" s="1" t="s">
        <v>23</v>
      </c>
      <c r="K484" s="1" t="s">
        <v>22</v>
      </c>
      <c r="L484" s="1" t="s">
        <v>32</v>
      </c>
      <c r="M484" s="1" t="s">
        <v>23</v>
      </c>
      <c r="N484" s="1" t="s">
        <v>54</v>
      </c>
      <c r="O484" s="1" t="s">
        <v>34</v>
      </c>
      <c r="P484" s="1" t="s">
        <v>23</v>
      </c>
      <c r="Q484" s="1" t="s">
        <v>40</v>
      </c>
    </row>
    <row r="485" spans="1:17" ht="13.5" thickBot="1" x14ac:dyDescent="0.25">
      <c r="A485" s="9">
        <v>43524.951438310185</v>
      </c>
      <c r="B485" s="1" t="s">
        <v>49</v>
      </c>
      <c r="C485" s="1" t="s">
        <v>18</v>
      </c>
      <c r="D485" s="1" t="s">
        <v>57</v>
      </c>
      <c r="E485" s="1" t="s">
        <v>19</v>
      </c>
      <c r="F485" s="1" t="s">
        <v>53</v>
      </c>
      <c r="G485" s="1" t="s">
        <v>44</v>
      </c>
      <c r="H485" s="1" t="s">
        <v>22</v>
      </c>
      <c r="I485" s="1" t="s">
        <v>22</v>
      </c>
      <c r="J485" s="1" t="s">
        <v>23</v>
      </c>
      <c r="K485" s="1" t="s">
        <v>22</v>
      </c>
      <c r="L485" s="1" t="s">
        <v>32</v>
      </c>
      <c r="M485" s="1" t="s">
        <v>23</v>
      </c>
      <c r="N485" s="1" t="s">
        <v>33</v>
      </c>
      <c r="O485" s="1" t="s">
        <v>26</v>
      </c>
      <c r="P485" s="1" t="s">
        <v>23</v>
      </c>
      <c r="Q485" s="1" t="s">
        <v>69</v>
      </c>
    </row>
    <row r="486" spans="1:17" ht="13.5" thickBot="1" x14ac:dyDescent="0.25">
      <c r="A486" s="9">
        <v>43524.963308692131</v>
      </c>
      <c r="B486" s="1" t="s">
        <v>35</v>
      </c>
      <c r="C486" s="1" t="s">
        <v>18</v>
      </c>
      <c r="D486" s="1" t="s">
        <v>57</v>
      </c>
      <c r="E486" s="1" t="s">
        <v>19</v>
      </c>
      <c r="F486" s="1" t="s">
        <v>20</v>
      </c>
      <c r="G486" s="1" t="s">
        <v>21</v>
      </c>
      <c r="H486" s="1" t="s">
        <v>22</v>
      </c>
      <c r="I486" s="1" t="s">
        <v>22</v>
      </c>
      <c r="J486" s="1" t="s">
        <v>31</v>
      </c>
      <c r="K486" s="1" t="s">
        <v>22</v>
      </c>
      <c r="L486" s="1" t="s">
        <v>46</v>
      </c>
      <c r="M486" s="1" t="s">
        <v>22</v>
      </c>
      <c r="N486" s="1" t="s">
        <v>45</v>
      </c>
      <c r="O486" s="1" t="s">
        <v>26</v>
      </c>
      <c r="P486" s="1" t="s">
        <v>27</v>
      </c>
      <c r="Q486" s="1" t="s">
        <v>47</v>
      </c>
    </row>
    <row r="487" spans="1:17" ht="13.5" thickBot="1" x14ac:dyDescent="0.25">
      <c r="A487" s="9">
        <v>43524.972862083334</v>
      </c>
      <c r="B487" s="1" t="s">
        <v>35</v>
      </c>
      <c r="C487" s="1" t="s">
        <v>55</v>
      </c>
      <c r="D487" s="1" t="s">
        <v>57</v>
      </c>
      <c r="E487" s="1" t="s">
        <v>19</v>
      </c>
      <c r="F487" s="1" t="s">
        <v>29</v>
      </c>
      <c r="G487" s="1" t="s">
        <v>21</v>
      </c>
      <c r="H487" s="1" t="s">
        <v>22</v>
      </c>
      <c r="I487" s="1" t="s">
        <v>22</v>
      </c>
      <c r="J487" s="1" t="s">
        <v>22</v>
      </c>
      <c r="K487" s="1" t="s">
        <v>22</v>
      </c>
      <c r="L487" s="1" t="s">
        <v>39</v>
      </c>
      <c r="M487" s="1" t="s">
        <v>23</v>
      </c>
      <c r="N487" s="1" t="s">
        <v>33</v>
      </c>
      <c r="O487" s="1" t="s">
        <v>34</v>
      </c>
      <c r="P487" s="1" t="s">
        <v>52</v>
      </c>
      <c r="Q487" s="1" t="s">
        <v>43</v>
      </c>
    </row>
    <row r="488" spans="1:17" ht="13.5" thickBot="1" x14ac:dyDescent="0.25">
      <c r="A488" s="9">
        <v>43524.997464918983</v>
      </c>
      <c r="B488" s="1" t="s">
        <v>17</v>
      </c>
      <c r="C488" s="1" t="s">
        <v>55</v>
      </c>
      <c r="D488" s="1" t="s">
        <v>57</v>
      </c>
      <c r="E488" s="1" t="s">
        <v>19</v>
      </c>
      <c r="F488" s="1" t="s">
        <v>29</v>
      </c>
      <c r="G488" s="1" t="s">
        <v>21</v>
      </c>
      <c r="H488" s="1" t="s">
        <v>30</v>
      </c>
      <c r="I488" s="1" t="s">
        <v>31</v>
      </c>
      <c r="J488" s="1" t="s">
        <v>31</v>
      </c>
      <c r="K488" s="1" t="s">
        <v>22</v>
      </c>
      <c r="L488" s="1" t="s">
        <v>24</v>
      </c>
      <c r="M488" s="1" t="s">
        <v>23</v>
      </c>
      <c r="N488" s="1" t="s">
        <v>25</v>
      </c>
      <c r="O488" s="1" t="s">
        <v>34</v>
      </c>
      <c r="P488" s="1" t="s">
        <v>23</v>
      </c>
      <c r="Q488" s="1" t="s">
        <v>43</v>
      </c>
    </row>
    <row r="489" spans="1:17" ht="13.5" thickBot="1" x14ac:dyDescent="0.25">
      <c r="A489" s="9">
        <v>43525.000950891204</v>
      </c>
      <c r="B489" s="1" t="s">
        <v>68</v>
      </c>
      <c r="C489" s="1" t="s">
        <v>18</v>
      </c>
      <c r="D489" s="1" t="s">
        <v>57</v>
      </c>
      <c r="E489" s="1" t="s">
        <v>19</v>
      </c>
      <c r="F489" s="1" t="s">
        <v>29</v>
      </c>
      <c r="G489" s="1" t="s">
        <v>38</v>
      </c>
      <c r="H489" s="1" t="s">
        <v>30</v>
      </c>
      <c r="I489" s="1" t="s">
        <v>31</v>
      </c>
      <c r="J489" s="1" t="s">
        <v>31</v>
      </c>
      <c r="K489" s="1" t="s">
        <v>31</v>
      </c>
      <c r="L489" s="1" t="s">
        <v>24</v>
      </c>
      <c r="M489" s="1" t="s">
        <v>22</v>
      </c>
      <c r="N489" s="1" t="s">
        <v>25</v>
      </c>
      <c r="O489" s="1" t="s">
        <v>34</v>
      </c>
      <c r="P489" s="1" t="s">
        <v>52</v>
      </c>
      <c r="Q489" s="1" t="s">
        <v>40</v>
      </c>
    </row>
    <row r="490" spans="1:17" ht="13.5" thickBot="1" x14ac:dyDescent="0.25">
      <c r="A490" s="9">
        <v>43525.002487013888</v>
      </c>
      <c r="B490" s="1" t="s">
        <v>17</v>
      </c>
      <c r="C490" s="1" t="s">
        <v>55</v>
      </c>
      <c r="D490" s="1" t="s">
        <v>57</v>
      </c>
      <c r="E490" s="1" t="s">
        <v>19</v>
      </c>
      <c r="F490" s="1" t="s">
        <v>29</v>
      </c>
      <c r="G490" s="1" t="s">
        <v>21</v>
      </c>
      <c r="H490" s="1" t="s">
        <v>22</v>
      </c>
      <c r="I490" s="1" t="s">
        <v>22</v>
      </c>
      <c r="J490" s="1" t="s">
        <v>31</v>
      </c>
      <c r="K490" s="1" t="s">
        <v>22</v>
      </c>
      <c r="L490" s="1" t="s">
        <v>24</v>
      </c>
      <c r="M490" s="1" t="s">
        <v>22</v>
      </c>
      <c r="N490" s="1" t="s">
        <v>33</v>
      </c>
      <c r="O490" s="1" t="s">
        <v>26</v>
      </c>
      <c r="P490" s="1" t="s">
        <v>23</v>
      </c>
      <c r="Q490" s="1" t="s">
        <v>69</v>
      </c>
    </row>
    <row r="491" spans="1:17" ht="13.5" thickBot="1" x14ac:dyDescent="0.25">
      <c r="A491" s="9">
        <v>43525.003017685187</v>
      </c>
      <c r="B491" s="1" t="s">
        <v>68</v>
      </c>
      <c r="C491" s="1" t="s">
        <v>18</v>
      </c>
      <c r="D491" s="1" t="s">
        <v>91</v>
      </c>
      <c r="E491" s="1" t="s">
        <v>19</v>
      </c>
      <c r="F491" s="1" t="s">
        <v>29</v>
      </c>
      <c r="G491" s="1" t="s">
        <v>21</v>
      </c>
      <c r="H491" s="1" t="s">
        <v>30</v>
      </c>
      <c r="I491" s="1" t="s">
        <v>22</v>
      </c>
      <c r="J491" s="1" t="s">
        <v>31</v>
      </c>
      <c r="K491" s="1" t="s">
        <v>23</v>
      </c>
      <c r="L491" s="1" t="s">
        <v>24</v>
      </c>
      <c r="M491" s="1" t="s">
        <v>31</v>
      </c>
      <c r="N491" s="1" t="s">
        <v>54</v>
      </c>
      <c r="O491" s="1" t="s">
        <v>34</v>
      </c>
      <c r="P491" s="1" t="s">
        <v>23</v>
      </c>
      <c r="Q491" s="1" t="s">
        <v>40</v>
      </c>
    </row>
    <row r="492" spans="1:17" ht="13.5" thickBot="1" x14ac:dyDescent="0.25">
      <c r="A492" s="9">
        <v>43525.006741608799</v>
      </c>
      <c r="B492" s="1" t="s">
        <v>68</v>
      </c>
      <c r="C492" s="1" t="s">
        <v>55</v>
      </c>
      <c r="D492" s="1" t="s">
        <v>57</v>
      </c>
      <c r="E492" s="1" t="s">
        <v>19</v>
      </c>
      <c r="F492" s="1" t="s">
        <v>20</v>
      </c>
      <c r="G492" s="1" t="s">
        <v>21</v>
      </c>
      <c r="H492" s="1" t="s">
        <v>30</v>
      </c>
      <c r="I492" s="1" t="s">
        <v>22</v>
      </c>
      <c r="J492" s="1" t="s">
        <v>31</v>
      </c>
      <c r="K492" s="1" t="s">
        <v>31</v>
      </c>
      <c r="L492" s="1" t="s">
        <v>24</v>
      </c>
      <c r="M492" s="1" t="s">
        <v>22</v>
      </c>
      <c r="N492" s="1" t="s">
        <v>25</v>
      </c>
      <c r="O492" s="1" t="s">
        <v>26</v>
      </c>
      <c r="P492" s="1" t="s">
        <v>27</v>
      </c>
      <c r="Q492" s="1" t="s">
        <v>69</v>
      </c>
    </row>
    <row r="493" spans="1:17" ht="13.5" thickBot="1" x14ac:dyDescent="0.25">
      <c r="A493" s="9">
        <v>43525.008028333337</v>
      </c>
      <c r="B493" s="1" t="s">
        <v>17</v>
      </c>
      <c r="C493" s="1" t="s">
        <v>18</v>
      </c>
      <c r="D493" s="1" t="s">
        <v>61</v>
      </c>
      <c r="E493" s="1" t="s">
        <v>19</v>
      </c>
      <c r="F493" s="1" t="s">
        <v>53</v>
      </c>
      <c r="G493" s="1" t="s">
        <v>38</v>
      </c>
      <c r="H493" s="1" t="s">
        <v>31</v>
      </c>
      <c r="I493" s="1" t="s">
        <v>31</v>
      </c>
      <c r="J493" s="1" t="s">
        <v>31</v>
      </c>
      <c r="K493" s="1" t="s">
        <v>31</v>
      </c>
      <c r="L493" s="1" t="s">
        <v>32</v>
      </c>
      <c r="M493" s="1" t="s">
        <v>31</v>
      </c>
      <c r="N493" s="1" t="s">
        <v>45</v>
      </c>
      <c r="O493" s="1" t="s">
        <v>34</v>
      </c>
      <c r="P493" s="1" t="s">
        <v>64</v>
      </c>
      <c r="Q493" s="1" t="s">
        <v>40</v>
      </c>
    </row>
    <row r="494" spans="1:17" ht="13.5" thickBot="1" x14ac:dyDescent="0.25">
      <c r="A494" s="9">
        <v>43525.010829074075</v>
      </c>
      <c r="B494" s="1" t="s">
        <v>17</v>
      </c>
      <c r="C494" s="1" t="s">
        <v>18</v>
      </c>
      <c r="D494" s="1" t="s">
        <v>61</v>
      </c>
      <c r="E494" s="1" t="s">
        <v>19</v>
      </c>
      <c r="F494" s="1" t="s">
        <v>53</v>
      </c>
      <c r="G494" s="1" t="s">
        <v>38</v>
      </c>
      <c r="H494" s="1" t="s">
        <v>31</v>
      </c>
      <c r="I494" s="1" t="s">
        <v>22</v>
      </c>
      <c r="J494" s="1" t="s">
        <v>31</v>
      </c>
      <c r="K494" s="1" t="s">
        <v>23</v>
      </c>
      <c r="L494" s="1" t="s">
        <v>32</v>
      </c>
      <c r="M494" s="1" t="s">
        <v>31</v>
      </c>
      <c r="N494" s="1" t="s">
        <v>45</v>
      </c>
      <c r="O494" s="1" t="s">
        <v>34</v>
      </c>
      <c r="P494" s="1" t="s">
        <v>52</v>
      </c>
      <c r="Q494" s="1" t="s">
        <v>43</v>
      </c>
    </row>
    <row r="495" spans="1:17" ht="13.5" thickBot="1" x14ac:dyDescent="0.25">
      <c r="A495" s="9">
        <v>43525.016104421295</v>
      </c>
      <c r="B495" s="1" t="s">
        <v>17</v>
      </c>
      <c r="C495" s="1" t="s">
        <v>55</v>
      </c>
      <c r="D495" s="1" t="s">
        <v>61</v>
      </c>
      <c r="E495" s="1" t="s">
        <v>19</v>
      </c>
      <c r="F495" s="1" t="s">
        <v>53</v>
      </c>
      <c r="G495" s="1" t="s">
        <v>21</v>
      </c>
      <c r="H495" s="1" t="s">
        <v>31</v>
      </c>
      <c r="I495" s="1" t="s">
        <v>31</v>
      </c>
      <c r="J495" s="1" t="s">
        <v>23</v>
      </c>
      <c r="K495" s="1" t="s">
        <v>22</v>
      </c>
      <c r="L495" s="1" t="s">
        <v>24</v>
      </c>
      <c r="M495" s="1" t="s">
        <v>31</v>
      </c>
      <c r="N495" s="1" t="s">
        <v>54</v>
      </c>
      <c r="O495" s="1" t="s">
        <v>34</v>
      </c>
      <c r="P495" s="1" t="s">
        <v>27</v>
      </c>
      <c r="Q495" s="1" t="s">
        <v>28</v>
      </c>
    </row>
    <row r="496" spans="1:17" ht="13.5" thickBot="1" x14ac:dyDescent="0.25">
      <c r="A496" s="9">
        <v>43525.017085439817</v>
      </c>
      <c r="B496" s="1" t="s">
        <v>68</v>
      </c>
      <c r="C496" s="1" t="s">
        <v>55</v>
      </c>
      <c r="D496" s="1" t="s">
        <v>57</v>
      </c>
      <c r="E496" s="1" t="s">
        <v>19</v>
      </c>
      <c r="F496" s="1" t="s">
        <v>20</v>
      </c>
      <c r="G496" s="1" t="s">
        <v>42</v>
      </c>
      <c r="H496" s="1" t="s">
        <v>22</v>
      </c>
      <c r="I496" s="1" t="s">
        <v>31</v>
      </c>
      <c r="J496" s="1" t="s">
        <v>31</v>
      </c>
      <c r="K496" s="1" t="s">
        <v>22</v>
      </c>
      <c r="L496" s="1" t="s">
        <v>32</v>
      </c>
      <c r="M496" s="1" t="s">
        <v>22</v>
      </c>
      <c r="N496" s="1" t="s">
        <v>25</v>
      </c>
      <c r="O496" s="1" t="s">
        <v>34</v>
      </c>
      <c r="P496" s="1" t="s">
        <v>59</v>
      </c>
      <c r="Q496" s="1" t="s">
        <v>43</v>
      </c>
    </row>
    <row r="497" spans="1:17" ht="13.5" thickBot="1" x14ac:dyDescent="0.25">
      <c r="A497" s="9">
        <v>43525.020100335649</v>
      </c>
      <c r="B497" s="1" t="s">
        <v>49</v>
      </c>
      <c r="C497" s="1" t="s">
        <v>18</v>
      </c>
      <c r="D497" s="1" t="s">
        <v>114</v>
      </c>
      <c r="E497" s="1" t="s">
        <v>19</v>
      </c>
      <c r="F497" s="1" t="s">
        <v>20</v>
      </c>
      <c r="G497" s="1" t="s">
        <v>38</v>
      </c>
      <c r="H497" s="1" t="s">
        <v>22</v>
      </c>
      <c r="I497" s="1" t="s">
        <v>22</v>
      </c>
      <c r="J497" s="1" t="s">
        <v>31</v>
      </c>
      <c r="K497" s="1" t="s">
        <v>31</v>
      </c>
      <c r="L497" s="1" t="s">
        <v>32</v>
      </c>
      <c r="M497" s="1" t="s">
        <v>22</v>
      </c>
      <c r="N497" s="1" t="s">
        <v>33</v>
      </c>
      <c r="O497" s="1" t="s">
        <v>26</v>
      </c>
      <c r="P497" s="1" t="s">
        <v>27</v>
      </c>
      <c r="Q497" s="1" t="s">
        <v>69</v>
      </c>
    </row>
    <row r="498" spans="1:17" ht="13.5" thickBot="1" x14ac:dyDescent="0.25">
      <c r="A498" s="9">
        <v>43525.037087881945</v>
      </c>
      <c r="B498" s="1" t="s">
        <v>17</v>
      </c>
      <c r="C498" s="1" t="s">
        <v>18</v>
      </c>
      <c r="D498" s="1" t="s">
        <v>57</v>
      </c>
      <c r="E498" s="1" t="s">
        <v>19</v>
      </c>
      <c r="F498" s="1" t="s">
        <v>29</v>
      </c>
      <c r="G498" s="1" t="s">
        <v>21</v>
      </c>
      <c r="H498" s="1" t="s">
        <v>22</v>
      </c>
      <c r="I498" s="1" t="s">
        <v>22</v>
      </c>
      <c r="J498" s="1" t="s">
        <v>23</v>
      </c>
      <c r="K498" s="1" t="s">
        <v>23</v>
      </c>
      <c r="L498" s="1" t="s">
        <v>46</v>
      </c>
      <c r="M498" s="1" t="s">
        <v>22</v>
      </c>
      <c r="N498" s="1" t="s">
        <v>45</v>
      </c>
      <c r="O498" s="1" t="s">
        <v>34</v>
      </c>
      <c r="P498" s="1" t="s">
        <v>27</v>
      </c>
      <c r="Q498" s="1" t="s">
        <v>40</v>
      </c>
    </row>
    <row r="499" spans="1:17" ht="13.5" thickBot="1" x14ac:dyDescent="0.25">
      <c r="A499" s="9">
        <v>43525.039363981487</v>
      </c>
      <c r="B499" s="1" t="s">
        <v>17</v>
      </c>
      <c r="C499" s="1" t="s">
        <v>55</v>
      </c>
      <c r="D499" s="1" t="s">
        <v>61</v>
      </c>
      <c r="E499" s="1" t="s">
        <v>19</v>
      </c>
      <c r="F499" s="1" t="s">
        <v>66</v>
      </c>
      <c r="G499" s="1" t="s">
        <v>42</v>
      </c>
      <c r="H499" s="1" t="s">
        <v>22</v>
      </c>
      <c r="I499" s="1" t="s">
        <v>22</v>
      </c>
      <c r="J499" s="1" t="s">
        <v>22</v>
      </c>
      <c r="K499" s="1" t="s">
        <v>23</v>
      </c>
      <c r="L499" s="1" t="s">
        <v>24</v>
      </c>
      <c r="M499" s="1" t="s">
        <v>23</v>
      </c>
      <c r="N499" s="1" t="s">
        <v>45</v>
      </c>
      <c r="O499" s="1" t="s">
        <v>34</v>
      </c>
      <c r="P499" s="1" t="s">
        <v>23</v>
      </c>
      <c r="Q499" s="1" t="s">
        <v>40</v>
      </c>
    </row>
    <row r="500" spans="1:17" ht="13.5" thickBot="1" x14ac:dyDescent="0.25">
      <c r="A500" s="9">
        <v>43525.495141504631</v>
      </c>
      <c r="B500" s="1" t="s">
        <v>17</v>
      </c>
      <c r="C500" s="1" t="s">
        <v>55</v>
      </c>
      <c r="D500" s="1" t="s">
        <v>77</v>
      </c>
      <c r="E500" s="1" t="s">
        <v>19</v>
      </c>
      <c r="F500" s="1" t="s">
        <v>20</v>
      </c>
      <c r="G500" s="1" t="s">
        <v>42</v>
      </c>
      <c r="H500" s="1" t="s">
        <v>22</v>
      </c>
      <c r="I500" s="1" t="s">
        <v>22</v>
      </c>
      <c r="J500" s="1" t="s">
        <v>22</v>
      </c>
      <c r="K500" s="1" t="s">
        <v>23</v>
      </c>
      <c r="L500" s="1" t="s">
        <v>39</v>
      </c>
      <c r="M500" s="1" t="s">
        <v>31</v>
      </c>
      <c r="N500" s="1" t="s">
        <v>25</v>
      </c>
      <c r="O500" s="1" t="s">
        <v>34</v>
      </c>
      <c r="P500" s="1" t="s">
        <v>23</v>
      </c>
      <c r="Q500" s="1" t="s">
        <v>40</v>
      </c>
    </row>
    <row r="501" spans="1:17" ht="13.5" thickBot="1" x14ac:dyDescent="0.25">
      <c r="A501" s="9">
        <v>43525.51013141204</v>
      </c>
      <c r="B501" s="1" t="s">
        <v>17</v>
      </c>
      <c r="C501" s="1" t="s">
        <v>18</v>
      </c>
      <c r="D501" s="1" t="s">
        <v>36</v>
      </c>
      <c r="E501" s="1" t="s">
        <v>19</v>
      </c>
      <c r="F501" s="1" t="s">
        <v>20</v>
      </c>
      <c r="G501" s="1" t="s">
        <v>42</v>
      </c>
      <c r="H501" s="1" t="s">
        <v>31</v>
      </c>
      <c r="I501" s="1" t="s">
        <v>31</v>
      </c>
      <c r="J501" s="1" t="s">
        <v>23</v>
      </c>
      <c r="K501" s="1" t="s">
        <v>23</v>
      </c>
      <c r="L501" s="1" t="s">
        <v>24</v>
      </c>
      <c r="M501" s="1" t="s">
        <v>23</v>
      </c>
      <c r="N501" s="1" t="s">
        <v>33</v>
      </c>
      <c r="O501" s="1" t="s">
        <v>26</v>
      </c>
      <c r="P501" s="1" t="s">
        <v>23</v>
      </c>
      <c r="Q501" s="1" t="s">
        <v>28</v>
      </c>
    </row>
    <row r="502" spans="1:17" ht="13.5" thickBot="1" x14ac:dyDescent="0.25">
      <c r="A502" s="9">
        <v>43525.681883750003</v>
      </c>
      <c r="B502" s="1" t="s">
        <v>17</v>
      </c>
      <c r="C502" s="1" t="s">
        <v>18</v>
      </c>
      <c r="D502" s="1" t="s">
        <v>57</v>
      </c>
      <c r="E502" s="1" t="s">
        <v>19</v>
      </c>
      <c r="F502" s="1" t="s">
        <v>29</v>
      </c>
      <c r="G502" s="1" t="s">
        <v>44</v>
      </c>
      <c r="H502" s="1" t="s">
        <v>30</v>
      </c>
      <c r="I502" s="1" t="s">
        <v>31</v>
      </c>
      <c r="J502" s="1" t="s">
        <v>23</v>
      </c>
      <c r="K502" s="1" t="s">
        <v>23</v>
      </c>
      <c r="L502" s="1" t="s">
        <v>39</v>
      </c>
      <c r="M502" s="1" t="s">
        <v>22</v>
      </c>
      <c r="N502" s="1" t="s">
        <v>33</v>
      </c>
      <c r="O502" s="1" t="s">
        <v>26</v>
      </c>
      <c r="P502" s="1" t="s">
        <v>23</v>
      </c>
      <c r="Q502" s="1" t="s">
        <v>43</v>
      </c>
    </row>
    <row r="503" spans="1:17" ht="13.5" thickBot="1" x14ac:dyDescent="0.25">
      <c r="A503" s="9">
        <v>43525.719407233795</v>
      </c>
      <c r="B503" s="1" t="s">
        <v>17</v>
      </c>
      <c r="C503" s="1" t="s">
        <v>18</v>
      </c>
      <c r="D503" s="1" t="s">
        <v>67</v>
      </c>
      <c r="E503" s="1" t="s">
        <v>19</v>
      </c>
      <c r="F503" s="1" t="s">
        <v>29</v>
      </c>
      <c r="G503" s="1" t="s">
        <v>21</v>
      </c>
      <c r="H503" s="1" t="s">
        <v>22</v>
      </c>
      <c r="I503" s="1" t="s">
        <v>22</v>
      </c>
      <c r="J503" s="1" t="s">
        <v>31</v>
      </c>
      <c r="K503" s="1" t="s">
        <v>22</v>
      </c>
      <c r="L503" s="1" t="s">
        <v>24</v>
      </c>
      <c r="M503" s="1" t="s">
        <v>22</v>
      </c>
      <c r="N503" s="1" t="s">
        <v>33</v>
      </c>
      <c r="O503" s="1" t="s">
        <v>26</v>
      </c>
      <c r="P503" s="1" t="s">
        <v>52</v>
      </c>
      <c r="Q503" s="1" t="s">
        <v>43</v>
      </c>
    </row>
    <row r="504" spans="1:17" ht="13.5" thickBot="1" x14ac:dyDescent="0.25">
      <c r="A504" s="9">
        <v>43525.767221875001</v>
      </c>
      <c r="B504" s="1" t="s">
        <v>17</v>
      </c>
      <c r="C504" s="1" t="s">
        <v>55</v>
      </c>
      <c r="D504" s="1" t="s">
        <v>36</v>
      </c>
      <c r="E504" s="1" t="s">
        <v>19</v>
      </c>
      <c r="F504" s="1" t="s">
        <v>53</v>
      </c>
      <c r="G504" s="1" t="s">
        <v>44</v>
      </c>
      <c r="H504" s="1" t="s">
        <v>22</v>
      </c>
      <c r="I504" s="1" t="s">
        <v>22</v>
      </c>
      <c r="J504" s="1" t="s">
        <v>31</v>
      </c>
      <c r="K504" s="1" t="s">
        <v>22</v>
      </c>
      <c r="L504" s="1" t="s">
        <v>24</v>
      </c>
      <c r="M504" s="1" t="s">
        <v>23</v>
      </c>
      <c r="N504" s="1" t="s">
        <v>25</v>
      </c>
      <c r="O504" s="1" t="s">
        <v>34</v>
      </c>
      <c r="P504" s="1" t="s">
        <v>52</v>
      </c>
      <c r="Q504" s="1" t="s">
        <v>43</v>
      </c>
    </row>
    <row r="505" spans="1:17" ht="13.5" thickBot="1" x14ac:dyDescent="0.25">
      <c r="A505" s="9">
        <v>43525.788638240745</v>
      </c>
      <c r="B505" s="1" t="s">
        <v>17</v>
      </c>
      <c r="C505" s="1" t="s">
        <v>18</v>
      </c>
      <c r="D505" s="1" t="s">
        <v>67</v>
      </c>
      <c r="E505" s="1" t="s">
        <v>19</v>
      </c>
      <c r="F505" s="1" t="s">
        <v>20</v>
      </c>
      <c r="G505" s="1" t="s">
        <v>44</v>
      </c>
      <c r="H505" s="1" t="s">
        <v>30</v>
      </c>
      <c r="I505" s="1" t="s">
        <v>31</v>
      </c>
      <c r="J505" s="1" t="s">
        <v>31</v>
      </c>
      <c r="K505" s="1" t="s">
        <v>23</v>
      </c>
      <c r="L505" s="1" t="s">
        <v>24</v>
      </c>
      <c r="M505" s="1" t="s">
        <v>31</v>
      </c>
      <c r="N505" s="1" t="s">
        <v>33</v>
      </c>
      <c r="O505" s="1" t="s">
        <v>34</v>
      </c>
      <c r="P505" s="1" t="s">
        <v>52</v>
      </c>
      <c r="Q505" s="1" t="s">
        <v>69</v>
      </c>
    </row>
    <row r="506" spans="1:17" ht="13.5" thickBot="1" x14ac:dyDescent="0.25">
      <c r="A506" s="9">
        <v>43525.790780023148</v>
      </c>
      <c r="B506" s="1" t="s">
        <v>17</v>
      </c>
      <c r="C506" s="1" t="s">
        <v>18</v>
      </c>
      <c r="D506" s="1" t="s">
        <v>67</v>
      </c>
      <c r="E506" s="1" t="s">
        <v>19</v>
      </c>
      <c r="F506" s="1" t="s">
        <v>29</v>
      </c>
      <c r="G506" s="1" t="s">
        <v>21</v>
      </c>
      <c r="H506" s="1" t="s">
        <v>22</v>
      </c>
      <c r="I506" s="1" t="s">
        <v>22</v>
      </c>
      <c r="J506" s="1" t="s">
        <v>31</v>
      </c>
      <c r="K506" s="1" t="s">
        <v>22</v>
      </c>
      <c r="L506" s="1" t="s">
        <v>46</v>
      </c>
      <c r="M506" s="1" t="s">
        <v>22</v>
      </c>
      <c r="N506" s="1" t="s">
        <v>33</v>
      </c>
      <c r="O506" s="1" t="s">
        <v>34</v>
      </c>
      <c r="P506" s="1" t="s">
        <v>23</v>
      </c>
      <c r="Q506" s="1" t="s">
        <v>69</v>
      </c>
    </row>
    <row r="507" spans="1:17" ht="13.5" thickBot="1" x14ac:dyDescent="0.25">
      <c r="A507" s="9">
        <v>43525.795874594907</v>
      </c>
      <c r="B507" s="1" t="s">
        <v>35</v>
      </c>
      <c r="C507" s="1" t="s">
        <v>18</v>
      </c>
      <c r="D507" s="1" t="s">
        <v>57</v>
      </c>
      <c r="E507" s="1" t="s">
        <v>19</v>
      </c>
      <c r="F507" s="1" t="s">
        <v>29</v>
      </c>
      <c r="G507" s="1" t="s">
        <v>38</v>
      </c>
      <c r="H507" s="1" t="s">
        <v>31</v>
      </c>
      <c r="I507" s="1" t="s">
        <v>22</v>
      </c>
      <c r="J507" s="1" t="s">
        <v>22</v>
      </c>
      <c r="K507" s="1" t="s">
        <v>22</v>
      </c>
      <c r="L507" s="1" t="s">
        <v>24</v>
      </c>
      <c r="M507" s="1" t="s">
        <v>22</v>
      </c>
      <c r="N507" s="1" t="s">
        <v>33</v>
      </c>
      <c r="O507" s="1" t="s">
        <v>26</v>
      </c>
      <c r="P507" s="1" t="s">
        <v>23</v>
      </c>
      <c r="Q507" s="1" t="s">
        <v>69</v>
      </c>
    </row>
    <row r="508" spans="1:17" ht="13.5" thickBot="1" x14ac:dyDescent="0.25">
      <c r="A508" s="9">
        <v>43525.817715092591</v>
      </c>
      <c r="B508" s="1" t="s">
        <v>35</v>
      </c>
      <c r="C508" s="1" t="s">
        <v>18</v>
      </c>
      <c r="D508" s="1" t="s">
        <v>61</v>
      </c>
      <c r="E508" s="1" t="s">
        <v>19</v>
      </c>
      <c r="F508" s="1" t="s">
        <v>20</v>
      </c>
      <c r="G508" s="1" t="s">
        <v>42</v>
      </c>
      <c r="H508" s="1" t="s">
        <v>22</v>
      </c>
      <c r="I508" s="1" t="s">
        <v>22</v>
      </c>
      <c r="J508" s="1" t="s">
        <v>31</v>
      </c>
      <c r="K508" s="1" t="s">
        <v>22</v>
      </c>
      <c r="L508" s="1" t="s">
        <v>32</v>
      </c>
      <c r="M508" s="1" t="s">
        <v>22</v>
      </c>
      <c r="N508" s="1" t="s">
        <v>33</v>
      </c>
      <c r="O508" s="1" t="s">
        <v>26</v>
      </c>
      <c r="P508" s="1" t="s">
        <v>27</v>
      </c>
      <c r="Q508" s="1" t="s">
        <v>47</v>
      </c>
    </row>
    <row r="509" spans="1:17" ht="13.5" thickBot="1" x14ac:dyDescent="0.25">
      <c r="A509" s="9">
        <v>43526.193062337959</v>
      </c>
      <c r="B509" s="1" t="s">
        <v>35</v>
      </c>
      <c r="C509" s="1" t="s">
        <v>18</v>
      </c>
      <c r="D509" s="1" t="s">
        <v>50</v>
      </c>
      <c r="E509" s="1" t="s">
        <v>19</v>
      </c>
      <c r="F509" s="1" t="s">
        <v>29</v>
      </c>
      <c r="G509" s="1" t="s">
        <v>38</v>
      </c>
      <c r="H509" s="1" t="s">
        <v>22</v>
      </c>
      <c r="I509" s="1" t="s">
        <v>31</v>
      </c>
      <c r="J509" s="1" t="s">
        <v>31</v>
      </c>
      <c r="K509" s="1" t="s">
        <v>31</v>
      </c>
      <c r="L509" s="1" t="s">
        <v>39</v>
      </c>
      <c r="M509" s="1" t="s">
        <v>22</v>
      </c>
      <c r="N509" s="1" t="s">
        <v>33</v>
      </c>
      <c r="O509" s="1" t="s">
        <v>34</v>
      </c>
      <c r="P509" s="1" t="s">
        <v>23</v>
      </c>
      <c r="Q509" s="1" t="s">
        <v>69</v>
      </c>
    </row>
    <row r="510" spans="1:17" ht="13.5" thickBot="1" x14ac:dyDescent="0.25">
      <c r="A510" s="9">
        <v>43526.51870375</v>
      </c>
      <c r="B510" s="1" t="s">
        <v>17</v>
      </c>
      <c r="C510" s="1" t="s">
        <v>18</v>
      </c>
      <c r="D510" s="1" t="s">
        <v>36</v>
      </c>
      <c r="E510" s="1" t="s">
        <v>19</v>
      </c>
      <c r="F510" s="1" t="s">
        <v>29</v>
      </c>
      <c r="G510" s="1" t="s">
        <v>21</v>
      </c>
      <c r="H510" s="1" t="s">
        <v>30</v>
      </c>
      <c r="I510" s="1" t="s">
        <v>22</v>
      </c>
      <c r="J510" s="1" t="s">
        <v>31</v>
      </c>
      <c r="K510" s="1" t="s">
        <v>31</v>
      </c>
      <c r="L510" s="1" t="s">
        <v>24</v>
      </c>
      <c r="M510" s="1" t="s">
        <v>22</v>
      </c>
      <c r="N510" s="1" t="s">
        <v>33</v>
      </c>
      <c r="O510" s="1" t="s">
        <v>26</v>
      </c>
      <c r="P510" s="1" t="s">
        <v>23</v>
      </c>
      <c r="Q510" s="1" t="s">
        <v>43</v>
      </c>
    </row>
    <row r="511" spans="1:17" ht="13.5" thickBot="1" x14ac:dyDescent="0.25">
      <c r="A511" s="9">
        <v>43526.691845011577</v>
      </c>
      <c r="B511" s="1" t="s">
        <v>17</v>
      </c>
      <c r="C511" s="1" t="s">
        <v>18</v>
      </c>
      <c r="D511" s="1" t="s">
        <v>61</v>
      </c>
      <c r="E511" s="1" t="s">
        <v>19</v>
      </c>
      <c r="F511" s="1" t="s">
        <v>29</v>
      </c>
      <c r="G511" s="1" t="s">
        <v>38</v>
      </c>
      <c r="H511" s="1" t="s">
        <v>22</v>
      </c>
      <c r="I511" s="1" t="s">
        <v>22</v>
      </c>
      <c r="J511" s="1" t="s">
        <v>31</v>
      </c>
      <c r="K511" s="1" t="s">
        <v>22</v>
      </c>
      <c r="L511" s="1" t="s">
        <v>24</v>
      </c>
      <c r="M511" s="1" t="s">
        <v>23</v>
      </c>
      <c r="N511" s="1" t="s">
        <v>33</v>
      </c>
      <c r="O511" s="1" t="s">
        <v>34</v>
      </c>
      <c r="P511" s="1" t="s">
        <v>52</v>
      </c>
      <c r="Q511" s="1" t="s">
        <v>40</v>
      </c>
    </row>
    <row r="512" spans="1:17" ht="13.5" thickBot="1" x14ac:dyDescent="0.25">
      <c r="A512" s="9">
        <v>43526.729570694442</v>
      </c>
      <c r="B512" s="1" t="s">
        <v>49</v>
      </c>
      <c r="C512" s="1" t="s">
        <v>18</v>
      </c>
      <c r="D512" s="1" t="s">
        <v>73</v>
      </c>
      <c r="E512" s="1" t="s">
        <v>19</v>
      </c>
      <c r="F512" s="1" t="s">
        <v>53</v>
      </c>
      <c r="G512" s="1" t="s">
        <v>38</v>
      </c>
      <c r="H512" s="1" t="s">
        <v>30</v>
      </c>
      <c r="I512" s="1" t="s">
        <v>22</v>
      </c>
      <c r="J512" s="1" t="s">
        <v>23</v>
      </c>
      <c r="K512" s="1" t="s">
        <v>23</v>
      </c>
      <c r="L512" s="1" t="s">
        <v>32</v>
      </c>
      <c r="M512" s="1" t="s">
        <v>23</v>
      </c>
      <c r="N512" s="1" t="s">
        <v>54</v>
      </c>
      <c r="O512" s="1" t="s">
        <v>34</v>
      </c>
      <c r="P512" s="1" t="s">
        <v>23</v>
      </c>
      <c r="Q512" s="1" t="s">
        <v>40</v>
      </c>
    </row>
    <row r="513" spans="1:17" ht="13.5" thickBot="1" x14ac:dyDescent="0.25">
      <c r="A513" s="9">
        <v>43526.731618194448</v>
      </c>
      <c r="B513" s="1" t="s">
        <v>49</v>
      </c>
      <c r="C513" s="1" t="s">
        <v>18</v>
      </c>
      <c r="D513" s="1" t="s">
        <v>73</v>
      </c>
      <c r="E513" s="1" t="s">
        <v>19</v>
      </c>
      <c r="F513" s="1" t="s">
        <v>20</v>
      </c>
      <c r="G513" s="1" t="s">
        <v>38</v>
      </c>
      <c r="H513" s="1" t="s">
        <v>30</v>
      </c>
      <c r="I513" s="1" t="s">
        <v>22</v>
      </c>
      <c r="J513" s="1" t="s">
        <v>23</v>
      </c>
      <c r="K513" s="1" t="s">
        <v>23</v>
      </c>
      <c r="L513" s="1" t="s">
        <v>32</v>
      </c>
      <c r="M513" s="1" t="s">
        <v>23</v>
      </c>
      <c r="N513" s="1" t="s">
        <v>54</v>
      </c>
      <c r="O513" s="1" t="s">
        <v>34</v>
      </c>
      <c r="P513" s="1" t="s">
        <v>23</v>
      </c>
      <c r="Q513" s="1" t="s">
        <v>40</v>
      </c>
    </row>
    <row r="514" spans="1:17" ht="13.5" thickBot="1" x14ac:dyDescent="0.25">
      <c r="A514" s="9">
        <v>43527.514520636571</v>
      </c>
      <c r="B514" s="1" t="s">
        <v>35</v>
      </c>
      <c r="C514" s="1" t="s">
        <v>18</v>
      </c>
      <c r="D514" s="1" t="s">
        <v>36</v>
      </c>
      <c r="E514" s="1" t="s">
        <v>19</v>
      </c>
      <c r="F514" s="1" t="s">
        <v>29</v>
      </c>
      <c r="G514" s="1" t="s">
        <v>21</v>
      </c>
      <c r="H514" s="1" t="s">
        <v>22</v>
      </c>
      <c r="I514" s="1" t="s">
        <v>22</v>
      </c>
      <c r="J514" s="1" t="s">
        <v>22</v>
      </c>
      <c r="K514" s="1" t="s">
        <v>22</v>
      </c>
      <c r="L514" s="1" t="s">
        <v>24</v>
      </c>
      <c r="M514" s="1" t="s">
        <v>22</v>
      </c>
      <c r="N514" s="1" t="s">
        <v>33</v>
      </c>
      <c r="O514" s="1" t="s">
        <v>26</v>
      </c>
      <c r="P514" s="1" t="s">
        <v>23</v>
      </c>
      <c r="Q514" s="1" t="s">
        <v>69</v>
      </c>
    </row>
    <row r="515" spans="1:17" ht="13.5" thickBot="1" x14ac:dyDescent="0.25">
      <c r="A515" s="9">
        <v>43527.953020057874</v>
      </c>
      <c r="B515" s="1" t="s">
        <v>49</v>
      </c>
      <c r="C515" s="1" t="s">
        <v>18</v>
      </c>
      <c r="D515" s="1" t="s">
        <v>41</v>
      </c>
      <c r="E515" s="1" t="s">
        <v>19</v>
      </c>
      <c r="F515" s="1" t="s">
        <v>20</v>
      </c>
      <c r="G515" s="1" t="s">
        <v>21</v>
      </c>
      <c r="H515" s="1" t="s">
        <v>30</v>
      </c>
      <c r="I515" s="1" t="s">
        <v>22</v>
      </c>
      <c r="J515" s="1" t="s">
        <v>23</v>
      </c>
      <c r="K515" s="1" t="s">
        <v>23</v>
      </c>
      <c r="L515" s="1" t="s">
        <v>46</v>
      </c>
      <c r="M515" s="1" t="s">
        <v>22</v>
      </c>
      <c r="N515" s="1" t="s">
        <v>33</v>
      </c>
      <c r="O515" s="1" t="s">
        <v>26</v>
      </c>
      <c r="P515" s="5" t="s">
        <v>23</v>
      </c>
      <c r="Q515" s="1" t="s">
        <v>40</v>
      </c>
    </row>
    <row r="516" spans="1:17" ht="13.5" thickBot="1" x14ac:dyDescent="0.25">
      <c r="A516" s="9">
        <v>43528.436485347222</v>
      </c>
      <c r="B516" s="1" t="s">
        <v>49</v>
      </c>
      <c r="C516" s="1" t="s">
        <v>18</v>
      </c>
      <c r="D516" s="1" t="s">
        <v>73</v>
      </c>
      <c r="E516" s="1" t="s">
        <v>19</v>
      </c>
      <c r="F516" s="1" t="s">
        <v>20</v>
      </c>
      <c r="G516" s="1" t="s">
        <v>38</v>
      </c>
      <c r="H516" s="1" t="s">
        <v>31</v>
      </c>
      <c r="I516" s="1" t="s">
        <v>22</v>
      </c>
      <c r="J516" s="1" t="s">
        <v>31</v>
      </c>
      <c r="K516" s="1" t="s">
        <v>31</v>
      </c>
      <c r="L516" s="1" t="s">
        <v>32</v>
      </c>
      <c r="M516" s="1" t="s">
        <v>22</v>
      </c>
      <c r="N516" s="1" t="s">
        <v>54</v>
      </c>
      <c r="O516" s="1" t="s">
        <v>34</v>
      </c>
      <c r="P516" s="1" t="s">
        <v>23</v>
      </c>
      <c r="Q516" s="1" t="s">
        <v>43</v>
      </c>
    </row>
    <row r="517" spans="1:17" ht="13.5" thickBot="1" x14ac:dyDescent="0.25">
      <c r="A517" s="9">
        <v>43528.53248086806</v>
      </c>
      <c r="B517" s="1" t="s">
        <v>35</v>
      </c>
      <c r="C517" s="1" t="s">
        <v>18</v>
      </c>
      <c r="D517" s="1" t="s">
        <v>36</v>
      </c>
      <c r="E517" s="1" t="s">
        <v>19</v>
      </c>
      <c r="F517" s="1" t="s">
        <v>20</v>
      </c>
      <c r="G517" s="1" t="s">
        <v>44</v>
      </c>
      <c r="H517" s="1" t="s">
        <v>22</v>
      </c>
      <c r="I517" s="1" t="s">
        <v>22</v>
      </c>
      <c r="J517" s="1" t="s">
        <v>31</v>
      </c>
      <c r="K517" s="1" t="s">
        <v>31</v>
      </c>
      <c r="L517" s="1" t="s">
        <v>46</v>
      </c>
      <c r="M517" s="1" t="s">
        <v>22</v>
      </c>
      <c r="N517" s="1" t="s">
        <v>25</v>
      </c>
      <c r="O517" s="1" t="s">
        <v>26</v>
      </c>
      <c r="P517" s="1" t="s">
        <v>23</v>
      </c>
      <c r="Q517" s="1" t="s">
        <v>47</v>
      </c>
    </row>
    <row r="518" spans="1:17" ht="13.5" thickBot="1" x14ac:dyDescent="0.25">
      <c r="A518" s="9">
        <v>43528.636875115742</v>
      </c>
      <c r="B518" s="1" t="s">
        <v>49</v>
      </c>
      <c r="C518" s="1" t="s">
        <v>55</v>
      </c>
      <c r="D518" s="1" t="s">
        <v>62</v>
      </c>
      <c r="E518" s="1" t="s">
        <v>19</v>
      </c>
      <c r="F518" s="1" t="s">
        <v>29</v>
      </c>
      <c r="G518" s="1" t="s">
        <v>85</v>
      </c>
      <c r="H518" s="1" t="s">
        <v>22</v>
      </c>
      <c r="I518" s="1" t="s">
        <v>22</v>
      </c>
      <c r="J518" s="1" t="s">
        <v>31</v>
      </c>
      <c r="K518" s="1" t="s">
        <v>22</v>
      </c>
      <c r="L518" s="1" t="s">
        <v>39</v>
      </c>
      <c r="M518" s="1" t="s">
        <v>23</v>
      </c>
      <c r="N518" s="1" t="s">
        <v>33</v>
      </c>
      <c r="O518" s="1" t="s">
        <v>26</v>
      </c>
      <c r="P518" s="1" t="s">
        <v>64</v>
      </c>
      <c r="Q518" s="1" t="s">
        <v>43</v>
      </c>
    </row>
    <row r="519" spans="1:17" ht="15.75" customHeight="1" thickBot="1" x14ac:dyDescent="0.25">
      <c r="A519" s="9">
        <v>43529.712025462963</v>
      </c>
      <c r="B519" s="10" t="s">
        <v>17</v>
      </c>
      <c r="C519" s="10" t="s">
        <v>18</v>
      </c>
      <c r="D519" s="1" t="s">
        <v>36</v>
      </c>
      <c r="E519" s="10" t="s">
        <v>19</v>
      </c>
      <c r="F519" s="10" t="s">
        <v>29</v>
      </c>
      <c r="G519" s="10" t="s">
        <v>21</v>
      </c>
      <c r="H519" s="10" t="s">
        <v>30</v>
      </c>
      <c r="I519" s="10" t="s">
        <v>22</v>
      </c>
      <c r="J519" s="10" t="s">
        <v>31</v>
      </c>
      <c r="K519" s="10" t="s">
        <v>23</v>
      </c>
      <c r="L519" s="10" t="s">
        <v>32</v>
      </c>
      <c r="M519" s="10" t="s">
        <v>22</v>
      </c>
      <c r="N519" s="10" t="s">
        <v>33</v>
      </c>
      <c r="O519" s="10" t="s">
        <v>34</v>
      </c>
      <c r="P519" s="10" t="s">
        <v>52</v>
      </c>
      <c r="Q519" s="11" t="s">
        <v>69</v>
      </c>
    </row>
    <row r="520" spans="1:17" ht="15.75" customHeight="1" thickBot="1" x14ac:dyDescent="0.25">
      <c r="A520" s="9">
        <v>43530.716284722221</v>
      </c>
      <c r="B520" s="10" t="s">
        <v>17</v>
      </c>
      <c r="C520" s="10" t="s">
        <v>18</v>
      </c>
      <c r="D520" s="1" t="s">
        <v>36</v>
      </c>
      <c r="E520" s="10" t="s">
        <v>19</v>
      </c>
      <c r="F520" s="10" t="s">
        <v>29</v>
      </c>
      <c r="G520" s="10" t="s">
        <v>21</v>
      </c>
      <c r="H520" s="10" t="s">
        <v>30</v>
      </c>
      <c r="I520" s="10" t="s">
        <v>22</v>
      </c>
      <c r="J520" s="10" t="s">
        <v>31</v>
      </c>
      <c r="K520" s="10" t="s">
        <v>22</v>
      </c>
      <c r="L520" s="10" t="s">
        <v>39</v>
      </c>
      <c r="M520" s="10" t="s">
        <v>22</v>
      </c>
      <c r="N520" s="10" t="s">
        <v>33</v>
      </c>
      <c r="O520" s="10" t="s">
        <v>34</v>
      </c>
      <c r="P520" s="10" t="s">
        <v>23</v>
      </c>
      <c r="Q520" s="11" t="s">
        <v>43</v>
      </c>
    </row>
    <row r="521" spans="1:17" ht="15.75" customHeight="1" thickBot="1" x14ac:dyDescent="0.25">
      <c r="A521" s="9">
        <v>43532.485451388886</v>
      </c>
      <c r="B521" s="10" t="s">
        <v>68</v>
      </c>
      <c r="C521" s="10" t="s">
        <v>18</v>
      </c>
      <c r="D521" s="1" t="s">
        <v>50</v>
      </c>
      <c r="E521" s="10" t="s">
        <v>19</v>
      </c>
      <c r="F521" s="10" t="s">
        <v>29</v>
      </c>
      <c r="G521" s="10" t="s">
        <v>42</v>
      </c>
      <c r="H521" s="10" t="s">
        <v>22</v>
      </c>
      <c r="I521" s="10" t="s">
        <v>22</v>
      </c>
      <c r="J521" s="10" t="s">
        <v>23</v>
      </c>
      <c r="K521" s="10" t="s">
        <v>22</v>
      </c>
      <c r="L521" s="10" t="s">
        <v>39</v>
      </c>
      <c r="M521" s="10" t="s">
        <v>22</v>
      </c>
      <c r="N521" s="10" t="s">
        <v>45</v>
      </c>
      <c r="O521" s="10" t="s">
        <v>34</v>
      </c>
      <c r="P521" s="10" t="s">
        <v>23</v>
      </c>
      <c r="Q521" s="11" t="s">
        <v>40</v>
      </c>
    </row>
    <row r="522" spans="1:17" ht="15.75" customHeight="1" thickBot="1" x14ac:dyDescent="0.25">
      <c r="A522" s="9">
        <v>43532.486157407409</v>
      </c>
      <c r="B522" s="10" t="s">
        <v>17</v>
      </c>
      <c r="C522" s="10" t="s">
        <v>18</v>
      </c>
      <c r="D522" s="1" t="s">
        <v>61</v>
      </c>
      <c r="E522" s="10" t="s">
        <v>19</v>
      </c>
      <c r="F522" s="10" t="s">
        <v>29</v>
      </c>
      <c r="G522" s="10" t="s">
        <v>44</v>
      </c>
      <c r="H522" s="10" t="s">
        <v>30</v>
      </c>
      <c r="I522" s="10" t="s">
        <v>22</v>
      </c>
      <c r="J522" s="10" t="s">
        <v>23</v>
      </c>
      <c r="K522" s="10" t="s">
        <v>23</v>
      </c>
      <c r="L522" s="10" t="s">
        <v>24</v>
      </c>
      <c r="M522" s="10" t="s">
        <v>22</v>
      </c>
      <c r="N522" s="10" t="s">
        <v>45</v>
      </c>
      <c r="O522" s="10" t="s">
        <v>34</v>
      </c>
      <c r="P522" s="10" t="s">
        <v>23</v>
      </c>
      <c r="Q522" s="11" t="s">
        <v>47</v>
      </c>
    </row>
    <row r="523" spans="1:17" ht="15.75" customHeight="1" thickBot="1" x14ac:dyDescent="0.25">
      <c r="A523" s="9">
        <v>43532.487939814811</v>
      </c>
      <c r="B523" s="10" t="s">
        <v>17</v>
      </c>
      <c r="C523" s="10" t="s">
        <v>18</v>
      </c>
      <c r="D523" s="1" t="s">
        <v>159</v>
      </c>
      <c r="E523" s="10" t="s">
        <v>19</v>
      </c>
      <c r="F523" s="10" t="s">
        <v>29</v>
      </c>
      <c r="G523" s="10" t="s">
        <v>44</v>
      </c>
      <c r="H523" s="10" t="s">
        <v>30</v>
      </c>
      <c r="I523" s="10" t="s">
        <v>22</v>
      </c>
      <c r="J523" s="10" t="s">
        <v>31</v>
      </c>
      <c r="K523" s="10" t="s">
        <v>23</v>
      </c>
      <c r="L523" s="10" t="s">
        <v>32</v>
      </c>
      <c r="M523" s="10" t="s">
        <v>22</v>
      </c>
      <c r="N523" s="10" t="s">
        <v>54</v>
      </c>
      <c r="O523" s="10" t="s">
        <v>26</v>
      </c>
      <c r="P523" s="10" t="s">
        <v>23</v>
      </c>
      <c r="Q523" s="11" t="s">
        <v>69</v>
      </c>
    </row>
    <row r="524" spans="1:17" ht="15.75" customHeight="1" thickBot="1" x14ac:dyDescent="0.25">
      <c r="A524" s="9">
        <v>43532.509062500001</v>
      </c>
      <c r="B524" s="10" t="s">
        <v>35</v>
      </c>
      <c r="C524" s="10" t="s">
        <v>55</v>
      </c>
      <c r="D524" s="1" t="s">
        <v>50</v>
      </c>
      <c r="E524" s="10" t="s">
        <v>19</v>
      </c>
      <c r="F524" s="10" t="s">
        <v>29</v>
      </c>
      <c r="G524" s="10" t="s">
        <v>44</v>
      </c>
      <c r="H524" s="10" t="s">
        <v>22</v>
      </c>
      <c r="I524" s="10" t="s">
        <v>22</v>
      </c>
      <c r="J524" s="10" t="s">
        <v>31</v>
      </c>
      <c r="K524" s="10" t="s">
        <v>22</v>
      </c>
      <c r="L524" s="10" t="s">
        <v>46</v>
      </c>
      <c r="M524" s="10" t="s">
        <v>22</v>
      </c>
      <c r="N524" s="10" t="s">
        <v>54</v>
      </c>
      <c r="O524" s="10" t="s">
        <v>34</v>
      </c>
      <c r="P524" s="10" t="s">
        <v>23</v>
      </c>
      <c r="Q524" s="11" t="s">
        <v>69</v>
      </c>
    </row>
    <row r="525" spans="1:17" ht="15.75" customHeight="1" thickBot="1" x14ac:dyDescent="0.25">
      <c r="A525" s="9">
        <v>43532.514722222222</v>
      </c>
      <c r="B525" s="10" t="s">
        <v>17</v>
      </c>
      <c r="C525" s="10" t="s">
        <v>18</v>
      </c>
      <c r="D525" s="1" t="s">
        <v>61</v>
      </c>
      <c r="E525" s="10" t="s">
        <v>19</v>
      </c>
      <c r="F525" s="10" t="s">
        <v>29</v>
      </c>
      <c r="G525" s="10" t="s">
        <v>42</v>
      </c>
      <c r="H525" s="10" t="s">
        <v>22</v>
      </c>
      <c r="I525" s="10" t="s">
        <v>22</v>
      </c>
      <c r="J525" s="10" t="s">
        <v>31</v>
      </c>
      <c r="K525" s="10" t="s">
        <v>22</v>
      </c>
      <c r="L525" s="10" t="s">
        <v>24</v>
      </c>
      <c r="M525" s="10" t="s">
        <v>22</v>
      </c>
      <c r="N525" s="10" t="s">
        <v>33</v>
      </c>
      <c r="O525" s="10" t="s">
        <v>26</v>
      </c>
      <c r="P525" s="10" t="s">
        <v>27</v>
      </c>
      <c r="Q525" s="11" t="s">
        <v>69</v>
      </c>
    </row>
    <row r="526" spans="1:17" ht="15.75" customHeight="1" thickBot="1" x14ac:dyDescent="0.25">
      <c r="A526" s="9">
        <v>43532.516134259262</v>
      </c>
      <c r="B526" s="10" t="s">
        <v>35</v>
      </c>
      <c r="C526" s="10" t="s">
        <v>55</v>
      </c>
      <c r="D526" s="1" t="s">
        <v>50</v>
      </c>
      <c r="E526" s="10" t="s">
        <v>19</v>
      </c>
      <c r="F526" s="10" t="s">
        <v>29</v>
      </c>
      <c r="G526" s="10" t="s">
        <v>21</v>
      </c>
      <c r="H526" s="10" t="s">
        <v>22</v>
      </c>
      <c r="I526" s="10" t="s">
        <v>22</v>
      </c>
      <c r="J526" s="10" t="s">
        <v>31</v>
      </c>
      <c r="K526" s="10" t="s">
        <v>23</v>
      </c>
      <c r="L526" s="10" t="s">
        <v>46</v>
      </c>
      <c r="M526" s="10" t="s">
        <v>22</v>
      </c>
      <c r="N526" s="10" t="s">
        <v>25</v>
      </c>
      <c r="O526" s="10" t="s">
        <v>34</v>
      </c>
      <c r="P526" s="10" t="s">
        <v>23</v>
      </c>
      <c r="Q526" s="11" t="s">
        <v>43</v>
      </c>
    </row>
    <row r="527" spans="1:17" ht="15.75" customHeight="1" thickBot="1" x14ac:dyDescent="0.25">
      <c r="A527" s="9">
        <v>43532.517048611109</v>
      </c>
      <c r="B527" s="10" t="s">
        <v>35</v>
      </c>
      <c r="C527" s="10" t="s">
        <v>18</v>
      </c>
      <c r="D527" s="1" t="s">
        <v>48</v>
      </c>
      <c r="E527" s="10" t="s">
        <v>19</v>
      </c>
      <c r="F527" s="10" t="s">
        <v>29</v>
      </c>
      <c r="G527" s="10" t="s">
        <v>42</v>
      </c>
      <c r="H527" s="10" t="s">
        <v>22</v>
      </c>
      <c r="I527" s="10" t="s">
        <v>22</v>
      </c>
      <c r="J527" s="10" t="s">
        <v>23</v>
      </c>
      <c r="K527" s="10" t="s">
        <v>23</v>
      </c>
      <c r="L527" s="10" t="s">
        <v>39</v>
      </c>
      <c r="M527" s="10" t="s">
        <v>22</v>
      </c>
      <c r="N527" s="10" t="s">
        <v>25</v>
      </c>
      <c r="O527" s="10" t="s">
        <v>26</v>
      </c>
      <c r="P527" s="10" t="s">
        <v>23</v>
      </c>
      <c r="Q527" s="11" t="s">
        <v>69</v>
      </c>
    </row>
    <row r="528" spans="1:17" ht="15.75" customHeight="1" thickBot="1" x14ac:dyDescent="0.25">
      <c r="A528" s="9">
        <v>43532.520011574074</v>
      </c>
      <c r="B528" s="10" t="s">
        <v>17</v>
      </c>
      <c r="C528" s="10" t="s">
        <v>18</v>
      </c>
      <c r="D528" s="1" t="s">
        <v>62</v>
      </c>
      <c r="E528" s="10" t="s">
        <v>19</v>
      </c>
      <c r="F528" s="10" t="s">
        <v>29</v>
      </c>
      <c r="G528" s="10" t="s">
        <v>44</v>
      </c>
      <c r="H528" s="10" t="s">
        <v>22</v>
      </c>
      <c r="I528" s="10" t="s">
        <v>22</v>
      </c>
      <c r="J528" s="10" t="s">
        <v>31</v>
      </c>
      <c r="K528" s="10" t="s">
        <v>23</v>
      </c>
      <c r="L528" s="10" t="s">
        <v>46</v>
      </c>
      <c r="M528" s="10" t="s">
        <v>22</v>
      </c>
      <c r="N528" s="10" t="s">
        <v>33</v>
      </c>
      <c r="O528" s="10" t="s">
        <v>34</v>
      </c>
      <c r="P528" s="10" t="s">
        <v>23</v>
      </c>
      <c r="Q528" s="11" t="s">
        <v>69</v>
      </c>
    </row>
    <row r="529" spans="1:17" ht="15.75" customHeight="1" thickBot="1" x14ac:dyDescent="0.25">
      <c r="A529" s="9">
        <v>43532.520439814813</v>
      </c>
      <c r="B529" s="10" t="s">
        <v>17</v>
      </c>
      <c r="C529" s="10" t="s">
        <v>18</v>
      </c>
      <c r="D529" s="1" t="s">
        <v>41</v>
      </c>
      <c r="E529" s="10" t="s">
        <v>19</v>
      </c>
      <c r="F529" s="10" t="s">
        <v>29</v>
      </c>
      <c r="G529" s="10" t="s">
        <v>21</v>
      </c>
      <c r="H529" s="10" t="s">
        <v>22</v>
      </c>
      <c r="I529" s="10" t="s">
        <v>22</v>
      </c>
      <c r="J529" s="10" t="s">
        <v>31</v>
      </c>
      <c r="K529" s="10" t="s">
        <v>31</v>
      </c>
      <c r="L529" s="10" t="s">
        <v>32</v>
      </c>
      <c r="M529" s="10" t="s">
        <v>22</v>
      </c>
      <c r="N529" s="10" t="s">
        <v>33</v>
      </c>
      <c r="O529" s="10" t="s">
        <v>26</v>
      </c>
      <c r="P529" s="10" t="s">
        <v>23</v>
      </c>
      <c r="Q529" s="11" t="s">
        <v>43</v>
      </c>
    </row>
    <row r="530" spans="1:17" ht="15.75" customHeight="1" thickBot="1" x14ac:dyDescent="0.25">
      <c r="A530" s="9">
        <v>43532.524386574078</v>
      </c>
      <c r="B530" s="10" t="s">
        <v>17</v>
      </c>
      <c r="C530" s="10" t="s">
        <v>18</v>
      </c>
      <c r="D530" s="1" t="s">
        <v>57</v>
      </c>
      <c r="E530" s="10" t="s">
        <v>19</v>
      </c>
      <c r="F530" s="10" t="s">
        <v>29</v>
      </c>
      <c r="G530" s="10" t="s">
        <v>21</v>
      </c>
      <c r="H530" s="10" t="s">
        <v>30</v>
      </c>
      <c r="I530" s="10" t="s">
        <v>22</v>
      </c>
      <c r="J530" s="10" t="s">
        <v>31</v>
      </c>
      <c r="K530" s="10" t="s">
        <v>31</v>
      </c>
      <c r="L530" s="10" t="s">
        <v>24</v>
      </c>
      <c r="M530" s="10" t="s">
        <v>31</v>
      </c>
      <c r="N530" s="10" t="s">
        <v>25</v>
      </c>
      <c r="O530" s="10" t="s">
        <v>26</v>
      </c>
      <c r="P530" s="10" t="s">
        <v>23</v>
      </c>
      <c r="Q530" s="11" t="s">
        <v>47</v>
      </c>
    </row>
    <row r="531" spans="1:17" ht="15.75" customHeight="1" thickBot="1" x14ac:dyDescent="0.25">
      <c r="A531" s="9">
        <v>43532.53869212963</v>
      </c>
      <c r="B531" s="10" t="s">
        <v>17</v>
      </c>
      <c r="C531" s="10" t="s">
        <v>18</v>
      </c>
      <c r="D531" s="1" t="s">
        <v>60</v>
      </c>
      <c r="E531" s="10" t="s">
        <v>19</v>
      </c>
      <c r="F531" s="10" t="s">
        <v>29</v>
      </c>
      <c r="G531" s="10" t="s">
        <v>38</v>
      </c>
      <c r="H531" s="10" t="s">
        <v>30</v>
      </c>
      <c r="I531" s="10" t="s">
        <v>31</v>
      </c>
      <c r="J531" s="10" t="s">
        <v>31</v>
      </c>
      <c r="K531" s="10" t="s">
        <v>31</v>
      </c>
      <c r="L531" s="10" t="s">
        <v>24</v>
      </c>
      <c r="M531" s="10" t="s">
        <v>22</v>
      </c>
      <c r="N531" s="10" t="s">
        <v>45</v>
      </c>
      <c r="O531" s="10" t="s">
        <v>26</v>
      </c>
      <c r="P531" s="10" t="s">
        <v>23</v>
      </c>
      <c r="Q531" s="11" t="s">
        <v>43</v>
      </c>
    </row>
    <row r="532" spans="1:17" ht="15.75" customHeight="1" thickBot="1" x14ac:dyDescent="0.25">
      <c r="A532" s="9">
        <v>43532.564976851849</v>
      </c>
      <c r="B532" s="10" t="s">
        <v>35</v>
      </c>
      <c r="C532" s="10" t="s">
        <v>18</v>
      </c>
      <c r="D532" s="1" t="s">
        <v>65</v>
      </c>
      <c r="E532" s="10" t="s">
        <v>19</v>
      </c>
      <c r="F532" s="10" t="s">
        <v>29</v>
      </c>
      <c r="G532" s="10" t="s">
        <v>21</v>
      </c>
      <c r="H532" s="10" t="s">
        <v>22</v>
      </c>
      <c r="I532" s="10" t="s">
        <v>22</v>
      </c>
      <c r="J532" s="10" t="s">
        <v>23</v>
      </c>
      <c r="K532" s="10" t="s">
        <v>22</v>
      </c>
      <c r="L532" s="10" t="s">
        <v>32</v>
      </c>
      <c r="M532" s="10" t="s">
        <v>22</v>
      </c>
      <c r="N532" s="10" t="s">
        <v>33</v>
      </c>
      <c r="O532" s="10" t="s">
        <v>26</v>
      </c>
      <c r="P532" s="10" t="s">
        <v>27</v>
      </c>
      <c r="Q532" s="11" t="s">
        <v>43</v>
      </c>
    </row>
    <row r="533" spans="1:17" ht="15.75" customHeight="1" thickBot="1" x14ac:dyDescent="0.25">
      <c r="A533" s="9">
        <v>43532.587476851855</v>
      </c>
      <c r="B533" s="10" t="s">
        <v>17</v>
      </c>
      <c r="C533" s="10" t="s">
        <v>18</v>
      </c>
      <c r="D533" s="1" t="s">
        <v>62</v>
      </c>
      <c r="E533" s="10" t="s">
        <v>19</v>
      </c>
      <c r="F533" s="10" t="s">
        <v>29</v>
      </c>
      <c r="G533" s="10" t="s">
        <v>38</v>
      </c>
      <c r="H533" s="10" t="s">
        <v>30</v>
      </c>
      <c r="I533" s="10" t="s">
        <v>31</v>
      </c>
      <c r="J533" s="10" t="s">
        <v>31</v>
      </c>
      <c r="K533" s="10" t="s">
        <v>31</v>
      </c>
      <c r="L533" s="10" t="s">
        <v>24</v>
      </c>
      <c r="M533" s="10" t="s">
        <v>22</v>
      </c>
      <c r="N533" s="10" t="s">
        <v>33</v>
      </c>
      <c r="O533" s="10" t="s">
        <v>34</v>
      </c>
      <c r="P533" s="10" t="s">
        <v>23</v>
      </c>
      <c r="Q533" s="11" t="s">
        <v>47</v>
      </c>
    </row>
    <row r="534" spans="1:17" ht="15.75" customHeight="1" thickBot="1" x14ac:dyDescent="0.25">
      <c r="A534" s="9">
        <v>43532.600671296299</v>
      </c>
      <c r="B534" s="10" t="s">
        <v>35</v>
      </c>
      <c r="C534" s="10" t="s">
        <v>18</v>
      </c>
      <c r="D534" s="1" t="s">
        <v>159</v>
      </c>
      <c r="E534" s="10" t="s">
        <v>19</v>
      </c>
      <c r="F534" s="10" t="s">
        <v>20</v>
      </c>
      <c r="G534" s="10" t="s">
        <v>38</v>
      </c>
      <c r="H534" s="10" t="s">
        <v>22</v>
      </c>
      <c r="I534" s="10" t="s">
        <v>22</v>
      </c>
      <c r="J534" s="10" t="s">
        <v>31</v>
      </c>
      <c r="K534" s="10" t="s">
        <v>31</v>
      </c>
      <c r="L534" s="10" t="s">
        <v>24</v>
      </c>
      <c r="M534" s="10" t="s">
        <v>31</v>
      </c>
      <c r="N534" s="10" t="s">
        <v>25</v>
      </c>
      <c r="O534" s="10" t="s">
        <v>26</v>
      </c>
      <c r="P534" s="10" t="s">
        <v>52</v>
      </c>
      <c r="Q534" s="11" t="s">
        <v>40</v>
      </c>
    </row>
    <row r="535" spans="1:17" ht="15.75" customHeight="1" thickBot="1" x14ac:dyDescent="0.25">
      <c r="A535" s="9">
        <v>43532.632187499999</v>
      </c>
      <c r="B535" s="10" t="s">
        <v>17</v>
      </c>
      <c r="C535" s="10" t="s">
        <v>55</v>
      </c>
      <c r="D535" s="1" t="s">
        <v>36</v>
      </c>
      <c r="E535" s="10" t="s">
        <v>19</v>
      </c>
      <c r="F535" s="10" t="s">
        <v>29</v>
      </c>
      <c r="G535" s="10" t="s">
        <v>21</v>
      </c>
      <c r="H535" s="10" t="s">
        <v>31</v>
      </c>
      <c r="I535" s="10" t="s">
        <v>22</v>
      </c>
      <c r="J535" s="10" t="s">
        <v>31</v>
      </c>
      <c r="K535" s="10" t="s">
        <v>22</v>
      </c>
      <c r="L535" s="10" t="s">
        <v>24</v>
      </c>
      <c r="M535" s="10" t="s">
        <v>31</v>
      </c>
      <c r="N535" s="10" t="s">
        <v>45</v>
      </c>
      <c r="O535" s="10" t="s">
        <v>26</v>
      </c>
      <c r="P535" s="10" t="s">
        <v>52</v>
      </c>
      <c r="Q535" s="11" t="s">
        <v>28</v>
      </c>
    </row>
    <row r="536" spans="1:17" ht="15.75" customHeight="1" thickBot="1" x14ac:dyDescent="0.25">
      <c r="A536" s="9">
        <v>43532.683599537035</v>
      </c>
      <c r="B536" s="10" t="s">
        <v>17</v>
      </c>
      <c r="C536" s="10" t="s">
        <v>18</v>
      </c>
      <c r="D536" s="1" t="s">
        <v>58</v>
      </c>
      <c r="E536" s="10" t="s">
        <v>19</v>
      </c>
      <c r="F536" s="10" t="s">
        <v>29</v>
      </c>
      <c r="G536" s="10" t="s">
        <v>21</v>
      </c>
      <c r="H536" s="10" t="s">
        <v>30</v>
      </c>
      <c r="I536" s="10" t="s">
        <v>22</v>
      </c>
      <c r="J536" s="10" t="s">
        <v>31</v>
      </c>
      <c r="K536" s="10" t="s">
        <v>22</v>
      </c>
      <c r="L536" s="10" t="s">
        <v>24</v>
      </c>
      <c r="M536" s="10" t="s">
        <v>22</v>
      </c>
      <c r="N536" s="10" t="s">
        <v>33</v>
      </c>
      <c r="O536" s="10" t="s">
        <v>34</v>
      </c>
      <c r="P536" s="10" t="s">
        <v>27</v>
      </c>
      <c r="Q536" s="11" t="s">
        <v>69</v>
      </c>
    </row>
    <row r="537" spans="1:17" ht="15.75" customHeight="1" thickBot="1" x14ac:dyDescent="0.25">
      <c r="A537" s="9">
        <v>43532.69321759259</v>
      </c>
      <c r="B537" s="10" t="s">
        <v>17</v>
      </c>
      <c r="C537" s="10" t="s">
        <v>18</v>
      </c>
      <c r="D537" s="1" t="s">
        <v>67</v>
      </c>
      <c r="E537" s="10" t="s">
        <v>19</v>
      </c>
      <c r="F537" s="10" t="s">
        <v>29</v>
      </c>
      <c r="G537" s="10" t="s">
        <v>38</v>
      </c>
      <c r="H537" s="10" t="s">
        <v>22</v>
      </c>
      <c r="I537" s="10" t="s">
        <v>31</v>
      </c>
      <c r="J537" s="10" t="s">
        <v>23</v>
      </c>
      <c r="K537" s="10" t="s">
        <v>31</v>
      </c>
      <c r="L537" s="10" t="s">
        <v>39</v>
      </c>
      <c r="M537" s="10" t="s">
        <v>23</v>
      </c>
      <c r="N537" s="10" t="s">
        <v>45</v>
      </c>
      <c r="O537" s="10" t="s">
        <v>34</v>
      </c>
      <c r="P537" s="10" t="s">
        <v>52</v>
      </c>
      <c r="Q537" s="11" t="s">
        <v>28</v>
      </c>
    </row>
    <row r="538" spans="1:17" ht="15.75" customHeight="1" thickBot="1" x14ac:dyDescent="0.25">
      <c r="A538" s="9">
        <v>43532.69358796296</v>
      </c>
      <c r="B538" s="10" t="s">
        <v>68</v>
      </c>
      <c r="C538" s="10" t="s">
        <v>18</v>
      </c>
      <c r="D538" s="1" t="s">
        <v>36</v>
      </c>
      <c r="E538" s="10" t="s">
        <v>19</v>
      </c>
      <c r="F538" s="10" t="s">
        <v>53</v>
      </c>
      <c r="G538" s="10" t="s">
        <v>21</v>
      </c>
      <c r="H538" s="10" t="s">
        <v>30</v>
      </c>
      <c r="I538" s="10" t="s">
        <v>22</v>
      </c>
      <c r="J538" s="10" t="s">
        <v>31</v>
      </c>
      <c r="K538" s="10" t="s">
        <v>23</v>
      </c>
      <c r="L538" s="10" t="s">
        <v>46</v>
      </c>
      <c r="M538" s="10" t="s">
        <v>23</v>
      </c>
      <c r="N538" s="10" t="s">
        <v>33</v>
      </c>
      <c r="O538" s="10" t="s">
        <v>34</v>
      </c>
      <c r="P538" s="10" t="s">
        <v>52</v>
      </c>
      <c r="Q538" s="11" t="s">
        <v>43</v>
      </c>
    </row>
    <row r="539" spans="1:17" ht="15.75" customHeight="1" thickBot="1" x14ac:dyDescent="0.25">
      <c r="A539" s="9">
        <v>43532.774097222224</v>
      </c>
      <c r="B539" s="10" t="s">
        <v>17</v>
      </c>
      <c r="C539" s="10" t="s">
        <v>18</v>
      </c>
      <c r="D539" s="1" t="s">
        <v>57</v>
      </c>
      <c r="E539" s="10" t="s">
        <v>19</v>
      </c>
      <c r="F539" s="10" t="s">
        <v>20</v>
      </c>
      <c r="G539" s="10" t="s">
        <v>38</v>
      </c>
      <c r="H539" s="10" t="s">
        <v>22</v>
      </c>
      <c r="I539" s="10" t="s">
        <v>22</v>
      </c>
      <c r="J539" s="10" t="s">
        <v>31</v>
      </c>
      <c r="K539" s="10" t="s">
        <v>23</v>
      </c>
      <c r="L539" s="10" t="s">
        <v>24</v>
      </c>
      <c r="M539" s="10" t="s">
        <v>22</v>
      </c>
      <c r="N539" s="10" t="s">
        <v>33</v>
      </c>
      <c r="O539" s="10" t="s">
        <v>34</v>
      </c>
      <c r="P539" s="10" t="s">
        <v>52</v>
      </c>
      <c r="Q539" s="11" t="s">
        <v>69</v>
      </c>
    </row>
    <row r="540" spans="1:17" ht="15.75" customHeight="1" thickBot="1" x14ac:dyDescent="0.25">
      <c r="A540" s="9">
        <v>43532.787719907406</v>
      </c>
      <c r="B540" s="10" t="s">
        <v>17</v>
      </c>
      <c r="C540" s="10" t="s">
        <v>18</v>
      </c>
      <c r="D540" s="1" t="s">
        <v>74</v>
      </c>
      <c r="E540" s="10" t="s">
        <v>19</v>
      </c>
      <c r="F540" s="10" t="s">
        <v>29</v>
      </c>
      <c r="G540" s="10" t="s">
        <v>21</v>
      </c>
      <c r="H540" s="10" t="s">
        <v>30</v>
      </c>
      <c r="I540" s="10" t="s">
        <v>22</v>
      </c>
      <c r="J540" s="10" t="s">
        <v>31</v>
      </c>
      <c r="K540" s="10" t="s">
        <v>23</v>
      </c>
      <c r="L540" s="10" t="s">
        <v>39</v>
      </c>
      <c r="M540" s="10" t="s">
        <v>22</v>
      </c>
      <c r="N540" s="10" t="s">
        <v>33</v>
      </c>
      <c r="O540" s="10" t="s">
        <v>26</v>
      </c>
      <c r="P540" s="10" t="s">
        <v>23</v>
      </c>
      <c r="Q540" s="11" t="s">
        <v>69</v>
      </c>
    </row>
    <row r="541" spans="1:17" ht="15.75" customHeight="1" thickBot="1" x14ac:dyDescent="0.25">
      <c r="A541" s="9">
        <v>43532.787870370368</v>
      </c>
      <c r="B541" s="10" t="s">
        <v>17</v>
      </c>
      <c r="C541" s="10" t="s">
        <v>18</v>
      </c>
      <c r="D541" s="1" t="s">
        <v>36</v>
      </c>
      <c r="E541" s="10" t="s">
        <v>19</v>
      </c>
      <c r="F541" s="10" t="s">
        <v>29</v>
      </c>
      <c r="G541" s="10" t="s">
        <v>21</v>
      </c>
      <c r="H541" s="10" t="s">
        <v>30</v>
      </c>
      <c r="I541" s="10" t="s">
        <v>22</v>
      </c>
      <c r="J541" s="10" t="s">
        <v>22</v>
      </c>
      <c r="K541" s="10" t="s">
        <v>23</v>
      </c>
      <c r="L541" s="10" t="s">
        <v>32</v>
      </c>
      <c r="M541" s="10" t="s">
        <v>22</v>
      </c>
      <c r="N541" s="10" t="s">
        <v>25</v>
      </c>
      <c r="O541" s="10" t="s">
        <v>26</v>
      </c>
      <c r="P541" s="10" t="s">
        <v>23</v>
      </c>
      <c r="Q541" s="11" t="s">
        <v>69</v>
      </c>
    </row>
    <row r="542" spans="1:17" ht="15.75" customHeight="1" thickBot="1" x14ac:dyDescent="0.25">
      <c r="A542" s="9">
        <v>43532.828067129631</v>
      </c>
      <c r="B542" s="10" t="s">
        <v>35</v>
      </c>
      <c r="C542" s="10" t="s">
        <v>18</v>
      </c>
      <c r="D542" s="1" t="s">
        <v>67</v>
      </c>
      <c r="E542" s="10" t="s">
        <v>19</v>
      </c>
      <c r="F542" s="10" t="s">
        <v>20</v>
      </c>
      <c r="G542" s="10" t="s">
        <v>44</v>
      </c>
      <c r="H542" s="10" t="s">
        <v>22</v>
      </c>
      <c r="I542" s="10" t="s">
        <v>22</v>
      </c>
      <c r="J542" s="10" t="s">
        <v>31</v>
      </c>
      <c r="K542" s="10" t="s">
        <v>22</v>
      </c>
      <c r="L542" s="10" t="s">
        <v>39</v>
      </c>
      <c r="M542" s="10" t="s">
        <v>22</v>
      </c>
      <c r="N542" s="10" t="s">
        <v>33</v>
      </c>
      <c r="O542" s="10" t="s">
        <v>26</v>
      </c>
      <c r="P542" s="10" t="s">
        <v>23</v>
      </c>
      <c r="Q542" s="11" t="s">
        <v>69</v>
      </c>
    </row>
    <row r="543" spans="1:17" ht="15.75" customHeight="1" thickBot="1" x14ac:dyDescent="0.25">
      <c r="A543" s="9">
        <v>43532.864664351851</v>
      </c>
      <c r="B543" s="10" t="s">
        <v>17</v>
      </c>
      <c r="C543" s="10" t="s">
        <v>55</v>
      </c>
      <c r="D543" s="1" t="s">
        <v>57</v>
      </c>
      <c r="E543" s="10" t="s">
        <v>19</v>
      </c>
      <c r="F543" s="10" t="s">
        <v>29</v>
      </c>
      <c r="G543" s="10" t="s">
        <v>38</v>
      </c>
      <c r="H543" s="10" t="s">
        <v>30</v>
      </c>
      <c r="I543" s="10" t="s">
        <v>22</v>
      </c>
      <c r="J543" s="10" t="s">
        <v>23</v>
      </c>
      <c r="K543" s="10" t="s">
        <v>23</v>
      </c>
      <c r="L543" s="10" t="s">
        <v>24</v>
      </c>
      <c r="M543" s="10" t="s">
        <v>23</v>
      </c>
      <c r="N543" s="10" t="s">
        <v>25</v>
      </c>
      <c r="O543" s="10" t="s">
        <v>34</v>
      </c>
      <c r="P543" s="10" t="s">
        <v>23</v>
      </c>
      <c r="Q543" s="11" t="s">
        <v>69</v>
      </c>
    </row>
    <row r="544" spans="1:17" ht="15.75" customHeight="1" thickBot="1" x14ac:dyDescent="0.25">
      <c r="A544" s="9">
        <v>43532.939386574071</v>
      </c>
      <c r="B544" s="10" t="s">
        <v>17</v>
      </c>
      <c r="C544" s="10" t="s">
        <v>18</v>
      </c>
      <c r="D544" s="1" t="s">
        <v>50</v>
      </c>
      <c r="E544" s="10" t="s">
        <v>19</v>
      </c>
      <c r="F544" s="10" t="s">
        <v>53</v>
      </c>
      <c r="G544" s="10" t="s">
        <v>21</v>
      </c>
      <c r="H544" s="10" t="s">
        <v>30</v>
      </c>
      <c r="I544" s="10" t="s">
        <v>22</v>
      </c>
      <c r="J544" s="10" t="s">
        <v>23</v>
      </c>
      <c r="K544" s="10" t="s">
        <v>23</v>
      </c>
      <c r="L544" s="10" t="s">
        <v>24</v>
      </c>
      <c r="M544" s="10" t="s">
        <v>23</v>
      </c>
      <c r="N544" s="10" t="s">
        <v>54</v>
      </c>
      <c r="O544" s="10" t="s">
        <v>34</v>
      </c>
      <c r="P544" s="10" t="s">
        <v>52</v>
      </c>
      <c r="Q544" s="11" t="s">
        <v>43</v>
      </c>
    </row>
    <row r="545" spans="1:17" ht="15.75" customHeight="1" thickBot="1" x14ac:dyDescent="0.25">
      <c r="A545" s="9">
        <v>43533.36109953704</v>
      </c>
      <c r="B545" s="10" t="s">
        <v>68</v>
      </c>
      <c r="C545" s="10" t="s">
        <v>18</v>
      </c>
      <c r="D545" s="1" t="s">
        <v>36</v>
      </c>
      <c r="E545" s="10" t="s">
        <v>19</v>
      </c>
      <c r="F545" s="10" t="s">
        <v>29</v>
      </c>
      <c r="G545" s="10" t="s">
        <v>21</v>
      </c>
      <c r="H545" s="10" t="s">
        <v>22</v>
      </c>
      <c r="I545" s="10" t="s">
        <v>22</v>
      </c>
      <c r="J545" s="10" t="s">
        <v>23</v>
      </c>
      <c r="K545" s="10" t="s">
        <v>22</v>
      </c>
      <c r="L545" s="10" t="s">
        <v>39</v>
      </c>
      <c r="M545" s="10" t="s">
        <v>23</v>
      </c>
      <c r="N545" s="10" t="s">
        <v>33</v>
      </c>
      <c r="O545" s="10" t="s">
        <v>26</v>
      </c>
      <c r="P545" s="10" t="s">
        <v>52</v>
      </c>
      <c r="Q545" s="11" t="s">
        <v>69</v>
      </c>
    </row>
    <row r="546" spans="1:17" ht="15.75" customHeight="1" thickBot="1" x14ac:dyDescent="0.25">
      <c r="A546" s="9">
        <v>43533.516539351855</v>
      </c>
      <c r="B546" s="10" t="s">
        <v>17</v>
      </c>
      <c r="C546" s="10" t="s">
        <v>18</v>
      </c>
      <c r="D546" s="1" t="s">
        <v>36</v>
      </c>
      <c r="E546" s="10" t="s">
        <v>19</v>
      </c>
      <c r="F546" s="10" t="s">
        <v>29</v>
      </c>
      <c r="G546" s="10" t="s">
        <v>44</v>
      </c>
      <c r="H546" s="10" t="s">
        <v>30</v>
      </c>
      <c r="I546" s="10" t="s">
        <v>22</v>
      </c>
      <c r="J546" s="10" t="s">
        <v>23</v>
      </c>
      <c r="K546" s="10" t="s">
        <v>31</v>
      </c>
      <c r="L546" s="10" t="s">
        <v>24</v>
      </c>
      <c r="M546" s="10" t="s">
        <v>22</v>
      </c>
      <c r="N546" s="10" t="s">
        <v>33</v>
      </c>
      <c r="O546" s="10" t="s">
        <v>34</v>
      </c>
      <c r="P546" s="10" t="s">
        <v>23</v>
      </c>
      <c r="Q546" s="11" t="s">
        <v>69</v>
      </c>
    </row>
    <row r="547" spans="1:17" ht="15.75" customHeight="1" thickBot="1" x14ac:dyDescent="0.25">
      <c r="A547" s="9">
        <v>43533.684016203704</v>
      </c>
      <c r="B547" s="10" t="s">
        <v>35</v>
      </c>
      <c r="C547" s="10" t="s">
        <v>18</v>
      </c>
      <c r="D547" s="1" t="s">
        <v>83</v>
      </c>
      <c r="E547" s="10" t="s">
        <v>19</v>
      </c>
      <c r="F547" s="10" t="s">
        <v>29</v>
      </c>
      <c r="G547" s="10" t="s">
        <v>21</v>
      </c>
      <c r="H547" s="10" t="s">
        <v>22</v>
      </c>
      <c r="I547" s="10" t="s">
        <v>22</v>
      </c>
      <c r="J547" s="10" t="s">
        <v>31</v>
      </c>
      <c r="K547" s="10" t="s">
        <v>22</v>
      </c>
      <c r="L547" s="10" t="s">
        <v>46</v>
      </c>
      <c r="M547" s="10" t="s">
        <v>22</v>
      </c>
      <c r="N547" s="10" t="s">
        <v>45</v>
      </c>
      <c r="O547" s="10" t="s">
        <v>26</v>
      </c>
      <c r="P547" s="10" t="s">
        <v>23</v>
      </c>
      <c r="Q547" s="11" t="s">
        <v>28</v>
      </c>
    </row>
    <row r="548" spans="1:17" ht="15.75" customHeight="1" x14ac:dyDescent="0.2">
      <c r="D548" s="1"/>
      <c r="E548" s="1"/>
    </row>
    <row r="559" spans="1:17" ht="15.75" customHeight="1" x14ac:dyDescent="0.2">
      <c r="D559" s="5"/>
    </row>
  </sheetData>
  <autoFilter ref="A1:Q54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109" workbookViewId="0">
      <selection activeCell="D124" sqref="D124"/>
    </sheetView>
  </sheetViews>
  <sheetFormatPr baseColWidth="10" defaultRowHeight="12.75" x14ac:dyDescent="0.2"/>
  <cols>
    <col min="2" max="2" width="51.28515625" bestFit="1" customWidth="1"/>
    <col min="3" max="3" width="56.42578125" bestFit="1" customWidth="1"/>
    <col min="4" max="4" width="6.28515625" customWidth="1"/>
  </cols>
  <sheetData>
    <row r="1" spans="2:4" x14ac:dyDescent="0.2">
      <c r="C1" s="7"/>
    </row>
    <row r="2" spans="2:4" x14ac:dyDescent="0.2">
      <c r="B2" s="8" t="s">
        <v>92</v>
      </c>
      <c r="C2" s="7" t="s">
        <v>68</v>
      </c>
      <c r="D2">
        <v>4</v>
      </c>
    </row>
    <row r="3" spans="2:4" x14ac:dyDescent="0.2">
      <c r="C3" s="7" t="s">
        <v>17</v>
      </c>
      <c r="D3">
        <v>3</v>
      </c>
    </row>
    <row r="4" spans="2:4" x14ac:dyDescent="0.2">
      <c r="C4" s="7" t="s">
        <v>35</v>
      </c>
      <c r="D4">
        <v>2</v>
      </c>
    </row>
    <row r="5" spans="2:4" x14ac:dyDescent="0.2">
      <c r="C5" s="27" t="s">
        <v>49</v>
      </c>
      <c r="D5">
        <v>1</v>
      </c>
    </row>
    <row r="6" spans="2:4" x14ac:dyDescent="0.2">
      <c r="C6" s="7"/>
    </row>
    <row r="7" spans="2:4" x14ac:dyDescent="0.2">
      <c r="B7" s="8" t="s">
        <v>93</v>
      </c>
      <c r="C7" s="28" t="s">
        <v>18</v>
      </c>
      <c r="D7" s="3">
        <v>0</v>
      </c>
    </row>
    <row r="8" spans="2:4" x14ac:dyDescent="0.2">
      <c r="C8" s="28" t="s">
        <v>55</v>
      </c>
      <c r="D8" s="3">
        <v>1</v>
      </c>
    </row>
    <row r="9" spans="2:4" x14ac:dyDescent="0.2">
      <c r="C9" s="7"/>
    </row>
    <row r="10" spans="2:4" x14ac:dyDescent="0.2">
      <c r="B10" s="8" t="s">
        <v>94</v>
      </c>
      <c r="C10" s="7" t="s">
        <v>60</v>
      </c>
      <c r="D10">
        <v>1</v>
      </c>
    </row>
    <row r="11" spans="2:4" x14ac:dyDescent="0.2">
      <c r="C11" s="7" t="s">
        <v>113</v>
      </c>
      <c r="D11">
        <v>2</v>
      </c>
    </row>
    <row r="12" spans="2:4" x14ac:dyDescent="0.2">
      <c r="C12" s="7" t="s">
        <v>75</v>
      </c>
      <c r="D12">
        <v>3</v>
      </c>
    </row>
    <row r="13" spans="2:4" x14ac:dyDescent="0.2">
      <c r="C13" s="7" t="s">
        <v>111</v>
      </c>
      <c r="D13">
        <v>4</v>
      </c>
    </row>
    <row r="14" spans="2:4" x14ac:dyDescent="0.2">
      <c r="C14" s="7" t="s">
        <v>72</v>
      </c>
      <c r="D14">
        <v>5</v>
      </c>
    </row>
    <row r="15" spans="2:4" x14ac:dyDescent="0.2">
      <c r="C15" s="7" t="s">
        <v>51</v>
      </c>
      <c r="D15">
        <v>6</v>
      </c>
    </row>
    <row r="16" spans="2:4" x14ac:dyDescent="0.2">
      <c r="C16" s="7" t="s">
        <v>114</v>
      </c>
      <c r="D16">
        <v>7</v>
      </c>
    </row>
    <row r="17" spans="3:4" x14ac:dyDescent="0.2">
      <c r="C17" s="7" t="s">
        <v>70</v>
      </c>
      <c r="D17">
        <v>8</v>
      </c>
    </row>
    <row r="18" spans="3:4" x14ac:dyDescent="0.2">
      <c r="C18" s="7" t="s">
        <v>83</v>
      </c>
      <c r="D18">
        <v>9</v>
      </c>
    </row>
    <row r="19" spans="3:4" x14ac:dyDescent="0.2">
      <c r="C19" s="7" t="s">
        <v>86</v>
      </c>
      <c r="D19">
        <v>10</v>
      </c>
    </row>
    <row r="20" spans="3:4" x14ac:dyDescent="0.2">
      <c r="C20" s="7" t="s">
        <v>50</v>
      </c>
      <c r="D20">
        <v>11</v>
      </c>
    </row>
    <row r="21" spans="3:4" x14ac:dyDescent="0.2">
      <c r="C21" s="7" t="s">
        <v>56</v>
      </c>
      <c r="D21">
        <v>12</v>
      </c>
    </row>
    <row r="22" spans="3:4" x14ac:dyDescent="0.2">
      <c r="C22" s="7" t="s">
        <v>81</v>
      </c>
      <c r="D22">
        <v>13</v>
      </c>
    </row>
    <row r="23" spans="3:4" x14ac:dyDescent="0.2">
      <c r="C23" s="7" t="s">
        <v>79</v>
      </c>
      <c r="D23">
        <v>14</v>
      </c>
    </row>
    <row r="24" spans="3:4" x14ac:dyDescent="0.2">
      <c r="C24" s="7" t="s">
        <v>82</v>
      </c>
      <c r="D24">
        <v>15</v>
      </c>
    </row>
    <row r="25" spans="3:4" x14ac:dyDescent="0.2">
      <c r="C25" s="7" t="s">
        <v>77</v>
      </c>
      <c r="D25">
        <v>16</v>
      </c>
    </row>
    <row r="26" spans="3:4" x14ac:dyDescent="0.2">
      <c r="C26" s="7" t="s">
        <v>112</v>
      </c>
      <c r="D26">
        <v>17</v>
      </c>
    </row>
    <row r="27" spans="3:4" x14ac:dyDescent="0.2">
      <c r="C27" s="7" t="s">
        <v>78</v>
      </c>
      <c r="D27">
        <v>18</v>
      </c>
    </row>
    <row r="28" spans="3:4" x14ac:dyDescent="0.2">
      <c r="C28" s="7" t="s">
        <v>63</v>
      </c>
      <c r="D28">
        <v>19</v>
      </c>
    </row>
    <row r="29" spans="3:4" x14ac:dyDescent="0.2">
      <c r="C29" s="7" t="s">
        <v>57</v>
      </c>
      <c r="D29">
        <v>20</v>
      </c>
    </row>
    <row r="30" spans="3:4" x14ac:dyDescent="0.2">
      <c r="C30" s="7" t="s">
        <v>158</v>
      </c>
      <c r="D30">
        <v>21</v>
      </c>
    </row>
    <row r="31" spans="3:4" x14ac:dyDescent="0.2">
      <c r="C31" s="7" t="s">
        <v>62</v>
      </c>
      <c r="D31">
        <v>22</v>
      </c>
    </row>
    <row r="32" spans="3:4" x14ac:dyDescent="0.2">
      <c r="C32" s="7" t="s">
        <v>76</v>
      </c>
      <c r="D32">
        <v>23</v>
      </c>
    </row>
    <row r="33" spans="3:4" x14ac:dyDescent="0.2">
      <c r="C33" s="7" t="s">
        <v>160</v>
      </c>
      <c r="D33">
        <v>24</v>
      </c>
    </row>
    <row r="34" spans="3:4" x14ac:dyDescent="0.2">
      <c r="C34" s="7" t="s">
        <v>88</v>
      </c>
      <c r="D34">
        <v>25</v>
      </c>
    </row>
    <row r="35" spans="3:4" x14ac:dyDescent="0.2">
      <c r="C35" s="7" t="s">
        <v>89</v>
      </c>
      <c r="D35">
        <v>26</v>
      </c>
    </row>
    <row r="36" spans="3:4" x14ac:dyDescent="0.2">
      <c r="C36" s="7" t="s">
        <v>73</v>
      </c>
      <c r="D36">
        <v>27</v>
      </c>
    </row>
    <row r="37" spans="3:4" x14ac:dyDescent="0.2">
      <c r="C37" s="7" t="s">
        <v>71</v>
      </c>
      <c r="D37">
        <v>28</v>
      </c>
    </row>
    <row r="38" spans="3:4" x14ac:dyDescent="0.2">
      <c r="C38" s="7" t="s">
        <v>65</v>
      </c>
      <c r="D38">
        <v>29</v>
      </c>
    </row>
    <row r="39" spans="3:4" x14ac:dyDescent="0.2">
      <c r="C39" s="7" t="s">
        <v>61</v>
      </c>
      <c r="D39">
        <v>30</v>
      </c>
    </row>
    <row r="40" spans="3:4" x14ac:dyDescent="0.2">
      <c r="C40" s="7" t="s">
        <v>67</v>
      </c>
      <c r="D40">
        <v>31</v>
      </c>
    </row>
    <row r="41" spans="3:4" x14ac:dyDescent="0.2">
      <c r="C41" s="7" t="s">
        <v>58</v>
      </c>
      <c r="D41">
        <v>32</v>
      </c>
    </row>
    <row r="42" spans="3:4" x14ac:dyDescent="0.2">
      <c r="C42" s="7" t="s">
        <v>80</v>
      </c>
      <c r="D42">
        <v>33</v>
      </c>
    </row>
    <row r="43" spans="3:4" x14ac:dyDescent="0.2">
      <c r="C43" s="7" t="s">
        <v>159</v>
      </c>
      <c r="D43">
        <v>34</v>
      </c>
    </row>
    <row r="44" spans="3:4" x14ac:dyDescent="0.2">
      <c r="C44" s="7" t="s">
        <v>74</v>
      </c>
      <c r="D44">
        <v>35</v>
      </c>
    </row>
    <row r="45" spans="3:4" x14ac:dyDescent="0.2">
      <c r="C45" s="7" t="s">
        <v>36</v>
      </c>
      <c r="D45">
        <v>36</v>
      </c>
    </row>
    <row r="46" spans="3:4" x14ac:dyDescent="0.2">
      <c r="C46" s="7" t="s">
        <v>90</v>
      </c>
      <c r="D46">
        <v>37</v>
      </c>
    </row>
    <row r="47" spans="3:4" x14ac:dyDescent="0.2">
      <c r="C47" s="7" t="s">
        <v>48</v>
      </c>
      <c r="D47">
        <v>38</v>
      </c>
    </row>
    <row r="48" spans="3:4" x14ac:dyDescent="0.2">
      <c r="C48" s="7" t="s">
        <v>41</v>
      </c>
      <c r="D48">
        <v>39</v>
      </c>
    </row>
    <row r="49" spans="1:4" x14ac:dyDescent="0.2">
      <c r="C49" s="7" t="s">
        <v>87</v>
      </c>
      <c r="D49">
        <v>40</v>
      </c>
    </row>
    <row r="50" spans="1:4" x14ac:dyDescent="0.2">
      <c r="C50" s="7"/>
    </row>
    <row r="51" spans="1:4" x14ac:dyDescent="0.2">
      <c r="A51">
        <v>1</v>
      </c>
      <c r="B51" t="s">
        <v>95</v>
      </c>
      <c r="C51" s="28" t="s">
        <v>19</v>
      </c>
      <c r="D51">
        <v>4</v>
      </c>
    </row>
    <row r="52" spans="1:4" x14ac:dyDescent="0.2">
      <c r="C52" s="28" t="s">
        <v>96</v>
      </c>
      <c r="D52">
        <v>3</v>
      </c>
    </row>
    <row r="53" spans="1:4" x14ac:dyDescent="0.2">
      <c r="C53" s="28" t="s">
        <v>97</v>
      </c>
      <c r="D53">
        <v>1</v>
      </c>
    </row>
    <row r="54" spans="1:4" x14ac:dyDescent="0.2">
      <c r="C54" s="28" t="s">
        <v>98</v>
      </c>
      <c r="D54">
        <v>0</v>
      </c>
    </row>
    <row r="55" spans="1:4" x14ac:dyDescent="0.2">
      <c r="C55" s="28" t="s">
        <v>37</v>
      </c>
      <c r="D55">
        <v>2</v>
      </c>
    </row>
    <row r="56" spans="1:4" x14ac:dyDescent="0.2">
      <c r="C56" s="7"/>
    </row>
    <row r="57" spans="1:4" x14ac:dyDescent="0.2">
      <c r="C57" s="7"/>
    </row>
    <row r="58" spans="1:4" ht="26.25" customHeight="1" x14ac:dyDescent="0.25">
      <c r="A58">
        <v>2</v>
      </c>
      <c r="B58" s="2" t="s">
        <v>99</v>
      </c>
      <c r="C58" s="29" t="s">
        <v>66</v>
      </c>
      <c r="D58">
        <v>1</v>
      </c>
    </row>
    <row r="59" spans="1:4" ht="29.25" customHeight="1" x14ac:dyDescent="0.25">
      <c r="C59" s="30" t="s">
        <v>20</v>
      </c>
      <c r="D59">
        <v>3</v>
      </c>
    </row>
    <row r="60" spans="1:4" ht="24.75" customHeight="1" x14ac:dyDescent="0.25">
      <c r="C60" s="30" t="s">
        <v>29</v>
      </c>
      <c r="D60">
        <v>4</v>
      </c>
    </row>
    <row r="61" spans="1:4" ht="15" x14ac:dyDescent="0.25">
      <c r="C61" s="29" t="s">
        <v>53</v>
      </c>
      <c r="D61">
        <v>2</v>
      </c>
    </row>
    <row r="62" spans="1:4" x14ac:dyDescent="0.2">
      <c r="C62" s="7"/>
    </row>
    <row r="63" spans="1:4" x14ac:dyDescent="0.2">
      <c r="C63" s="7"/>
    </row>
    <row r="64" spans="1:4" x14ac:dyDescent="0.2">
      <c r="A64">
        <v>3</v>
      </c>
      <c r="B64" t="s">
        <v>100</v>
      </c>
      <c r="C64" s="6" t="s">
        <v>38</v>
      </c>
      <c r="D64">
        <v>1</v>
      </c>
    </row>
    <row r="65" spans="1:4" x14ac:dyDescent="0.2">
      <c r="C65" s="6" t="s">
        <v>21</v>
      </c>
      <c r="D65">
        <v>2</v>
      </c>
    </row>
    <row r="66" spans="1:4" x14ac:dyDescent="0.2">
      <c r="C66" s="6" t="s">
        <v>42</v>
      </c>
      <c r="D66">
        <v>3</v>
      </c>
    </row>
    <row r="67" spans="1:4" x14ac:dyDescent="0.2">
      <c r="C67" s="6" t="s">
        <v>44</v>
      </c>
      <c r="D67">
        <v>4</v>
      </c>
    </row>
    <row r="68" spans="1:4" x14ac:dyDescent="0.2">
      <c r="C68" s="31" t="s">
        <v>85</v>
      </c>
      <c r="D68">
        <v>0</v>
      </c>
    </row>
    <row r="69" spans="1:4" x14ac:dyDescent="0.2">
      <c r="C69" s="7"/>
    </row>
    <row r="70" spans="1:4" x14ac:dyDescent="0.2">
      <c r="C70" s="7"/>
    </row>
    <row r="71" spans="1:4" ht="26.25" customHeight="1" x14ac:dyDescent="0.25">
      <c r="A71">
        <v>4</v>
      </c>
      <c r="B71" s="2" t="s">
        <v>101</v>
      </c>
      <c r="C71" s="32" t="s">
        <v>22</v>
      </c>
      <c r="D71">
        <v>3</v>
      </c>
    </row>
    <row r="72" spans="1:4" ht="15" x14ac:dyDescent="0.25">
      <c r="C72" s="33" t="s">
        <v>31</v>
      </c>
      <c r="D72">
        <v>1</v>
      </c>
    </row>
    <row r="73" spans="1:4" ht="15" x14ac:dyDescent="0.25">
      <c r="C73" s="34" t="s">
        <v>30</v>
      </c>
      <c r="D73">
        <v>2</v>
      </c>
    </row>
    <row r="74" spans="1:4" x14ac:dyDescent="0.2">
      <c r="C74" s="7"/>
    </row>
    <row r="75" spans="1:4" x14ac:dyDescent="0.2">
      <c r="C75" s="7"/>
    </row>
    <row r="76" spans="1:4" ht="39.75" customHeight="1" x14ac:dyDescent="0.25">
      <c r="A76">
        <v>5</v>
      </c>
      <c r="B76" s="4" t="s">
        <v>102</v>
      </c>
      <c r="C76" s="32" t="s">
        <v>22</v>
      </c>
      <c r="D76">
        <v>2</v>
      </c>
    </row>
    <row r="77" spans="1:4" ht="15" x14ac:dyDescent="0.25">
      <c r="C77" s="33" t="s">
        <v>31</v>
      </c>
      <c r="D77">
        <v>1</v>
      </c>
    </row>
    <row r="78" spans="1:4" x14ac:dyDescent="0.2">
      <c r="C78" s="7"/>
    </row>
    <row r="79" spans="1:4" x14ac:dyDescent="0.2">
      <c r="C79" s="7"/>
    </row>
    <row r="80" spans="1:4" ht="26.25" x14ac:dyDescent="0.25">
      <c r="A80">
        <v>6</v>
      </c>
      <c r="B80" s="4" t="s">
        <v>103</v>
      </c>
      <c r="C80" s="32" t="s">
        <v>22</v>
      </c>
      <c r="D80">
        <v>3</v>
      </c>
    </row>
    <row r="81" spans="1:4" ht="15" x14ac:dyDescent="0.25">
      <c r="C81" s="33" t="s">
        <v>31</v>
      </c>
      <c r="D81">
        <v>1</v>
      </c>
    </row>
    <row r="82" spans="1:4" ht="15" x14ac:dyDescent="0.25">
      <c r="C82" s="34" t="s">
        <v>23</v>
      </c>
      <c r="D82">
        <v>2</v>
      </c>
    </row>
    <row r="83" spans="1:4" x14ac:dyDescent="0.2">
      <c r="C83" s="7"/>
    </row>
    <row r="84" spans="1:4" x14ac:dyDescent="0.2">
      <c r="C84" s="7"/>
    </row>
    <row r="85" spans="1:4" ht="41.25" customHeight="1" x14ac:dyDescent="0.25">
      <c r="A85">
        <v>7</v>
      </c>
      <c r="B85" s="2" t="s">
        <v>104</v>
      </c>
      <c r="C85" s="32" t="s">
        <v>22</v>
      </c>
      <c r="D85">
        <v>3</v>
      </c>
    </row>
    <row r="86" spans="1:4" ht="15" x14ac:dyDescent="0.25">
      <c r="C86" s="33" t="s">
        <v>31</v>
      </c>
      <c r="D86">
        <v>1</v>
      </c>
    </row>
    <row r="87" spans="1:4" ht="15" x14ac:dyDescent="0.25">
      <c r="C87" s="34" t="s">
        <v>23</v>
      </c>
      <c r="D87">
        <v>2</v>
      </c>
    </row>
    <row r="88" spans="1:4" x14ac:dyDescent="0.2">
      <c r="C88" s="7"/>
    </row>
    <row r="89" spans="1:4" ht="36" customHeight="1" x14ac:dyDescent="0.2">
      <c r="A89">
        <v>8</v>
      </c>
      <c r="B89" s="2" t="s">
        <v>105</v>
      </c>
      <c r="C89" s="7" t="s">
        <v>24</v>
      </c>
      <c r="D89">
        <v>1</v>
      </c>
    </row>
    <row r="90" spans="1:4" x14ac:dyDescent="0.2">
      <c r="C90" s="7" t="s">
        <v>39</v>
      </c>
      <c r="D90">
        <v>2</v>
      </c>
    </row>
    <row r="91" spans="1:4" x14ac:dyDescent="0.2">
      <c r="C91" s="7" t="s">
        <v>46</v>
      </c>
      <c r="D91">
        <v>3</v>
      </c>
    </row>
    <row r="92" spans="1:4" x14ac:dyDescent="0.2">
      <c r="C92" s="7" t="s">
        <v>32</v>
      </c>
      <c r="D92">
        <v>4</v>
      </c>
    </row>
    <row r="93" spans="1:4" x14ac:dyDescent="0.2">
      <c r="C93" s="7"/>
    </row>
    <row r="94" spans="1:4" x14ac:dyDescent="0.2">
      <c r="C94" s="7"/>
    </row>
    <row r="95" spans="1:4" x14ac:dyDescent="0.2">
      <c r="C95" s="7"/>
    </row>
    <row r="96" spans="1:4" ht="29.25" customHeight="1" x14ac:dyDescent="0.2">
      <c r="A96">
        <v>9</v>
      </c>
      <c r="B96" s="2" t="s">
        <v>106</v>
      </c>
      <c r="C96" s="7" t="s">
        <v>22</v>
      </c>
      <c r="D96">
        <v>3</v>
      </c>
    </row>
    <row r="97" spans="1:4" x14ac:dyDescent="0.2">
      <c r="C97" s="31" t="s">
        <v>31</v>
      </c>
      <c r="D97">
        <v>1</v>
      </c>
    </row>
    <row r="98" spans="1:4" x14ac:dyDescent="0.2">
      <c r="C98" s="7" t="s">
        <v>23</v>
      </c>
      <c r="D98">
        <v>2</v>
      </c>
    </row>
    <row r="99" spans="1:4" x14ac:dyDescent="0.2">
      <c r="C99" s="7"/>
    </row>
    <row r="100" spans="1:4" x14ac:dyDescent="0.2">
      <c r="C100" s="7"/>
    </row>
    <row r="101" spans="1:4" ht="46.5" customHeight="1" x14ac:dyDescent="0.25">
      <c r="A101">
        <v>10</v>
      </c>
      <c r="B101" s="4" t="s">
        <v>107</v>
      </c>
      <c r="C101" s="32" t="s">
        <v>25</v>
      </c>
      <c r="D101">
        <v>4</v>
      </c>
    </row>
    <row r="102" spans="1:4" ht="15" x14ac:dyDescent="0.25">
      <c r="C102" s="34" t="s">
        <v>33</v>
      </c>
      <c r="D102">
        <v>2</v>
      </c>
    </row>
    <row r="103" spans="1:4" ht="30" x14ac:dyDescent="0.25">
      <c r="C103" s="30" t="s">
        <v>45</v>
      </c>
      <c r="D103">
        <v>3</v>
      </c>
    </row>
    <row r="104" spans="1:4" ht="15" x14ac:dyDescent="0.25">
      <c r="C104" s="33" t="s">
        <v>54</v>
      </c>
      <c r="D104">
        <v>1</v>
      </c>
    </row>
    <row r="105" spans="1:4" x14ac:dyDescent="0.2">
      <c r="C105" s="7"/>
    </row>
    <row r="106" spans="1:4" x14ac:dyDescent="0.2">
      <c r="C106" s="7"/>
    </row>
    <row r="107" spans="1:4" x14ac:dyDescent="0.2">
      <c r="C107" s="7"/>
    </row>
    <row r="108" spans="1:4" ht="44.25" customHeight="1" x14ac:dyDescent="0.25">
      <c r="A108">
        <v>11</v>
      </c>
      <c r="B108" s="4" t="s">
        <v>108</v>
      </c>
      <c r="C108" s="32" t="s">
        <v>26</v>
      </c>
      <c r="D108">
        <v>2</v>
      </c>
    </row>
    <row r="109" spans="1:4" ht="15" x14ac:dyDescent="0.25">
      <c r="C109" s="33" t="s">
        <v>34</v>
      </c>
      <c r="D109">
        <v>1</v>
      </c>
    </row>
    <row r="110" spans="1:4" x14ac:dyDescent="0.2">
      <c r="C110" s="7"/>
    </row>
    <row r="111" spans="1:4" x14ac:dyDescent="0.2">
      <c r="C111" s="7"/>
    </row>
    <row r="112" spans="1:4" ht="31.5" customHeight="1" x14ac:dyDescent="0.25">
      <c r="A112">
        <v>12</v>
      </c>
      <c r="B112" s="4" t="s">
        <v>109</v>
      </c>
      <c r="C112" s="32" t="s">
        <v>59</v>
      </c>
      <c r="D112">
        <v>5</v>
      </c>
    </row>
    <row r="113" spans="1:4" ht="15" x14ac:dyDescent="0.25">
      <c r="C113" s="32" t="s">
        <v>27</v>
      </c>
      <c r="D113">
        <v>4</v>
      </c>
    </row>
    <row r="114" spans="1:4" ht="15" x14ac:dyDescent="0.25">
      <c r="C114" s="34" t="s">
        <v>23</v>
      </c>
      <c r="D114">
        <v>3</v>
      </c>
    </row>
    <row r="115" spans="1:4" ht="15" x14ac:dyDescent="0.25">
      <c r="C115" s="33" t="s">
        <v>52</v>
      </c>
      <c r="D115">
        <v>2</v>
      </c>
    </row>
    <row r="116" spans="1:4" ht="15" x14ac:dyDescent="0.25">
      <c r="C116" s="33" t="s">
        <v>64</v>
      </c>
      <c r="D116">
        <v>0</v>
      </c>
    </row>
    <row r="117" spans="1:4" x14ac:dyDescent="0.2">
      <c r="C117" s="7"/>
    </row>
    <row r="118" spans="1:4" ht="41.25" customHeight="1" x14ac:dyDescent="0.25">
      <c r="A118">
        <v>13</v>
      </c>
      <c r="B118" s="2" t="s">
        <v>110</v>
      </c>
      <c r="C118" s="32" t="s">
        <v>69</v>
      </c>
      <c r="D118">
        <v>3</v>
      </c>
    </row>
    <row r="119" spans="1:4" ht="15" x14ac:dyDescent="0.25">
      <c r="C119" s="33" t="s">
        <v>28</v>
      </c>
      <c r="D119">
        <v>2</v>
      </c>
    </row>
    <row r="120" spans="1:4" ht="15" x14ac:dyDescent="0.25">
      <c r="C120" s="32" t="s">
        <v>47</v>
      </c>
      <c r="D120">
        <v>4</v>
      </c>
    </row>
    <row r="121" spans="1:4" ht="15" x14ac:dyDescent="0.25">
      <c r="C121" s="32" t="s">
        <v>43</v>
      </c>
      <c r="D121">
        <v>5</v>
      </c>
    </row>
    <row r="122" spans="1:4" ht="15" x14ac:dyDescent="0.25">
      <c r="C122" s="33" t="s">
        <v>40</v>
      </c>
      <c r="D12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>
      <selection activeCell="A519" sqref="A519"/>
    </sheetView>
  </sheetViews>
  <sheetFormatPr baseColWidth="10" defaultRowHeight="12.75" x14ac:dyDescent="0.2"/>
  <cols>
    <col min="1" max="11" width="16.42578125" customWidth="1"/>
  </cols>
  <sheetData>
    <row r="1" spans="1:11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s="3" t="s">
        <v>174</v>
      </c>
      <c r="I1" s="3" t="s">
        <v>177</v>
      </c>
      <c r="J1" t="s">
        <v>175</v>
      </c>
      <c r="K1" t="s">
        <v>176</v>
      </c>
    </row>
    <row r="2" spans="1:11" x14ac:dyDescent="0.2">
      <c r="A2">
        <f>Transformación!A2</f>
        <v>4</v>
      </c>
      <c r="B2">
        <f>Transformación!B2</f>
        <v>3</v>
      </c>
      <c r="C2">
        <f>Transformación!C2</f>
        <v>0</v>
      </c>
      <c r="D2">
        <f>Transformación!D2</f>
        <v>25</v>
      </c>
      <c r="E2">
        <f>Transformación!E2</f>
        <v>4</v>
      </c>
      <c r="F2">
        <f>Transformación!R2</f>
        <v>7</v>
      </c>
      <c r="G2">
        <f>Transformación!G2</f>
        <v>2</v>
      </c>
      <c r="H2">
        <f>Transformación!S2</f>
        <v>9</v>
      </c>
      <c r="I2">
        <f>Transformación!K2</f>
        <v>3</v>
      </c>
      <c r="J2">
        <f>Transformación!O2</f>
        <v>2</v>
      </c>
      <c r="K2">
        <f>Transformación!P2</f>
        <v>2</v>
      </c>
    </row>
    <row r="3" spans="1:11" x14ac:dyDescent="0.2">
      <c r="A3">
        <f>Transformación!A3</f>
        <v>3</v>
      </c>
      <c r="B3">
        <f>Transformación!B3</f>
        <v>3</v>
      </c>
      <c r="C3">
        <f>Transformación!C3</f>
        <v>0</v>
      </c>
      <c r="D3">
        <f>Transformación!D3</f>
        <v>36</v>
      </c>
      <c r="E3">
        <f>Transformación!E3</f>
        <v>4</v>
      </c>
      <c r="F3">
        <f>Transformación!R3</f>
        <v>5</v>
      </c>
      <c r="G3">
        <f>Transformación!G3</f>
        <v>2</v>
      </c>
      <c r="H3">
        <f>Transformación!S3</f>
        <v>13</v>
      </c>
      <c r="I3">
        <f>Transformación!K3</f>
        <v>3</v>
      </c>
      <c r="J3">
        <f>Transformación!O3</f>
        <v>1</v>
      </c>
      <c r="K3">
        <f>Transformación!P3</f>
        <v>3</v>
      </c>
    </row>
    <row r="4" spans="1:11" x14ac:dyDescent="0.2">
      <c r="A4">
        <f>Transformación!A4</f>
        <v>3</v>
      </c>
      <c r="B4">
        <f>Transformación!B4</f>
        <v>2</v>
      </c>
      <c r="C4">
        <f>Transformación!C4</f>
        <v>0</v>
      </c>
      <c r="D4">
        <f>Transformación!D4</f>
        <v>36</v>
      </c>
      <c r="E4">
        <f>Transformación!E4</f>
        <v>2</v>
      </c>
      <c r="F4">
        <f>Transformación!R4</f>
        <v>6</v>
      </c>
      <c r="G4">
        <f>Transformación!G4</f>
        <v>1</v>
      </c>
      <c r="H4">
        <f>Transformación!S4</f>
        <v>13</v>
      </c>
      <c r="I4">
        <f>Transformación!K4</f>
        <v>3</v>
      </c>
      <c r="J4">
        <f>Transformación!O4</f>
        <v>1</v>
      </c>
      <c r="K4">
        <f>Transformación!P4</f>
        <v>1</v>
      </c>
    </row>
    <row r="5" spans="1:11" x14ac:dyDescent="0.2">
      <c r="A5">
        <f>Transformación!A5</f>
        <v>3</v>
      </c>
      <c r="B5">
        <f>Transformación!B5</f>
        <v>3</v>
      </c>
      <c r="C5">
        <f>Transformación!C5</f>
        <v>0</v>
      </c>
      <c r="D5">
        <f>Transformación!D5</f>
        <v>39</v>
      </c>
      <c r="E5">
        <f>Transformación!E5</f>
        <v>4</v>
      </c>
      <c r="F5">
        <f>Transformación!R5</f>
        <v>7</v>
      </c>
      <c r="G5">
        <f>Transformación!G5</f>
        <v>3</v>
      </c>
      <c r="H5">
        <f>Transformación!S5</f>
        <v>13</v>
      </c>
      <c r="I5">
        <f>Transformación!K5</f>
        <v>2</v>
      </c>
      <c r="J5">
        <f>Transformación!O5</f>
        <v>1</v>
      </c>
      <c r="K5">
        <f>Transformación!P5</f>
        <v>5</v>
      </c>
    </row>
    <row r="6" spans="1:11" x14ac:dyDescent="0.2">
      <c r="A6">
        <f>Transformación!A6</f>
        <v>3</v>
      </c>
      <c r="B6">
        <f>Transformación!B6</f>
        <v>3</v>
      </c>
      <c r="C6">
        <f>Transformación!C6</f>
        <v>0</v>
      </c>
      <c r="D6">
        <f>Transformación!D6</f>
        <v>36</v>
      </c>
      <c r="E6">
        <f>Transformación!E6</f>
        <v>4</v>
      </c>
      <c r="F6">
        <f>Transformación!R6</f>
        <v>6</v>
      </c>
      <c r="G6">
        <f>Transformación!G6</f>
        <v>4</v>
      </c>
      <c r="H6">
        <f>Transformación!S6</f>
        <v>12</v>
      </c>
      <c r="I6">
        <f>Transformación!K6</f>
        <v>2</v>
      </c>
      <c r="J6">
        <f>Transformación!O6</f>
        <v>1</v>
      </c>
      <c r="K6">
        <f>Transformación!P6</f>
        <v>3</v>
      </c>
    </row>
    <row r="7" spans="1:11" x14ac:dyDescent="0.2">
      <c r="A7">
        <f>Transformación!A7</f>
        <v>3</v>
      </c>
      <c r="B7">
        <f>Transformación!B7</f>
        <v>2</v>
      </c>
      <c r="C7">
        <f>Transformación!C7</f>
        <v>0</v>
      </c>
      <c r="D7">
        <f>Transformación!D7</f>
        <v>39</v>
      </c>
      <c r="E7">
        <f>Transformación!E7</f>
        <v>4</v>
      </c>
      <c r="F7">
        <f>Transformación!R7</f>
        <v>6</v>
      </c>
      <c r="G7">
        <f>Transformación!G7</f>
        <v>1</v>
      </c>
      <c r="H7">
        <f>Transformación!S7</f>
        <v>12</v>
      </c>
      <c r="I7">
        <f>Transformación!K7</f>
        <v>3</v>
      </c>
      <c r="J7">
        <f>Transformación!O7</f>
        <v>2</v>
      </c>
      <c r="K7">
        <f>Transformación!P7</f>
        <v>4</v>
      </c>
    </row>
    <row r="8" spans="1:11" x14ac:dyDescent="0.2">
      <c r="A8">
        <f>Transformación!A8</f>
        <v>3</v>
      </c>
      <c r="B8">
        <f>Transformación!B8</f>
        <v>3</v>
      </c>
      <c r="C8">
        <f>Transformación!C8</f>
        <v>0</v>
      </c>
      <c r="D8">
        <f>Transformación!D8</f>
        <v>36</v>
      </c>
      <c r="E8">
        <f>Transformación!E8</f>
        <v>4</v>
      </c>
      <c r="F8">
        <f>Transformación!R8</f>
        <v>4</v>
      </c>
      <c r="G8">
        <f>Transformación!G8</f>
        <v>3</v>
      </c>
      <c r="H8">
        <f>Transformación!S8</f>
        <v>8</v>
      </c>
      <c r="I8">
        <f>Transformación!K8</f>
        <v>2</v>
      </c>
      <c r="J8">
        <f>Transformación!O8</f>
        <v>2</v>
      </c>
      <c r="K8">
        <f>Transformación!P8</f>
        <v>3</v>
      </c>
    </row>
    <row r="9" spans="1:11" x14ac:dyDescent="0.2">
      <c r="A9">
        <f>Transformación!A9</f>
        <v>3</v>
      </c>
      <c r="B9">
        <f>Transformación!B9</f>
        <v>3</v>
      </c>
      <c r="C9">
        <f>Transformación!C9</f>
        <v>0</v>
      </c>
      <c r="D9">
        <f>Transformación!D9</f>
        <v>38</v>
      </c>
      <c r="E9">
        <f>Transformación!E9</f>
        <v>4</v>
      </c>
      <c r="F9">
        <f>Transformación!R9</f>
        <v>6</v>
      </c>
      <c r="G9">
        <f>Transformación!G9</f>
        <v>2</v>
      </c>
      <c r="H9">
        <f>Transformación!S9</f>
        <v>10</v>
      </c>
      <c r="I9">
        <f>Transformación!K9</f>
        <v>2</v>
      </c>
      <c r="J9">
        <f>Transformación!O9</f>
        <v>1</v>
      </c>
      <c r="K9">
        <f>Transformación!P9</f>
        <v>4</v>
      </c>
    </row>
    <row r="10" spans="1:11" x14ac:dyDescent="0.2">
      <c r="A10">
        <f>Transformación!A10</f>
        <v>4</v>
      </c>
      <c r="B10">
        <f>Transformación!B10</f>
        <v>2</v>
      </c>
      <c r="C10">
        <f>Transformación!C10</f>
        <v>0</v>
      </c>
      <c r="D10">
        <f>Transformación!D10</f>
        <v>16</v>
      </c>
      <c r="E10">
        <f>Transformación!E10</f>
        <v>4</v>
      </c>
      <c r="F10">
        <f>Transformación!R10</f>
        <v>5</v>
      </c>
      <c r="G10">
        <f>Transformación!G10</f>
        <v>2</v>
      </c>
      <c r="H10">
        <f>Transformación!S10</f>
        <v>13</v>
      </c>
      <c r="I10">
        <f>Transformación!K10</f>
        <v>3</v>
      </c>
      <c r="J10">
        <f>Transformación!O10</f>
        <v>2</v>
      </c>
      <c r="K10">
        <f>Transformación!P10</f>
        <v>3</v>
      </c>
    </row>
    <row r="11" spans="1:11" x14ac:dyDescent="0.2">
      <c r="A11">
        <f>Transformación!A11</f>
        <v>3</v>
      </c>
      <c r="B11">
        <f>Transformación!B11</f>
        <v>1</v>
      </c>
      <c r="C11">
        <f>Transformación!C11</f>
        <v>0</v>
      </c>
      <c r="D11">
        <f>Transformación!D11</f>
        <v>11</v>
      </c>
      <c r="E11">
        <f>Transformación!E11</f>
        <v>4</v>
      </c>
      <c r="F11">
        <f>Transformación!R11</f>
        <v>5</v>
      </c>
      <c r="G11">
        <f>Transformación!G11</f>
        <v>4</v>
      </c>
      <c r="H11">
        <f>Transformación!S11</f>
        <v>11</v>
      </c>
      <c r="I11">
        <f>Transformación!K11</f>
        <v>2</v>
      </c>
      <c r="J11">
        <f>Transformación!O11</f>
        <v>1</v>
      </c>
      <c r="K11">
        <f>Transformación!P11</f>
        <v>5</v>
      </c>
    </row>
    <row r="12" spans="1:11" x14ac:dyDescent="0.2">
      <c r="A12">
        <f>Transformación!A12</f>
        <v>2</v>
      </c>
      <c r="B12">
        <f>Transformación!B12</f>
        <v>3</v>
      </c>
      <c r="C12">
        <f>Transformación!C12</f>
        <v>0</v>
      </c>
      <c r="D12">
        <f>Transformación!D12</f>
        <v>6</v>
      </c>
      <c r="E12">
        <f>Transformación!E12</f>
        <v>4</v>
      </c>
      <c r="F12">
        <f>Transformación!R12</f>
        <v>5</v>
      </c>
      <c r="G12">
        <f>Transformación!G12</f>
        <v>2</v>
      </c>
      <c r="H12">
        <f>Transformación!S12</f>
        <v>10</v>
      </c>
      <c r="I12">
        <f>Transformación!K12</f>
        <v>3</v>
      </c>
      <c r="J12">
        <f>Transformación!O12</f>
        <v>2</v>
      </c>
      <c r="K12">
        <f>Transformación!P12</f>
        <v>3</v>
      </c>
    </row>
    <row r="13" spans="1:11" x14ac:dyDescent="0.2">
      <c r="A13">
        <f>Transformación!A13</f>
        <v>3</v>
      </c>
      <c r="B13">
        <f>Transformación!B13</f>
        <v>3</v>
      </c>
      <c r="C13">
        <f>Transformación!C13</f>
        <v>0</v>
      </c>
      <c r="D13">
        <f>Transformación!D13</f>
        <v>36</v>
      </c>
      <c r="E13">
        <f>Transformación!E13</f>
        <v>4</v>
      </c>
      <c r="F13">
        <f>Transformación!R13</f>
        <v>4</v>
      </c>
      <c r="G13">
        <f>Transformación!G13</f>
        <v>1</v>
      </c>
      <c r="H13">
        <f>Transformación!S13</f>
        <v>12</v>
      </c>
      <c r="I13">
        <f>Transformación!K13</f>
        <v>2</v>
      </c>
      <c r="J13">
        <f>Transformación!O13</f>
        <v>2</v>
      </c>
      <c r="K13">
        <f>Transformación!P13</f>
        <v>3</v>
      </c>
    </row>
    <row r="14" spans="1:11" x14ac:dyDescent="0.2">
      <c r="A14">
        <f>Transformación!A14</f>
        <v>3</v>
      </c>
      <c r="B14">
        <f>Transformación!B14</f>
        <v>1</v>
      </c>
      <c r="C14">
        <f>Transformación!C14</f>
        <v>0</v>
      </c>
      <c r="D14">
        <f>Transformación!D14</f>
        <v>36</v>
      </c>
      <c r="E14">
        <f>Transformación!E14</f>
        <v>4</v>
      </c>
      <c r="F14">
        <f>Transformación!R14</f>
        <v>6</v>
      </c>
      <c r="G14">
        <f>Transformación!G14</f>
        <v>1</v>
      </c>
      <c r="H14">
        <f>Transformación!S14</f>
        <v>7</v>
      </c>
      <c r="I14">
        <f>Transformación!K14</f>
        <v>1</v>
      </c>
      <c r="J14">
        <f>Transformación!O14</f>
        <v>2</v>
      </c>
      <c r="K14">
        <f>Transformación!P14</f>
        <v>5</v>
      </c>
    </row>
    <row r="15" spans="1:11" x14ac:dyDescent="0.2">
      <c r="A15">
        <f>Transformación!A15</f>
        <v>4</v>
      </c>
      <c r="B15">
        <f>Transformación!B15</f>
        <v>3</v>
      </c>
      <c r="C15">
        <f>Transformación!C15</f>
        <v>0</v>
      </c>
      <c r="D15">
        <f>Transformación!D15</f>
        <v>31</v>
      </c>
      <c r="E15">
        <f>Transformación!E15</f>
        <v>4</v>
      </c>
      <c r="F15">
        <f>Transformación!R15</f>
        <v>7</v>
      </c>
      <c r="G15">
        <f>Transformación!G15</f>
        <v>1</v>
      </c>
      <c r="H15">
        <f>Transformación!S15</f>
        <v>10</v>
      </c>
      <c r="I15">
        <f>Transformación!K15</f>
        <v>3</v>
      </c>
      <c r="J15">
        <f>Transformación!O15</f>
        <v>2</v>
      </c>
      <c r="K15">
        <f>Transformación!P15</f>
        <v>3</v>
      </c>
    </row>
    <row r="16" spans="1:11" x14ac:dyDescent="0.2">
      <c r="A16">
        <f>Transformación!A16</f>
        <v>3</v>
      </c>
      <c r="B16">
        <f>Transformación!B16</f>
        <v>3</v>
      </c>
      <c r="C16">
        <f>Transformación!C16</f>
        <v>1</v>
      </c>
      <c r="D16">
        <f>Transformación!D16</f>
        <v>20</v>
      </c>
      <c r="E16">
        <f>Transformación!E16</f>
        <v>4</v>
      </c>
      <c r="F16">
        <f>Transformación!R16</f>
        <v>7</v>
      </c>
      <c r="G16">
        <f>Transformación!G16</f>
        <v>3</v>
      </c>
      <c r="H16">
        <f>Transformación!S16</f>
        <v>9</v>
      </c>
      <c r="I16">
        <f>Transformación!K16</f>
        <v>3</v>
      </c>
      <c r="J16">
        <f>Transformación!O16</f>
        <v>1</v>
      </c>
      <c r="K16">
        <f>Transformación!P16</f>
        <v>5</v>
      </c>
    </row>
    <row r="17" spans="1:11" x14ac:dyDescent="0.2">
      <c r="A17">
        <f>Transformación!A17</f>
        <v>3</v>
      </c>
      <c r="B17">
        <f>Transformación!B17</f>
        <v>3</v>
      </c>
      <c r="C17">
        <f>Transformación!C17</f>
        <v>1</v>
      </c>
      <c r="D17">
        <f>Transformación!D17</f>
        <v>30</v>
      </c>
      <c r="E17">
        <f>Transformación!E17</f>
        <v>4</v>
      </c>
      <c r="F17">
        <f>Transformación!R17</f>
        <v>5</v>
      </c>
      <c r="G17">
        <f>Transformación!G17</f>
        <v>2</v>
      </c>
      <c r="H17">
        <f>Transformación!S17</f>
        <v>11</v>
      </c>
      <c r="I17">
        <f>Transformación!K17</f>
        <v>3</v>
      </c>
      <c r="J17">
        <f>Transformación!O17</f>
        <v>1</v>
      </c>
      <c r="K17">
        <f>Transformación!P17</f>
        <v>2</v>
      </c>
    </row>
    <row r="18" spans="1:11" x14ac:dyDescent="0.2">
      <c r="A18">
        <f>Transformación!A18</f>
        <v>3</v>
      </c>
      <c r="B18">
        <f>Transformación!B18</f>
        <v>3</v>
      </c>
      <c r="C18">
        <f>Transformación!C18</f>
        <v>1</v>
      </c>
      <c r="D18">
        <f>Transformación!D18</f>
        <v>7</v>
      </c>
      <c r="E18">
        <f>Transformación!E18</f>
        <v>4</v>
      </c>
      <c r="F18">
        <f>Transformación!R18</f>
        <v>6</v>
      </c>
      <c r="G18">
        <f>Transformación!G18</f>
        <v>3</v>
      </c>
      <c r="H18">
        <f>Transformación!S18</f>
        <v>13</v>
      </c>
      <c r="I18">
        <f>Transformación!K18</f>
        <v>1</v>
      </c>
      <c r="J18">
        <f>Transformación!O18</f>
        <v>2</v>
      </c>
      <c r="K18">
        <f>Transformación!P18</f>
        <v>5</v>
      </c>
    </row>
    <row r="19" spans="1:11" x14ac:dyDescent="0.2">
      <c r="A19">
        <f>Transformación!A19</f>
        <v>3</v>
      </c>
      <c r="B19">
        <f>Transformación!B19</f>
        <v>3</v>
      </c>
      <c r="C19">
        <f>Transformación!C19</f>
        <v>1</v>
      </c>
      <c r="D19">
        <f>Transformación!D19</f>
        <v>22</v>
      </c>
      <c r="E19">
        <f>Transformación!E19</f>
        <v>4</v>
      </c>
      <c r="F19">
        <f>Transformación!R19</f>
        <v>7</v>
      </c>
      <c r="G19">
        <f>Transformación!G19</f>
        <v>2</v>
      </c>
      <c r="H19">
        <f>Transformación!S19</f>
        <v>11</v>
      </c>
      <c r="I19">
        <f>Transformación!K19</f>
        <v>3</v>
      </c>
      <c r="J19">
        <f>Transformación!O19</f>
        <v>2</v>
      </c>
      <c r="K19">
        <f>Transformación!P19</f>
        <v>2</v>
      </c>
    </row>
    <row r="20" spans="1:11" x14ac:dyDescent="0.2">
      <c r="A20">
        <f>Transformación!A20</f>
        <v>4</v>
      </c>
      <c r="B20">
        <f>Transformación!B20</f>
        <v>3</v>
      </c>
      <c r="C20">
        <f>Transformación!C20</f>
        <v>1</v>
      </c>
      <c r="D20">
        <f>Transformación!D20</f>
        <v>20</v>
      </c>
      <c r="E20">
        <f>Transformación!E20</f>
        <v>4</v>
      </c>
      <c r="F20">
        <f>Transformación!R20</f>
        <v>5</v>
      </c>
      <c r="G20">
        <f>Transformación!G20</f>
        <v>1</v>
      </c>
      <c r="H20">
        <f>Transformación!S20</f>
        <v>9</v>
      </c>
      <c r="I20">
        <f>Transformación!K20</f>
        <v>3</v>
      </c>
      <c r="J20">
        <f>Transformación!O20</f>
        <v>2</v>
      </c>
      <c r="K20">
        <f>Transformación!P20</f>
        <v>3</v>
      </c>
    </row>
    <row r="21" spans="1:11" x14ac:dyDescent="0.2">
      <c r="A21">
        <f>Transformación!A21</f>
        <v>3</v>
      </c>
      <c r="B21">
        <f>Transformación!B21</f>
        <v>3</v>
      </c>
      <c r="C21">
        <f>Transformación!C21</f>
        <v>1</v>
      </c>
      <c r="D21">
        <f>Transformación!D21</f>
        <v>39</v>
      </c>
      <c r="E21">
        <f>Transformación!E21</f>
        <v>4</v>
      </c>
      <c r="F21">
        <f>Transformación!R21</f>
        <v>7</v>
      </c>
      <c r="G21">
        <f>Transformación!G21</f>
        <v>2</v>
      </c>
      <c r="H21">
        <f>Transformación!S21</f>
        <v>11</v>
      </c>
      <c r="I21">
        <f>Transformación!K21</f>
        <v>1</v>
      </c>
      <c r="J21">
        <f>Transformación!O21</f>
        <v>2</v>
      </c>
      <c r="K21">
        <f>Transformación!P21</f>
        <v>5</v>
      </c>
    </row>
    <row r="22" spans="1:11" x14ac:dyDescent="0.2">
      <c r="A22">
        <f>Transformación!A22</f>
        <v>2</v>
      </c>
      <c r="B22">
        <f>Transformación!B22</f>
        <v>3</v>
      </c>
      <c r="C22">
        <f>Transformación!C22</f>
        <v>0</v>
      </c>
      <c r="D22">
        <f>Transformación!D22</f>
        <v>36</v>
      </c>
      <c r="E22">
        <f>Transformación!E22</f>
        <v>4</v>
      </c>
      <c r="F22">
        <f>Transformación!R22</f>
        <v>4</v>
      </c>
      <c r="G22">
        <f>Transformación!G22</f>
        <v>1</v>
      </c>
      <c r="H22">
        <f>Transformación!S22</f>
        <v>11</v>
      </c>
      <c r="I22">
        <f>Transformación!K22</f>
        <v>1</v>
      </c>
      <c r="J22">
        <f>Transformación!O22</f>
        <v>1</v>
      </c>
      <c r="K22">
        <f>Transformación!P22</f>
        <v>5</v>
      </c>
    </row>
    <row r="23" spans="1:11" x14ac:dyDescent="0.2">
      <c r="A23">
        <f>Transformación!A23</f>
        <v>3</v>
      </c>
      <c r="B23">
        <f>Transformación!B23</f>
        <v>3</v>
      </c>
      <c r="C23">
        <f>Transformación!C23</f>
        <v>0</v>
      </c>
      <c r="D23">
        <f>Transformación!D23</f>
        <v>7</v>
      </c>
      <c r="E23">
        <f>Transformación!E23</f>
        <v>4</v>
      </c>
      <c r="F23">
        <f>Transformación!R23</f>
        <v>5</v>
      </c>
      <c r="G23">
        <f>Transformación!G23</f>
        <v>3</v>
      </c>
      <c r="H23">
        <f>Transformación!S23</f>
        <v>10</v>
      </c>
      <c r="I23">
        <f>Transformación!K23</f>
        <v>2</v>
      </c>
      <c r="J23">
        <f>Transformación!O23</f>
        <v>1</v>
      </c>
      <c r="K23">
        <f>Transformación!P23</f>
        <v>2</v>
      </c>
    </row>
    <row r="24" spans="1:11" x14ac:dyDescent="0.2">
      <c r="A24">
        <f>Transformación!A24</f>
        <v>3</v>
      </c>
      <c r="B24">
        <f>Transformación!B24</f>
        <v>3</v>
      </c>
      <c r="C24">
        <f>Transformación!C24</f>
        <v>1</v>
      </c>
      <c r="D24">
        <f>Transformación!D24</f>
        <v>20</v>
      </c>
      <c r="E24">
        <f>Transformación!E24</f>
        <v>4</v>
      </c>
      <c r="F24">
        <f>Transformación!R24</f>
        <v>6</v>
      </c>
      <c r="G24">
        <f>Transformación!G24</f>
        <v>4</v>
      </c>
      <c r="H24">
        <f>Transformación!S24</f>
        <v>10</v>
      </c>
      <c r="I24">
        <f>Transformación!K24</f>
        <v>3</v>
      </c>
      <c r="J24">
        <f>Transformación!O24</f>
        <v>1</v>
      </c>
      <c r="K24">
        <f>Transformación!P24</f>
        <v>2</v>
      </c>
    </row>
    <row r="25" spans="1:11" x14ac:dyDescent="0.2">
      <c r="A25">
        <f>Transformación!A25</f>
        <v>3</v>
      </c>
      <c r="B25">
        <f>Transformación!B25</f>
        <v>3</v>
      </c>
      <c r="C25">
        <f>Transformación!C25</f>
        <v>0</v>
      </c>
      <c r="D25">
        <f>Transformación!D25</f>
        <v>6</v>
      </c>
      <c r="E25">
        <f>Transformación!E25</f>
        <v>4</v>
      </c>
      <c r="F25">
        <f>Transformación!R25</f>
        <v>7</v>
      </c>
      <c r="G25">
        <f>Transformación!G25</f>
        <v>3</v>
      </c>
      <c r="H25">
        <f>Transformación!S25</f>
        <v>13</v>
      </c>
      <c r="I25">
        <f>Transformación!K25</f>
        <v>3</v>
      </c>
      <c r="J25">
        <f>Transformación!O25</f>
        <v>2</v>
      </c>
      <c r="K25">
        <f>Transformación!P25</f>
        <v>5</v>
      </c>
    </row>
    <row r="26" spans="1:11" x14ac:dyDescent="0.2">
      <c r="A26">
        <f>Transformación!A26</f>
        <v>3</v>
      </c>
      <c r="B26">
        <f>Transformación!B26</f>
        <v>3</v>
      </c>
      <c r="C26">
        <f>Transformación!C26</f>
        <v>0</v>
      </c>
      <c r="D26">
        <f>Transformación!D26</f>
        <v>12</v>
      </c>
      <c r="E26">
        <f>Transformación!E26</f>
        <v>4</v>
      </c>
      <c r="F26">
        <f>Transformación!R26</f>
        <v>5</v>
      </c>
      <c r="G26">
        <f>Transformación!G26</f>
        <v>1</v>
      </c>
      <c r="H26">
        <f>Transformación!S26</f>
        <v>11</v>
      </c>
      <c r="I26">
        <f>Transformación!K26</f>
        <v>2</v>
      </c>
      <c r="J26">
        <f>Transformación!O26</f>
        <v>1</v>
      </c>
      <c r="K26">
        <f>Transformación!P26</f>
        <v>3</v>
      </c>
    </row>
    <row r="27" spans="1:11" x14ac:dyDescent="0.2">
      <c r="A27">
        <f>Transformación!A27</f>
        <v>3</v>
      </c>
      <c r="B27">
        <f>Transformación!B27</f>
        <v>3</v>
      </c>
      <c r="C27">
        <f>Transformación!C27</f>
        <v>0</v>
      </c>
      <c r="D27">
        <f>Transformación!D27</f>
        <v>20</v>
      </c>
      <c r="E27">
        <f>Transformación!E27</f>
        <v>4</v>
      </c>
      <c r="F27">
        <f>Transformación!R27</f>
        <v>4</v>
      </c>
      <c r="G27">
        <f>Transformación!G27</f>
        <v>3</v>
      </c>
      <c r="H27">
        <f>Transformación!S27</f>
        <v>13</v>
      </c>
      <c r="I27">
        <f>Transformación!K27</f>
        <v>1</v>
      </c>
      <c r="J27">
        <f>Transformación!O27</f>
        <v>1</v>
      </c>
      <c r="K27">
        <f>Transformación!P27</f>
        <v>3</v>
      </c>
    </row>
    <row r="28" spans="1:11" x14ac:dyDescent="0.2">
      <c r="A28">
        <f>Transformación!A28</f>
        <v>2</v>
      </c>
      <c r="B28">
        <f>Transformación!B28</f>
        <v>2</v>
      </c>
      <c r="C28">
        <f>Transformación!C28</f>
        <v>0</v>
      </c>
      <c r="D28">
        <f>Transformación!D28</f>
        <v>6</v>
      </c>
      <c r="E28">
        <f>Transformación!E28</f>
        <v>4</v>
      </c>
      <c r="F28">
        <f>Transformación!R28</f>
        <v>5</v>
      </c>
      <c r="G28">
        <f>Transformación!G28</f>
        <v>3</v>
      </c>
      <c r="H28">
        <f>Transformación!S28</f>
        <v>9</v>
      </c>
      <c r="I28">
        <f>Transformación!K28</f>
        <v>1</v>
      </c>
      <c r="J28">
        <f>Transformación!O28</f>
        <v>1</v>
      </c>
      <c r="K28">
        <f>Transformación!P28</f>
        <v>2</v>
      </c>
    </row>
    <row r="29" spans="1:11" x14ac:dyDescent="0.2">
      <c r="A29">
        <f>Transformación!A29</f>
        <v>2</v>
      </c>
      <c r="B29">
        <f>Transformación!B29</f>
        <v>3</v>
      </c>
      <c r="C29">
        <f>Transformación!C29</f>
        <v>0</v>
      </c>
      <c r="D29">
        <f>Transformación!D29</f>
        <v>32</v>
      </c>
      <c r="E29">
        <f>Transformación!E29</f>
        <v>4</v>
      </c>
      <c r="F29">
        <f>Transformación!R29</f>
        <v>5</v>
      </c>
      <c r="G29">
        <f>Transformación!G29</f>
        <v>4</v>
      </c>
      <c r="H29">
        <f>Transformación!S29</f>
        <v>9</v>
      </c>
      <c r="I29">
        <f>Transformación!K29</f>
        <v>2</v>
      </c>
      <c r="J29">
        <f>Transformación!O29</f>
        <v>1</v>
      </c>
      <c r="K29">
        <f>Transformación!P29</f>
        <v>2</v>
      </c>
    </row>
    <row r="30" spans="1:11" x14ac:dyDescent="0.2">
      <c r="A30">
        <f>Transformación!A30</f>
        <v>5</v>
      </c>
      <c r="B30">
        <f>Transformación!B30</f>
        <v>3</v>
      </c>
      <c r="C30">
        <f>Transformación!C30</f>
        <v>0</v>
      </c>
      <c r="D30">
        <f>Transformación!D30</f>
        <v>20</v>
      </c>
      <c r="E30">
        <f>Transformación!E30</f>
        <v>4</v>
      </c>
      <c r="F30">
        <f>Transformación!R30</f>
        <v>6</v>
      </c>
      <c r="G30">
        <f>Transformación!G30</f>
        <v>4</v>
      </c>
      <c r="H30">
        <f>Transformación!S30</f>
        <v>10</v>
      </c>
      <c r="I30">
        <f>Transformación!K30</f>
        <v>3</v>
      </c>
      <c r="J30">
        <f>Transformación!O30</f>
        <v>2</v>
      </c>
      <c r="K30">
        <f>Transformación!P30</f>
        <v>1</v>
      </c>
    </row>
    <row r="31" spans="1:11" x14ac:dyDescent="0.2">
      <c r="A31">
        <f>Transformación!A31</f>
        <v>2</v>
      </c>
      <c r="B31">
        <f>Transformación!B31</f>
        <v>3</v>
      </c>
      <c r="C31">
        <f>Transformación!C31</f>
        <v>0</v>
      </c>
      <c r="D31">
        <f>Transformación!D31</f>
        <v>20</v>
      </c>
      <c r="E31">
        <f>Transformación!E31</f>
        <v>4</v>
      </c>
      <c r="F31">
        <f>Transformación!R31</f>
        <v>7</v>
      </c>
      <c r="G31">
        <f>Transformación!G31</f>
        <v>2</v>
      </c>
      <c r="H31">
        <f>Transformación!S31</f>
        <v>10</v>
      </c>
      <c r="I31">
        <f>Transformación!K31</f>
        <v>2</v>
      </c>
      <c r="J31">
        <f>Transformación!O31</f>
        <v>1</v>
      </c>
      <c r="K31">
        <f>Transformación!P31</f>
        <v>3</v>
      </c>
    </row>
    <row r="32" spans="1:11" x14ac:dyDescent="0.2">
      <c r="A32">
        <f>Transformación!A32</f>
        <v>3</v>
      </c>
      <c r="B32">
        <f>Transformación!B32</f>
        <v>1</v>
      </c>
      <c r="C32">
        <f>Transformación!C32</f>
        <v>0</v>
      </c>
      <c r="D32">
        <f>Transformación!D32</f>
        <v>36</v>
      </c>
      <c r="E32">
        <f>Transformación!E32</f>
        <v>4</v>
      </c>
      <c r="F32">
        <f>Transformación!R32</f>
        <v>7</v>
      </c>
      <c r="G32">
        <f>Transformación!G32</f>
        <v>1</v>
      </c>
      <c r="H32">
        <f>Transformación!S32</f>
        <v>13</v>
      </c>
      <c r="I32">
        <f>Transformación!K32</f>
        <v>3</v>
      </c>
      <c r="J32">
        <f>Transformación!O32</f>
        <v>2</v>
      </c>
      <c r="K32">
        <f>Transformación!P32</f>
        <v>1</v>
      </c>
    </row>
    <row r="33" spans="1:11" x14ac:dyDescent="0.2">
      <c r="A33">
        <f>Transformación!A33</f>
        <v>3</v>
      </c>
      <c r="B33">
        <f>Transformación!B33</f>
        <v>2</v>
      </c>
      <c r="C33">
        <f>Transformación!C33</f>
        <v>0</v>
      </c>
      <c r="D33">
        <f>Transformación!D33</f>
        <v>32</v>
      </c>
      <c r="E33">
        <f>Transformación!E33</f>
        <v>4</v>
      </c>
      <c r="F33">
        <f>Transformación!R33</f>
        <v>4</v>
      </c>
      <c r="G33">
        <f>Transformación!G33</f>
        <v>2</v>
      </c>
      <c r="H33">
        <f>Transformación!S33</f>
        <v>13</v>
      </c>
      <c r="I33">
        <f>Transformación!K33</f>
        <v>2</v>
      </c>
      <c r="J33">
        <f>Transformación!O33</f>
        <v>1</v>
      </c>
      <c r="K33">
        <f>Transformación!P33</f>
        <v>4</v>
      </c>
    </row>
    <row r="34" spans="1:11" x14ac:dyDescent="0.2">
      <c r="A34">
        <f>Transformación!A34</f>
        <v>2</v>
      </c>
      <c r="B34">
        <f>Transformación!B34</f>
        <v>3</v>
      </c>
      <c r="C34">
        <f>Transformación!C34</f>
        <v>1</v>
      </c>
      <c r="D34">
        <f>Transformación!D34</f>
        <v>20</v>
      </c>
      <c r="E34">
        <f>Transformación!E34</f>
        <v>4</v>
      </c>
      <c r="F34">
        <f>Transformación!R34</f>
        <v>5</v>
      </c>
      <c r="G34">
        <f>Transformación!G34</f>
        <v>3</v>
      </c>
      <c r="H34">
        <f>Transformación!S34</f>
        <v>11</v>
      </c>
      <c r="I34">
        <f>Transformación!K34</f>
        <v>3</v>
      </c>
      <c r="J34">
        <f>Transformación!O34</f>
        <v>2</v>
      </c>
      <c r="K34">
        <f>Transformación!P34</f>
        <v>5</v>
      </c>
    </row>
    <row r="35" spans="1:11" x14ac:dyDescent="0.2">
      <c r="A35">
        <f>Transformación!A35</f>
        <v>2</v>
      </c>
      <c r="B35">
        <f>Transformación!B35</f>
        <v>3</v>
      </c>
      <c r="C35">
        <f>Transformación!C35</f>
        <v>0</v>
      </c>
      <c r="D35">
        <f>Transformación!D35</f>
        <v>4</v>
      </c>
      <c r="E35">
        <f>Transformación!E35</f>
        <v>4</v>
      </c>
      <c r="F35">
        <f>Transformación!R35</f>
        <v>4</v>
      </c>
      <c r="G35">
        <f>Transformación!G35</f>
        <v>2</v>
      </c>
      <c r="H35">
        <f>Transformación!S35</f>
        <v>12</v>
      </c>
      <c r="I35">
        <f>Transformación!K35</f>
        <v>2</v>
      </c>
      <c r="J35">
        <f>Transformación!O35</f>
        <v>1</v>
      </c>
      <c r="K35">
        <f>Transformación!P35</f>
        <v>5</v>
      </c>
    </row>
    <row r="36" spans="1:11" x14ac:dyDescent="0.2">
      <c r="A36">
        <f>Transformación!A36</f>
        <v>3</v>
      </c>
      <c r="B36">
        <f>Transformación!B36</f>
        <v>3</v>
      </c>
      <c r="C36">
        <f>Transformación!C36</f>
        <v>0</v>
      </c>
      <c r="D36">
        <f>Transformación!D36</f>
        <v>1</v>
      </c>
      <c r="E36">
        <f>Transformación!E36</f>
        <v>4</v>
      </c>
      <c r="F36">
        <f>Transformación!R36</f>
        <v>5</v>
      </c>
      <c r="G36">
        <f>Transformación!G36</f>
        <v>3</v>
      </c>
      <c r="H36">
        <f>Transformación!S36</f>
        <v>9</v>
      </c>
      <c r="I36">
        <f>Transformación!K36</f>
        <v>3</v>
      </c>
      <c r="J36">
        <f>Transformación!O36</f>
        <v>2</v>
      </c>
      <c r="K36">
        <f>Transformación!P36</f>
        <v>3</v>
      </c>
    </row>
    <row r="37" spans="1:11" x14ac:dyDescent="0.2">
      <c r="A37">
        <f>Transformación!A37</f>
        <v>3</v>
      </c>
      <c r="B37">
        <f>Transformación!B37</f>
        <v>2</v>
      </c>
      <c r="C37">
        <f>Transformación!C37</f>
        <v>0</v>
      </c>
      <c r="D37">
        <f>Transformación!D37</f>
        <v>6</v>
      </c>
      <c r="E37">
        <f>Transformación!E37</f>
        <v>4</v>
      </c>
      <c r="F37">
        <f>Transformación!R37</f>
        <v>7</v>
      </c>
      <c r="G37">
        <f>Transformación!G37</f>
        <v>2</v>
      </c>
      <c r="H37">
        <f>Transformación!S37</f>
        <v>10</v>
      </c>
      <c r="I37">
        <f>Transformación!K37</f>
        <v>3</v>
      </c>
      <c r="J37">
        <f>Transformación!O37</f>
        <v>1</v>
      </c>
      <c r="K37">
        <f>Transformación!P37</f>
        <v>5</v>
      </c>
    </row>
    <row r="38" spans="1:11" x14ac:dyDescent="0.2">
      <c r="A38">
        <f>Transformación!A38</f>
        <v>3</v>
      </c>
      <c r="B38">
        <f>Transformación!B38</f>
        <v>2</v>
      </c>
      <c r="C38">
        <f>Transformación!C38</f>
        <v>0</v>
      </c>
      <c r="D38">
        <f>Transformación!D38</f>
        <v>20</v>
      </c>
      <c r="E38">
        <f>Transformación!E38</f>
        <v>4</v>
      </c>
      <c r="F38">
        <f>Transformación!R38</f>
        <v>6</v>
      </c>
      <c r="G38">
        <f>Transformación!G38</f>
        <v>3</v>
      </c>
      <c r="H38">
        <f>Transformación!S38</f>
        <v>11</v>
      </c>
      <c r="I38">
        <f>Transformación!K38</f>
        <v>1</v>
      </c>
      <c r="J38">
        <f>Transformación!O38</f>
        <v>1</v>
      </c>
      <c r="K38">
        <f>Transformación!P38</f>
        <v>2</v>
      </c>
    </row>
    <row r="39" spans="1:11" x14ac:dyDescent="0.2">
      <c r="A39">
        <f>Transformación!A39</f>
        <v>3</v>
      </c>
      <c r="B39">
        <f>Transformación!B39</f>
        <v>3</v>
      </c>
      <c r="C39">
        <f>Transformación!C39</f>
        <v>1</v>
      </c>
      <c r="D39">
        <f>Transformación!D39</f>
        <v>30</v>
      </c>
      <c r="E39">
        <f>Transformación!E39</f>
        <v>4</v>
      </c>
      <c r="F39">
        <f>Transformación!R39</f>
        <v>7</v>
      </c>
      <c r="G39">
        <f>Transformación!G39</f>
        <v>4</v>
      </c>
      <c r="H39">
        <f>Transformación!S39</f>
        <v>11</v>
      </c>
      <c r="I39">
        <f>Transformación!K39</f>
        <v>1</v>
      </c>
      <c r="J39">
        <f>Transformación!O39</f>
        <v>1</v>
      </c>
      <c r="K39">
        <f>Transformación!P39</f>
        <v>4</v>
      </c>
    </row>
    <row r="40" spans="1:11" x14ac:dyDescent="0.2">
      <c r="A40">
        <f>Transformación!A40</f>
        <v>3</v>
      </c>
      <c r="B40">
        <f>Transformación!B40</f>
        <v>2</v>
      </c>
      <c r="C40">
        <f>Transformación!C40</f>
        <v>0</v>
      </c>
      <c r="D40">
        <f>Transformación!D40</f>
        <v>22</v>
      </c>
      <c r="E40">
        <f>Transformación!E40</f>
        <v>4</v>
      </c>
      <c r="F40">
        <f>Transformación!R40</f>
        <v>5</v>
      </c>
      <c r="G40">
        <f>Transformación!G40</f>
        <v>1</v>
      </c>
      <c r="H40">
        <f>Transformación!S40</f>
        <v>10</v>
      </c>
      <c r="I40">
        <f>Transformación!K40</f>
        <v>1</v>
      </c>
      <c r="J40">
        <f>Transformación!O40</f>
        <v>2</v>
      </c>
      <c r="K40">
        <f>Transformación!P40</f>
        <v>4</v>
      </c>
    </row>
    <row r="41" spans="1:11" x14ac:dyDescent="0.2">
      <c r="A41">
        <f>Transformación!A41</f>
        <v>2</v>
      </c>
      <c r="B41">
        <f>Transformación!B41</f>
        <v>3</v>
      </c>
      <c r="C41">
        <f>Transformación!C41</f>
        <v>0</v>
      </c>
      <c r="D41">
        <f>Transformación!D41</f>
        <v>36</v>
      </c>
      <c r="E41">
        <f>Transformación!E41</f>
        <v>4</v>
      </c>
      <c r="F41">
        <f>Transformación!R41</f>
        <v>7</v>
      </c>
      <c r="G41">
        <f>Transformación!G41</f>
        <v>4</v>
      </c>
      <c r="H41">
        <f>Transformación!S41</f>
        <v>8</v>
      </c>
      <c r="I41">
        <f>Transformación!K41</f>
        <v>1</v>
      </c>
      <c r="J41">
        <f>Transformación!O41</f>
        <v>1</v>
      </c>
      <c r="K41">
        <f>Transformación!P41</f>
        <v>1</v>
      </c>
    </row>
    <row r="42" spans="1:11" x14ac:dyDescent="0.2">
      <c r="A42">
        <f>Transformación!A42</f>
        <v>4</v>
      </c>
      <c r="B42">
        <f>Transformación!B42</f>
        <v>3</v>
      </c>
      <c r="C42">
        <f>Transformación!C42</f>
        <v>1</v>
      </c>
      <c r="D42">
        <f>Transformación!D42</f>
        <v>30</v>
      </c>
      <c r="E42">
        <f>Transformación!E42</f>
        <v>4</v>
      </c>
      <c r="F42">
        <f>Transformación!R42</f>
        <v>7</v>
      </c>
      <c r="G42">
        <f>Transformación!G42</f>
        <v>4</v>
      </c>
      <c r="H42">
        <f>Transformación!S42</f>
        <v>9</v>
      </c>
      <c r="I42">
        <f>Transformación!K42</f>
        <v>3</v>
      </c>
      <c r="J42">
        <f>Transformación!O42</f>
        <v>2</v>
      </c>
      <c r="K42">
        <f>Transformación!P42</f>
        <v>2</v>
      </c>
    </row>
    <row r="43" spans="1:11" x14ac:dyDescent="0.2">
      <c r="A43">
        <f>Transformación!A43</f>
        <v>3</v>
      </c>
      <c r="B43">
        <f>Transformación!B43</f>
        <v>3</v>
      </c>
      <c r="C43">
        <f>Transformación!C43</f>
        <v>0</v>
      </c>
      <c r="D43">
        <f>Transformación!D43</f>
        <v>30</v>
      </c>
      <c r="E43">
        <f>Transformación!E43</f>
        <v>4</v>
      </c>
      <c r="F43">
        <f>Transformación!R43</f>
        <v>6</v>
      </c>
      <c r="G43">
        <f>Transformación!G43</f>
        <v>4</v>
      </c>
      <c r="H43">
        <f>Transformación!S43</f>
        <v>13</v>
      </c>
      <c r="I43">
        <f>Transformación!K43</f>
        <v>3</v>
      </c>
      <c r="J43">
        <f>Transformación!O43</f>
        <v>2</v>
      </c>
      <c r="K43">
        <f>Transformación!P43</f>
        <v>1</v>
      </c>
    </row>
    <row r="44" spans="1:11" x14ac:dyDescent="0.2">
      <c r="A44">
        <f>Transformación!A44</f>
        <v>3</v>
      </c>
      <c r="B44">
        <f>Transformación!B44</f>
        <v>3</v>
      </c>
      <c r="C44">
        <f>Transformación!C44</f>
        <v>1</v>
      </c>
      <c r="D44">
        <f>Transformación!D44</f>
        <v>12</v>
      </c>
      <c r="E44">
        <f>Transformación!E44</f>
        <v>4</v>
      </c>
      <c r="F44">
        <f>Transformación!R44</f>
        <v>5</v>
      </c>
      <c r="G44">
        <f>Transformación!G44</f>
        <v>1</v>
      </c>
      <c r="H44">
        <f>Transformación!S44</f>
        <v>11</v>
      </c>
      <c r="I44">
        <f>Transformación!K44</f>
        <v>1</v>
      </c>
      <c r="J44">
        <f>Transformación!O44</f>
        <v>2</v>
      </c>
      <c r="K44">
        <f>Transformación!P44</f>
        <v>4</v>
      </c>
    </row>
    <row r="45" spans="1:11" x14ac:dyDescent="0.2">
      <c r="A45">
        <f>Transformación!A45</f>
        <v>3</v>
      </c>
      <c r="B45">
        <f>Transformación!B45</f>
        <v>2</v>
      </c>
      <c r="C45">
        <f>Transformación!C45</f>
        <v>1</v>
      </c>
      <c r="D45">
        <f>Transformación!D45</f>
        <v>20</v>
      </c>
      <c r="E45">
        <f>Transformación!E45</f>
        <v>4</v>
      </c>
      <c r="F45">
        <f>Transformación!R45</f>
        <v>5</v>
      </c>
      <c r="G45">
        <f>Transformación!G45</f>
        <v>4</v>
      </c>
      <c r="H45">
        <f>Transformación!S45</f>
        <v>10</v>
      </c>
      <c r="I45">
        <f>Transformación!K45</f>
        <v>3</v>
      </c>
      <c r="J45">
        <f>Transformación!O45</f>
        <v>1</v>
      </c>
      <c r="K45">
        <f>Transformación!P45</f>
        <v>5</v>
      </c>
    </row>
    <row r="46" spans="1:11" x14ac:dyDescent="0.2">
      <c r="A46">
        <f>Transformación!A46</f>
        <v>3</v>
      </c>
      <c r="B46">
        <f>Transformación!B46</f>
        <v>3</v>
      </c>
      <c r="C46">
        <f>Transformación!C46</f>
        <v>0</v>
      </c>
      <c r="D46">
        <f>Transformación!D46</f>
        <v>20</v>
      </c>
      <c r="E46">
        <f>Transformación!E46</f>
        <v>4</v>
      </c>
      <c r="F46">
        <f>Transformación!R46</f>
        <v>6</v>
      </c>
      <c r="G46">
        <f>Transformación!G46</f>
        <v>2</v>
      </c>
      <c r="H46">
        <f>Transformación!S46</f>
        <v>9</v>
      </c>
      <c r="I46">
        <f>Transformación!K46</f>
        <v>2</v>
      </c>
      <c r="J46">
        <f>Transformación!O46</f>
        <v>2</v>
      </c>
      <c r="K46">
        <f>Transformación!P46</f>
        <v>3</v>
      </c>
    </row>
    <row r="47" spans="1:11" x14ac:dyDescent="0.2">
      <c r="A47">
        <f>Transformación!A47</f>
        <v>3</v>
      </c>
      <c r="B47">
        <f>Transformación!B47</f>
        <v>2</v>
      </c>
      <c r="C47">
        <f>Transformación!C47</f>
        <v>0</v>
      </c>
      <c r="D47">
        <f>Transformación!D47</f>
        <v>4</v>
      </c>
      <c r="E47">
        <f>Transformación!E47</f>
        <v>4</v>
      </c>
      <c r="F47">
        <f>Transformación!R47</f>
        <v>6</v>
      </c>
      <c r="G47">
        <f>Transformación!G47</f>
        <v>2</v>
      </c>
      <c r="H47">
        <f>Transformación!S47</f>
        <v>12</v>
      </c>
      <c r="I47">
        <f>Transformación!K47</f>
        <v>3</v>
      </c>
      <c r="J47">
        <f>Transformación!O47</f>
        <v>2</v>
      </c>
      <c r="K47">
        <f>Transformación!P47</f>
        <v>1</v>
      </c>
    </row>
    <row r="48" spans="1:11" x14ac:dyDescent="0.2">
      <c r="A48">
        <f>Transformación!A48</f>
        <v>2</v>
      </c>
      <c r="B48">
        <f>Transformación!B48</f>
        <v>3</v>
      </c>
      <c r="C48">
        <f>Transformación!C48</f>
        <v>1</v>
      </c>
      <c r="D48">
        <f>Transformación!D48</f>
        <v>4</v>
      </c>
      <c r="E48">
        <f>Transformación!E48</f>
        <v>4</v>
      </c>
      <c r="F48">
        <f>Transformación!R48</f>
        <v>6</v>
      </c>
      <c r="G48">
        <f>Transformación!G48</f>
        <v>1</v>
      </c>
      <c r="H48">
        <f>Transformación!S48</f>
        <v>13</v>
      </c>
      <c r="I48">
        <f>Transformación!K48</f>
        <v>3</v>
      </c>
      <c r="J48">
        <f>Transformación!O48</f>
        <v>2</v>
      </c>
      <c r="K48">
        <f>Transformación!P48</f>
        <v>3</v>
      </c>
    </row>
    <row r="49" spans="1:11" x14ac:dyDescent="0.2">
      <c r="A49">
        <f>Transformación!A49</f>
        <v>3</v>
      </c>
      <c r="B49">
        <f>Transformación!B49</f>
        <v>2</v>
      </c>
      <c r="C49">
        <f>Transformación!C49</f>
        <v>1</v>
      </c>
      <c r="D49">
        <f>Transformación!D49</f>
        <v>36</v>
      </c>
      <c r="E49">
        <f>Transformación!E49</f>
        <v>4</v>
      </c>
      <c r="F49">
        <f>Transformación!R49</f>
        <v>5</v>
      </c>
      <c r="G49">
        <f>Transformación!G49</f>
        <v>1</v>
      </c>
      <c r="H49">
        <f>Transformación!S49</f>
        <v>8</v>
      </c>
      <c r="I49">
        <f>Transformación!K49</f>
        <v>3</v>
      </c>
      <c r="J49">
        <f>Transformación!O49</f>
        <v>2</v>
      </c>
      <c r="K49">
        <f>Transformación!P49</f>
        <v>3</v>
      </c>
    </row>
    <row r="50" spans="1:11" x14ac:dyDescent="0.2">
      <c r="A50">
        <f>Transformación!A50</f>
        <v>4</v>
      </c>
      <c r="B50">
        <f>Transformación!B50</f>
        <v>3</v>
      </c>
      <c r="C50">
        <f>Transformación!C50</f>
        <v>1</v>
      </c>
      <c r="D50">
        <f>Transformación!D50</f>
        <v>36</v>
      </c>
      <c r="E50">
        <f>Transformación!E50</f>
        <v>4</v>
      </c>
      <c r="F50">
        <f>Transformación!R50</f>
        <v>8</v>
      </c>
      <c r="G50">
        <f>Transformación!G50</f>
        <v>4</v>
      </c>
      <c r="H50">
        <f>Transformación!S50</f>
        <v>12</v>
      </c>
      <c r="I50">
        <f>Transformación!K50</f>
        <v>3</v>
      </c>
      <c r="J50">
        <f>Transformación!O50</f>
        <v>2</v>
      </c>
      <c r="K50">
        <f>Transformación!P50</f>
        <v>2</v>
      </c>
    </row>
    <row r="51" spans="1:11" x14ac:dyDescent="0.2">
      <c r="A51">
        <f>Transformación!A51</f>
        <v>3</v>
      </c>
      <c r="B51">
        <f>Transformación!B51</f>
        <v>3</v>
      </c>
      <c r="C51">
        <f>Transformación!C51</f>
        <v>1</v>
      </c>
      <c r="D51">
        <f>Transformación!D51</f>
        <v>19</v>
      </c>
      <c r="E51">
        <f>Transformación!E51</f>
        <v>4</v>
      </c>
      <c r="F51">
        <f>Transformación!R51</f>
        <v>6</v>
      </c>
      <c r="G51">
        <f>Transformación!G51</f>
        <v>2</v>
      </c>
      <c r="H51">
        <f>Transformación!S51</f>
        <v>11</v>
      </c>
      <c r="I51">
        <f>Transformación!K51</f>
        <v>3</v>
      </c>
      <c r="J51">
        <f>Transformación!O51</f>
        <v>2</v>
      </c>
      <c r="K51">
        <f>Transformación!P51</f>
        <v>3</v>
      </c>
    </row>
    <row r="52" spans="1:11" x14ac:dyDescent="0.2">
      <c r="A52">
        <f>Transformación!A52</f>
        <v>2</v>
      </c>
      <c r="B52">
        <f>Transformación!B52</f>
        <v>2</v>
      </c>
      <c r="C52">
        <f>Transformación!C52</f>
        <v>0</v>
      </c>
      <c r="D52">
        <f>Transformación!D52</f>
        <v>36</v>
      </c>
      <c r="E52">
        <f>Transformación!E52</f>
        <v>4</v>
      </c>
      <c r="F52">
        <f>Transformación!R52</f>
        <v>4</v>
      </c>
      <c r="G52">
        <f>Transformación!G52</f>
        <v>1</v>
      </c>
      <c r="H52">
        <f>Transformación!S52</f>
        <v>10</v>
      </c>
      <c r="I52">
        <f>Transformación!K52</f>
        <v>3</v>
      </c>
      <c r="J52">
        <f>Transformación!O52</f>
        <v>1</v>
      </c>
      <c r="K52">
        <f>Transformación!P52</f>
        <v>1</v>
      </c>
    </row>
    <row r="53" spans="1:11" x14ac:dyDescent="0.2">
      <c r="A53">
        <f>Transformación!A53</f>
        <v>2</v>
      </c>
      <c r="B53">
        <f>Transformación!B53</f>
        <v>3</v>
      </c>
      <c r="C53">
        <f>Transformación!C53</f>
        <v>0</v>
      </c>
      <c r="D53">
        <f>Transformación!D53</f>
        <v>39</v>
      </c>
      <c r="E53">
        <f>Transformación!E53</f>
        <v>4</v>
      </c>
      <c r="F53">
        <f>Transformación!R53</f>
        <v>6</v>
      </c>
      <c r="G53">
        <f>Transformación!G53</f>
        <v>2</v>
      </c>
      <c r="H53">
        <f>Transformación!S53</f>
        <v>12</v>
      </c>
      <c r="I53">
        <f>Transformación!K53</f>
        <v>3</v>
      </c>
      <c r="J53">
        <f>Transformación!O53</f>
        <v>1</v>
      </c>
      <c r="K53">
        <f>Transformación!P53</f>
        <v>5</v>
      </c>
    </row>
    <row r="54" spans="1:11" x14ac:dyDescent="0.2">
      <c r="A54">
        <f>Transformación!A54</f>
        <v>3</v>
      </c>
      <c r="B54">
        <f>Transformación!B54</f>
        <v>2</v>
      </c>
      <c r="C54">
        <f>Transformación!C54</f>
        <v>0</v>
      </c>
      <c r="D54">
        <f>Transformación!D54</f>
        <v>36</v>
      </c>
      <c r="E54">
        <f>Transformación!E54</f>
        <v>4</v>
      </c>
      <c r="F54">
        <f>Transformación!R54</f>
        <v>4</v>
      </c>
      <c r="G54">
        <f>Transformación!G54</f>
        <v>3</v>
      </c>
      <c r="H54">
        <f>Transformación!S54</f>
        <v>11</v>
      </c>
      <c r="I54">
        <f>Transformación!K54</f>
        <v>3</v>
      </c>
      <c r="J54">
        <f>Transformación!O54</f>
        <v>2</v>
      </c>
      <c r="K54">
        <f>Transformación!P54</f>
        <v>2</v>
      </c>
    </row>
    <row r="55" spans="1:11" x14ac:dyDescent="0.2">
      <c r="A55">
        <f>Transformación!A55</f>
        <v>2</v>
      </c>
      <c r="B55">
        <f>Transformación!B55</f>
        <v>3</v>
      </c>
      <c r="C55">
        <f>Transformación!C55</f>
        <v>0</v>
      </c>
      <c r="D55">
        <f>Transformación!D55</f>
        <v>36</v>
      </c>
      <c r="E55">
        <f>Transformación!E55</f>
        <v>4</v>
      </c>
      <c r="F55">
        <f>Transformación!R55</f>
        <v>6</v>
      </c>
      <c r="G55">
        <f>Transformación!G55</f>
        <v>2</v>
      </c>
      <c r="H55">
        <f>Transformación!S55</f>
        <v>10</v>
      </c>
      <c r="I55">
        <f>Transformación!K55</f>
        <v>3</v>
      </c>
      <c r="J55">
        <f>Transformación!O55</f>
        <v>1</v>
      </c>
      <c r="K55">
        <f>Transformación!P55</f>
        <v>3</v>
      </c>
    </row>
    <row r="56" spans="1:11" x14ac:dyDescent="0.2">
      <c r="A56">
        <f>Transformación!A56</f>
        <v>3</v>
      </c>
      <c r="B56">
        <f>Transformación!B56</f>
        <v>2</v>
      </c>
      <c r="C56">
        <f>Transformación!C56</f>
        <v>0</v>
      </c>
      <c r="D56">
        <f>Transformación!D56</f>
        <v>30</v>
      </c>
      <c r="E56">
        <f>Transformación!E56</f>
        <v>4</v>
      </c>
      <c r="F56">
        <f>Transformación!R56</f>
        <v>4</v>
      </c>
      <c r="G56">
        <f>Transformación!G56</f>
        <v>2</v>
      </c>
      <c r="H56">
        <f>Transformación!S56</f>
        <v>14</v>
      </c>
      <c r="I56">
        <f>Transformación!K56</f>
        <v>3</v>
      </c>
      <c r="J56">
        <f>Transformación!O56</f>
        <v>2</v>
      </c>
      <c r="K56">
        <f>Transformación!P56</f>
        <v>5</v>
      </c>
    </row>
    <row r="57" spans="1:11" x14ac:dyDescent="0.2">
      <c r="A57">
        <f>Transformación!A57</f>
        <v>4</v>
      </c>
      <c r="B57">
        <f>Transformación!B57</f>
        <v>2</v>
      </c>
      <c r="C57">
        <f>Transformación!C57</f>
        <v>0</v>
      </c>
      <c r="D57">
        <f>Transformación!D57</f>
        <v>6</v>
      </c>
      <c r="E57">
        <f>Transformación!E57</f>
        <v>4</v>
      </c>
      <c r="F57">
        <f>Transformación!R57</f>
        <v>4</v>
      </c>
      <c r="G57">
        <f>Transformación!G57</f>
        <v>3</v>
      </c>
      <c r="H57">
        <f>Transformación!S57</f>
        <v>8</v>
      </c>
      <c r="I57">
        <f>Transformación!K57</f>
        <v>3</v>
      </c>
      <c r="J57">
        <f>Transformación!O57</f>
        <v>1</v>
      </c>
      <c r="K57">
        <f>Transformación!P57</f>
        <v>5</v>
      </c>
    </row>
    <row r="58" spans="1:11" x14ac:dyDescent="0.2">
      <c r="A58">
        <f>Transformación!A58</f>
        <v>3</v>
      </c>
      <c r="B58">
        <f>Transformación!B58</f>
        <v>2</v>
      </c>
      <c r="C58">
        <f>Transformación!C58</f>
        <v>0</v>
      </c>
      <c r="D58">
        <f>Transformación!D58</f>
        <v>36</v>
      </c>
      <c r="E58">
        <f>Transformación!E58</f>
        <v>4</v>
      </c>
      <c r="F58">
        <f>Transformación!R58</f>
        <v>7</v>
      </c>
      <c r="G58">
        <f>Transformación!G58</f>
        <v>2</v>
      </c>
      <c r="H58">
        <f>Transformación!S58</f>
        <v>11</v>
      </c>
      <c r="I58">
        <f>Transformación!K58</f>
        <v>3</v>
      </c>
      <c r="J58">
        <f>Transformación!O58</f>
        <v>1</v>
      </c>
      <c r="K58">
        <f>Transformación!P58</f>
        <v>3</v>
      </c>
    </row>
    <row r="59" spans="1:11" x14ac:dyDescent="0.2">
      <c r="A59">
        <f>Transformación!A59</f>
        <v>3</v>
      </c>
      <c r="B59">
        <f>Transformación!B59</f>
        <v>2</v>
      </c>
      <c r="C59">
        <f>Transformación!C59</f>
        <v>0</v>
      </c>
      <c r="D59">
        <f>Transformación!D59</f>
        <v>36</v>
      </c>
      <c r="E59">
        <f>Transformación!E59</f>
        <v>4</v>
      </c>
      <c r="F59">
        <f>Transformación!R59</f>
        <v>6</v>
      </c>
      <c r="G59">
        <f>Transformación!G59</f>
        <v>2</v>
      </c>
      <c r="H59">
        <f>Transformación!S59</f>
        <v>12</v>
      </c>
      <c r="I59">
        <f>Transformación!K59</f>
        <v>3</v>
      </c>
      <c r="J59">
        <f>Transformación!O59</f>
        <v>2</v>
      </c>
      <c r="K59">
        <f>Transformación!P59</f>
        <v>3</v>
      </c>
    </row>
    <row r="60" spans="1:11" x14ac:dyDescent="0.2">
      <c r="A60">
        <f>Transformación!A60</f>
        <v>3</v>
      </c>
      <c r="B60">
        <f>Transformación!B60</f>
        <v>2</v>
      </c>
      <c r="C60">
        <f>Transformación!C60</f>
        <v>0</v>
      </c>
      <c r="D60">
        <f>Transformación!D60</f>
        <v>27</v>
      </c>
      <c r="E60">
        <f>Transformación!E60</f>
        <v>4</v>
      </c>
      <c r="F60">
        <f>Transformación!R60</f>
        <v>6</v>
      </c>
      <c r="G60">
        <f>Transformación!G60</f>
        <v>2</v>
      </c>
      <c r="H60">
        <f>Transformación!S60</f>
        <v>11</v>
      </c>
      <c r="I60">
        <f>Transformación!K60</f>
        <v>3</v>
      </c>
      <c r="J60">
        <f>Transformación!O60</f>
        <v>2</v>
      </c>
      <c r="K60">
        <f>Transformación!P60</f>
        <v>4</v>
      </c>
    </row>
    <row r="61" spans="1:11" x14ac:dyDescent="0.2">
      <c r="A61">
        <f>Transformación!A61</f>
        <v>4</v>
      </c>
      <c r="B61">
        <f>Transformación!B61</f>
        <v>1</v>
      </c>
      <c r="C61">
        <f>Transformación!C61</f>
        <v>0</v>
      </c>
      <c r="D61">
        <f>Transformación!D61</f>
        <v>6</v>
      </c>
      <c r="E61">
        <f>Transformación!E61</f>
        <v>4</v>
      </c>
      <c r="F61">
        <f>Transformación!R61</f>
        <v>4</v>
      </c>
      <c r="G61">
        <f>Transformación!G61</f>
        <v>1</v>
      </c>
      <c r="H61">
        <f>Transformación!S61</f>
        <v>7</v>
      </c>
      <c r="I61">
        <f>Transformación!K61</f>
        <v>2</v>
      </c>
      <c r="J61">
        <f>Transformación!O61</f>
        <v>2</v>
      </c>
      <c r="K61">
        <f>Transformación!P61</f>
        <v>1</v>
      </c>
    </row>
    <row r="62" spans="1:11" x14ac:dyDescent="0.2">
      <c r="A62">
        <f>Transformación!A62</f>
        <v>3</v>
      </c>
      <c r="B62">
        <f>Transformación!B62</f>
        <v>2</v>
      </c>
      <c r="C62">
        <f>Transformación!C62</f>
        <v>0</v>
      </c>
      <c r="D62">
        <f>Transformación!D62</f>
        <v>30</v>
      </c>
      <c r="E62">
        <f>Transformación!E62</f>
        <v>4</v>
      </c>
      <c r="F62">
        <f>Transformación!R62</f>
        <v>8</v>
      </c>
      <c r="G62">
        <f>Transformación!G62</f>
        <v>1</v>
      </c>
      <c r="H62">
        <f>Transformación!S62</f>
        <v>10</v>
      </c>
      <c r="I62">
        <f>Transformación!K62</f>
        <v>3</v>
      </c>
      <c r="J62">
        <f>Transformación!O62</f>
        <v>2</v>
      </c>
      <c r="K62">
        <f>Transformación!P62</f>
        <v>5</v>
      </c>
    </row>
    <row r="63" spans="1:11" x14ac:dyDescent="0.2">
      <c r="A63">
        <f>Transformación!A63</f>
        <v>3</v>
      </c>
      <c r="B63">
        <f>Transformación!B63</f>
        <v>2</v>
      </c>
      <c r="C63">
        <f>Transformación!C63</f>
        <v>0</v>
      </c>
      <c r="D63">
        <f>Transformación!D63</f>
        <v>39</v>
      </c>
      <c r="E63">
        <f>Transformación!E63</f>
        <v>4</v>
      </c>
      <c r="F63">
        <f>Transformación!R63</f>
        <v>7</v>
      </c>
      <c r="G63">
        <f>Transformación!G63</f>
        <v>2</v>
      </c>
      <c r="H63">
        <f>Transformación!S63</f>
        <v>13</v>
      </c>
      <c r="I63">
        <f>Transformación!K63</f>
        <v>1</v>
      </c>
      <c r="J63">
        <f>Transformación!O63</f>
        <v>2</v>
      </c>
      <c r="K63">
        <f>Transformación!P63</f>
        <v>1</v>
      </c>
    </row>
    <row r="64" spans="1:11" x14ac:dyDescent="0.2">
      <c r="A64">
        <f>Transformación!A64</f>
        <v>2</v>
      </c>
      <c r="B64">
        <f>Transformación!B64</f>
        <v>3</v>
      </c>
      <c r="C64">
        <f>Transformación!C64</f>
        <v>0</v>
      </c>
      <c r="D64">
        <f>Transformación!D64</f>
        <v>20</v>
      </c>
      <c r="E64">
        <f>Transformación!E64</f>
        <v>4</v>
      </c>
      <c r="F64">
        <f>Transformación!R64</f>
        <v>5</v>
      </c>
      <c r="G64">
        <f>Transformación!G64</f>
        <v>4</v>
      </c>
      <c r="H64">
        <f>Transformación!S64</f>
        <v>13</v>
      </c>
      <c r="I64">
        <f>Transformación!K64</f>
        <v>2</v>
      </c>
      <c r="J64">
        <f>Transformación!O64</f>
        <v>1</v>
      </c>
      <c r="K64">
        <f>Transformación!P64</f>
        <v>4</v>
      </c>
    </row>
    <row r="65" spans="1:11" x14ac:dyDescent="0.2">
      <c r="A65">
        <f>Transformación!A65</f>
        <v>4</v>
      </c>
      <c r="B65">
        <f>Transformación!B65</f>
        <v>2</v>
      </c>
      <c r="C65">
        <f>Transformación!C65</f>
        <v>0</v>
      </c>
      <c r="D65">
        <f>Transformación!D65</f>
        <v>16</v>
      </c>
      <c r="E65">
        <f>Transformación!E65</f>
        <v>4</v>
      </c>
      <c r="F65">
        <f>Transformación!R65</f>
        <v>6</v>
      </c>
      <c r="G65">
        <f>Transformación!G65</f>
        <v>2</v>
      </c>
      <c r="H65">
        <f>Transformación!S65</f>
        <v>13</v>
      </c>
      <c r="I65">
        <f>Transformación!K65</f>
        <v>3</v>
      </c>
      <c r="J65">
        <f>Transformación!O65</f>
        <v>2</v>
      </c>
      <c r="K65">
        <f>Transformación!P65</f>
        <v>5</v>
      </c>
    </row>
    <row r="66" spans="1:11" x14ac:dyDescent="0.2">
      <c r="A66">
        <f>Transformación!A66</f>
        <v>4</v>
      </c>
      <c r="B66">
        <f>Transformación!B66</f>
        <v>2</v>
      </c>
      <c r="C66">
        <f>Transformación!C66</f>
        <v>0</v>
      </c>
      <c r="D66">
        <f>Transformación!D66</f>
        <v>20</v>
      </c>
      <c r="E66">
        <f>Transformación!E66</f>
        <v>4</v>
      </c>
      <c r="F66">
        <f>Transformación!R66</f>
        <v>6</v>
      </c>
      <c r="G66">
        <f>Transformación!G66</f>
        <v>1</v>
      </c>
      <c r="H66">
        <f>Transformación!S66</f>
        <v>7</v>
      </c>
      <c r="I66">
        <f>Transformación!K66</f>
        <v>3</v>
      </c>
      <c r="J66">
        <f>Transformación!O66</f>
        <v>2</v>
      </c>
      <c r="K66">
        <f>Transformación!P66</f>
        <v>5</v>
      </c>
    </row>
    <row r="67" spans="1:11" x14ac:dyDescent="0.2">
      <c r="A67">
        <f>Transformación!A67</f>
        <v>3</v>
      </c>
      <c r="B67">
        <f>Transformación!B67</f>
        <v>3</v>
      </c>
      <c r="C67">
        <f>Transformación!C67</f>
        <v>1</v>
      </c>
      <c r="D67">
        <f>Transformación!D67</f>
        <v>36</v>
      </c>
      <c r="E67">
        <f>Transformación!E67</f>
        <v>4</v>
      </c>
      <c r="F67">
        <f>Transformación!R67</f>
        <v>6</v>
      </c>
      <c r="G67">
        <f>Transformación!G67</f>
        <v>1</v>
      </c>
      <c r="H67">
        <f>Transformación!S67</f>
        <v>9</v>
      </c>
      <c r="I67">
        <f>Transformación!K67</f>
        <v>3</v>
      </c>
      <c r="J67">
        <f>Transformación!O67</f>
        <v>1</v>
      </c>
      <c r="K67">
        <f>Transformación!P67</f>
        <v>3</v>
      </c>
    </row>
    <row r="68" spans="1:11" x14ac:dyDescent="0.2">
      <c r="A68">
        <f>Transformación!A68</f>
        <v>4</v>
      </c>
      <c r="B68">
        <f>Transformación!B68</f>
        <v>2</v>
      </c>
      <c r="C68">
        <f>Transformación!C68</f>
        <v>0</v>
      </c>
      <c r="D68">
        <f>Transformación!D68</f>
        <v>10</v>
      </c>
      <c r="E68">
        <f>Transformación!E68</f>
        <v>4</v>
      </c>
      <c r="F68">
        <f>Transformación!R68</f>
        <v>7</v>
      </c>
      <c r="G68">
        <f>Transformación!G68</f>
        <v>4</v>
      </c>
      <c r="H68">
        <f>Transformación!S68</f>
        <v>13</v>
      </c>
      <c r="I68">
        <f>Transformación!K68</f>
        <v>1</v>
      </c>
      <c r="J68">
        <f>Transformación!O68</f>
        <v>2</v>
      </c>
      <c r="K68">
        <f>Transformación!P68</f>
        <v>4</v>
      </c>
    </row>
    <row r="69" spans="1:11" x14ac:dyDescent="0.2">
      <c r="A69">
        <f>Transformación!A69</f>
        <v>0</v>
      </c>
      <c r="B69">
        <f>Transformación!B69</f>
        <v>1</v>
      </c>
      <c r="C69">
        <f>Transformación!C69</f>
        <v>0</v>
      </c>
      <c r="D69">
        <f>Transformación!D69</f>
        <v>36</v>
      </c>
      <c r="E69">
        <f>Transformación!E69</f>
        <v>4</v>
      </c>
      <c r="F69">
        <f>Transformación!R69</f>
        <v>4</v>
      </c>
      <c r="G69">
        <f>Transformación!G69</f>
        <v>1</v>
      </c>
      <c r="H69">
        <f>Transformación!S69</f>
        <v>7</v>
      </c>
      <c r="I69">
        <f>Transformación!K69</f>
        <v>3</v>
      </c>
      <c r="J69">
        <f>Transformación!O69</f>
        <v>1</v>
      </c>
      <c r="K69">
        <f>Transformación!P69</f>
        <v>1</v>
      </c>
    </row>
    <row r="70" spans="1:11" x14ac:dyDescent="0.2">
      <c r="A70">
        <f>Transformación!A70</f>
        <v>3</v>
      </c>
      <c r="B70">
        <f>Transformación!B70</f>
        <v>3</v>
      </c>
      <c r="C70">
        <f>Transformación!C70</f>
        <v>0</v>
      </c>
      <c r="D70">
        <f>Transformación!D70</f>
        <v>36</v>
      </c>
      <c r="E70">
        <f>Transformación!E70</f>
        <v>4</v>
      </c>
      <c r="F70">
        <f>Transformación!R70</f>
        <v>7</v>
      </c>
      <c r="G70">
        <f>Transformación!G70</f>
        <v>4</v>
      </c>
      <c r="H70">
        <f>Transformación!S70</f>
        <v>14</v>
      </c>
      <c r="I70">
        <f>Transformación!K70</f>
        <v>2</v>
      </c>
      <c r="J70">
        <f>Transformación!O70</f>
        <v>1</v>
      </c>
      <c r="K70">
        <f>Transformación!P70</f>
        <v>5</v>
      </c>
    </row>
    <row r="71" spans="1:11" x14ac:dyDescent="0.2">
      <c r="A71">
        <f>Transformación!A71</f>
        <v>4</v>
      </c>
      <c r="B71">
        <f>Transformación!B71</f>
        <v>2</v>
      </c>
      <c r="C71">
        <f>Transformación!C71</f>
        <v>0</v>
      </c>
      <c r="D71">
        <f>Transformación!D71</f>
        <v>22</v>
      </c>
      <c r="E71">
        <f>Transformación!E71</f>
        <v>4</v>
      </c>
      <c r="F71">
        <f>Transformación!R71</f>
        <v>5</v>
      </c>
      <c r="G71">
        <f>Transformación!G71</f>
        <v>1</v>
      </c>
      <c r="H71">
        <f>Transformación!S71</f>
        <v>10</v>
      </c>
      <c r="I71">
        <f>Transformación!K71</f>
        <v>3</v>
      </c>
      <c r="J71">
        <f>Transformación!O71</f>
        <v>2</v>
      </c>
      <c r="K71">
        <f>Transformación!P71</f>
        <v>4</v>
      </c>
    </row>
    <row r="72" spans="1:11" x14ac:dyDescent="0.2">
      <c r="A72">
        <f>Transformación!A72</f>
        <v>3</v>
      </c>
      <c r="B72">
        <f>Transformación!B72</f>
        <v>3</v>
      </c>
      <c r="C72">
        <f>Transformación!C72</f>
        <v>0</v>
      </c>
      <c r="D72">
        <f>Transformación!D72</f>
        <v>38</v>
      </c>
      <c r="E72">
        <f>Transformación!E72</f>
        <v>4</v>
      </c>
      <c r="F72">
        <f>Transformación!R72</f>
        <v>5</v>
      </c>
      <c r="G72">
        <f>Transformación!G72</f>
        <v>3</v>
      </c>
      <c r="H72">
        <f>Transformación!S72</f>
        <v>8</v>
      </c>
      <c r="I72">
        <f>Transformación!K72</f>
        <v>3</v>
      </c>
      <c r="J72">
        <f>Transformación!O72</f>
        <v>2</v>
      </c>
      <c r="K72">
        <f>Transformación!P72</f>
        <v>5</v>
      </c>
    </row>
    <row r="73" spans="1:11" x14ac:dyDescent="0.2">
      <c r="A73">
        <f>Transformación!A73</f>
        <v>2</v>
      </c>
      <c r="B73">
        <f>Transformación!B73</f>
        <v>2</v>
      </c>
      <c r="C73">
        <f>Transformación!C73</f>
        <v>0</v>
      </c>
      <c r="D73">
        <f>Transformación!D73</f>
        <v>31</v>
      </c>
      <c r="E73">
        <f>Transformación!E73</f>
        <v>4</v>
      </c>
      <c r="F73">
        <f>Transformación!R73</f>
        <v>7</v>
      </c>
      <c r="G73">
        <f>Transformación!G73</f>
        <v>1</v>
      </c>
      <c r="H73">
        <f>Transformación!S73</f>
        <v>11</v>
      </c>
      <c r="I73">
        <f>Transformación!K73</f>
        <v>1</v>
      </c>
      <c r="J73">
        <f>Transformación!O73</f>
        <v>1</v>
      </c>
      <c r="K73">
        <f>Transformación!P73</f>
        <v>5</v>
      </c>
    </row>
    <row r="74" spans="1:11" x14ac:dyDescent="0.2">
      <c r="A74">
        <f>Transformación!A74</f>
        <v>3</v>
      </c>
      <c r="B74">
        <f>Transformación!B74</f>
        <v>2</v>
      </c>
      <c r="C74">
        <f>Transformación!C74</f>
        <v>0</v>
      </c>
      <c r="D74">
        <f>Transformación!D74</f>
        <v>36</v>
      </c>
      <c r="E74">
        <f>Transformación!E74</f>
        <v>4</v>
      </c>
      <c r="F74">
        <f>Transformación!R74</f>
        <v>6</v>
      </c>
      <c r="G74">
        <f>Transformación!G74</f>
        <v>1</v>
      </c>
      <c r="H74">
        <f>Transformación!S74</f>
        <v>12</v>
      </c>
      <c r="I74">
        <f>Transformación!K74</f>
        <v>2</v>
      </c>
      <c r="J74">
        <f>Transformación!O74</f>
        <v>1</v>
      </c>
      <c r="K74">
        <f>Transformación!P74</f>
        <v>2</v>
      </c>
    </row>
    <row r="75" spans="1:11" x14ac:dyDescent="0.2">
      <c r="A75">
        <f>Transformación!A75</f>
        <v>4</v>
      </c>
      <c r="B75">
        <f>Transformación!B75</f>
        <v>2</v>
      </c>
      <c r="C75">
        <f>Transformación!C75</f>
        <v>0</v>
      </c>
      <c r="D75">
        <f>Transformación!D75</f>
        <v>38</v>
      </c>
      <c r="E75">
        <f>Transformación!E75</f>
        <v>4</v>
      </c>
      <c r="F75">
        <f>Transformación!R75</f>
        <v>7</v>
      </c>
      <c r="G75">
        <f>Transformación!G75</f>
        <v>2</v>
      </c>
      <c r="H75">
        <f>Transformación!S75</f>
        <v>10</v>
      </c>
      <c r="I75">
        <f>Transformación!K75</f>
        <v>3</v>
      </c>
      <c r="J75">
        <f>Transformación!O75</f>
        <v>2</v>
      </c>
      <c r="K75">
        <f>Transformación!P75</f>
        <v>3</v>
      </c>
    </row>
    <row r="76" spans="1:11" x14ac:dyDescent="0.2">
      <c r="A76">
        <f>Transformación!A76</f>
        <v>3</v>
      </c>
      <c r="B76">
        <f>Transformación!B76</f>
        <v>2</v>
      </c>
      <c r="C76">
        <f>Transformación!C76</f>
        <v>0</v>
      </c>
      <c r="D76">
        <f>Transformación!D76</f>
        <v>11</v>
      </c>
      <c r="E76">
        <f>Transformación!E76</f>
        <v>4</v>
      </c>
      <c r="F76">
        <f>Transformación!R76</f>
        <v>5</v>
      </c>
      <c r="G76">
        <f>Transformación!G76</f>
        <v>1</v>
      </c>
      <c r="H76">
        <f>Transformación!S76</f>
        <v>11</v>
      </c>
      <c r="I76">
        <f>Transformación!K76</f>
        <v>3</v>
      </c>
      <c r="J76">
        <f>Transformación!O76</f>
        <v>2</v>
      </c>
      <c r="K76">
        <f>Transformación!P76</f>
        <v>1</v>
      </c>
    </row>
    <row r="77" spans="1:11" x14ac:dyDescent="0.2">
      <c r="A77">
        <f>Transformación!A77</f>
        <v>3</v>
      </c>
      <c r="B77">
        <f>Transformación!B77</f>
        <v>2</v>
      </c>
      <c r="C77">
        <f>Transformación!C77</f>
        <v>0</v>
      </c>
      <c r="D77">
        <f>Transformación!D77</f>
        <v>29</v>
      </c>
      <c r="E77">
        <f>Transformación!E77</f>
        <v>4</v>
      </c>
      <c r="F77">
        <f>Transformación!R77</f>
        <v>5</v>
      </c>
      <c r="G77">
        <f>Transformación!G77</f>
        <v>4</v>
      </c>
      <c r="H77">
        <f>Transformación!S77</f>
        <v>11</v>
      </c>
      <c r="I77">
        <f>Transformación!K77</f>
        <v>3</v>
      </c>
      <c r="J77">
        <f>Transformación!O77</f>
        <v>2</v>
      </c>
      <c r="K77">
        <f>Transformación!P77</f>
        <v>3</v>
      </c>
    </row>
    <row r="78" spans="1:11" x14ac:dyDescent="0.2">
      <c r="A78">
        <f>Transformación!A78</f>
        <v>0</v>
      </c>
      <c r="B78">
        <f>Transformación!B78</f>
        <v>2</v>
      </c>
      <c r="C78">
        <f>Transformación!C78</f>
        <v>0</v>
      </c>
      <c r="D78">
        <f>Transformación!D78</f>
        <v>36</v>
      </c>
      <c r="E78">
        <f>Transformación!E78</f>
        <v>4</v>
      </c>
      <c r="F78">
        <f>Transformación!R78</f>
        <v>4</v>
      </c>
      <c r="G78">
        <f>Transformación!G78</f>
        <v>2</v>
      </c>
      <c r="H78">
        <f>Transformación!S78</f>
        <v>10</v>
      </c>
      <c r="I78">
        <f>Transformación!K78</f>
        <v>2</v>
      </c>
      <c r="J78">
        <f>Transformación!O78</f>
        <v>1</v>
      </c>
      <c r="K78">
        <f>Transformación!P78</f>
        <v>5</v>
      </c>
    </row>
    <row r="79" spans="1:11" x14ac:dyDescent="0.2">
      <c r="A79">
        <f>Transformación!A79</f>
        <v>3</v>
      </c>
      <c r="B79">
        <f>Transformación!B79</f>
        <v>3</v>
      </c>
      <c r="C79">
        <f>Transformación!C79</f>
        <v>0</v>
      </c>
      <c r="D79">
        <f>Transformación!D79</f>
        <v>31</v>
      </c>
      <c r="E79">
        <f>Transformación!E79</f>
        <v>4</v>
      </c>
      <c r="F79">
        <f>Transformación!R79</f>
        <v>3</v>
      </c>
      <c r="G79">
        <f>Transformación!G79</f>
        <v>1</v>
      </c>
      <c r="H79">
        <f>Transformación!S79</f>
        <v>10</v>
      </c>
      <c r="I79">
        <f>Transformación!K79</f>
        <v>3</v>
      </c>
      <c r="J79">
        <f>Transformación!O79</f>
        <v>2</v>
      </c>
      <c r="K79">
        <f>Transformación!P79</f>
        <v>3</v>
      </c>
    </row>
    <row r="80" spans="1:11" x14ac:dyDescent="0.2">
      <c r="A80">
        <f>Transformación!A80</f>
        <v>2</v>
      </c>
      <c r="B80">
        <f>Transformación!B80</f>
        <v>2</v>
      </c>
      <c r="C80">
        <f>Transformación!C80</f>
        <v>1</v>
      </c>
      <c r="D80">
        <f>Transformación!D80</f>
        <v>29</v>
      </c>
      <c r="E80">
        <f>Transformación!E80</f>
        <v>2</v>
      </c>
      <c r="F80">
        <f>Transformación!R80</f>
        <v>8</v>
      </c>
      <c r="G80">
        <f>Transformación!G80</f>
        <v>4</v>
      </c>
      <c r="H80">
        <f>Transformación!S80</f>
        <v>11</v>
      </c>
      <c r="I80">
        <f>Transformación!K80</f>
        <v>3</v>
      </c>
      <c r="J80">
        <f>Transformación!O80</f>
        <v>1</v>
      </c>
      <c r="K80">
        <f>Transformación!P80</f>
        <v>3</v>
      </c>
    </row>
    <row r="81" spans="1:11" x14ac:dyDescent="0.2">
      <c r="A81">
        <f>Transformación!A81</f>
        <v>4</v>
      </c>
      <c r="B81">
        <f>Transformación!B81</f>
        <v>2</v>
      </c>
      <c r="C81">
        <f>Transformación!C81</f>
        <v>0</v>
      </c>
      <c r="D81">
        <f>Transformación!D81</f>
        <v>20</v>
      </c>
      <c r="E81">
        <f>Transformación!E81</f>
        <v>4</v>
      </c>
      <c r="F81">
        <f>Transformación!R81</f>
        <v>7</v>
      </c>
      <c r="G81">
        <f>Transformación!G81</f>
        <v>2</v>
      </c>
      <c r="H81">
        <f>Transformación!S81</f>
        <v>12</v>
      </c>
      <c r="I81">
        <f>Transformación!K81</f>
        <v>1</v>
      </c>
      <c r="J81">
        <f>Transformación!O81</f>
        <v>2</v>
      </c>
      <c r="K81">
        <f>Transformación!P81</f>
        <v>5</v>
      </c>
    </row>
    <row r="82" spans="1:11" x14ac:dyDescent="0.2">
      <c r="A82">
        <f>Transformación!A82</f>
        <v>4</v>
      </c>
      <c r="B82">
        <f>Transformación!B82</f>
        <v>2</v>
      </c>
      <c r="C82">
        <f>Transformación!C82</f>
        <v>0</v>
      </c>
      <c r="D82">
        <f>Transformación!D82</f>
        <v>38</v>
      </c>
      <c r="E82">
        <f>Transformación!E82</f>
        <v>4</v>
      </c>
      <c r="F82">
        <f>Transformación!R82</f>
        <v>7</v>
      </c>
      <c r="G82">
        <f>Transformación!G82</f>
        <v>2</v>
      </c>
      <c r="H82">
        <f>Transformación!S82</f>
        <v>10</v>
      </c>
      <c r="I82">
        <f>Transformación!K82</f>
        <v>2</v>
      </c>
      <c r="J82">
        <f>Transformación!O82</f>
        <v>2</v>
      </c>
      <c r="K82">
        <f>Transformación!P82</f>
        <v>3</v>
      </c>
    </row>
    <row r="83" spans="1:11" x14ac:dyDescent="0.2">
      <c r="A83">
        <f>Transformación!A83</f>
        <v>4</v>
      </c>
      <c r="B83">
        <f>Transformación!B83</f>
        <v>3</v>
      </c>
      <c r="C83">
        <f>Transformación!C83</f>
        <v>0</v>
      </c>
      <c r="D83">
        <f>Transformación!D83</f>
        <v>20</v>
      </c>
      <c r="E83">
        <f>Transformación!E83</f>
        <v>4</v>
      </c>
      <c r="F83">
        <f>Transformación!R83</f>
        <v>7</v>
      </c>
      <c r="G83">
        <f>Transformación!G83</f>
        <v>3</v>
      </c>
      <c r="H83">
        <f>Transformación!S83</f>
        <v>13</v>
      </c>
      <c r="I83">
        <f>Transformación!K83</f>
        <v>3</v>
      </c>
      <c r="J83">
        <f>Transformación!O83</f>
        <v>2</v>
      </c>
      <c r="K83">
        <f>Transformación!P83</f>
        <v>4</v>
      </c>
    </row>
    <row r="84" spans="1:11" x14ac:dyDescent="0.2">
      <c r="A84">
        <f>Transformación!A84</f>
        <v>3</v>
      </c>
      <c r="B84">
        <f>Transformación!B84</f>
        <v>3</v>
      </c>
      <c r="C84">
        <f>Transformación!C84</f>
        <v>0</v>
      </c>
      <c r="D84">
        <f>Transformación!D84</f>
        <v>29</v>
      </c>
      <c r="E84">
        <f>Transformación!E84</f>
        <v>4</v>
      </c>
      <c r="F84">
        <f>Transformación!R84</f>
        <v>4</v>
      </c>
      <c r="G84">
        <f>Transformación!G84</f>
        <v>2</v>
      </c>
      <c r="H84">
        <f>Transformación!S84</f>
        <v>12</v>
      </c>
      <c r="I84">
        <f>Transformación!K84</f>
        <v>1</v>
      </c>
      <c r="J84">
        <f>Transformación!O84</f>
        <v>1</v>
      </c>
      <c r="K84">
        <f>Transformación!P84</f>
        <v>4</v>
      </c>
    </row>
    <row r="85" spans="1:11" x14ac:dyDescent="0.2">
      <c r="A85">
        <f>Transformación!A85</f>
        <v>3</v>
      </c>
      <c r="B85">
        <f>Transformación!B85</f>
        <v>3</v>
      </c>
      <c r="C85">
        <f>Transformación!C85</f>
        <v>0</v>
      </c>
      <c r="D85">
        <f>Transformación!D85</f>
        <v>39</v>
      </c>
      <c r="E85">
        <f>Transformación!E85</f>
        <v>4</v>
      </c>
      <c r="F85">
        <f>Transformación!R85</f>
        <v>6</v>
      </c>
      <c r="G85">
        <f>Transformación!G85</f>
        <v>4</v>
      </c>
      <c r="H85">
        <f>Transformación!S85</f>
        <v>13</v>
      </c>
      <c r="I85">
        <f>Transformación!K85</f>
        <v>2</v>
      </c>
      <c r="J85">
        <f>Transformación!O85</f>
        <v>1</v>
      </c>
      <c r="K85">
        <f>Transformación!P85</f>
        <v>3</v>
      </c>
    </row>
    <row r="86" spans="1:11" x14ac:dyDescent="0.2">
      <c r="A86">
        <f>Transformación!A86</f>
        <v>3</v>
      </c>
      <c r="B86">
        <f>Transformación!B86</f>
        <v>3</v>
      </c>
      <c r="C86">
        <f>Transformación!C86</f>
        <v>1</v>
      </c>
      <c r="D86">
        <f>Transformación!D86</f>
        <v>29</v>
      </c>
      <c r="E86">
        <f>Transformación!E86</f>
        <v>4</v>
      </c>
      <c r="F86">
        <f>Transformación!R86</f>
        <v>4</v>
      </c>
      <c r="G86">
        <f>Transformación!G86</f>
        <v>1</v>
      </c>
      <c r="H86">
        <f>Transformación!S86</f>
        <v>10</v>
      </c>
      <c r="I86">
        <f>Transformación!K86</f>
        <v>3</v>
      </c>
      <c r="J86">
        <f>Transformación!O86</f>
        <v>1</v>
      </c>
      <c r="K86">
        <f>Transformación!P86</f>
        <v>5</v>
      </c>
    </row>
    <row r="87" spans="1:11" x14ac:dyDescent="0.2">
      <c r="A87">
        <f>Transformación!A87</f>
        <v>2</v>
      </c>
      <c r="B87">
        <f>Transformación!B87</f>
        <v>3</v>
      </c>
      <c r="C87">
        <f>Transformación!C87</f>
        <v>1</v>
      </c>
      <c r="D87">
        <f>Transformación!D87</f>
        <v>39</v>
      </c>
      <c r="E87">
        <f>Transformación!E87</f>
        <v>4</v>
      </c>
      <c r="F87">
        <f>Transformación!R87</f>
        <v>6</v>
      </c>
      <c r="G87">
        <f>Transformación!G87</f>
        <v>2</v>
      </c>
      <c r="H87">
        <f>Transformación!S87</f>
        <v>10</v>
      </c>
      <c r="I87">
        <f>Transformación!K87</f>
        <v>3</v>
      </c>
      <c r="J87">
        <f>Transformación!O87</f>
        <v>1</v>
      </c>
      <c r="K87">
        <f>Transformación!P87</f>
        <v>5</v>
      </c>
    </row>
    <row r="88" spans="1:11" x14ac:dyDescent="0.2">
      <c r="A88">
        <f>Transformación!A88</f>
        <v>3</v>
      </c>
      <c r="B88">
        <f>Transformación!B88</f>
        <v>3</v>
      </c>
      <c r="C88">
        <f>Transformación!C88</f>
        <v>0</v>
      </c>
      <c r="D88">
        <f>Transformación!D88</f>
        <v>36</v>
      </c>
      <c r="E88">
        <f>Transformación!E88</f>
        <v>4</v>
      </c>
      <c r="F88">
        <f>Transformación!R88</f>
        <v>6</v>
      </c>
      <c r="G88">
        <f>Transformación!G88</f>
        <v>2</v>
      </c>
      <c r="H88">
        <f>Transformación!S88</f>
        <v>8</v>
      </c>
      <c r="I88">
        <f>Transformación!K88</f>
        <v>2</v>
      </c>
      <c r="J88">
        <f>Transformación!O88</f>
        <v>1</v>
      </c>
      <c r="K88">
        <f>Transformación!P88</f>
        <v>4</v>
      </c>
    </row>
    <row r="89" spans="1:11" x14ac:dyDescent="0.2">
      <c r="A89">
        <f>Transformación!A89</f>
        <v>3</v>
      </c>
      <c r="B89">
        <f>Transformación!B89</f>
        <v>3</v>
      </c>
      <c r="C89">
        <f>Transformación!C89</f>
        <v>0</v>
      </c>
      <c r="D89">
        <f>Transformación!D89</f>
        <v>16</v>
      </c>
      <c r="E89">
        <f>Transformación!E89</f>
        <v>4</v>
      </c>
      <c r="F89">
        <f>Transformación!R89</f>
        <v>7</v>
      </c>
      <c r="G89">
        <f>Transformación!G89</f>
        <v>2</v>
      </c>
      <c r="H89">
        <f>Transformación!S89</f>
        <v>11</v>
      </c>
      <c r="I89">
        <f>Transformación!K89</f>
        <v>3</v>
      </c>
      <c r="J89">
        <f>Transformación!O89</f>
        <v>2</v>
      </c>
      <c r="K89">
        <f>Transformación!P89</f>
        <v>5</v>
      </c>
    </row>
    <row r="90" spans="1:11" x14ac:dyDescent="0.2">
      <c r="A90">
        <f>Transformación!A90</f>
        <v>2</v>
      </c>
      <c r="B90">
        <f>Transformación!B90</f>
        <v>3</v>
      </c>
      <c r="C90">
        <f>Transformación!C90</f>
        <v>1</v>
      </c>
      <c r="D90">
        <f>Transformación!D90</f>
        <v>29</v>
      </c>
      <c r="E90">
        <f>Transformación!E90</f>
        <v>4</v>
      </c>
      <c r="F90">
        <f>Transformación!R90</f>
        <v>4</v>
      </c>
      <c r="G90">
        <f>Transformación!G90</f>
        <v>4</v>
      </c>
      <c r="H90">
        <f>Transformación!S90</f>
        <v>10</v>
      </c>
      <c r="I90">
        <f>Transformación!K90</f>
        <v>3</v>
      </c>
      <c r="J90">
        <f>Transformación!O90</f>
        <v>1</v>
      </c>
      <c r="K90">
        <f>Transformación!P90</f>
        <v>4</v>
      </c>
    </row>
    <row r="91" spans="1:11" x14ac:dyDescent="0.2">
      <c r="A91">
        <f>Transformación!A91</f>
        <v>3</v>
      </c>
      <c r="B91">
        <f>Transformación!B91</f>
        <v>2</v>
      </c>
      <c r="C91">
        <f>Transformación!C91</f>
        <v>0</v>
      </c>
      <c r="D91">
        <f>Transformación!D91</f>
        <v>11</v>
      </c>
      <c r="E91">
        <f>Transformación!E91</f>
        <v>4</v>
      </c>
      <c r="F91">
        <f>Transformación!R91</f>
        <v>6</v>
      </c>
      <c r="G91">
        <f>Transformación!G91</f>
        <v>2</v>
      </c>
      <c r="H91">
        <f>Transformación!S91</f>
        <v>14</v>
      </c>
      <c r="I91">
        <f>Transformación!K91</f>
        <v>3</v>
      </c>
      <c r="J91">
        <f>Transformación!O91</f>
        <v>2</v>
      </c>
      <c r="K91">
        <f>Transformación!P91</f>
        <v>4</v>
      </c>
    </row>
    <row r="92" spans="1:11" x14ac:dyDescent="0.2">
      <c r="A92">
        <f>Transformación!A92</f>
        <v>3</v>
      </c>
      <c r="B92">
        <f>Transformación!B92</f>
        <v>3</v>
      </c>
      <c r="C92">
        <f>Transformación!C92</f>
        <v>0</v>
      </c>
      <c r="D92">
        <f>Transformación!D92</f>
        <v>16</v>
      </c>
      <c r="E92">
        <f>Transformación!E92</f>
        <v>4</v>
      </c>
      <c r="F92">
        <f>Transformación!R92</f>
        <v>6</v>
      </c>
      <c r="G92">
        <f>Transformación!G92</f>
        <v>3</v>
      </c>
      <c r="H92">
        <f>Transformación!S92</f>
        <v>11</v>
      </c>
      <c r="I92">
        <f>Transformación!K92</f>
        <v>3</v>
      </c>
      <c r="J92">
        <f>Transformación!O92</f>
        <v>2</v>
      </c>
      <c r="K92">
        <f>Transformación!P92</f>
        <v>2</v>
      </c>
    </row>
    <row r="93" spans="1:11" x14ac:dyDescent="0.2">
      <c r="A93">
        <f>Transformación!A93</f>
        <v>3</v>
      </c>
      <c r="B93">
        <f>Transformación!B93</f>
        <v>3</v>
      </c>
      <c r="C93">
        <f>Transformación!C93</f>
        <v>1</v>
      </c>
      <c r="D93">
        <f>Transformación!D93</f>
        <v>10</v>
      </c>
      <c r="E93">
        <f>Transformación!E93</f>
        <v>4</v>
      </c>
      <c r="F93">
        <f>Transformación!R93</f>
        <v>7</v>
      </c>
      <c r="G93">
        <f>Transformación!G93</f>
        <v>4</v>
      </c>
      <c r="H93">
        <f>Transformación!S93</f>
        <v>9</v>
      </c>
      <c r="I93">
        <f>Transformación!K93</f>
        <v>3</v>
      </c>
      <c r="J93">
        <f>Transformación!O93</f>
        <v>2</v>
      </c>
      <c r="K93">
        <f>Transformación!P93</f>
        <v>1</v>
      </c>
    </row>
    <row r="94" spans="1:11" x14ac:dyDescent="0.2">
      <c r="A94">
        <f>Transformación!A94</f>
        <v>3</v>
      </c>
      <c r="B94">
        <f>Transformación!B94</f>
        <v>2</v>
      </c>
      <c r="C94">
        <f>Transformación!C94</f>
        <v>0</v>
      </c>
      <c r="D94">
        <f>Transformación!D94</f>
        <v>39</v>
      </c>
      <c r="E94">
        <f>Transformación!E94</f>
        <v>4</v>
      </c>
      <c r="F94">
        <f>Transformación!R94</f>
        <v>7</v>
      </c>
      <c r="G94">
        <f>Transformación!G94</f>
        <v>4</v>
      </c>
      <c r="H94">
        <f>Transformación!S94</f>
        <v>11</v>
      </c>
      <c r="I94">
        <f>Transformación!K94</f>
        <v>3</v>
      </c>
      <c r="J94">
        <f>Transformación!O94</f>
        <v>2</v>
      </c>
      <c r="K94">
        <f>Transformación!P94</f>
        <v>4</v>
      </c>
    </row>
    <row r="95" spans="1:11" x14ac:dyDescent="0.2">
      <c r="A95">
        <f>Transformación!A95</f>
        <v>3</v>
      </c>
      <c r="B95">
        <f>Transformación!B95</f>
        <v>2</v>
      </c>
      <c r="C95">
        <f>Transformación!C95</f>
        <v>0</v>
      </c>
      <c r="D95">
        <f>Transformación!D95</f>
        <v>39</v>
      </c>
      <c r="E95">
        <f>Transformación!E95</f>
        <v>4</v>
      </c>
      <c r="F95">
        <f>Transformación!R95</f>
        <v>6</v>
      </c>
      <c r="G95">
        <f>Transformación!G95</f>
        <v>1</v>
      </c>
      <c r="H95">
        <f>Transformación!S95</f>
        <v>11</v>
      </c>
      <c r="I95">
        <f>Transformación!K95</f>
        <v>2</v>
      </c>
      <c r="J95">
        <f>Transformación!O95</f>
        <v>1</v>
      </c>
      <c r="K95">
        <f>Transformación!P95</f>
        <v>5</v>
      </c>
    </row>
    <row r="96" spans="1:11" x14ac:dyDescent="0.2">
      <c r="A96">
        <f>Transformación!A96</f>
        <v>2</v>
      </c>
      <c r="B96">
        <f>Transformación!B96</f>
        <v>2</v>
      </c>
      <c r="C96">
        <f>Transformación!C96</f>
        <v>1</v>
      </c>
      <c r="D96">
        <f>Transformación!D96</f>
        <v>29</v>
      </c>
      <c r="E96">
        <f>Transformación!E96</f>
        <v>4</v>
      </c>
      <c r="F96">
        <f>Transformación!R96</f>
        <v>7</v>
      </c>
      <c r="G96">
        <f>Transformación!G96</f>
        <v>4</v>
      </c>
      <c r="H96">
        <f>Transformación!S96</f>
        <v>10</v>
      </c>
      <c r="I96">
        <f>Transformación!K96</f>
        <v>3</v>
      </c>
      <c r="J96">
        <f>Transformación!O96</f>
        <v>2</v>
      </c>
      <c r="K96">
        <f>Transformación!P96</f>
        <v>1</v>
      </c>
    </row>
    <row r="97" spans="1:11" x14ac:dyDescent="0.2">
      <c r="A97">
        <f>Transformación!A97</f>
        <v>3</v>
      </c>
      <c r="B97">
        <f>Transformación!B97</f>
        <v>3</v>
      </c>
      <c r="C97">
        <f>Transformación!C97</f>
        <v>0</v>
      </c>
      <c r="D97">
        <f>Transformación!D97</f>
        <v>36</v>
      </c>
      <c r="E97">
        <f>Transformación!E97</f>
        <v>4</v>
      </c>
      <c r="F97">
        <f>Transformación!R97</f>
        <v>7</v>
      </c>
      <c r="G97">
        <f>Transformación!G97</f>
        <v>1</v>
      </c>
      <c r="H97">
        <f>Transformación!S97</f>
        <v>11</v>
      </c>
      <c r="I97">
        <f>Transformación!K97</f>
        <v>3</v>
      </c>
      <c r="J97">
        <f>Transformación!O97</f>
        <v>1</v>
      </c>
      <c r="K97">
        <f>Transformación!P97</f>
        <v>3</v>
      </c>
    </row>
    <row r="98" spans="1:11" x14ac:dyDescent="0.2">
      <c r="A98">
        <f>Transformación!A98</f>
        <v>4</v>
      </c>
      <c r="B98">
        <f>Transformación!B98</f>
        <v>2</v>
      </c>
      <c r="C98">
        <f>Transformación!C98</f>
        <v>1</v>
      </c>
      <c r="D98">
        <f>Transformación!D98</f>
        <v>38</v>
      </c>
      <c r="E98">
        <f>Transformación!E98</f>
        <v>4</v>
      </c>
      <c r="F98">
        <f>Transformación!R98</f>
        <v>7</v>
      </c>
      <c r="G98">
        <f>Transformación!G98</f>
        <v>3</v>
      </c>
      <c r="H98">
        <f>Transformación!S98</f>
        <v>13</v>
      </c>
      <c r="I98">
        <f>Transformación!K98</f>
        <v>3</v>
      </c>
      <c r="J98">
        <f>Transformación!O98</f>
        <v>2</v>
      </c>
      <c r="K98">
        <f>Transformación!P98</f>
        <v>3</v>
      </c>
    </row>
    <row r="99" spans="1:11" x14ac:dyDescent="0.2">
      <c r="A99">
        <f>Transformación!A99</f>
        <v>3</v>
      </c>
      <c r="B99">
        <f>Transformación!B99</f>
        <v>2</v>
      </c>
      <c r="C99">
        <f>Transformación!C99</f>
        <v>0</v>
      </c>
      <c r="D99">
        <f>Transformación!D99</f>
        <v>20</v>
      </c>
      <c r="E99">
        <f>Transformación!E99</f>
        <v>4</v>
      </c>
      <c r="F99">
        <f>Transformación!R99</f>
        <v>5</v>
      </c>
      <c r="G99">
        <f>Transformación!G99</f>
        <v>1</v>
      </c>
      <c r="H99">
        <f>Transformación!S99</f>
        <v>10</v>
      </c>
      <c r="I99">
        <f>Transformación!K99</f>
        <v>2</v>
      </c>
      <c r="J99">
        <f>Transformación!O99</f>
        <v>2</v>
      </c>
      <c r="K99">
        <f>Transformación!P99</f>
        <v>5</v>
      </c>
    </row>
    <row r="100" spans="1:11" x14ac:dyDescent="0.2">
      <c r="A100">
        <f>Transformación!A100</f>
        <v>3</v>
      </c>
      <c r="B100">
        <f>Transformación!B100</f>
        <v>2</v>
      </c>
      <c r="C100">
        <f>Transformación!C100</f>
        <v>0</v>
      </c>
      <c r="D100">
        <f>Transformación!D100</f>
        <v>20</v>
      </c>
      <c r="E100">
        <f>Transformación!E100</f>
        <v>4</v>
      </c>
      <c r="F100">
        <f>Transformación!R100</f>
        <v>5</v>
      </c>
      <c r="G100">
        <f>Transformación!G100</f>
        <v>1</v>
      </c>
      <c r="H100">
        <f>Transformación!S100</f>
        <v>8</v>
      </c>
      <c r="I100">
        <f>Transformación!K100</f>
        <v>1</v>
      </c>
      <c r="J100">
        <f>Transformación!O100</f>
        <v>1</v>
      </c>
      <c r="K100">
        <f>Transformación!P100</f>
        <v>2</v>
      </c>
    </row>
    <row r="101" spans="1:11" x14ac:dyDescent="0.2">
      <c r="A101">
        <f>Transformación!A101</f>
        <v>3</v>
      </c>
      <c r="B101">
        <f>Transformación!B101</f>
        <v>2</v>
      </c>
      <c r="C101">
        <f>Transformación!C101</f>
        <v>0</v>
      </c>
      <c r="D101">
        <f>Transformación!D101</f>
        <v>20</v>
      </c>
      <c r="E101">
        <f>Transformación!E101</f>
        <v>4</v>
      </c>
      <c r="F101">
        <f>Transformación!R101</f>
        <v>7</v>
      </c>
      <c r="G101">
        <f>Transformación!G101</f>
        <v>3</v>
      </c>
      <c r="H101">
        <f>Transformación!S101</f>
        <v>9</v>
      </c>
      <c r="I101">
        <f>Transformación!K101</f>
        <v>2</v>
      </c>
      <c r="J101">
        <f>Transformación!O101</f>
        <v>1</v>
      </c>
      <c r="K101">
        <f>Transformación!P101</f>
        <v>5</v>
      </c>
    </row>
    <row r="102" spans="1:11" x14ac:dyDescent="0.2">
      <c r="A102">
        <f>Transformación!A102</f>
        <v>2</v>
      </c>
      <c r="B102">
        <f>Transformación!B102</f>
        <v>2</v>
      </c>
      <c r="C102">
        <f>Transformación!C102</f>
        <v>0</v>
      </c>
      <c r="D102">
        <f>Transformación!D102</f>
        <v>20</v>
      </c>
      <c r="E102">
        <f>Transformación!E102</f>
        <v>4</v>
      </c>
      <c r="F102">
        <f>Transformación!R102</f>
        <v>6</v>
      </c>
      <c r="G102">
        <f>Transformación!G102</f>
        <v>2</v>
      </c>
      <c r="H102">
        <f>Transformación!S102</f>
        <v>10</v>
      </c>
      <c r="I102">
        <f>Transformación!K102</f>
        <v>3</v>
      </c>
      <c r="J102">
        <f>Transformación!O102</f>
        <v>1</v>
      </c>
      <c r="K102">
        <f>Transformación!P102</f>
        <v>5</v>
      </c>
    </row>
    <row r="103" spans="1:11" x14ac:dyDescent="0.2">
      <c r="A103">
        <f>Transformación!A103</f>
        <v>2</v>
      </c>
      <c r="B103">
        <f>Transformación!B103</f>
        <v>2</v>
      </c>
      <c r="C103">
        <f>Transformación!C103</f>
        <v>0</v>
      </c>
      <c r="D103">
        <f>Transformación!D103</f>
        <v>20</v>
      </c>
      <c r="E103">
        <f>Transformación!E103</f>
        <v>4</v>
      </c>
      <c r="F103">
        <f>Transformación!R103</f>
        <v>7</v>
      </c>
      <c r="G103">
        <f>Transformación!G103</f>
        <v>1</v>
      </c>
      <c r="H103">
        <f>Transformación!S103</f>
        <v>12</v>
      </c>
      <c r="I103">
        <f>Transformación!K103</f>
        <v>3</v>
      </c>
      <c r="J103">
        <f>Transformación!O103</f>
        <v>1</v>
      </c>
      <c r="K103">
        <f>Transformación!P103</f>
        <v>2</v>
      </c>
    </row>
    <row r="104" spans="1:11" x14ac:dyDescent="0.2">
      <c r="A104">
        <f>Transformación!A104</f>
        <v>3</v>
      </c>
      <c r="B104">
        <f>Transformación!B104</f>
        <v>2</v>
      </c>
      <c r="C104">
        <f>Transformación!C104</f>
        <v>0</v>
      </c>
      <c r="D104">
        <f>Transformación!D104</f>
        <v>16</v>
      </c>
      <c r="E104">
        <f>Transformación!E104</f>
        <v>4</v>
      </c>
      <c r="F104">
        <f>Transformación!R104</f>
        <v>4</v>
      </c>
      <c r="G104">
        <f>Transformación!G104</f>
        <v>2</v>
      </c>
      <c r="H104">
        <f>Transformación!S104</f>
        <v>12</v>
      </c>
      <c r="I104">
        <f>Transformación!K104</f>
        <v>1</v>
      </c>
      <c r="J104">
        <f>Transformación!O104</f>
        <v>2</v>
      </c>
      <c r="K104">
        <f>Transformación!P104</f>
        <v>2</v>
      </c>
    </row>
    <row r="105" spans="1:11" x14ac:dyDescent="0.2">
      <c r="A105">
        <f>Transformación!A105</f>
        <v>3</v>
      </c>
      <c r="B105">
        <f>Transformación!B105</f>
        <v>2</v>
      </c>
      <c r="C105">
        <f>Transformación!C105</f>
        <v>0</v>
      </c>
      <c r="D105">
        <f>Transformación!D105</f>
        <v>20</v>
      </c>
      <c r="E105">
        <f>Transformación!E105</f>
        <v>4</v>
      </c>
      <c r="F105">
        <f>Transformación!R105</f>
        <v>7</v>
      </c>
      <c r="G105">
        <f>Transformación!G105</f>
        <v>1</v>
      </c>
      <c r="H105">
        <f>Transformación!S105</f>
        <v>8</v>
      </c>
      <c r="I105">
        <f>Transformación!K105</f>
        <v>2</v>
      </c>
      <c r="J105">
        <f>Transformación!O105</f>
        <v>1</v>
      </c>
      <c r="K105">
        <f>Transformación!P105</f>
        <v>3</v>
      </c>
    </row>
    <row r="106" spans="1:11" x14ac:dyDescent="0.2">
      <c r="A106">
        <f>Transformación!A106</f>
        <v>3</v>
      </c>
      <c r="B106">
        <f>Transformación!B106</f>
        <v>3</v>
      </c>
      <c r="C106">
        <f>Transformación!C106</f>
        <v>0</v>
      </c>
      <c r="D106">
        <f>Transformación!D106</f>
        <v>31</v>
      </c>
      <c r="E106">
        <f>Transformación!E106</f>
        <v>4</v>
      </c>
      <c r="F106">
        <f>Transformación!R106</f>
        <v>7</v>
      </c>
      <c r="G106">
        <f>Transformación!G106</f>
        <v>2</v>
      </c>
      <c r="H106">
        <f>Transformación!S106</f>
        <v>10</v>
      </c>
      <c r="I106">
        <f>Transformación!K106</f>
        <v>3</v>
      </c>
      <c r="J106">
        <f>Transformación!O106</f>
        <v>1</v>
      </c>
      <c r="K106">
        <f>Transformación!P106</f>
        <v>4</v>
      </c>
    </row>
    <row r="107" spans="1:11" x14ac:dyDescent="0.2">
      <c r="A107">
        <f>Transformación!A107</f>
        <v>3</v>
      </c>
      <c r="B107">
        <f>Transformación!B107</f>
        <v>3</v>
      </c>
      <c r="C107">
        <f>Transformación!C107</f>
        <v>0</v>
      </c>
      <c r="D107">
        <f>Transformación!D107</f>
        <v>36</v>
      </c>
      <c r="E107">
        <f>Transformación!E107</f>
        <v>4</v>
      </c>
      <c r="F107">
        <f>Transformación!R107</f>
        <v>4</v>
      </c>
      <c r="G107">
        <f>Transformación!G107</f>
        <v>2</v>
      </c>
      <c r="H107">
        <f>Transformación!S107</f>
        <v>12</v>
      </c>
      <c r="I107">
        <f>Transformación!K107</f>
        <v>2</v>
      </c>
      <c r="J107">
        <f>Transformación!O107</f>
        <v>2</v>
      </c>
      <c r="K107">
        <f>Transformación!P107</f>
        <v>2</v>
      </c>
    </row>
    <row r="108" spans="1:11" x14ac:dyDescent="0.2">
      <c r="A108">
        <f>Transformación!A108</f>
        <v>2</v>
      </c>
      <c r="B108">
        <f>Transformación!B108</f>
        <v>1</v>
      </c>
      <c r="C108">
        <f>Transformación!C108</f>
        <v>1</v>
      </c>
      <c r="D108">
        <f>Transformación!D108</f>
        <v>20</v>
      </c>
      <c r="E108">
        <f>Transformación!E108</f>
        <v>4</v>
      </c>
      <c r="F108">
        <f>Transformación!R108</f>
        <v>7</v>
      </c>
      <c r="G108">
        <f>Transformación!G108</f>
        <v>3</v>
      </c>
      <c r="H108">
        <f>Transformación!S108</f>
        <v>8</v>
      </c>
      <c r="I108">
        <f>Transformación!K108</f>
        <v>3</v>
      </c>
      <c r="J108">
        <f>Transformación!O108</f>
        <v>1</v>
      </c>
      <c r="K108">
        <f>Transformación!P108</f>
        <v>5</v>
      </c>
    </row>
    <row r="109" spans="1:11" x14ac:dyDescent="0.2">
      <c r="A109">
        <f>Transformación!A109</f>
        <v>3</v>
      </c>
      <c r="B109">
        <f>Transformación!B109</f>
        <v>3</v>
      </c>
      <c r="C109">
        <f>Transformación!C109</f>
        <v>0</v>
      </c>
      <c r="D109">
        <f>Transformación!D109</f>
        <v>20</v>
      </c>
      <c r="E109">
        <f>Transformación!E109</f>
        <v>4</v>
      </c>
      <c r="F109">
        <f>Transformación!R109</f>
        <v>5</v>
      </c>
      <c r="G109">
        <f>Transformación!G109</f>
        <v>4</v>
      </c>
      <c r="H109">
        <f>Transformación!S109</f>
        <v>12</v>
      </c>
      <c r="I109">
        <f>Transformación!K109</f>
        <v>3</v>
      </c>
      <c r="J109">
        <f>Transformación!O109</f>
        <v>1</v>
      </c>
      <c r="K109">
        <f>Transformación!P109</f>
        <v>5</v>
      </c>
    </row>
    <row r="110" spans="1:11" x14ac:dyDescent="0.2">
      <c r="A110">
        <f>Transformación!A110</f>
        <v>3</v>
      </c>
      <c r="B110">
        <f>Transformación!B110</f>
        <v>3</v>
      </c>
      <c r="C110">
        <f>Transformación!C110</f>
        <v>0</v>
      </c>
      <c r="D110">
        <f>Transformación!D110</f>
        <v>20</v>
      </c>
      <c r="E110">
        <f>Transformación!E110</f>
        <v>4</v>
      </c>
      <c r="F110">
        <f>Transformación!R110</f>
        <v>6</v>
      </c>
      <c r="G110">
        <f>Transformación!G110</f>
        <v>2</v>
      </c>
      <c r="H110">
        <f>Transformación!S110</f>
        <v>12</v>
      </c>
      <c r="I110">
        <f>Transformación!K110</f>
        <v>3</v>
      </c>
      <c r="J110">
        <f>Transformación!O110</f>
        <v>1</v>
      </c>
      <c r="K110">
        <f>Transformación!P110</f>
        <v>5</v>
      </c>
    </row>
    <row r="111" spans="1:11" x14ac:dyDescent="0.2">
      <c r="A111">
        <f>Transformación!A111</f>
        <v>3</v>
      </c>
      <c r="B111">
        <f>Transformación!B111</f>
        <v>3</v>
      </c>
      <c r="C111">
        <f>Transformación!C111</f>
        <v>0</v>
      </c>
      <c r="D111">
        <f>Transformación!D111</f>
        <v>20</v>
      </c>
      <c r="E111">
        <f>Transformación!E111</f>
        <v>4</v>
      </c>
      <c r="F111">
        <f>Transformación!R111</f>
        <v>6</v>
      </c>
      <c r="G111">
        <f>Transformación!G111</f>
        <v>4</v>
      </c>
      <c r="H111">
        <f>Transformación!S111</f>
        <v>11</v>
      </c>
      <c r="I111">
        <f>Transformación!K111</f>
        <v>3</v>
      </c>
      <c r="J111">
        <f>Transformación!O111</f>
        <v>2</v>
      </c>
      <c r="K111">
        <f>Transformación!P111</f>
        <v>5</v>
      </c>
    </row>
    <row r="112" spans="1:11" x14ac:dyDescent="0.2">
      <c r="A112">
        <f>Transformación!A112</f>
        <v>2</v>
      </c>
      <c r="B112">
        <f>Transformación!B112</f>
        <v>4</v>
      </c>
      <c r="C112">
        <f>Transformación!C112</f>
        <v>0</v>
      </c>
      <c r="D112">
        <f>Transformación!D112</f>
        <v>20</v>
      </c>
      <c r="E112">
        <f>Transformación!E112</f>
        <v>4</v>
      </c>
      <c r="F112">
        <f>Transformación!R112</f>
        <v>5</v>
      </c>
      <c r="G112">
        <f>Transformación!G112</f>
        <v>4</v>
      </c>
      <c r="H112">
        <f>Transformación!S112</f>
        <v>12</v>
      </c>
      <c r="I112">
        <f>Transformación!K112</f>
        <v>2</v>
      </c>
      <c r="J112">
        <f>Transformación!O112</f>
        <v>2</v>
      </c>
      <c r="K112">
        <f>Transformación!P112</f>
        <v>1</v>
      </c>
    </row>
    <row r="113" spans="1:11" x14ac:dyDescent="0.2">
      <c r="A113">
        <f>Transformación!A113</f>
        <v>4</v>
      </c>
      <c r="B113">
        <f>Transformación!B113</f>
        <v>3</v>
      </c>
      <c r="C113">
        <f>Transformación!C113</f>
        <v>1</v>
      </c>
      <c r="D113">
        <f>Transformación!D113</f>
        <v>20</v>
      </c>
      <c r="E113">
        <f>Transformación!E113</f>
        <v>4</v>
      </c>
      <c r="F113">
        <f>Transformación!R113</f>
        <v>6</v>
      </c>
      <c r="G113">
        <f>Transformación!G113</f>
        <v>4</v>
      </c>
      <c r="H113">
        <f>Transformación!S113</f>
        <v>7</v>
      </c>
      <c r="I113">
        <f>Transformación!K113</f>
        <v>3</v>
      </c>
      <c r="J113">
        <f>Transformación!O113</f>
        <v>2</v>
      </c>
      <c r="K113">
        <f>Transformación!P113</f>
        <v>3</v>
      </c>
    </row>
    <row r="114" spans="1:11" x14ac:dyDescent="0.2">
      <c r="A114">
        <f>Transformación!A114</f>
        <v>3</v>
      </c>
      <c r="B114">
        <f>Transformación!B114</f>
        <v>3</v>
      </c>
      <c r="C114">
        <f>Transformación!C114</f>
        <v>1</v>
      </c>
      <c r="D114">
        <f>Transformación!D114</f>
        <v>20</v>
      </c>
      <c r="E114">
        <f>Transformación!E114</f>
        <v>4</v>
      </c>
      <c r="F114">
        <f>Transformación!R114</f>
        <v>5</v>
      </c>
      <c r="G114">
        <f>Transformación!G114</f>
        <v>1</v>
      </c>
      <c r="H114">
        <f>Transformación!S114</f>
        <v>10</v>
      </c>
      <c r="I114">
        <f>Transformación!K114</f>
        <v>3</v>
      </c>
      <c r="J114">
        <f>Transformación!O114</f>
        <v>1</v>
      </c>
      <c r="K114">
        <f>Transformación!P114</f>
        <v>1</v>
      </c>
    </row>
    <row r="115" spans="1:11" x14ac:dyDescent="0.2">
      <c r="A115">
        <f>Transformación!A115</f>
        <v>3</v>
      </c>
      <c r="B115">
        <f>Transformación!B115</f>
        <v>3</v>
      </c>
      <c r="C115">
        <f>Transformación!C115</f>
        <v>1</v>
      </c>
      <c r="D115">
        <f>Transformación!D115</f>
        <v>39</v>
      </c>
      <c r="E115">
        <f>Transformación!E115</f>
        <v>4</v>
      </c>
      <c r="F115">
        <f>Transformación!R115</f>
        <v>7</v>
      </c>
      <c r="G115">
        <f>Transformación!G115</f>
        <v>2</v>
      </c>
      <c r="H115">
        <f>Transformación!S115</f>
        <v>10</v>
      </c>
      <c r="I115">
        <f>Transformación!K115</f>
        <v>3</v>
      </c>
      <c r="J115">
        <f>Transformación!O115</f>
        <v>1</v>
      </c>
      <c r="K115">
        <f>Transformación!P115</f>
        <v>4</v>
      </c>
    </row>
    <row r="116" spans="1:11" x14ac:dyDescent="0.2">
      <c r="A116">
        <f>Transformación!A116</f>
        <v>3</v>
      </c>
      <c r="B116">
        <f>Transformación!B116</f>
        <v>3</v>
      </c>
      <c r="C116">
        <f>Transformación!C116</f>
        <v>0</v>
      </c>
      <c r="D116">
        <f>Transformación!D116</f>
        <v>20</v>
      </c>
      <c r="E116">
        <f>Transformación!E116</f>
        <v>4</v>
      </c>
      <c r="F116">
        <f>Transformación!R116</f>
        <v>5</v>
      </c>
      <c r="G116">
        <f>Transformación!G116</f>
        <v>2</v>
      </c>
      <c r="H116">
        <f>Transformación!S116</f>
        <v>12</v>
      </c>
      <c r="I116">
        <f>Transformación!K116</f>
        <v>2</v>
      </c>
      <c r="J116">
        <f>Transformación!O116</f>
        <v>2</v>
      </c>
      <c r="K116">
        <f>Transformación!P116</f>
        <v>1</v>
      </c>
    </row>
    <row r="117" spans="1:11" x14ac:dyDescent="0.2">
      <c r="A117">
        <f>Transformación!A117</f>
        <v>2</v>
      </c>
      <c r="B117">
        <f>Transformación!B117</f>
        <v>3</v>
      </c>
      <c r="C117">
        <f>Transformación!C117</f>
        <v>1</v>
      </c>
      <c r="D117">
        <f>Transformación!D117</f>
        <v>8</v>
      </c>
      <c r="E117">
        <f>Transformación!E117</f>
        <v>4</v>
      </c>
      <c r="F117">
        <f>Transformación!R117</f>
        <v>7</v>
      </c>
      <c r="G117">
        <f>Transformación!G117</f>
        <v>4</v>
      </c>
      <c r="H117">
        <f>Transformación!S117</f>
        <v>8</v>
      </c>
      <c r="I117">
        <f>Transformación!K117</f>
        <v>3</v>
      </c>
      <c r="J117">
        <f>Transformación!O117</f>
        <v>2</v>
      </c>
      <c r="K117">
        <f>Transformación!P117</f>
        <v>3</v>
      </c>
    </row>
    <row r="118" spans="1:11" x14ac:dyDescent="0.2">
      <c r="A118">
        <f>Transformación!A118</f>
        <v>3</v>
      </c>
      <c r="B118">
        <f>Transformación!B118</f>
        <v>3</v>
      </c>
      <c r="C118">
        <f>Transformación!C118</f>
        <v>0</v>
      </c>
      <c r="D118">
        <f>Transformación!D118</f>
        <v>20</v>
      </c>
      <c r="E118">
        <f>Transformación!E118</f>
        <v>4</v>
      </c>
      <c r="F118">
        <f>Transformación!R118</f>
        <v>4</v>
      </c>
      <c r="G118">
        <f>Transformación!G118</f>
        <v>2</v>
      </c>
      <c r="H118">
        <f>Transformación!S118</f>
        <v>12</v>
      </c>
      <c r="I118">
        <f>Transformación!K118</f>
        <v>2</v>
      </c>
      <c r="J118">
        <f>Transformación!O118</f>
        <v>1</v>
      </c>
      <c r="K118">
        <f>Transformación!P118</f>
        <v>3</v>
      </c>
    </row>
    <row r="119" spans="1:11" x14ac:dyDescent="0.2">
      <c r="A119">
        <f>Transformación!A119</f>
        <v>2</v>
      </c>
      <c r="B119">
        <f>Transformación!B119</f>
        <v>3</v>
      </c>
      <c r="C119">
        <f>Transformación!C119</f>
        <v>0</v>
      </c>
      <c r="D119">
        <f>Transformación!D119</f>
        <v>20</v>
      </c>
      <c r="E119">
        <f>Transformación!E119</f>
        <v>4</v>
      </c>
      <c r="F119">
        <f>Transformación!R119</f>
        <v>6</v>
      </c>
      <c r="G119">
        <f>Transformación!G119</f>
        <v>3</v>
      </c>
      <c r="H119">
        <f>Transformación!S119</f>
        <v>12</v>
      </c>
      <c r="I119">
        <f>Transformación!K119</f>
        <v>3</v>
      </c>
      <c r="J119">
        <f>Transformación!O119</f>
        <v>2</v>
      </c>
      <c r="K119">
        <f>Transformación!P119</f>
        <v>5</v>
      </c>
    </row>
    <row r="120" spans="1:11" x14ac:dyDescent="0.2">
      <c r="A120">
        <f>Transformación!A120</f>
        <v>0</v>
      </c>
      <c r="B120">
        <f>Transformación!B120</f>
        <v>1</v>
      </c>
      <c r="C120">
        <f>Transformación!C120</f>
        <v>0</v>
      </c>
      <c r="D120">
        <f>Transformación!D120</f>
        <v>20</v>
      </c>
      <c r="E120">
        <f>Transformación!E120</f>
        <v>4</v>
      </c>
      <c r="F120">
        <f>Transformación!R120</f>
        <v>6</v>
      </c>
      <c r="G120">
        <f>Transformación!G120</f>
        <v>1</v>
      </c>
      <c r="H120">
        <f>Transformación!S120</f>
        <v>15</v>
      </c>
      <c r="I120">
        <f>Transformación!K120</f>
        <v>1</v>
      </c>
      <c r="J120">
        <f>Transformación!O120</f>
        <v>1</v>
      </c>
      <c r="K120">
        <f>Transformación!P120</f>
        <v>5</v>
      </c>
    </row>
    <row r="121" spans="1:11" x14ac:dyDescent="0.2">
      <c r="A121">
        <f>Transformación!A121</f>
        <v>3</v>
      </c>
      <c r="B121">
        <f>Transformación!B121</f>
        <v>2</v>
      </c>
      <c r="C121">
        <f>Transformación!C121</f>
        <v>0</v>
      </c>
      <c r="D121">
        <f>Transformación!D121</f>
        <v>6</v>
      </c>
      <c r="E121">
        <f>Transformación!E121</f>
        <v>4</v>
      </c>
      <c r="F121">
        <f>Transformación!R121</f>
        <v>5</v>
      </c>
      <c r="G121">
        <f>Transformación!G121</f>
        <v>1</v>
      </c>
      <c r="H121">
        <f>Transformación!S121</f>
        <v>11</v>
      </c>
      <c r="I121">
        <f>Transformación!K121</f>
        <v>2</v>
      </c>
      <c r="J121">
        <f>Transformación!O121</f>
        <v>2</v>
      </c>
      <c r="K121">
        <f>Transformación!P121</f>
        <v>3</v>
      </c>
    </row>
    <row r="122" spans="1:11" x14ac:dyDescent="0.2">
      <c r="A122">
        <f>Transformación!A122</f>
        <v>2</v>
      </c>
      <c r="B122">
        <f>Transformación!B122</f>
        <v>2</v>
      </c>
      <c r="C122">
        <f>Transformación!C122</f>
        <v>0</v>
      </c>
      <c r="D122">
        <f>Transformación!D122</f>
        <v>1</v>
      </c>
      <c r="E122">
        <f>Transformación!E122</f>
        <v>4</v>
      </c>
      <c r="F122">
        <f>Transformación!R122</f>
        <v>7</v>
      </c>
      <c r="G122">
        <f>Transformación!G122</f>
        <v>1</v>
      </c>
      <c r="H122">
        <f>Transformación!S122</f>
        <v>12</v>
      </c>
      <c r="I122">
        <f>Transformación!K122</f>
        <v>2</v>
      </c>
      <c r="J122">
        <f>Transformación!O122</f>
        <v>2</v>
      </c>
      <c r="K122">
        <f>Transformación!P122</f>
        <v>5</v>
      </c>
    </row>
    <row r="123" spans="1:11" x14ac:dyDescent="0.2">
      <c r="A123">
        <f>Transformación!A123</f>
        <v>2</v>
      </c>
      <c r="B123">
        <f>Transformación!B123</f>
        <v>4</v>
      </c>
      <c r="C123">
        <f>Transformación!C123</f>
        <v>1</v>
      </c>
      <c r="D123">
        <f>Transformación!D123</f>
        <v>20</v>
      </c>
      <c r="E123">
        <f>Transformación!E123</f>
        <v>4</v>
      </c>
      <c r="F123">
        <f>Transformación!R123</f>
        <v>8</v>
      </c>
      <c r="G123">
        <f>Transformación!G123</f>
        <v>3</v>
      </c>
      <c r="H123">
        <f>Transformación!S123</f>
        <v>11</v>
      </c>
      <c r="I123">
        <f>Transformación!K123</f>
        <v>3</v>
      </c>
      <c r="J123">
        <f>Transformación!O123</f>
        <v>2</v>
      </c>
      <c r="K123">
        <f>Transformación!P123</f>
        <v>3</v>
      </c>
    </row>
    <row r="124" spans="1:11" x14ac:dyDescent="0.2">
      <c r="A124">
        <f>Transformación!A124</f>
        <v>3</v>
      </c>
      <c r="B124">
        <f>Transformación!B124</f>
        <v>2</v>
      </c>
      <c r="C124">
        <f>Transformación!C124</f>
        <v>0</v>
      </c>
      <c r="D124">
        <f>Transformación!D124</f>
        <v>20</v>
      </c>
      <c r="E124">
        <f>Transformación!E124</f>
        <v>4</v>
      </c>
      <c r="F124">
        <f>Transformación!R124</f>
        <v>5</v>
      </c>
      <c r="G124">
        <f>Transformación!G124</f>
        <v>1</v>
      </c>
      <c r="H124">
        <f>Transformación!S124</f>
        <v>14</v>
      </c>
      <c r="I124">
        <f>Transformación!K124</f>
        <v>1</v>
      </c>
      <c r="J124">
        <f>Transformación!O124</f>
        <v>2</v>
      </c>
      <c r="K124">
        <f>Transformación!P124</f>
        <v>5</v>
      </c>
    </row>
    <row r="125" spans="1:11" x14ac:dyDescent="0.2">
      <c r="A125">
        <f>Transformación!A125</f>
        <v>4</v>
      </c>
      <c r="B125">
        <f>Transformación!B125</f>
        <v>2</v>
      </c>
      <c r="C125">
        <f>Transformación!C125</f>
        <v>0</v>
      </c>
      <c r="D125">
        <f>Transformación!D125</f>
        <v>20</v>
      </c>
      <c r="E125">
        <f>Transformación!E125</f>
        <v>4</v>
      </c>
      <c r="F125">
        <f>Transformación!R125</f>
        <v>6</v>
      </c>
      <c r="G125">
        <f>Transformación!G125</f>
        <v>2</v>
      </c>
      <c r="H125">
        <f>Transformación!S125</f>
        <v>9</v>
      </c>
      <c r="I125">
        <f>Transformación!K125</f>
        <v>2</v>
      </c>
      <c r="J125">
        <f>Transformación!O125</f>
        <v>2</v>
      </c>
      <c r="K125">
        <f>Transformación!P125</f>
        <v>3</v>
      </c>
    </row>
    <row r="126" spans="1:11" x14ac:dyDescent="0.2">
      <c r="A126">
        <f>Transformación!A126</f>
        <v>3</v>
      </c>
      <c r="B126">
        <f>Transformación!B126</f>
        <v>3</v>
      </c>
      <c r="C126">
        <f>Transformación!C126</f>
        <v>0</v>
      </c>
      <c r="D126">
        <f>Transformación!D126</f>
        <v>20</v>
      </c>
      <c r="E126">
        <f>Transformación!E126</f>
        <v>4</v>
      </c>
      <c r="F126">
        <f>Transformación!R126</f>
        <v>7</v>
      </c>
      <c r="G126">
        <f>Transformación!G126</f>
        <v>2</v>
      </c>
      <c r="H126">
        <f>Transformación!S126</f>
        <v>10</v>
      </c>
      <c r="I126">
        <f>Transformación!K126</f>
        <v>3</v>
      </c>
      <c r="J126">
        <f>Transformación!O126</f>
        <v>1</v>
      </c>
      <c r="K126">
        <f>Transformación!P126</f>
        <v>3</v>
      </c>
    </row>
    <row r="127" spans="1:11" x14ac:dyDescent="0.2">
      <c r="A127">
        <f>Transformación!A127</f>
        <v>3</v>
      </c>
      <c r="B127">
        <f>Transformación!B127</f>
        <v>1</v>
      </c>
      <c r="C127">
        <f>Transformación!C127</f>
        <v>0</v>
      </c>
      <c r="D127">
        <f>Transformación!D127</f>
        <v>6</v>
      </c>
      <c r="E127">
        <f>Transformación!E127</f>
        <v>4</v>
      </c>
      <c r="F127">
        <f>Transformación!R127</f>
        <v>6</v>
      </c>
      <c r="G127">
        <f>Transformación!G127</f>
        <v>3</v>
      </c>
      <c r="H127">
        <f>Transformación!S127</f>
        <v>12</v>
      </c>
      <c r="I127">
        <f>Transformación!K127</f>
        <v>3</v>
      </c>
      <c r="J127">
        <f>Transformación!O127</f>
        <v>1</v>
      </c>
      <c r="K127">
        <f>Transformación!P127</f>
        <v>5</v>
      </c>
    </row>
    <row r="128" spans="1:11" x14ac:dyDescent="0.2">
      <c r="A128">
        <f>Transformación!A128</f>
        <v>3</v>
      </c>
      <c r="B128">
        <f>Transformación!B128</f>
        <v>3</v>
      </c>
      <c r="C128">
        <f>Transformación!C128</f>
        <v>1</v>
      </c>
      <c r="D128">
        <f>Transformación!D128</f>
        <v>28</v>
      </c>
      <c r="E128">
        <f>Transformación!E128</f>
        <v>4</v>
      </c>
      <c r="F128">
        <f>Transformación!R128</f>
        <v>6</v>
      </c>
      <c r="G128">
        <f>Transformación!G128</f>
        <v>3</v>
      </c>
      <c r="H128">
        <f>Transformación!S128</f>
        <v>10</v>
      </c>
      <c r="I128">
        <f>Transformación!K128</f>
        <v>3</v>
      </c>
      <c r="J128">
        <f>Transformación!O128</f>
        <v>2</v>
      </c>
      <c r="K128">
        <f>Transformación!P128</f>
        <v>1</v>
      </c>
    </row>
    <row r="129" spans="1:11" x14ac:dyDescent="0.2">
      <c r="A129">
        <f>Transformación!A129</f>
        <v>3</v>
      </c>
      <c r="B129">
        <f>Transformación!B129</f>
        <v>1</v>
      </c>
      <c r="C129">
        <f>Transformación!C129</f>
        <v>1</v>
      </c>
      <c r="D129">
        <f>Transformación!D129</f>
        <v>20</v>
      </c>
      <c r="E129">
        <f>Transformación!E129</f>
        <v>4</v>
      </c>
      <c r="F129">
        <f>Transformación!R129</f>
        <v>8</v>
      </c>
      <c r="G129">
        <f>Transformación!G129</f>
        <v>2</v>
      </c>
      <c r="H129">
        <f>Transformación!S129</f>
        <v>14</v>
      </c>
      <c r="I129">
        <f>Transformación!K129</f>
        <v>3</v>
      </c>
      <c r="J129">
        <f>Transformación!O129</f>
        <v>2</v>
      </c>
      <c r="K129">
        <f>Transformación!P129</f>
        <v>3</v>
      </c>
    </row>
    <row r="130" spans="1:11" x14ac:dyDescent="0.2">
      <c r="A130">
        <f>Transformación!A130</f>
        <v>2</v>
      </c>
      <c r="B130">
        <f>Transformación!B130</f>
        <v>2</v>
      </c>
      <c r="C130">
        <f>Transformación!C130</f>
        <v>1</v>
      </c>
      <c r="D130">
        <f>Transformación!D130</f>
        <v>31</v>
      </c>
      <c r="E130">
        <f>Transformación!E130</f>
        <v>4</v>
      </c>
      <c r="F130">
        <f>Transformación!R130</f>
        <v>6</v>
      </c>
      <c r="G130">
        <f>Transformación!G130</f>
        <v>4</v>
      </c>
      <c r="H130">
        <f>Transformación!S130</f>
        <v>13</v>
      </c>
      <c r="I130">
        <f>Transformación!K130</f>
        <v>3</v>
      </c>
      <c r="J130">
        <f>Transformación!O130</f>
        <v>2</v>
      </c>
      <c r="K130">
        <f>Transformación!P130</f>
        <v>5</v>
      </c>
    </row>
    <row r="131" spans="1:11" x14ac:dyDescent="0.2">
      <c r="A131">
        <f>Transformación!A131</f>
        <v>3</v>
      </c>
      <c r="B131">
        <f>Transformación!B131</f>
        <v>2</v>
      </c>
      <c r="C131">
        <f>Transformación!C131</f>
        <v>0</v>
      </c>
      <c r="D131">
        <f>Transformación!D131</f>
        <v>10</v>
      </c>
      <c r="E131">
        <f>Transformación!E131</f>
        <v>4</v>
      </c>
      <c r="F131">
        <f>Transformación!R131</f>
        <v>5</v>
      </c>
      <c r="G131">
        <f>Transformación!G131</f>
        <v>2</v>
      </c>
      <c r="H131">
        <f>Transformación!S131</f>
        <v>9</v>
      </c>
      <c r="I131">
        <f>Transformación!K131</f>
        <v>3</v>
      </c>
      <c r="J131">
        <f>Transformación!O131</f>
        <v>1</v>
      </c>
      <c r="K131">
        <f>Transformación!P131</f>
        <v>5</v>
      </c>
    </row>
    <row r="132" spans="1:11" x14ac:dyDescent="0.2">
      <c r="A132">
        <f>Transformación!A132</f>
        <v>3</v>
      </c>
      <c r="B132">
        <f>Transformación!B132</f>
        <v>2</v>
      </c>
      <c r="C132">
        <f>Transformación!C132</f>
        <v>0</v>
      </c>
      <c r="D132">
        <f>Transformación!D132</f>
        <v>37</v>
      </c>
      <c r="E132">
        <f>Transformación!E132</f>
        <v>4</v>
      </c>
      <c r="F132">
        <f>Transformación!R132</f>
        <v>6</v>
      </c>
      <c r="G132">
        <f>Transformación!G132</f>
        <v>4</v>
      </c>
      <c r="H132">
        <f>Transformación!S132</f>
        <v>9</v>
      </c>
      <c r="I132">
        <f>Transformación!K132</f>
        <v>3</v>
      </c>
      <c r="J132">
        <f>Transformación!O132</f>
        <v>2</v>
      </c>
      <c r="K132">
        <f>Transformación!P132</f>
        <v>3</v>
      </c>
    </row>
    <row r="133" spans="1:11" x14ac:dyDescent="0.2">
      <c r="A133">
        <f>Transformación!A133</f>
        <v>2</v>
      </c>
      <c r="B133">
        <f>Transformación!B133</f>
        <v>1</v>
      </c>
      <c r="C133">
        <f>Transformación!C133</f>
        <v>0</v>
      </c>
      <c r="D133">
        <f>Transformación!D133</f>
        <v>20</v>
      </c>
      <c r="E133">
        <f>Transformación!E133</f>
        <v>4</v>
      </c>
      <c r="F133">
        <f>Transformación!R133</f>
        <v>6</v>
      </c>
      <c r="G133">
        <f>Transformación!G133</f>
        <v>1</v>
      </c>
      <c r="H133">
        <f>Transformación!S133</f>
        <v>11</v>
      </c>
      <c r="I133">
        <f>Transformación!K133</f>
        <v>3</v>
      </c>
      <c r="J133">
        <f>Transformación!O133</f>
        <v>1</v>
      </c>
      <c r="K133">
        <f>Transformación!P133</f>
        <v>5</v>
      </c>
    </row>
    <row r="134" spans="1:11" x14ac:dyDescent="0.2">
      <c r="A134">
        <f>Transformación!A134</f>
        <v>3</v>
      </c>
      <c r="B134">
        <f>Transformación!B134</f>
        <v>2</v>
      </c>
      <c r="C134">
        <f>Transformación!C134</f>
        <v>0</v>
      </c>
      <c r="D134">
        <f>Transformación!D134</f>
        <v>12</v>
      </c>
      <c r="E134">
        <f>Transformación!E134</f>
        <v>4</v>
      </c>
      <c r="F134">
        <f>Transformación!R134</f>
        <v>6</v>
      </c>
      <c r="G134">
        <f>Transformación!G134</f>
        <v>2</v>
      </c>
      <c r="H134">
        <f>Transformación!S134</f>
        <v>12</v>
      </c>
      <c r="I134">
        <f>Transformación!K134</f>
        <v>2</v>
      </c>
      <c r="J134">
        <f>Transformación!O134</f>
        <v>1</v>
      </c>
      <c r="K134">
        <f>Transformación!P134</f>
        <v>3</v>
      </c>
    </row>
    <row r="135" spans="1:11" x14ac:dyDescent="0.2">
      <c r="A135">
        <f>Transformación!A135</f>
        <v>3</v>
      </c>
      <c r="B135">
        <f>Transformación!B135</f>
        <v>2</v>
      </c>
      <c r="C135">
        <f>Transformación!C135</f>
        <v>0</v>
      </c>
      <c r="D135">
        <f>Transformación!D135</f>
        <v>5</v>
      </c>
      <c r="E135">
        <f>Transformación!E135</f>
        <v>4</v>
      </c>
      <c r="F135">
        <f>Transformación!R135</f>
        <v>6</v>
      </c>
      <c r="G135">
        <f>Transformación!G135</f>
        <v>2</v>
      </c>
      <c r="H135">
        <f>Transformación!S135</f>
        <v>13</v>
      </c>
      <c r="I135">
        <f>Transformación!K135</f>
        <v>1</v>
      </c>
      <c r="J135">
        <f>Transformación!O135</f>
        <v>2</v>
      </c>
      <c r="K135">
        <f>Transformación!P135</f>
        <v>5</v>
      </c>
    </row>
    <row r="136" spans="1:11" x14ac:dyDescent="0.2">
      <c r="A136">
        <f>Transformación!A136</f>
        <v>3</v>
      </c>
      <c r="B136">
        <f>Transformación!B136</f>
        <v>2</v>
      </c>
      <c r="C136">
        <f>Transformación!C136</f>
        <v>0</v>
      </c>
      <c r="D136">
        <f>Transformación!D136</f>
        <v>20</v>
      </c>
      <c r="E136">
        <f>Transformación!E136</f>
        <v>4</v>
      </c>
      <c r="F136">
        <f>Transformación!R136</f>
        <v>6</v>
      </c>
      <c r="G136">
        <f>Transformación!G136</f>
        <v>2</v>
      </c>
      <c r="H136">
        <f>Transformación!S136</f>
        <v>9</v>
      </c>
      <c r="I136">
        <f>Transformación!K136</f>
        <v>3</v>
      </c>
      <c r="J136">
        <f>Transformación!O136</f>
        <v>2</v>
      </c>
      <c r="K136">
        <f>Transformación!P136</f>
        <v>5</v>
      </c>
    </row>
    <row r="137" spans="1:11" x14ac:dyDescent="0.2">
      <c r="A137">
        <f>Transformación!A137</f>
        <v>0</v>
      </c>
      <c r="B137">
        <f>Transformación!B137</f>
        <v>4</v>
      </c>
      <c r="C137">
        <f>Transformación!C137</f>
        <v>0</v>
      </c>
      <c r="D137">
        <f>Transformación!D137</f>
        <v>20</v>
      </c>
      <c r="E137">
        <f>Transformación!E137</f>
        <v>4</v>
      </c>
      <c r="F137">
        <f>Transformación!R137</f>
        <v>6</v>
      </c>
      <c r="G137">
        <f>Transformación!G137</f>
        <v>2</v>
      </c>
      <c r="H137">
        <f>Transformación!S137</f>
        <v>9</v>
      </c>
      <c r="I137">
        <f>Transformación!K137</f>
        <v>2</v>
      </c>
      <c r="J137">
        <f>Transformación!O137</f>
        <v>1</v>
      </c>
      <c r="K137">
        <f>Transformación!P137</f>
        <v>3</v>
      </c>
    </row>
    <row r="138" spans="1:11" x14ac:dyDescent="0.2">
      <c r="A138">
        <f>Transformación!A138</f>
        <v>3</v>
      </c>
      <c r="B138">
        <f>Transformación!B138</f>
        <v>2</v>
      </c>
      <c r="C138">
        <f>Transformación!C138</f>
        <v>0</v>
      </c>
      <c r="D138">
        <f>Transformación!D138</f>
        <v>12</v>
      </c>
      <c r="E138">
        <f>Transformación!E138</f>
        <v>4</v>
      </c>
      <c r="F138">
        <f>Transformación!R138</f>
        <v>4</v>
      </c>
      <c r="G138">
        <f>Transformación!G138</f>
        <v>2</v>
      </c>
      <c r="H138">
        <f>Transformación!S138</f>
        <v>10</v>
      </c>
      <c r="I138">
        <f>Transformación!K138</f>
        <v>2</v>
      </c>
      <c r="J138">
        <f>Transformación!O138</f>
        <v>2</v>
      </c>
      <c r="K138">
        <f>Transformación!P138</f>
        <v>2</v>
      </c>
    </row>
    <row r="139" spans="1:11" x14ac:dyDescent="0.2">
      <c r="A139">
        <f>Transformación!A139</f>
        <v>4</v>
      </c>
      <c r="B139">
        <f>Transformación!B139</f>
        <v>3</v>
      </c>
      <c r="C139">
        <f>Transformación!C139</f>
        <v>0</v>
      </c>
      <c r="D139">
        <f>Transformación!D139</f>
        <v>20</v>
      </c>
      <c r="E139">
        <f>Transformación!E139</f>
        <v>4</v>
      </c>
      <c r="F139">
        <f>Transformación!R139</f>
        <v>6</v>
      </c>
      <c r="G139">
        <f>Transformación!G139</f>
        <v>2</v>
      </c>
      <c r="H139">
        <f>Transformación!S139</f>
        <v>12</v>
      </c>
      <c r="I139">
        <f>Transformación!K139</f>
        <v>3</v>
      </c>
      <c r="J139">
        <f>Transformación!O139</f>
        <v>2</v>
      </c>
      <c r="K139">
        <f>Transformación!P139</f>
        <v>5</v>
      </c>
    </row>
    <row r="140" spans="1:11" x14ac:dyDescent="0.2">
      <c r="A140">
        <f>Transformación!A140</f>
        <v>3</v>
      </c>
      <c r="B140">
        <f>Transformación!B140</f>
        <v>4</v>
      </c>
      <c r="C140">
        <f>Transformación!C140</f>
        <v>0</v>
      </c>
      <c r="D140">
        <f>Transformación!D140</f>
        <v>20</v>
      </c>
      <c r="E140">
        <f>Transformación!E140</f>
        <v>4</v>
      </c>
      <c r="F140">
        <f>Transformación!R140</f>
        <v>7</v>
      </c>
      <c r="G140">
        <f>Transformación!G140</f>
        <v>4</v>
      </c>
      <c r="H140">
        <f>Transformación!S140</f>
        <v>12</v>
      </c>
      <c r="I140">
        <f>Transformación!K140</f>
        <v>3</v>
      </c>
      <c r="J140">
        <f>Transformación!O140</f>
        <v>2</v>
      </c>
      <c r="K140">
        <f>Transformación!P140</f>
        <v>3</v>
      </c>
    </row>
    <row r="141" spans="1:11" x14ac:dyDescent="0.2">
      <c r="A141">
        <f>Transformación!A141</f>
        <v>2</v>
      </c>
      <c r="B141">
        <f>Transformación!B141</f>
        <v>2</v>
      </c>
      <c r="C141">
        <f>Transformación!C141</f>
        <v>1</v>
      </c>
      <c r="D141">
        <f>Transformación!D141</f>
        <v>20</v>
      </c>
      <c r="E141">
        <f>Transformación!E141</f>
        <v>4</v>
      </c>
      <c r="F141">
        <f>Transformación!R141</f>
        <v>6</v>
      </c>
      <c r="G141">
        <f>Transformación!G141</f>
        <v>4</v>
      </c>
      <c r="H141">
        <f>Transformación!S141</f>
        <v>9</v>
      </c>
      <c r="I141">
        <f>Transformación!K141</f>
        <v>2</v>
      </c>
      <c r="J141">
        <f>Transformación!O141</f>
        <v>1</v>
      </c>
      <c r="K141">
        <f>Transformación!P141</f>
        <v>5</v>
      </c>
    </row>
    <row r="142" spans="1:11" x14ac:dyDescent="0.2">
      <c r="A142">
        <f>Transformación!A142</f>
        <v>3</v>
      </c>
      <c r="B142">
        <f>Transformación!B142</f>
        <v>2</v>
      </c>
      <c r="C142">
        <f>Transformación!C142</f>
        <v>1</v>
      </c>
      <c r="D142">
        <f>Transformación!D142</f>
        <v>30</v>
      </c>
      <c r="E142">
        <f>Transformación!E142</f>
        <v>4</v>
      </c>
      <c r="F142">
        <f>Transformación!R142</f>
        <v>7</v>
      </c>
      <c r="G142">
        <f>Transformación!G142</f>
        <v>4</v>
      </c>
      <c r="H142">
        <f>Transformación!S142</f>
        <v>11</v>
      </c>
      <c r="I142">
        <f>Transformación!K142</f>
        <v>3</v>
      </c>
      <c r="J142">
        <f>Transformación!O142</f>
        <v>2</v>
      </c>
      <c r="K142">
        <f>Transformación!P142</f>
        <v>5</v>
      </c>
    </row>
    <row r="143" spans="1:11" x14ac:dyDescent="0.2">
      <c r="A143">
        <f>Transformación!A143</f>
        <v>4</v>
      </c>
      <c r="B143">
        <f>Transformación!B143</f>
        <v>2</v>
      </c>
      <c r="C143">
        <f>Transformación!C143</f>
        <v>0</v>
      </c>
      <c r="D143">
        <f>Transformación!D143</f>
        <v>20</v>
      </c>
      <c r="E143">
        <f>Transformación!E143</f>
        <v>4</v>
      </c>
      <c r="F143">
        <f>Transformación!R143</f>
        <v>6</v>
      </c>
      <c r="G143">
        <f>Transformación!G143</f>
        <v>2</v>
      </c>
      <c r="H143">
        <f>Transformación!S143</f>
        <v>13</v>
      </c>
      <c r="I143">
        <f>Transformación!K143</f>
        <v>2</v>
      </c>
      <c r="J143">
        <f>Transformación!O143</f>
        <v>2</v>
      </c>
      <c r="K143">
        <f>Transformación!P143</f>
        <v>3</v>
      </c>
    </row>
    <row r="144" spans="1:11" x14ac:dyDescent="0.2">
      <c r="A144">
        <f>Transformación!A144</f>
        <v>3</v>
      </c>
      <c r="B144">
        <f>Transformación!B144</f>
        <v>2</v>
      </c>
      <c r="C144">
        <f>Transformación!C144</f>
        <v>1</v>
      </c>
      <c r="D144">
        <f>Transformación!D144</f>
        <v>20</v>
      </c>
      <c r="E144">
        <f>Transformación!E144</f>
        <v>4</v>
      </c>
      <c r="F144">
        <f>Transformación!R144</f>
        <v>5</v>
      </c>
      <c r="G144">
        <f>Transformación!G144</f>
        <v>2</v>
      </c>
      <c r="H144">
        <f>Transformación!S144</f>
        <v>10</v>
      </c>
      <c r="I144">
        <f>Transformación!K144</f>
        <v>1</v>
      </c>
      <c r="J144">
        <f>Transformación!O144</f>
        <v>2</v>
      </c>
      <c r="K144">
        <f>Transformación!P144</f>
        <v>2</v>
      </c>
    </row>
    <row r="145" spans="1:11" x14ac:dyDescent="0.2">
      <c r="A145">
        <f>Transformación!A145</f>
        <v>3</v>
      </c>
      <c r="B145">
        <f>Transformación!B145</f>
        <v>3</v>
      </c>
      <c r="C145">
        <f>Transformación!C145</f>
        <v>1</v>
      </c>
      <c r="D145">
        <f>Transformación!D145</f>
        <v>27</v>
      </c>
      <c r="E145">
        <f>Transformación!E145</f>
        <v>4</v>
      </c>
      <c r="F145">
        <f>Transformación!R145</f>
        <v>7</v>
      </c>
      <c r="G145">
        <f>Transformación!G145</f>
        <v>2</v>
      </c>
      <c r="H145">
        <f>Transformación!S145</f>
        <v>12</v>
      </c>
      <c r="I145">
        <f>Transformación!K145</f>
        <v>2</v>
      </c>
      <c r="J145">
        <f>Transformación!O145</f>
        <v>2</v>
      </c>
      <c r="K145">
        <f>Transformación!P145</f>
        <v>2</v>
      </c>
    </row>
    <row r="146" spans="1:11" x14ac:dyDescent="0.2">
      <c r="A146">
        <f>Transformación!A146</f>
        <v>0</v>
      </c>
      <c r="B146">
        <f>Transformación!B146</f>
        <v>2</v>
      </c>
      <c r="C146">
        <f>Transformación!C146</f>
        <v>1</v>
      </c>
      <c r="D146">
        <f>Transformación!D146</f>
        <v>30</v>
      </c>
      <c r="E146">
        <f>Transformación!E146</f>
        <v>4</v>
      </c>
      <c r="F146">
        <f>Transformación!R146</f>
        <v>5</v>
      </c>
      <c r="G146">
        <f>Transformación!G146</f>
        <v>1</v>
      </c>
      <c r="H146">
        <f>Transformación!S146</f>
        <v>7</v>
      </c>
      <c r="I146">
        <f>Transformación!K146</f>
        <v>3</v>
      </c>
      <c r="J146">
        <f>Transformación!O146</f>
        <v>1</v>
      </c>
      <c r="K146">
        <f>Transformación!P146</f>
        <v>5</v>
      </c>
    </row>
    <row r="147" spans="1:11" x14ac:dyDescent="0.2">
      <c r="A147">
        <f>Transformación!A147</f>
        <v>3</v>
      </c>
      <c r="B147">
        <f>Transformación!B147</f>
        <v>2</v>
      </c>
      <c r="C147">
        <f>Transformación!C147</f>
        <v>1</v>
      </c>
      <c r="D147">
        <f>Transformación!D147</f>
        <v>11</v>
      </c>
      <c r="E147">
        <f>Transformación!E147</f>
        <v>4</v>
      </c>
      <c r="F147">
        <f>Transformación!R147</f>
        <v>5</v>
      </c>
      <c r="G147">
        <f>Transformación!G147</f>
        <v>1</v>
      </c>
      <c r="H147">
        <f>Transformación!S147</f>
        <v>14</v>
      </c>
      <c r="I147">
        <f>Transformación!K147</f>
        <v>1</v>
      </c>
      <c r="J147">
        <f>Transformación!O147</f>
        <v>2</v>
      </c>
      <c r="K147">
        <f>Transformación!P147</f>
        <v>5</v>
      </c>
    </row>
    <row r="148" spans="1:11" x14ac:dyDescent="0.2">
      <c r="A148">
        <f>Transformación!A148</f>
        <v>2</v>
      </c>
      <c r="B148">
        <f>Transformación!B148</f>
        <v>4</v>
      </c>
      <c r="C148">
        <f>Transformación!C148</f>
        <v>0</v>
      </c>
      <c r="D148">
        <f>Transformación!D148</f>
        <v>20</v>
      </c>
      <c r="E148">
        <f>Transformación!E148</f>
        <v>4</v>
      </c>
      <c r="F148">
        <f>Transformación!R148</f>
        <v>5</v>
      </c>
      <c r="G148">
        <f>Transformación!G148</f>
        <v>3</v>
      </c>
      <c r="H148">
        <f>Transformación!S148</f>
        <v>8</v>
      </c>
      <c r="I148">
        <f>Transformación!K148</f>
        <v>1</v>
      </c>
      <c r="J148">
        <f>Transformación!O148</f>
        <v>1</v>
      </c>
      <c r="K148">
        <f>Transformación!P148</f>
        <v>4</v>
      </c>
    </row>
    <row r="149" spans="1:11" x14ac:dyDescent="0.2">
      <c r="A149">
        <f>Transformación!A149</f>
        <v>4</v>
      </c>
      <c r="B149">
        <f>Transformación!B149</f>
        <v>2</v>
      </c>
      <c r="C149">
        <f>Transformación!C149</f>
        <v>1</v>
      </c>
      <c r="D149">
        <f>Transformación!D149</f>
        <v>20</v>
      </c>
      <c r="E149">
        <f>Transformación!E149</f>
        <v>4</v>
      </c>
      <c r="F149">
        <f>Transformación!R149</f>
        <v>6</v>
      </c>
      <c r="G149">
        <f>Transformación!G149</f>
        <v>4</v>
      </c>
      <c r="H149">
        <f>Transformación!S149</f>
        <v>10</v>
      </c>
      <c r="I149">
        <f>Transformación!K149</f>
        <v>3</v>
      </c>
      <c r="J149">
        <f>Transformación!O149</f>
        <v>2</v>
      </c>
      <c r="K149">
        <f>Transformación!P149</f>
        <v>3</v>
      </c>
    </row>
    <row r="150" spans="1:11" x14ac:dyDescent="0.2">
      <c r="A150">
        <f>Transformación!A150</f>
        <v>3</v>
      </c>
      <c r="B150">
        <f>Transformación!B150</f>
        <v>2</v>
      </c>
      <c r="C150">
        <f>Transformación!C150</f>
        <v>1</v>
      </c>
      <c r="D150">
        <f>Transformación!D150</f>
        <v>20</v>
      </c>
      <c r="E150">
        <f>Transformación!E150</f>
        <v>4</v>
      </c>
      <c r="F150">
        <f>Transformación!R150</f>
        <v>5</v>
      </c>
      <c r="G150">
        <f>Transformación!G150</f>
        <v>2</v>
      </c>
      <c r="H150">
        <f>Transformación!S150</f>
        <v>11</v>
      </c>
      <c r="I150">
        <f>Transformación!K150</f>
        <v>1</v>
      </c>
      <c r="J150">
        <f>Transformación!O150</f>
        <v>2</v>
      </c>
      <c r="K150">
        <f>Transformación!P150</f>
        <v>5</v>
      </c>
    </row>
    <row r="151" spans="1:11" x14ac:dyDescent="0.2">
      <c r="A151">
        <f>Transformación!A151</f>
        <v>3</v>
      </c>
      <c r="B151">
        <f>Transformación!B151</f>
        <v>2</v>
      </c>
      <c r="C151">
        <f>Transformación!C151</f>
        <v>1</v>
      </c>
      <c r="D151">
        <f>Transformación!D151</f>
        <v>5</v>
      </c>
      <c r="E151">
        <f>Transformación!E151</f>
        <v>4</v>
      </c>
      <c r="F151">
        <f>Transformación!R151</f>
        <v>7</v>
      </c>
      <c r="G151">
        <f>Transformación!G151</f>
        <v>4</v>
      </c>
      <c r="H151">
        <f>Transformación!S151</f>
        <v>13</v>
      </c>
      <c r="I151">
        <f>Transformación!K151</f>
        <v>3</v>
      </c>
      <c r="J151">
        <f>Transformación!O151</f>
        <v>2</v>
      </c>
      <c r="K151">
        <f>Transformación!P151</f>
        <v>5</v>
      </c>
    </row>
    <row r="152" spans="1:11" x14ac:dyDescent="0.2">
      <c r="A152">
        <f>Transformación!A152</f>
        <v>3</v>
      </c>
      <c r="B152">
        <f>Transformación!B152</f>
        <v>1</v>
      </c>
      <c r="C152">
        <f>Transformación!C152</f>
        <v>0</v>
      </c>
      <c r="D152">
        <f>Transformación!D152</f>
        <v>11</v>
      </c>
      <c r="E152">
        <f>Transformación!E152</f>
        <v>4</v>
      </c>
      <c r="F152">
        <f>Transformación!R152</f>
        <v>5</v>
      </c>
      <c r="G152">
        <f>Transformación!G152</f>
        <v>3</v>
      </c>
      <c r="H152">
        <f>Transformación!S152</f>
        <v>9</v>
      </c>
      <c r="I152">
        <f>Transformación!K152</f>
        <v>3</v>
      </c>
      <c r="J152">
        <f>Transformación!O152</f>
        <v>2</v>
      </c>
      <c r="K152">
        <f>Transformación!P152</f>
        <v>2</v>
      </c>
    </row>
    <row r="153" spans="1:11" x14ac:dyDescent="0.2">
      <c r="A153">
        <f>Transformación!A153</f>
        <v>3</v>
      </c>
      <c r="B153">
        <f>Transformación!B153</f>
        <v>1</v>
      </c>
      <c r="C153">
        <f>Transformación!C153</f>
        <v>1</v>
      </c>
      <c r="D153">
        <f>Transformación!D153</f>
        <v>14</v>
      </c>
      <c r="E153">
        <f>Transformación!E153</f>
        <v>4</v>
      </c>
      <c r="F153">
        <f>Transformación!R153</f>
        <v>6</v>
      </c>
      <c r="G153">
        <f>Transformación!G153</f>
        <v>3</v>
      </c>
      <c r="H153">
        <f>Transformación!S153</f>
        <v>14</v>
      </c>
      <c r="I153">
        <f>Transformación!K153</f>
        <v>3</v>
      </c>
      <c r="J153">
        <f>Transformación!O153</f>
        <v>1</v>
      </c>
      <c r="K153">
        <f>Transformación!P153</f>
        <v>2</v>
      </c>
    </row>
    <row r="154" spans="1:11" x14ac:dyDescent="0.2">
      <c r="A154">
        <f>Transformación!A154</f>
        <v>2</v>
      </c>
      <c r="B154">
        <f>Transformación!B154</f>
        <v>2</v>
      </c>
      <c r="C154">
        <f>Transformación!C154</f>
        <v>0</v>
      </c>
      <c r="D154">
        <f>Transformación!D154</f>
        <v>7</v>
      </c>
      <c r="E154">
        <f>Transformación!E154</f>
        <v>4</v>
      </c>
      <c r="F154">
        <f>Transformación!R154</f>
        <v>5</v>
      </c>
      <c r="G154">
        <f>Transformación!G154</f>
        <v>2</v>
      </c>
      <c r="H154">
        <f>Transformación!S154</f>
        <v>7</v>
      </c>
      <c r="I154">
        <f>Transformación!K154</f>
        <v>3</v>
      </c>
      <c r="J154">
        <f>Transformación!O154</f>
        <v>2</v>
      </c>
      <c r="K154">
        <f>Transformación!P154</f>
        <v>5</v>
      </c>
    </row>
    <row r="155" spans="1:11" x14ac:dyDescent="0.2">
      <c r="A155">
        <f>Transformación!A155</f>
        <v>3</v>
      </c>
      <c r="B155">
        <f>Transformación!B155</f>
        <v>2</v>
      </c>
      <c r="C155">
        <f>Transformación!C155</f>
        <v>1</v>
      </c>
      <c r="D155">
        <f>Transformación!D155</f>
        <v>20</v>
      </c>
      <c r="E155">
        <f>Transformación!E155</f>
        <v>4</v>
      </c>
      <c r="F155">
        <f>Transformación!R155</f>
        <v>7</v>
      </c>
      <c r="G155">
        <f>Transformación!G155</f>
        <v>1</v>
      </c>
      <c r="H155">
        <f>Transformación!S155</f>
        <v>10</v>
      </c>
      <c r="I155">
        <f>Transformación!K155</f>
        <v>1</v>
      </c>
      <c r="J155">
        <f>Transformación!O155</f>
        <v>1</v>
      </c>
      <c r="K155">
        <f>Transformación!P155</f>
        <v>3</v>
      </c>
    </row>
    <row r="156" spans="1:11" x14ac:dyDescent="0.2">
      <c r="A156">
        <f>Transformación!A156</f>
        <v>3</v>
      </c>
      <c r="B156">
        <f>Transformación!B156</f>
        <v>2</v>
      </c>
      <c r="C156">
        <f>Transformación!C156</f>
        <v>1</v>
      </c>
      <c r="D156">
        <f>Transformación!D156</f>
        <v>35</v>
      </c>
      <c r="E156">
        <f>Transformación!E156</f>
        <v>4</v>
      </c>
      <c r="F156">
        <f>Transformación!R156</f>
        <v>6</v>
      </c>
      <c r="G156">
        <f>Transformación!G156</f>
        <v>4</v>
      </c>
      <c r="H156">
        <f>Transformación!S156</f>
        <v>13</v>
      </c>
      <c r="I156">
        <f>Transformación!K156</f>
        <v>3</v>
      </c>
      <c r="J156">
        <f>Transformación!O156</f>
        <v>2</v>
      </c>
      <c r="K156">
        <f>Transformación!P156</f>
        <v>5</v>
      </c>
    </row>
    <row r="157" spans="1:11" x14ac:dyDescent="0.2">
      <c r="A157">
        <f>Transformación!A157</f>
        <v>2</v>
      </c>
      <c r="B157">
        <f>Transformación!B157</f>
        <v>3</v>
      </c>
      <c r="C157">
        <f>Transformación!C157</f>
        <v>1</v>
      </c>
      <c r="D157">
        <f>Transformación!D157</f>
        <v>20</v>
      </c>
      <c r="E157">
        <f>Transformación!E157</f>
        <v>4</v>
      </c>
      <c r="F157">
        <f>Transformación!R157</f>
        <v>7</v>
      </c>
      <c r="G157">
        <f>Transformación!G157</f>
        <v>2</v>
      </c>
      <c r="H157">
        <f>Transformación!S157</f>
        <v>8</v>
      </c>
      <c r="I157">
        <f>Transformación!K157</f>
        <v>3</v>
      </c>
      <c r="J157">
        <f>Transformación!O157</f>
        <v>1</v>
      </c>
      <c r="K157">
        <f>Transformación!P157</f>
        <v>5</v>
      </c>
    </row>
    <row r="158" spans="1:11" x14ac:dyDescent="0.2">
      <c r="A158">
        <f>Transformación!A158</f>
        <v>4</v>
      </c>
      <c r="B158">
        <f>Transformación!B158</f>
        <v>2</v>
      </c>
      <c r="C158">
        <f>Transformación!C158</f>
        <v>1</v>
      </c>
      <c r="D158">
        <f>Transformación!D158</f>
        <v>30</v>
      </c>
      <c r="E158">
        <f>Transformación!E158</f>
        <v>4</v>
      </c>
      <c r="F158">
        <f>Transformación!R158</f>
        <v>8</v>
      </c>
      <c r="G158">
        <f>Transformación!G158</f>
        <v>4</v>
      </c>
      <c r="H158">
        <f>Transformación!S158</f>
        <v>10</v>
      </c>
      <c r="I158">
        <f>Transformación!K158</f>
        <v>3</v>
      </c>
      <c r="J158">
        <f>Transformación!O158</f>
        <v>1</v>
      </c>
      <c r="K158">
        <f>Transformación!P158</f>
        <v>5</v>
      </c>
    </row>
    <row r="159" spans="1:11" x14ac:dyDescent="0.2">
      <c r="A159">
        <f>Transformación!A159</f>
        <v>2</v>
      </c>
      <c r="B159">
        <f>Transformación!B159</f>
        <v>1</v>
      </c>
      <c r="C159">
        <f>Transformación!C159</f>
        <v>1</v>
      </c>
      <c r="D159">
        <f>Transformación!D159</f>
        <v>39</v>
      </c>
      <c r="E159">
        <f>Transformación!E159</f>
        <v>4</v>
      </c>
      <c r="F159">
        <f>Transformación!R159</f>
        <v>3</v>
      </c>
      <c r="G159">
        <f>Transformación!G159</f>
        <v>1</v>
      </c>
      <c r="H159">
        <f>Transformación!S159</f>
        <v>7</v>
      </c>
      <c r="I159">
        <f>Transformación!K159</f>
        <v>3</v>
      </c>
      <c r="J159">
        <f>Transformación!O159</f>
        <v>1</v>
      </c>
      <c r="K159">
        <f>Transformación!P159</f>
        <v>2</v>
      </c>
    </row>
    <row r="160" spans="1:11" x14ac:dyDescent="0.2">
      <c r="A160">
        <f>Transformación!A160</f>
        <v>3</v>
      </c>
      <c r="B160">
        <f>Transformación!B160</f>
        <v>2</v>
      </c>
      <c r="C160">
        <f>Transformación!C160</f>
        <v>1</v>
      </c>
      <c r="D160">
        <f>Transformación!D160</f>
        <v>20</v>
      </c>
      <c r="E160">
        <f>Transformación!E160</f>
        <v>4</v>
      </c>
      <c r="F160">
        <f>Transformación!R160</f>
        <v>8</v>
      </c>
      <c r="G160">
        <f>Transformación!G160</f>
        <v>1</v>
      </c>
      <c r="H160">
        <f>Transformación!S160</f>
        <v>9</v>
      </c>
      <c r="I160">
        <f>Transformación!K160</f>
        <v>3</v>
      </c>
      <c r="J160">
        <f>Transformación!O160</f>
        <v>2</v>
      </c>
      <c r="K160">
        <f>Transformación!P160</f>
        <v>3</v>
      </c>
    </row>
    <row r="161" spans="1:11" x14ac:dyDescent="0.2">
      <c r="A161">
        <f>Transformación!A161</f>
        <v>2</v>
      </c>
      <c r="B161">
        <f>Transformación!B161</f>
        <v>4</v>
      </c>
      <c r="C161">
        <f>Transformación!C161</f>
        <v>0</v>
      </c>
      <c r="D161">
        <f>Transformación!D161</f>
        <v>3</v>
      </c>
      <c r="E161">
        <f>Transformación!E161</f>
        <v>4</v>
      </c>
      <c r="F161">
        <f>Transformación!R161</f>
        <v>6</v>
      </c>
      <c r="G161">
        <f>Transformación!G161</f>
        <v>2</v>
      </c>
      <c r="H161">
        <f>Transformación!S161</f>
        <v>9</v>
      </c>
      <c r="I161">
        <f>Transformación!K161</f>
        <v>2</v>
      </c>
      <c r="J161">
        <f>Transformación!O161</f>
        <v>2</v>
      </c>
      <c r="K161">
        <f>Transformación!P161</f>
        <v>5</v>
      </c>
    </row>
    <row r="162" spans="1:11" x14ac:dyDescent="0.2">
      <c r="A162">
        <f>Transformación!A162</f>
        <v>4</v>
      </c>
      <c r="B162">
        <f>Transformación!B162</f>
        <v>2</v>
      </c>
      <c r="C162">
        <f>Transformación!C162</f>
        <v>1</v>
      </c>
      <c r="D162">
        <f>Transformación!D162</f>
        <v>11</v>
      </c>
      <c r="E162">
        <f>Transformación!E162</f>
        <v>4</v>
      </c>
      <c r="F162">
        <f>Transformación!R162</f>
        <v>8</v>
      </c>
      <c r="G162">
        <f>Transformación!G162</f>
        <v>4</v>
      </c>
      <c r="H162">
        <f>Transformación!S162</f>
        <v>8</v>
      </c>
      <c r="I162">
        <f>Transformación!K162</f>
        <v>2</v>
      </c>
      <c r="J162">
        <f>Transformación!O162</f>
        <v>1</v>
      </c>
      <c r="K162">
        <f>Transformación!P162</f>
        <v>3</v>
      </c>
    </row>
    <row r="163" spans="1:11" x14ac:dyDescent="0.2">
      <c r="A163">
        <f>Transformación!A163</f>
        <v>4</v>
      </c>
      <c r="B163">
        <f>Transformación!B163</f>
        <v>2</v>
      </c>
      <c r="C163">
        <f>Transformación!C163</f>
        <v>0</v>
      </c>
      <c r="D163">
        <f>Transformación!D163</f>
        <v>20</v>
      </c>
      <c r="E163">
        <f>Transformación!E163</f>
        <v>4</v>
      </c>
      <c r="F163">
        <f>Transformación!R163</f>
        <v>6</v>
      </c>
      <c r="G163">
        <f>Transformación!G163</f>
        <v>3</v>
      </c>
      <c r="H163">
        <f>Transformación!S163</f>
        <v>13</v>
      </c>
      <c r="I163">
        <f>Transformación!K163</f>
        <v>3</v>
      </c>
      <c r="J163">
        <f>Transformación!O163</f>
        <v>2</v>
      </c>
      <c r="K163">
        <f>Transformación!P163</f>
        <v>4</v>
      </c>
    </row>
    <row r="164" spans="1:11" x14ac:dyDescent="0.2">
      <c r="A164">
        <f>Transformación!A164</f>
        <v>3</v>
      </c>
      <c r="B164">
        <f>Transformación!B164</f>
        <v>2</v>
      </c>
      <c r="C164">
        <f>Transformación!C164</f>
        <v>1</v>
      </c>
      <c r="D164">
        <f>Transformación!D164</f>
        <v>31</v>
      </c>
      <c r="E164">
        <f>Transformación!E164</f>
        <v>4</v>
      </c>
      <c r="F164">
        <f>Transformación!R164</f>
        <v>7</v>
      </c>
      <c r="G164">
        <f>Transformación!G164</f>
        <v>2</v>
      </c>
      <c r="H164">
        <f>Transformación!S164</f>
        <v>11</v>
      </c>
      <c r="I164">
        <f>Transformación!K164</f>
        <v>3</v>
      </c>
      <c r="J164">
        <f>Transformación!O164</f>
        <v>1</v>
      </c>
      <c r="K164">
        <f>Transformación!P164</f>
        <v>5</v>
      </c>
    </row>
    <row r="165" spans="1:11" x14ac:dyDescent="0.2">
      <c r="A165">
        <f>Transformación!A165</f>
        <v>4</v>
      </c>
      <c r="B165">
        <f>Transformación!B165</f>
        <v>2</v>
      </c>
      <c r="C165">
        <f>Transformación!C165</f>
        <v>0</v>
      </c>
      <c r="D165">
        <f>Transformación!D165</f>
        <v>23</v>
      </c>
      <c r="E165">
        <f>Transformación!E165</f>
        <v>4</v>
      </c>
      <c r="F165">
        <f>Transformación!R165</f>
        <v>6</v>
      </c>
      <c r="G165">
        <f>Transformación!G165</f>
        <v>3</v>
      </c>
      <c r="H165">
        <f>Transformación!S165</f>
        <v>10</v>
      </c>
      <c r="I165">
        <f>Transformación!K165</f>
        <v>1</v>
      </c>
      <c r="J165">
        <f>Transformación!O165</f>
        <v>1</v>
      </c>
      <c r="K165">
        <f>Transformación!P165</f>
        <v>5</v>
      </c>
    </row>
    <row r="166" spans="1:11" x14ac:dyDescent="0.2">
      <c r="A166">
        <f>Transformación!A166</f>
        <v>3</v>
      </c>
      <c r="B166">
        <f>Transformación!B166</f>
        <v>2</v>
      </c>
      <c r="C166">
        <f>Transformación!C166</f>
        <v>1</v>
      </c>
      <c r="D166">
        <f>Transformación!D166</f>
        <v>31</v>
      </c>
      <c r="E166">
        <f>Transformación!E166</f>
        <v>4</v>
      </c>
      <c r="F166">
        <f>Transformación!R166</f>
        <v>6</v>
      </c>
      <c r="G166">
        <f>Transformación!G166</f>
        <v>3</v>
      </c>
      <c r="H166">
        <f>Transformación!S166</f>
        <v>12</v>
      </c>
      <c r="I166">
        <f>Transformación!K166</f>
        <v>3</v>
      </c>
      <c r="J166">
        <f>Transformación!O166</f>
        <v>2</v>
      </c>
      <c r="K166">
        <f>Transformación!P166</f>
        <v>5</v>
      </c>
    </row>
    <row r="167" spans="1:11" x14ac:dyDescent="0.2">
      <c r="A167">
        <f>Transformación!A167</f>
        <v>3</v>
      </c>
      <c r="B167">
        <f>Transformación!B167</f>
        <v>2</v>
      </c>
      <c r="C167">
        <f>Transformación!C167</f>
        <v>1</v>
      </c>
      <c r="D167">
        <f>Transformación!D167</f>
        <v>33</v>
      </c>
      <c r="E167">
        <f>Transformación!E167</f>
        <v>4</v>
      </c>
      <c r="F167">
        <f>Transformación!R167</f>
        <v>5</v>
      </c>
      <c r="G167">
        <f>Transformación!G167</f>
        <v>1</v>
      </c>
      <c r="H167">
        <f>Transformación!S167</f>
        <v>11</v>
      </c>
      <c r="I167">
        <f>Transformación!K167</f>
        <v>1</v>
      </c>
      <c r="J167">
        <f>Transformación!O167</f>
        <v>1</v>
      </c>
      <c r="K167">
        <f>Transformación!P167</f>
        <v>5</v>
      </c>
    </row>
    <row r="168" spans="1:11" x14ac:dyDescent="0.2">
      <c r="A168">
        <f>Transformación!A168</f>
        <v>3</v>
      </c>
      <c r="B168">
        <f>Transformación!B168</f>
        <v>2</v>
      </c>
      <c r="C168">
        <f>Transformación!C168</f>
        <v>1</v>
      </c>
      <c r="D168">
        <f>Transformación!D168</f>
        <v>20</v>
      </c>
      <c r="E168">
        <f>Transformación!E168</f>
        <v>4</v>
      </c>
      <c r="F168">
        <f>Transformación!R168</f>
        <v>4</v>
      </c>
      <c r="G168">
        <f>Transformación!G168</f>
        <v>1</v>
      </c>
      <c r="H168">
        <f>Transformación!S168</f>
        <v>8</v>
      </c>
      <c r="I168">
        <f>Transformación!K168</f>
        <v>1</v>
      </c>
      <c r="J168">
        <f>Transformación!O168</f>
        <v>1</v>
      </c>
      <c r="K168">
        <f>Transformación!P168</f>
        <v>1</v>
      </c>
    </row>
    <row r="169" spans="1:11" x14ac:dyDescent="0.2">
      <c r="A169">
        <f>Transformación!A169</f>
        <v>0</v>
      </c>
      <c r="B169">
        <f>Transformación!B169</f>
        <v>1</v>
      </c>
      <c r="C169">
        <f>Transformación!C169</f>
        <v>1</v>
      </c>
      <c r="D169">
        <f>Transformación!D169</f>
        <v>32</v>
      </c>
      <c r="E169">
        <f>Transformación!E169</f>
        <v>4</v>
      </c>
      <c r="F169">
        <f>Transformación!R169</f>
        <v>4</v>
      </c>
      <c r="G169">
        <f>Transformación!G169</f>
        <v>1</v>
      </c>
      <c r="H169">
        <f>Transformación!S169</f>
        <v>8</v>
      </c>
      <c r="I169">
        <f>Transformación!K169</f>
        <v>1</v>
      </c>
      <c r="J169">
        <f>Transformación!O169</f>
        <v>1</v>
      </c>
      <c r="K169">
        <f>Transformación!P169</f>
        <v>1</v>
      </c>
    </row>
    <row r="170" spans="1:11" x14ac:dyDescent="0.2">
      <c r="A170">
        <f>Transformación!A170</f>
        <v>0</v>
      </c>
      <c r="B170">
        <f>Transformación!B170</f>
        <v>1</v>
      </c>
      <c r="C170">
        <f>Transformación!C170</f>
        <v>1</v>
      </c>
      <c r="D170">
        <f>Transformación!D170</f>
        <v>20</v>
      </c>
      <c r="E170">
        <f>Transformación!E170</f>
        <v>4</v>
      </c>
      <c r="F170">
        <f>Transformación!R170</f>
        <v>5</v>
      </c>
      <c r="G170">
        <f>Transformación!G170</f>
        <v>2</v>
      </c>
      <c r="H170">
        <f>Transformación!S170</f>
        <v>9</v>
      </c>
      <c r="I170">
        <f>Transformación!K170</f>
        <v>1</v>
      </c>
      <c r="J170">
        <f>Transformación!O170</f>
        <v>1</v>
      </c>
      <c r="K170">
        <f>Transformación!P170</f>
        <v>2</v>
      </c>
    </row>
    <row r="171" spans="1:11" x14ac:dyDescent="0.2">
      <c r="A171">
        <f>Transformación!A171</f>
        <v>4</v>
      </c>
      <c r="B171">
        <f>Transformación!B171</f>
        <v>2</v>
      </c>
      <c r="C171">
        <f>Transformación!C171</f>
        <v>1</v>
      </c>
      <c r="D171">
        <f>Transformación!D171</f>
        <v>11</v>
      </c>
      <c r="E171">
        <f>Transformación!E171</f>
        <v>4</v>
      </c>
      <c r="F171">
        <f>Transformación!R171</f>
        <v>6</v>
      </c>
      <c r="G171">
        <f>Transformación!G171</f>
        <v>2</v>
      </c>
      <c r="H171">
        <f>Transformación!S171</f>
        <v>13</v>
      </c>
      <c r="I171">
        <f>Transformación!K171</f>
        <v>3</v>
      </c>
      <c r="J171">
        <f>Transformación!O171</f>
        <v>2</v>
      </c>
      <c r="K171">
        <f>Transformación!P171</f>
        <v>3</v>
      </c>
    </row>
    <row r="172" spans="1:11" x14ac:dyDescent="0.2">
      <c r="A172">
        <f>Transformación!A172</f>
        <v>3</v>
      </c>
      <c r="B172">
        <f>Transformación!B172</f>
        <v>2</v>
      </c>
      <c r="C172">
        <f>Transformación!C172</f>
        <v>1</v>
      </c>
      <c r="D172">
        <f>Transformación!D172</f>
        <v>19</v>
      </c>
      <c r="E172">
        <f>Transformación!E172</f>
        <v>4</v>
      </c>
      <c r="F172">
        <f>Transformación!R172</f>
        <v>7</v>
      </c>
      <c r="G172">
        <f>Transformación!G172</f>
        <v>1</v>
      </c>
      <c r="H172">
        <f>Transformación!S172</f>
        <v>9</v>
      </c>
      <c r="I172">
        <f>Transformación!K172</f>
        <v>2</v>
      </c>
      <c r="J172">
        <f>Transformación!O172</f>
        <v>2</v>
      </c>
      <c r="K172">
        <f>Transformación!P172</f>
        <v>2</v>
      </c>
    </row>
    <row r="173" spans="1:11" x14ac:dyDescent="0.2">
      <c r="A173">
        <f>Transformación!A173</f>
        <v>3</v>
      </c>
      <c r="B173">
        <f>Transformación!B173</f>
        <v>2</v>
      </c>
      <c r="C173">
        <f>Transformación!C173</f>
        <v>1</v>
      </c>
      <c r="D173">
        <f>Transformación!D173</f>
        <v>38</v>
      </c>
      <c r="E173">
        <f>Transformación!E173</f>
        <v>4</v>
      </c>
      <c r="F173">
        <f>Transformación!R173</f>
        <v>7</v>
      </c>
      <c r="G173">
        <f>Transformación!G173</f>
        <v>4</v>
      </c>
      <c r="H173">
        <f>Transformación!S173</f>
        <v>15</v>
      </c>
      <c r="I173">
        <f>Transformación!K173</f>
        <v>2</v>
      </c>
      <c r="J173">
        <f>Transformación!O173</f>
        <v>2</v>
      </c>
      <c r="K173">
        <f>Transformación!P173</f>
        <v>5</v>
      </c>
    </row>
    <row r="174" spans="1:11" x14ac:dyDescent="0.2">
      <c r="A174">
        <f>Transformación!A174</f>
        <v>0</v>
      </c>
      <c r="B174">
        <f>Transformación!B174</f>
        <v>2</v>
      </c>
      <c r="C174">
        <f>Transformación!C174</f>
        <v>1</v>
      </c>
      <c r="D174">
        <f>Transformación!D174</f>
        <v>30</v>
      </c>
      <c r="E174">
        <f>Transformación!E174</f>
        <v>4</v>
      </c>
      <c r="F174">
        <f>Transformación!R174</f>
        <v>7</v>
      </c>
      <c r="G174">
        <f>Transformación!G174</f>
        <v>1</v>
      </c>
      <c r="H174">
        <f>Transformación!S174</f>
        <v>12</v>
      </c>
      <c r="I174">
        <f>Transformación!K174</f>
        <v>3</v>
      </c>
      <c r="J174">
        <f>Transformación!O174</f>
        <v>1</v>
      </c>
      <c r="K174">
        <f>Transformación!P174</f>
        <v>3</v>
      </c>
    </row>
    <row r="175" spans="1:11" x14ac:dyDescent="0.2">
      <c r="A175">
        <f>Transformación!A175</f>
        <v>3</v>
      </c>
      <c r="B175">
        <f>Transformación!B175</f>
        <v>3</v>
      </c>
      <c r="C175">
        <f>Transformación!C175</f>
        <v>0</v>
      </c>
      <c r="D175">
        <f>Transformación!D175</f>
        <v>20</v>
      </c>
      <c r="E175">
        <f>Transformación!E175</f>
        <v>4</v>
      </c>
      <c r="F175">
        <f>Transformación!R175</f>
        <v>6</v>
      </c>
      <c r="G175">
        <f>Transformación!G175</f>
        <v>2</v>
      </c>
      <c r="H175">
        <f>Transformación!S175</f>
        <v>10</v>
      </c>
      <c r="I175">
        <f>Transformación!K175</f>
        <v>2</v>
      </c>
      <c r="J175">
        <f>Transformación!O175</f>
        <v>1</v>
      </c>
      <c r="K175">
        <f>Transformación!P175</f>
        <v>5</v>
      </c>
    </row>
    <row r="176" spans="1:11" x14ac:dyDescent="0.2">
      <c r="A176">
        <f>Transformación!A176</f>
        <v>3</v>
      </c>
      <c r="B176">
        <f>Transformación!B176</f>
        <v>2</v>
      </c>
      <c r="C176">
        <f>Transformación!C176</f>
        <v>1</v>
      </c>
      <c r="D176">
        <f>Transformación!D176</f>
        <v>20</v>
      </c>
      <c r="E176">
        <f>Transformación!E176</f>
        <v>4</v>
      </c>
      <c r="F176">
        <f>Transformación!R176</f>
        <v>6</v>
      </c>
      <c r="G176">
        <f>Transformación!G176</f>
        <v>2</v>
      </c>
      <c r="H176">
        <f>Transformación!S176</f>
        <v>9</v>
      </c>
      <c r="I176">
        <f>Transformación!K176</f>
        <v>2</v>
      </c>
      <c r="J176">
        <f>Transformación!O176</f>
        <v>2</v>
      </c>
      <c r="K176">
        <f>Transformación!P176</f>
        <v>1</v>
      </c>
    </row>
    <row r="177" spans="1:11" x14ac:dyDescent="0.2">
      <c r="A177">
        <f>Transformación!A177</f>
        <v>2</v>
      </c>
      <c r="B177">
        <f>Transformación!B177</f>
        <v>3</v>
      </c>
      <c r="C177">
        <f>Transformación!C177</f>
        <v>0</v>
      </c>
      <c r="D177">
        <f>Transformación!D177</f>
        <v>12</v>
      </c>
      <c r="E177">
        <f>Transformación!E177</f>
        <v>4</v>
      </c>
      <c r="F177">
        <f>Transformación!R177</f>
        <v>6</v>
      </c>
      <c r="G177">
        <f>Transformación!G177</f>
        <v>1</v>
      </c>
      <c r="H177">
        <f>Transformación!S177</f>
        <v>11</v>
      </c>
      <c r="I177">
        <f>Transformación!K177</f>
        <v>3</v>
      </c>
      <c r="J177">
        <f>Transformación!O177</f>
        <v>2</v>
      </c>
      <c r="K177">
        <f>Transformación!P177</f>
        <v>2</v>
      </c>
    </row>
    <row r="178" spans="1:11" x14ac:dyDescent="0.2">
      <c r="A178">
        <f>Transformación!A178</f>
        <v>0</v>
      </c>
      <c r="B178">
        <f>Transformación!B178</f>
        <v>2</v>
      </c>
      <c r="C178">
        <f>Transformación!C178</f>
        <v>1</v>
      </c>
      <c r="D178">
        <f>Transformación!D178</f>
        <v>30</v>
      </c>
      <c r="E178">
        <f>Transformación!E178</f>
        <v>4</v>
      </c>
      <c r="F178">
        <f>Transformación!R178</f>
        <v>5</v>
      </c>
      <c r="G178">
        <f>Transformación!G178</f>
        <v>1</v>
      </c>
      <c r="H178">
        <f>Transformación!S178</f>
        <v>10</v>
      </c>
      <c r="I178">
        <f>Transformación!K178</f>
        <v>2</v>
      </c>
      <c r="J178">
        <f>Transformación!O178</f>
        <v>1</v>
      </c>
      <c r="K178">
        <f>Transformación!P178</f>
        <v>5</v>
      </c>
    </row>
    <row r="179" spans="1:11" x14ac:dyDescent="0.2">
      <c r="A179">
        <f>Transformación!A179</f>
        <v>3</v>
      </c>
      <c r="B179">
        <f>Transformación!B179</f>
        <v>3</v>
      </c>
      <c r="C179">
        <f>Transformación!C179</f>
        <v>0</v>
      </c>
      <c r="D179">
        <f>Transformación!D179</f>
        <v>36</v>
      </c>
      <c r="E179">
        <f>Transformación!E179</f>
        <v>4</v>
      </c>
      <c r="F179">
        <f>Transformación!R179</f>
        <v>7</v>
      </c>
      <c r="G179">
        <f>Transformación!G179</f>
        <v>2</v>
      </c>
      <c r="H179">
        <f>Transformación!S179</f>
        <v>11</v>
      </c>
      <c r="I179">
        <f>Transformación!K179</f>
        <v>3</v>
      </c>
      <c r="J179">
        <f>Transformación!O179</f>
        <v>2</v>
      </c>
      <c r="K179">
        <f>Transformación!P179</f>
        <v>1</v>
      </c>
    </row>
    <row r="180" spans="1:11" x14ac:dyDescent="0.2">
      <c r="A180">
        <f>Transformación!A180</f>
        <v>4</v>
      </c>
      <c r="B180">
        <f>Transformación!B180</f>
        <v>2</v>
      </c>
      <c r="C180">
        <f>Transformación!C180</f>
        <v>0</v>
      </c>
      <c r="D180">
        <f>Transformación!D180</f>
        <v>6</v>
      </c>
      <c r="E180">
        <f>Transformación!E180</f>
        <v>4</v>
      </c>
      <c r="F180">
        <f>Transformación!R180</f>
        <v>6</v>
      </c>
      <c r="G180">
        <f>Transformación!G180</f>
        <v>1</v>
      </c>
      <c r="H180">
        <f>Transformación!S180</f>
        <v>9</v>
      </c>
      <c r="I180">
        <f>Transformación!K180</f>
        <v>3</v>
      </c>
      <c r="J180">
        <f>Transformación!O180</f>
        <v>1</v>
      </c>
      <c r="K180">
        <f>Transformación!P180</f>
        <v>3</v>
      </c>
    </row>
    <row r="181" spans="1:11" x14ac:dyDescent="0.2">
      <c r="A181">
        <f>Transformación!A181</f>
        <v>3</v>
      </c>
      <c r="B181">
        <f>Transformación!B181</f>
        <v>2</v>
      </c>
      <c r="C181">
        <f>Transformación!C181</f>
        <v>0</v>
      </c>
      <c r="D181">
        <f>Transformación!D181</f>
        <v>20</v>
      </c>
      <c r="E181">
        <f>Transformación!E181</f>
        <v>4</v>
      </c>
      <c r="F181">
        <f>Transformación!R181</f>
        <v>3</v>
      </c>
      <c r="G181">
        <f>Transformación!G181</f>
        <v>2</v>
      </c>
      <c r="H181">
        <f>Transformación!S181</f>
        <v>7</v>
      </c>
      <c r="I181">
        <f>Transformación!K181</f>
        <v>1</v>
      </c>
      <c r="J181">
        <f>Transformación!O181</f>
        <v>1</v>
      </c>
      <c r="K181">
        <f>Transformación!P181</f>
        <v>2</v>
      </c>
    </row>
    <row r="182" spans="1:11" x14ac:dyDescent="0.2">
      <c r="A182">
        <f>Transformación!A182</f>
        <v>2</v>
      </c>
      <c r="B182">
        <f>Transformación!B182</f>
        <v>3</v>
      </c>
      <c r="C182">
        <f>Transformación!C182</f>
        <v>0</v>
      </c>
      <c r="D182">
        <f>Transformación!D182</f>
        <v>36</v>
      </c>
      <c r="E182">
        <f>Transformación!E182</f>
        <v>4</v>
      </c>
      <c r="F182">
        <f>Transformación!R182</f>
        <v>5</v>
      </c>
      <c r="G182">
        <f>Transformación!G182</f>
        <v>4</v>
      </c>
      <c r="H182">
        <f>Transformación!S182</f>
        <v>8</v>
      </c>
      <c r="I182">
        <f>Transformación!K182</f>
        <v>3</v>
      </c>
      <c r="J182">
        <f>Transformación!O182</f>
        <v>1</v>
      </c>
      <c r="K182">
        <f>Transformación!P182</f>
        <v>5</v>
      </c>
    </row>
    <row r="183" spans="1:11" x14ac:dyDescent="0.2">
      <c r="A183">
        <f>Transformación!A183</f>
        <v>0</v>
      </c>
      <c r="B183">
        <f>Transformación!B183</f>
        <v>3</v>
      </c>
      <c r="C183">
        <f>Transformación!C183</f>
        <v>0</v>
      </c>
      <c r="D183">
        <f>Transformación!D183</f>
        <v>36</v>
      </c>
      <c r="E183">
        <f>Transformación!E183</f>
        <v>4</v>
      </c>
      <c r="F183">
        <f>Transformación!R183</f>
        <v>5</v>
      </c>
      <c r="G183">
        <f>Transformación!G183</f>
        <v>2</v>
      </c>
      <c r="H183">
        <f>Transformación!S183</f>
        <v>11</v>
      </c>
      <c r="I183">
        <f>Transformación!K183</f>
        <v>2</v>
      </c>
      <c r="J183">
        <f>Transformación!O183</f>
        <v>1</v>
      </c>
      <c r="K183">
        <f>Transformación!P183</f>
        <v>1</v>
      </c>
    </row>
    <row r="184" spans="1:11" x14ac:dyDescent="0.2">
      <c r="A184">
        <f>Transformación!A184</f>
        <v>3</v>
      </c>
      <c r="B184">
        <f>Transformación!B184</f>
        <v>2</v>
      </c>
      <c r="C184">
        <f>Transformación!C184</f>
        <v>0</v>
      </c>
      <c r="D184">
        <f>Transformación!D184</f>
        <v>18</v>
      </c>
      <c r="E184">
        <f>Transformación!E184</f>
        <v>4</v>
      </c>
      <c r="F184">
        <f>Transformación!R184</f>
        <v>5</v>
      </c>
      <c r="G184">
        <f>Transformación!G184</f>
        <v>1</v>
      </c>
      <c r="H184">
        <f>Transformación!S184</f>
        <v>11</v>
      </c>
      <c r="I184">
        <f>Transformación!K184</f>
        <v>1</v>
      </c>
      <c r="J184">
        <f>Transformación!O184</f>
        <v>2</v>
      </c>
      <c r="K184">
        <f>Transformación!P184</f>
        <v>2</v>
      </c>
    </row>
    <row r="185" spans="1:11" x14ac:dyDescent="0.2">
      <c r="A185">
        <f>Transformación!A185</f>
        <v>2</v>
      </c>
      <c r="B185">
        <f>Transformación!B185</f>
        <v>2</v>
      </c>
      <c r="C185">
        <f>Transformación!C185</f>
        <v>1</v>
      </c>
      <c r="D185">
        <f>Transformación!D185</f>
        <v>22</v>
      </c>
      <c r="E185">
        <f>Transformación!E185</f>
        <v>4</v>
      </c>
      <c r="F185">
        <f>Transformación!R185</f>
        <v>6</v>
      </c>
      <c r="G185">
        <f>Transformación!G185</f>
        <v>4</v>
      </c>
      <c r="H185">
        <f>Transformación!S185</f>
        <v>10</v>
      </c>
      <c r="I185">
        <f>Transformación!K185</f>
        <v>3</v>
      </c>
      <c r="J185">
        <f>Transformación!O185</f>
        <v>2</v>
      </c>
      <c r="K185">
        <f>Transformación!P185</f>
        <v>5</v>
      </c>
    </row>
    <row r="186" spans="1:11" x14ac:dyDescent="0.2">
      <c r="A186">
        <f>Transformación!A186</f>
        <v>4</v>
      </c>
      <c r="B186">
        <f>Transformación!B186</f>
        <v>2</v>
      </c>
      <c r="C186">
        <f>Transformación!C186</f>
        <v>0</v>
      </c>
      <c r="D186">
        <f>Transformación!D186</f>
        <v>39</v>
      </c>
      <c r="E186">
        <f>Transformación!E186</f>
        <v>4</v>
      </c>
      <c r="F186">
        <f>Transformación!R186</f>
        <v>8</v>
      </c>
      <c r="G186">
        <f>Transformación!G186</f>
        <v>2</v>
      </c>
      <c r="H186">
        <f>Transformación!S186</f>
        <v>10</v>
      </c>
      <c r="I186">
        <f>Transformación!K186</f>
        <v>3</v>
      </c>
      <c r="J186">
        <f>Transformación!O186</f>
        <v>2</v>
      </c>
      <c r="K186">
        <f>Transformación!P186</f>
        <v>4</v>
      </c>
    </row>
    <row r="187" spans="1:11" x14ac:dyDescent="0.2">
      <c r="A187">
        <f>Transformación!A187</f>
        <v>3</v>
      </c>
      <c r="B187">
        <f>Transformación!B187</f>
        <v>2</v>
      </c>
      <c r="C187">
        <f>Transformación!C187</f>
        <v>0</v>
      </c>
      <c r="D187">
        <f>Transformación!D187</f>
        <v>32</v>
      </c>
      <c r="E187">
        <f>Transformación!E187</f>
        <v>4</v>
      </c>
      <c r="F187">
        <f>Transformación!R187</f>
        <v>5</v>
      </c>
      <c r="G187">
        <f>Transformación!G187</f>
        <v>3</v>
      </c>
      <c r="H187">
        <f>Transformación!S187</f>
        <v>14</v>
      </c>
      <c r="I187">
        <f>Transformación!K187</f>
        <v>2</v>
      </c>
      <c r="J187">
        <f>Transformación!O187</f>
        <v>2</v>
      </c>
      <c r="K187">
        <f>Transformación!P187</f>
        <v>3</v>
      </c>
    </row>
    <row r="188" spans="1:11" x14ac:dyDescent="0.2">
      <c r="A188">
        <f>Transformación!A188</f>
        <v>3</v>
      </c>
      <c r="B188">
        <f>Transformación!B188</f>
        <v>3</v>
      </c>
      <c r="C188">
        <f>Transformación!C188</f>
        <v>0</v>
      </c>
      <c r="D188">
        <f>Transformación!D188</f>
        <v>31</v>
      </c>
      <c r="E188">
        <f>Transformación!E188</f>
        <v>4</v>
      </c>
      <c r="F188">
        <f>Transformación!R188</f>
        <v>4</v>
      </c>
      <c r="G188">
        <f>Transformación!G188</f>
        <v>4</v>
      </c>
      <c r="H188">
        <f>Transformación!S188</f>
        <v>14</v>
      </c>
      <c r="I188">
        <f>Transformación!K188</f>
        <v>2</v>
      </c>
      <c r="J188">
        <f>Transformación!O188</f>
        <v>2</v>
      </c>
      <c r="K188">
        <f>Transformación!P188</f>
        <v>5</v>
      </c>
    </row>
    <row r="189" spans="1:11" x14ac:dyDescent="0.2">
      <c r="A189">
        <f>Transformación!A189</f>
        <v>3</v>
      </c>
      <c r="B189">
        <f>Transformación!B189</f>
        <v>3</v>
      </c>
      <c r="C189">
        <f>Transformación!C189</f>
        <v>0</v>
      </c>
      <c r="D189">
        <f>Transformación!D189</f>
        <v>25</v>
      </c>
      <c r="E189">
        <f>Transformación!E189</f>
        <v>4</v>
      </c>
      <c r="F189">
        <f>Transformación!R189</f>
        <v>6</v>
      </c>
      <c r="G189">
        <f>Transformación!G189</f>
        <v>4</v>
      </c>
      <c r="H189">
        <f>Transformación!S189</f>
        <v>14</v>
      </c>
      <c r="I189">
        <f>Transformación!K189</f>
        <v>2</v>
      </c>
      <c r="J189">
        <f>Transformación!O189</f>
        <v>1</v>
      </c>
      <c r="K189">
        <f>Transformación!P189</f>
        <v>5</v>
      </c>
    </row>
    <row r="190" spans="1:11" x14ac:dyDescent="0.2">
      <c r="A190">
        <f>Transformación!A190</f>
        <v>4</v>
      </c>
      <c r="B190">
        <f>Transformación!B190</f>
        <v>2</v>
      </c>
      <c r="C190">
        <f>Transformación!C190</f>
        <v>0</v>
      </c>
      <c r="D190">
        <f>Transformación!D190</f>
        <v>31</v>
      </c>
      <c r="E190">
        <f>Transformación!E190</f>
        <v>4</v>
      </c>
      <c r="F190">
        <f>Transformación!R190</f>
        <v>5</v>
      </c>
      <c r="G190">
        <f>Transformación!G190</f>
        <v>4</v>
      </c>
      <c r="H190">
        <f>Transformación!S190</f>
        <v>12</v>
      </c>
      <c r="I190">
        <f>Transformación!K190</f>
        <v>2</v>
      </c>
      <c r="J190">
        <f>Transformación!O190</f>
        <v>2</v>
      </c>
      <c r="K190">
        <f>Transformación!P190</f>
        <v>5</v>
      </c>
    </row>
    <row r="191" spans="1:11" x14ac:dyDescent="0.2">
      <c r="A191">
        <f>Transformación!A191</f>
        <v>2</v>
      </c>
      <c r="B191">
        <f>Transformación!B191</f>
        <v>2</v>
      </c>
      <c r="C191">
        <f>Transformación!C191</f>
        <v>0</v>
      </c>
      <c r="D191">
        <f>Transformación!D191</f>
        <v>23</v>
      </c>
      <c r="E191">
        <f>Transformación!E191</f>
        <v>4</v>
      </c>
      <c r="F191">
        <f>Transformación!R191</f>
        <v>5</v>
      </c>
      <c r="G191">
        <f>Transformación!G191</f>
        <v>1</v>
      </c>
      <c r="H191">
        <f>Transformación!S191</f>
        <v>10</v>
      </c>
      <c r="I191">
        <f>Transformación!K191</f>
        <v>1</v>
      </c>
      <c r="J191">
        <f>Transformación!O191</f>
        <v>1</v>
      </c>
      <c r="K191">
        <f>Transformación!P191</f>
        <v>2</v>
      </c>
    </row>
    <row r="192" spans="1:11" x14ac:dyDescent="0.2">
      <c r="A192">
        <f>Transformación!A192</f>
        <v>3</v>
      </c>
      <c r="B192">
        <f>Transformación!B192</f>
        <v>1</v>
      </c>
      <c r="C192">
        <f>Transformación!C192</f>
        <v>0</v>
      </c>
      <c r="D192">
        <f>Transformación!D192</f>
        <v>19</v>
      </c>
      <c r="E192">
        <f>Transformación!E192</f>
        <v>4</v>
      </c>
      <c r="F192">
        <f>Transformación!R192</f>
        <v>6</v>
      </c>
      <c r="G192">
        <f>Transformación!G192</f>
        <v>2</v>
      </c>
      <c r="H192">
        <f>Transformación!S192</f>
        <v>11</v>
      </c>
      <c r="I192">
        <f>Transformación!K192</f>
        <v>3</v>
      </c>
      <c r="J192">
        <f>Transformación!O192</f>
        <v>1</v>
      </c>
      <c r="K192">
        <f>Transformación!P192</f>
        <v>5</v>
      </c>
    </row>
    <row r="193" spans="1:11" x14ac:dyDescent="0.2">
      <c r="A193">
        <f>Transformación!A193</f>
        <v>3</v>
      </c>
      <c r="B193">
        <f>Transformación!B193</f>
        <v>2</v>
      </c>
      <c r="C193">
        <f>Transformación!C193</f>
        <v>0</v>
      </c>
      <c r="D193">
        <f>Transformación!D193</f>
        <v>5</v>
      </c>
      <c r="E193">
        <f>Transformación!E193</f>
        <v>4</v>
      </c>
      <c r="F193">
        <f>Transformación!R193</f>
        <v>6</v>
      </c>
      <c r="G193">
        <f>Transformación!G193</f>
        <v>3</v>
      </c>
      <c r="H193">
        <f>Transformación!S193</f>
        <v>12</v>
      </c>
      <c r="I193">
        <f>Transformación!K193</f>
        <v>2</v>
      </c>
      <c r="J193">
        <f>Transformación!O193</f>
        <v>2</v>
      </c>
      <c r="K193">
        <f>Transformación!P193</f>
        <v>2</v>
      </c>
    </row>
    <row r="194" spans="1:11" x14ac:dyDescent="0.2">
      <c r="A194">
        <f>Transformación!A194</f>
        <v>2</v>
      </c>
      <c r="B194">
        <f>Transformación!B194</f>
        <v>2</v>
      </c>
      <c r="C194">
        <f>Transformación!C194</f>
        <v>0</v>
      </c>
      <c r="D194">
        <f>Transformación!D194</f>
        <v>36</v>
      </c>
      <c r="E194">
        <f>Transformación!E194</f>
        <v>4</v>
      </c>
      <c r="F194">
        <f>Transformación!R194</f>
        <v>5</v>
      </c>
      <c r="G194">
        <f>Transformación!G194</f>
        <v>2</v>
      </c>
      <c r="H194">
        <f>Transformación!S194</f>
        <v>13</v>
      </c>
      <c r="I194">
        <f>Transformación!K194</f>
        <v>3</v>
      </c>
      <c r="J194">
        <f>Transformación!O194</f>
        <v>1</v>
      </c>
      <c r="K194">
        <f>Transformación!P194</f>
        <v>1</v>
      </c>
    </row>
    <row r="195" spans="1:11" x14ac:dyDescent="0.2">
      <c r="A195">
        <f>Transformación!A195</f>
        <v>3</v>
      </c>
      <c r="B195">
        <f>Transformación!B195</f>
        <v>1</v>
      </c>
      <c r="C195">
        <f>Transformación!C195</f>
        <v>1</v>
      </c>
      <c r="D195">
        <f>Transformación!D195</f>
        <v>38</v>
      </c>
      <c r="E195">
        <f>Transformación!E195</f>
        <v>4</v>
      </c>
      <c r="F195">
        <f>Transformación!R195</f>
        <v>6</v>
      </c>
      <c r="G195">
        <f>Transformación!G195</f>
        <v>4</v>
      </c>
      <c r="H195">
        <f>Transformación!S195</f>
        <v>11</v>
      </c>
      <c r="I195">
        <f>Transformación!K195</f>
        <v>3</v>
      </c>
      <c r="J195">
        <f>Transformación!O195</f>
        <v>2</v>
      </c>
      <c r="K195">
        <f>Transformación!P195</f>
        <v>3</v>
      </c>
    </row>
    <row r="196" spans="1:11" x14ac:dyDescent="0.2">
      <c r="A196">
        <f>Transformación!A196</f>
        <v>3</v>
      </c>
      <c r="B196">
        <f>Transformación!B196</f>
        <v>2</v>
      </c>
      <c r="C196">
        <f>Transformación!C196</f>
        <v>0</v>
      </c>
      <c r="D196">
        <f>Transformación!D196</f>
        <v>36</v>
      </c>
      <c r="E196">
        <f>Transformación!E196</f>
        <v>4</v>
      </c>
      <c r="F196">
        <f>Transformación!R196</f>
        <v>7</v>
      </c>
      <c r="G196">
        <f>Transformación!G196</f>
        <v>2</v>
      </c>
      <c r="H196">
        <f>Transformación!S196</f>
        <v>9</v>
      </c>
      <c r="I196">
        <f>Transformación!K196</f>
        <v>3</v>
      </c>
      <c r="J196">
        <f>Transformación!O196</f>
        <v>2</v>
      </c>
      <c r="K196">
        <f>Transformación!P196</f>
        <v>5</v>
      </c>
    </row>
    <row r="197" spans="1:11" x14ac:dyDescent="0.2">
      <c r="A197">
        <f>Transformación!A197</f>
        <v>2</v>
      </c>
      <c r="B197">
        <f>Transformación!B197</f>
        <v>3</v>
      </c>
      <c r="C197">
        <f>Transformación!C197</f>
        <v>0</v>
      </c>
      <c r="D197">
        <f>Transformación!D197</f>
        <v>36</v>
      </c>
      <c r="E197">
        <f>Transformación!E197</f>
        <v>4</v>
      </c>
      <c r="F197">
        <f>Transformación!R197</f>
        <v>4</v>
      </c>
      <c r="G197">
        <f>Transformación!G197</f>
        <v>1</v>
      </c>
      <c r="H197">
        <f>Transformación!S197</f>
        <v>7</v>
      </c>
      <c r="I197">
        <f>Transformación!K197</f>
        <v>2</v>
      </c>
      <c r="J197">
        <f>Transformación!O197</f>
        <v>1</v>
      </c>
      <c r="K197">
        <f>Transformación!P197</f>
        <v>1</v>
      </c>
    </row>
    <row r="198" spans="1:11" x14ac:dyDescent="0.2">
      <c r="A198">
        <f>Transformación!A198</f>
        <v>3</v>
      </c>
      <c r="B198">
        <f>Transformación!B198</f>
        <v>3</v>
      </c>
      <c r="C198">
        <f>Transformación!C198</f>
        <v>0</v>
      </c>
      <c r="D198">
        <f>Transformación!D198</f>
        <v>6</v>
      </c>
      <c r="E198">
        <f>Transformación!E198</f>
        <v>4</v>
      </c>
      <c r="F198">
        <f>Transformación!R198</f>
        <v>4</v>
      </c>
      <c r="G198">
        <f>Transformación!G198</f>
        <v>1</v>
      </c>
      <c r="H198">
        <f>Transformación!S198</f>
        <v>9</v>
      </c>
      <c r="I198">
        <f>Transformación!K198</f>
        <v>2</v>
      </c>
      <c r="J198">
        <f>Transformación!O198</f>
        <v>2</v>
      </c>
      <c r="K198">
        <f>Transformación!P198</f>
        <v>5</v>
      </c>
    </row>
    <row r="199" spans="1:11" x14ac:dyDescent="0.2">
      <c r="A199">
        <f>Transformación!A199</f>
        <v>3</v>
      </c>
      <c r="B199">
        <f>Transformación!B199</f>
        <v>2</v>
      </c>
      <c r="C199">
        <f>Transformación!C199</f>
        <v>1</v>
      </c>
      <c r="D199">
        <f>Transformación!D199</f>
        <v>38</v>
      </c>
      <c r="E199">
        <f>Transformación!E199</f>
        <v>4</v>
      </c>
      <c r="F199">
        <f>Transformación!R199</f>
        <v>5</v>
      </c>
      <c r="G199">
        <f>Transformación!G199</f>
        <v>1</v>
      </c>
      <c r="H199">
        <f>Transformación!S199</f>
        <v>13</v>
      </c>
      <c r="I199">
        <f>Transformación!K199</f>
        <v>3</v>
      </c>
      <c r="J199">
        <f>Transformación!O199</f>
        <v>1</v>
      </c>
      <c r="K199">
        <f>Transformación!P199</f>
        <v>2</v>
      </c>
    </row>
    <row r="200" spans="1:11" x14ac:dyDescent="0.2">
      <c r="A200">
        <f>Transformación!A200</f>
        <v>2</v>
      </c>
      <c r="B200">
        <f>Transformación!B200</f>
        <v>3</v>
      </c>
      <c r="C200">
        <f>Transformación!C200</f>
        <v>0</v>
      </c>
      <c r="D200">
        <f>Transformación!D200</f>
        <v>36</v>
      </c>
      <c r="E200">
        <f>Transformación!E200</f>
        <v>4</v>
      </c>
      <c r="F200">
        <f>Transformación!R200</f>
        <v>7</v>
      </c>
      <c r="G200">
        <f>Transformación!G200</f>
        <v>2</v>
      </c>
      <c r="H200">
        <f>Transformación!S200</f>
        <v>9</v>
      </c>
      <c r="I200">
        <f>Transformación!K200</f>
        <v>2</v>
      </c>
      <c r="J200">
        <f>Transformación!O200</f>
        <v>1</v>
      </c>
      <c r="K200">
        <f>Transformación!P200</f>
        <v>3</v>
      </c>
    </row>
    <row r="201" spans="1:11" x14ac:dyDescent="0.2">
      <c r="A201">
        <f>Transformación!A201</f>
        <v>2</v>
      </c>
      <c r="B201">
        <f>Transformación!B201</f>
        <v>2</v>
      </c>
      <c r="C201">
        <f>Transformación!C201</f>
        <v>0</v>
      </c>
      <c r="D201">
        <f>Transformación!D201</f>
        <v>16</v>
      </c>
      <c r="E201">
        <f>Transformación!E201</f>
        <v>4</v>
      </c>
      <c r="F201">
        <f>Transformación!R201</f>
        <v>5</v>
      </c>
      <c r="G201">
        <f>Transformación!G201</f>
        <v>1</v>
      </c>
      <c r="H201">
        <f>Transformación!S201</f>
        <v>10</v>
      </c>
      <c r="I201">
        <f>Transformación!K201</f>
        <v>3</v>
      </c>
      <c r="J201">
        <f>Transformación!O201</f>
        <v>2</v>
      </c>
      <c r="K201">
        <f>Transformación!P201</f>
        <v>1</v>
      </c>
    </row>
    <row r="202" spans="1:11" x14ac:dyDescent="0.2">
      <c r="A202">
        <f>Transformación!A202</f>
        <v>0</v>
      </c>
      <c r="B202">
        <f>Transformación!B202</f>
        <v>1</v>
      </c>
      <c r="C202">
        <f>Transformación!C202</f>
        <v>0</v>
      </c>
      <c r="D202">
        <f>Transformación!D202</f>
        <v>36</v>
      </c>
      <c r="E202">
        <f>Transformación!E202</f>
        <v>4</v>
      </c>
      <c r="F202">
        <f>Transformación!R202</f>
        <v>5</v>
      </c>
      <c r="G202">
        <f>Transformación!G202</f>
        <v>1</v>
      </c>
      <c r="H202">
        <f>Transformación!S202</f>
        <v>6</v>
      </c>
      <c r="I202">
        <f>Transformación!K202</f>
        <v>2</v>
      </c>
      <c r="J202">
        <f>Transformación!O202</f>
        <v>1</v>
      </c>
      <c r="K202">
        <f>Transformación!P202</f>
        <v>5</v>
      </c>
    </row>
    <row r="203" spans="1:11" x14ac:dyDescent="0.2">
      <c r="A203">
        <f>Transformación!A203</f>
        <v>3</v>
      </c>
      <c r="B203">
        <f>Transformación!B203</f>
        <v>1</v>
      </c>
      <c r="C203">
        <f>Transformación!C203</f>
        <v>0</v>
      </c>
      <c r="D203">
        <f>Transformación!D203</f>
        <v>16</v>
      </c>
      <c r="E203">
        <f>Transformación!E203</f>
        <v>4</v>
      </c>
      <c r="F203">
        <f>Transformación!R203</f>
        <v>6</v>
      </c>
      <c r="G203">
        <f>Transformación!G203</f>
        <v>3</v>
      </c>
      <c r="H203">
        <f>Transformación!S203</f>
        <v>14</v>
      </c>
      <c r="I203">
        <f>Transformación!K203</f>
        <v>3</v>
      </c>
      <c r="J203">
        <f>Transformación!O203</f>
        <v>2</v>
      </c>
      <c r="K203">
        <f>Transformación!P203</f>
        <v>1</v>
      </c>
    </row>
    <row r="204" spans="1:11" x14ac:dyDescent="0.2">
      <c r="A204">
        <f>Transformación!A204</f>
        <v>3</v>
      </c>
      <c r="B204">
        <f>Transformación!B204</f>
        <v>2</v>
      </c>
      <c r="C204">
        <f>Transformación!C204</f>
        <v>1</v>
      </c>
      <c r="D204">
        <f>Transformación!D204</f>
        <v>36</v>
      </c>
      <c r="E204">
        <f>Transformación!E204</f>
        <v>4</v>
      </c>
      <c r="F204">
        <f>Transformación!R204</f>
        <v>6</v>
      </c>
      <c r="G204">
        <f>Transformación!G204</f>
        <v>2</v>
      </c>
      <c r="H204">
        <f>Transformación!S204</f>
        <v>12</v>
      </c>
      <c r="I204">
        <f>Transformación!K204</f>
        <v>3</v>
      </c>
      <c r="J204">
        <f>Transformación!O204</f>
        <v>1</v>
      </c>
      <c r="K204">
        <f>Transformación!P204</f>
        <v>3</v>
      </c>
    </row>
    <row r="205" spans="1:11" x14ac:dyDescent="0.2">
      <c r="A205">
        <f>Transformación!A205</f>
        <v>3</v>
      </c>
      <c r="B205">
        <f>Transformación!B205</f>
        <v>3</v>
      </c>
      <c r="C205">
        <f>Transformación!C205</f>
        <v>0</v>
      </c>
      <c r="D205">
        <f>Transformación!D205</f>
        <v>36</v>
      </c>
      <c r="E205">
        <f>Transformación!E205</f>
        <v>4</v>
      </c>
      <c r="F205">
        <f>Transformación!R205</f>
        <v>5</v>
      </c>
      <c r="G205">
        <f>Transformación!G205</f>
        <v>4</v>
      </c>
      <c r="H205">
        <f>Transformación!S205</f>
        <v>10</v>
      </c>
      <c r="I205">
        <f>Transformación!K205</f>
        <v>2</v>
      </c>
      <c r="J205">
        <f>Transformación!O205</f>
        <v>1</v>
      </c>
      <c r="K205">
        <f>Transformación!P205</f>
        <v>4</v>
      </c>
    </row>
    <row r="206" spans="1:11" x14ac:dyDescent="0.2">
      <c r="A206">
        <f>Transformación!A206</f>
        <v>2</v>
      </c>
      <c r="B206">
        <f>Transformación!B206</f>
        <v>3</v>
      </c>
      <c r="C206">
        <f>Transformación!C206</f>
        <v>1</v>
      </c>
      <c r="D206">
        <f>Transformación!D206</f>
        <v>36</v>
      </c>
      <c r="E206">
        <f>Transformación!E206</f>
        <v>4</v>
      </c>
      <c r="F206">
        <f>Transformación!R206</f>
        <v>3</v>
      </c>
      <c r="G206">
        <f>Transformación!G206</f>
        <v>1</v>
      </c>
      <c r="H206">
        <f>Transformación!S206</f>
        <v>9</v>
      </c>
      <c r="I206">
        <f>Transformación!K206</f>
        <v>1</v>
      </c>
      <c r="J206">
        <f>Transformación!O206</f>
        <v>1</v>
      </c>
      <c r="K206">
        <f>Transformación!P206</f>
        <v>2</v>
      </c>
    </row>
    <row r="207" spans="1:11" x14ac:dyDescent="0.2">
      <c r="A207">
        <f>Transformación!A207</f>
        <v>5</v>
      </c>
      <c r="B207">
        <f>Transformación!B207</f>
        <v>2</v>
      </c>
      <c r="C207">
        <f>Transformación!C207</f>
        <v>1</v>
      </c>
      <c r="D207">
        <f>Transformación!D207</f>
        <v>20</v>
      </c>
      <c r="E207">
        <f>Transformación!E207</f>
        <v>4</v>
      </c>
      <c r="F207">
        <f>Transformación!R207</f>
        <v>5</v>
      </c>
      <c r="G207">
        <f>Transformación!G207</f>
        <v>4</v>
      </c>
      <c r="H207">
        <f>Transformación!S207</f>
        <v>15</v>
      </c>
      <c r="I207">
        <f>Transformación!K207</f>
        <v>2</v>
      </c>
      <c r="J207">
        <f>Transformación!O207</f>
        <v>2</v>
      </c>
      <c r="K207">
        <f>Transformación!P207</f>
        <v>3</v>
      </c>
    </row>
    <row r="208" spans="1:11" x14ac:dyDescent="0.2">
      <c r="A208">
        <f>Transformación!A208</f>
        <v>2</v>
      </c>
      <c r="B208">
        <f>Transformación!B208</f>
        <v>3</v>
      </c>
      <c r="C208">
        <f>Transformación!C208</f>
        <v>0</v>
      </c>
      <c r="D208">
        <f>Transformación!D208</f>
        <v>3</v>
      </c>
      <c r="E208">
        <f>Transformación!E208</f>
        <v>4</v>
      </c>
      <c r="F208">
        <f>Transformación!R208</f>
        <v>4</v>
      </c>
      <c r="G208">
        <f>Transformación!G208</f>
        <v>3</v>
      </c>
      <c r="H208">
        <f>Transformación!S208</f>
        <v>9</v>
      </c>
      <c r="I208">
        <f>Transformación!K208</f>
        <v>2</v>
      </c>
      <c r="J208">
        <f>Transformación!O208</f>
        <v>2</v>
      </c>
      <c r="K208">
        <f>Transformación!P208</f>
        <v>5</v>
      </c>
    </row>
    <row r="209" spans="1:11" x14ac:dyDescent="0.2">
      <c r="A209">
        <f>Transformación!A209</f>
        <v>2</v>
      </c>
      <c r="B209">
        <f>Transformación!B209</f>
        <v>2</v>
      </c>
      <c r="C209">
        <f>Transformación!C209</f>
        <v>0</v>
      </c>
      <c r="D209">
        <f>Transformación!D209</f>
        <v>39</v>
      </c>
      <c r="E209">
        <f>Transformación!E209</f>
        <v>4</v>
      </c>
      <c r="F209">
        <f>Transformación!R209</f>
        <v>5</v>
      </c>
      <c r="G209">
        <f>Transformación!G209</f>
        <v>4</v>
      </c>
      <c r="H209">
        <f>Transformación!S209</f>
        <v>7</v>
      </c>
      <c r="I209">
        <f>Transformación!K209</f>
        <v>3</v>
      </c>
      <c r="J209">
        <f>Transformación!O209</f>
        <v>1</v>
      </c>
      <c r="K209">
        <f>Transformación!P209</f>
        <v>1</v>
      </c>
    </row>
    <row r="210" spans="1:11" x14ac:dyDescent="0.2">
      <c r="A210">
        <f>Transformación!A210</f>
        <v>2</v>
      </c>
      <c r="B210">
        <f>Transformación!B210</f>
        <v>3</v>
      </c>
      <c r="C210">
        <f>Transformación!C210</f>
        <v>1</v>
      </c>
      <c r="D210">
        <f>Transformación!D210</f>
        <v>31</v>
      </c>
      <c r="E210">
        <f>Transformación!E210</f>
        <v>4</v>
      </c>
      <c r="F210">
        <f>Transformación!R210</f>
        <v>6</v>
      </c>
      <c r="G210">
        <f>Transformación!G210</f>
        <v>3</v>
      </c>
      <c r="H210">
        <f>Transformación!S210</f>
        <v>14</v>
      </c>
      <c r="I210">
        <f>Transformación!K210</f>
        <v>3</v>
      </c>
      <c r="J210">
        <f>Transformación!O210</f>
        <v>1</v>
      </c>
      <c r="K210">
        <f>Transformación!P210</f>
        <v>3</v>
      </c>
    </row>
    <row r="211" spans="1:11" x14ac:dyDescent="0.2">
      <c r="A211">
        <f>Transformación!A211</f>
        <v>3</v>
      </c>
      <c r="B211">
        <f>Transformación!B211</f>
        <v>1</v>
      </c>
      <c r="C211">
        <f>Transformación!C211</f>
        <v>0</v>
      </c>
      <c r="D211">
        <f>Transformación!D211</f>
        <v>18</v>
      </c>
      <c r="E211">
        <f>Transformación!E211</f>
        <v>4</v>
      </c>
      <c r="F211">
        <f>Transformación!R211</f>
        <v>8</v>
      </c>
      <c r="G211">
        <f>Transformación!G211</f>
        <v>3</v>
      </c>
      <c r="H211">
        <f>Transformación!S211</f>
        <v>12</v>
      </c>
      <c r="I211">
        <f>Transformación!K211</f>
        <v>2</v>
      </c>
      <c r="J211">
        <f>Transformación!O211</f>
        <v>2</v>
      </c>
      <c r="K211">
        <f>Transformación!P211</f>
        <v>5</v>
      </c>
    </row>
    <row r="212" spans="1:11" x14ac:dyDescent="0.2">
      <c r="A212">
        <f>Transformación!A212</f>
        <v>2</v>
      </c>
      <c r="B212">
        <f>Transformación!B212</f>
        <v>1</v>
      </c>
      <c r="C212">
        <f>Transformación!C212</f>
        <v>1</v>
      </c>
      <c r="D212">
        <f>Transformación!D212</f>
        <v>29</v>
      </c>
      <c r="E212">
        <f>Transformación!E212</f>
        <v>4</v>
      </c>
      <c r="F212">
        <f>Transformación!R212</f>
        <v>4</v>
      </c>
      <c r="G212">
        <f>Transformación!G212</f>
        <v>1</v>
      </c>
      <c r="H212">
        <f>Transformación!S212</f>
        <v>11</v>
      </c>
      <c r="I212">
        <f>Transformación!K212</f>
        <v>2</v>
      </c>
      <c r="J212">
        <f>Transformación!O212</f>
        <v>2</v>
      </c>
      <c r="K212">
        <f>Transformación!P212</f>
        <v>1</v>
      </c>
    </row>
    <row r="213" spans="1:11" x14ac:dyDescent="0.2">
      <c r="A213">
        <f>Transformación!A213</f>
        <v>3</v>
      </c>
      <c r="B213">
        <f>Transformación!B213</f>
        <v>2</v>
      </c>
      <c r="C213">
        <f>Transformación!C213</f>
        <v>0</v>
      </c>
      <c r="D213">
        <f>Transformación!D213</f>
        <v>8</v>
      </c>
      <c r="E213">
        <f>Transformación!E213</f>
        <v>4</v>
      </c>
      <c r="F213">
        <f>Transformación!R213</f>
        <v>8</v>
      </c>
      <c r="G213">
        <f>Transformación!G213</f>
        <v>4</v>
      </c>
      <c r="H213">
        <f>Transformación!S213</f>
        <v>12</v>
      </c>
      <c r="I213">
        <f>Transformación!K213</f>
        <v>2</v>
      </c>
      <c r="J213">
        <f>Transformación!O213</f>
        <v>2</v>
      </c>
      <c r="K213">
        <f>Transformación!P213</f>
        <v>1</v>
      </c>
    </row>
    <row r="214" spans="1:11" x14ac:dyDescent="0.2">
      <c r="A214">
        <f>Transformación!A214</f>
        <v>2</v>
      </c>
      <c r="B214">
        <f>Transformación!B214</f>
        <v>2</v>
      </c>
      <c r="C214">
        <f>Transformación!C214</f>
        <v>0</v>
      </c>
      <c r="D214">
        <f>Transformación!D214</f>
        <v>30</v>
      </c>
      <c r="E214">
        <f>Transformación!E214</f>
        <v>4</v>
      </c>
      <c r="F214">
        <f>Transformación!R214</f>
        <v>5</v>
      </c>
      <c r="G214">
        <f>Transformación!G214</f>
        <v>1</v>
      </c>
      <c r="H214">
        <f>Transformación!S214</f>
        <v>13</v>
      </c>
      <c r="I214">
        <f>Transformación!K214</f>
        <v>1</v>
      </c>
      <c r="J214">
        <f>Transformación!O214</f>
        <v>2</v>
      </c>
      <c r="K214">
        <f>Transformación!P214</f>
        <v>2</v>
      </c>
    </row>
    <row r="215" spans="1:11" x14ac:dyDescent="0.2">
      <c r="A215">
        <f>Transformación!A215</f>
        <v>2</v>
      </c>
      <c r="B215">
        <f>Transformación!B215</f>
        <v>2</v>
      </c>
      <c r="C215">
        <f>Transformación!C215</f>
        <v>0</v>
      </c>
      <c r="D215">
        <f>Transformación!D215</f>
        <v>11</v>
      </c>
      <c r="E215">
        <f>Transformación!E215</f>
        <v>4</v>
      </c>
      <c r="F215">
        <f>Transformación!R215</f>
        <v>5</v>
      </c>
      <c r="G215">
        <f>Transformación!G215</f>
        <v>1</v>
      </c>
      <c r="H215">
        <f>Transformación!S215</f>
        <v>8</v>
      </c>
      <c r="I215">
        <f>Transformación!K215</f>
        <v>3</v>
      </c>
      <c r="J215">
        <f>Transformación!O215</f>
        <v>1</v>
      </c>
      <c r="K215">
        <f>Transformación!P215</f>
        <v>1</v>
      </c>
    </row>
    <row r="216" spans="1:11" x14ac:dyDescent="0.2">
      <c r="A216">
        <f>Transformación!A216</f>
        <v>3</v>
      </c>
      <c r="B216">
        <f>Transformación!B216</f>
        <v>2</v>
      </c>
      <c r="C216">
        <f>Transformación!C216</f>
        <v>0</v>
      </c>
      <c r="D216">
        <f>Transformación!D216</f>
        <v>16</v>
      </c>
      <c r="E216">
        <f>Transformación!E216</f>
        <v>4</v>
      </c>
      <c r="F216">
        <f>Transformación!R216</f>
        <v>6</v>
      </c>
      <c r="G216">
        <f>Transformación!G216</f>
        <v>4</v>
      </c>
      <c r="H216">
        <f>Transformación!S216</f>
        <v>11</v>
      </c>
      <c r="I216">
        <f>Transformación!K216</f>
        <v>3</v>
      </c>
      <c r="J216">
        <f>Transformación!O216</f>
        <v>2</v>
      </c>
      <c r="K216">
        <f>Transformación!P216</f>
        <v>2</v>
      </c>
    </row>
    <row r="217" spans="1:11" x14ac:dyDescent="0.2">
      <c r="A217">
        <f>Transformación!A217</f>
        <v>3</v>
      </c>
      <c r="B217">
        <f>Transformación!B217</f>
        <v>2</v>
      </c>
      <c r="C217">
        <f>Transformación!C217</f>
        <v>1</v>
      </c>
      <c r="D217">
        <f>Transformación!D217</f>
        <v>36</v>
      </c>
      <c r="E217">
        <f>Transformación!E217</f>
        <v>4</v>
      </c>
      <c r="F217">
        <f>Transformación!R217</f>
        <v>6</v>
      </c>
      <c r="G217">
        <f>Transformación!G217</f>
        <v>2</v>
      </c>
      <c r="H217">
        <f>Transformación!S217</f>
        <v>10</v>
      </c>
      <c r="I217">
        <f>Transformación!K217</f>
        <v>2</v>
      </c>
      <c r="J217">
        <f>Transformación!O217</f>
        <v>2</v>
      </c>
      <c r="K217">
        <f>Transformación!P217</f>
        <v>5</v>
      </c>
    </row>
    <row r="218" spans="1:11" x14ac:dyDescent="0.2">
      <c r="A218">
        <f>Transformación!A218</f>
        <v>2</v>
      </c>
      <c r="B218">
        <f>Transformación!B218</f>
        <v>2</v>
      </c>
      <c r="C218">
        <f>Transformación!C218</f>
        <v>1</v>
      </c>
      <c r="D218">
        <f>Transformación!D218</f>
        <v>20</v>
      </c>
      <c r="E218">
        <f>Transformación!E218</f>
        <v>4</v>
      </c>
      <c r="F218">
        <f>Transformación!R218</f>
        <v>3</v>
      </c>
      <c r="G218">
        <f>Transformación!G218</f>
        <v>2</v>
      </c>
      <c r="H218">
        <f>Transformación!S218</f>
        <v>9</v>
      </c>
      <c r="I218">
        <f>Transformación!K218</f>
        <v>2</v>
      </c>
      <c r="J218">
        <f>Transformación!O218</f>
        <v>1</v>
      </c>
      <c r="K218">
        <f>Transformación!P218</f>
        <v>5</v>
      </c>
    </row>
    <row r="219" spans="1:11" x14ac:dyDescent="0.2">
      <c r="A219">
        <f>Transformación!A219</f>
        <v>4</v>
      </c>
      <c r="B219">
        <f>Transformación!B219</f>
        <v>3</v>
      </c>
      <c r="C219">
        <f>Transformación!C219</f>
        <v>0</v>
      </c>
      <c r="D219">
        <f>Transformación!D219</f>
        <v>20</v>
      </c>
      <c r="E219">
        <f>Transformación!E219</f>
        <v>4</v>
      </c>
      <c r="F219">
        <f>Transformación!R219</f>
        <v>7</v>
      </c>
      <c r="G219">
        <f>Transformación!G219</f>
        <v>2</v>
      </c>
      <c r="H219">
        <f>Transformación!S219</f>
        <v>12</v>
      </c>
      <c r="I219">
        <f>Transformación!K219</f>
        <v>1</v>
      </c>
      <c r="J219">
        <f>Transformación!O219</f>
        <v>1</v>
      </c>
      <c r="K219">
        <f>Transformación!P219</f>
        <v>3</v>
      </c>
    </row>
    <row r="220" spans="1:11" x14ac:dyDescent="0.2">
      <c r="A220">
        <f>Transformación!A220</f>
        <v>3</v>
      </c>
      <c r="B220">
        <f>Transformación!B220</f>
        <v>3</v>
      </c>
      <c r="C220">
        <f>Transformación!C220</f>
        <v>1</v>
      </c>
      <c r="D220">
        <f>Transformación!D220</f>
        <v>36</v>
      </c>
      <c r="E220">
        <f>Transformación!E220</f>
        <v>4</v>
      </c>
      <c r="F220">
        <f>Transformación!R220</f>
        <v>7</v>
      </c>
      <c r="G220">
        <f>Transformación!G220</f>
        <v>4</v>
      </c>
      <c r="H220">
        <f>Transformación!S220</f>
        <v>11</v>
      </c>
      <c r="I220">
        <f>Transformación!K220</f>
        <v>2</v>
      </c>
      <c r="J220">
        <f>Transformación!O220</f>
        <v>1</v>
      </c>
      <c r="K220">
        <f>Transformación!P220</f>
        <v>5</v>
      </c>
    </row>
    <row r="221" spans="1:11" x14ac:dyDescent="0.2">
      <c r="A221">
        <f>Transformación!A221</f>
        <v>2</v>
      </c>
      <c r="B221">
        <f>Transformación!B221</f>
        <v>3</v>
      </c>
      <c r="C221">
        <f>Transformación!C221</f>
        <v>0</v>
      </c>
      <c r="D221">
        <f>Transformación!D221</f>
        <v>30</v>
      </c>
      <c r="E221">
        <f>Transformación!E221</f>
        <v>4</v>
      </c>
      <c r="F221">
        <f>Transformación!R221</f>
        <v>6</v>
      </c>
      <c r="G221">
        <f>Transformación!G221</f>
        <v>3</v>
      </c>
      <c r="H221">
        <f>Transformación!S221</f>
        <v>10</v>
      </c>
      <c r="I221">
        <f>Transformación!K221</f>
        <v>3</v>
      </c>
      <c r="J221">
        <f>Transformación!O221</f>
        <v>2</v>
      </c>
      <c r="K221">
        <f>Transformación!P221</f>
        <v>4</v>
      </c>
    </row>
    <row r="222" spans="1:11" x14ac:dyDescent="0.2">
      <c r="A222">
        <f>Transformación!A222</f>
        <v>4</v>
      </c>
      <c r="B222">
        <f>Transformación!B222</f>
        <v>3</v>
      </c>
      <c r="C222">
        <f>Transformación!C222</f>
        <v>0</v>
      </c>
      <c r="D222">
        <f>Transformación!D222</f>
        <v>31</v>
      </c>
      <c r="E222">
        <f>Transformación!E222</f>
        <v>4</v>
      </c>
      <c r="F222">
        <f>Transformación!R222</f>
        <v>6</v>
      </c>
      <c r="G222">
        <f>Transformación!G222</f>
        <v>4</v>
      </c>
      <c r="H222">
        <f>Transformación!S222</f>
        <v>12</v>
      </c>
      <c r="I222">
        <f>Transformación!K222</f>
        <v>2</v>
      </c>
      <c r="J222">
        <f>Transformación!O222</f>
        <v>2</v>
      </c>
      <c r="K222">
        <f>Transformación!P222</f>
        <v>3</v>
      </c>
    </row>
    <row r="223" spans="1:11" x14ac:dyDescent="0.2">
      <c r="A223">
        <f>Transformación!A223</f>
        <v>3</v>
      </c>
      <c r="B223">
        <f>Transformación!B223</f>
        <v>3</v>
      </c>
      <c r="C223">
        <f>Transformación!C223</f>
        <v>0</v>
      </c>
      <c r="D223">
        <f>Transformación!D223</f>
        <v>26</v>
      </c>
      <c r="E223">
        <f>Transformación!E223</f>
        <v>4</v>
      </c>
      <c r="F223">
        <f>Transformación!R223</f>
        <v>6</v>
      </c>
      <c r="G223">
        <f>Transformación!G223</f>
        <v>4</v>
      </c>
      <c r="H223">
        <f>Transformación!S223</f>
        <v>12</v>
      </c>
      <c r="I223">
        <f>Transformación!K223</f>
        <v>3</v>
      </c>
      <c r="J223">
        <f>Transformación!O223</f>
        <v>1</v>
      </c>
      <c r="K223">
        <f>Transformación!P223</f>
        <v>5</v>
      </c>
    </row>
    <row r="224" spans="1:11" x14ac:dyDescent="0.2">
      <c r="A224">
        <f>Transformación!A224</f>
        <v>3</v>
      </c>
      <c r="B224">
        <f>Transformación!B224</f>
        <v>3</v>
      </c>
      <c r="C224">
        <f>Transformación!C224</f>
        <v>0</v>
      </c>
      <c r="D224">
        <f>Transformación!D224</f>
        <v>26</v>
      </c>
      <c r="E224">
        <f>Transformación!E224</f>
        <v>4</v>
      </c>
      <c r="F224">
        <f>Transformación!R224</f>
        <v>6</v>
      </c>
      <c r="G224">
        <f>Transformación!G224</f>
        <v>4</v>
      </c>
      <c r="H224">
        <f>Transformación!S224</f>
        <v>12</v>
      </c>
      <c r="I224">
        <f>Transformación!K224</f>
        <v>3</v>
      </c>
      <c r="J224">
        <f>Transformación!O224</f>
        <v>1</v>
      </c>
      <c r="K224">
        <f>Transformación!P224</f>
        <v>5</v>
      </c>
    </row>
    <row r="225" spans="1:11" x14ac:dyDescent="0.2">
      <c r="A225">
        <f>Transformación!A225</f>
        <v>4</v>
      </c>
      <c r="B225">
        <f>Transformación!B225</f>
        <v>2</v>
      </c>
      <c r="C225">
        <f>Transformación!C225</f>
        <v>0</v>
      </c>
      <c r="D225">
        <f>Transformación!D225</f>
        <v>20</v>
      </c>
      <c r="E225">
        <f>Transformación!E225</f>
        <v>4</v>
      </c>
      <c r="F225">
        <f>Transformación!R225</f>
        <v>6</v>
      </c>
      <c r="G225">
        <f>Transformación!G225</f>
        <v>1</v>
      </c>
      <c r="H225">
        <f>Transformación!S225</f>
        <v>10</v>
      </c>
      <c r="I225">
        <f>Transformación!K225</f>
        <v>3</v>
      </c>
      <c r="J225">
        <f>Transformación!O225</f>
        <v>1</v>
      </c>
      <c r="K225">
        <f>Transformación!P225</f>
        <v>5</v>
      </c>
    </row>
    <row r="226" spans="1:11" x14ac:dyDescent="0.2">
      <c r="A226">
        <f>Transformación!A226</f>
        <v>4</v>
      </c>
      <c r="B226">
        <f>Transformación!B226</f>
        <v>2</v>
      </c>
      <c r="C226">
        <f>Transformación!C226</f>
        <v>0</v>
      </c>
      <c r="D226">
        <f>Transformación!D226</f>
        <v>20</v>
      </c>
      <c r="E226">
        <f>Transformación!E226</f>
        <v>4</v>
      </c>
      <c r="F226">
        <f>Transformación!R226</f>
        <v>6</v>
      </c>
      <c r="G226">
        <f>Transformación!G226</f>
        <v>1</v>
      </c>
      <c r="H226">
        <f>Transformación!S226</f>
        <v>10</v>
      </c>
      <c r="I226">
        <f>Transformación!K226</f>
        <v>3</v>
      </c>
      <c r="J226">
        <f>Transformación!O226</f>
        <v>1</v>
      </c>
      <c r="K226">
        <f>Transformación!P226</f>
        <v>5</v>
      </c>
    </row>
    <row r="227" spans="1:11" x14ac:dyDescent="0.2">
      <c r="A227">
        <f>Transformación!A227</f>
        <v>3</v>
      </c>
      <c r="B227">
        <f>Transformación!B227</f>
        <v>3</v>
      </c>
      <c r="C227">
        <f>Transformación!C227</f>
        <v>0</v>
      </c>
      <c r="D227">
        <f>Transformación!D227</f>
        <v>36</v>
      </c>
      <c r="E227">
        <f>Transformación!E227</f>
        <v>4</v>
      </c>
      <c r="F227">
        <f>Transformación!R227</f>
        <v>6</v>
      </c>
      <c r="G227">
        <f>Transformación!G227</f>
        <v>1</v>
      </c>
      <c r="H227">
        <f>Transformación!S227</f>
        <v>12</v>
      </c>
      <c r="I227">
        <f>Transformación!K227</f>
        <v>1</v>
      </c>
      <c r="J227">
        <f>Transformación!O227</f>
        <v>1</v>
      </c>
      <c r="K227">
        <f>Transformación!P227</f>
        <v>4</v>
      </c>
    </row>
    <row r="228" spans="1:11" x14ac:dyDescent="0.2">
      <c r="A228">
        <f>Transformación!A228</f>
        <v>4</v>
      </c>
      <c r="B228">
        <f>Transformación!B228</f>
        <v>2</v>
      </c>
      <c r="C228">
        <f>Transformación!C228</f>
        <v>0</v>
      </c>
      <c r="D228">
        <f>Transformación!D228</f>
        <v>36</v>
      </c>
      <c r="E228">
        <f>Transformación!E228</f>
        <v>4</v>
      </c>
      <c r="F228">
        <f>Transformación!R228</f>
        <v>6</v>
      </c>
      <c r="G228">
        <f>Transformación!G228</f>
        <v>3</v>
      </c>
      <c r="H228">
        <f>Transformación!S228</f>
        <v>11</v>
      </c>
      <c r="I228">
        <f>Transformación!K228</f>
        <v>3</v>
      </c>
      <c r="J228">
        <f>Transformación!O228</f>
        <v>2</v>
      </c>
      <c r="K228">
        <f>Transformación!P228</f>
        <v>5</v>
      </c>
    </row>
    <row r="229" spans="1:11" x14ac:dyDescent="0.2">
      <c r="A229">
        <f>Transformación!A229</f>
        <v>3</v>
      </c>
      <c r="B229">
        <f>Transformación!B229</f>
        <v>3</v>
      </c>
      <c r="C229">
        <f>Transformación!C229</f>
        <v>0</v>
      </c>
      <c r="D229">
        <f>Transformación!D229</f>
        <v>27</v>
      </c>
      <c r="E229">
        <f>Transformación!E229</f>
        <v>4</v>
      </c>
      <c r="F229">
        <f>Transformación!R229</f>
        <v>5</v>
      </c>
      <c r="G229">
        <f>Transformación!G229</f>
        <v>3</v>
      </c>
      <c r="H229">
        <f>Transformación!S229</f>
        <v>14</v>
      </c>
      <c r="I229">
        <f>Transformación!K229</f>
        <v>2</v>
      </c>
      <c r="J229">
        <f>Transformación!O229</f>
        <v>1</v>
      </c>
      <c r="K229">
        <f>Transformación!P229</f>
        <v>1</v>
      </c>
    </row>
    <row r="230" spans="1:11" x14ac:dyDescent="0.2">
      <c r="A230">
        <f>Transformación!A230</f>
        <v>3</v>
      </c>
      <c r="B230">
        <f>Transformación!B230</f>
        <v>2</v>
      </c>
      <c r="C230">
        <f>Transformación!C230</f>
        <v>1</v>
      </c>
      <c r="D230">
        <f>Transformación!D230</f>
        <v>11</v>
      </c>
      <c r="E230">
        <f>Transformación!E230</f>
        <v>4</v>
      </c>
      <c r="F230">
        <f>Transformación!R230</f>
        <v>7</v>
      </c>
      <c r="G230">
        <f>Transformación!G230</f>
        <v>2</v>
      </c>
      <c r="H230">
        <f>Transformación!S230</f>
        <v>11</v>
      </c>
      <c r="I230">
        <f>Transformación!K230</f>
        <v>3</v>
      </c>
      <c r="J230">
        <f>Transformación!O230</f>
        <v>2</v>
      </c>
      <c r="K230">
        <f>Transformación!P230</f>
        <v>3</v>
      </c>
    </row>
    <row r="231" spans="1:11" x14ac:dyDescent="0.2">
      <c r="A231">
        <f>Transformación!A231</f>
        <v>3</v>
      </c>
      <c r="B231">
        <f>Transformación!B231</f>
        <v>2</v>
      </c>
      <c r="C231">
        <f>Transformación!C231</f>
        <v>0</v>
      </c>
      <c r="D231">
        <f>Transformación!D231</f>
        <v>20</v>
      </c>
      <c r="E231">
        <f>Transformación!E231</f>
        <v>4</v>
      </c>
      <c r="F231">
        <f>Transformación!R231</f>
        <v>6</v>
      </c>
      <c r="G231">
        <f>Transformación!G231</f>
        <v>4</v>
      </c>
      <c r="H231">
        <f>Transformación!S231</f>
        <v>9</v>
      </c>
      <c r="I231">
        <f>Transformación!K231</f>
        <v>3</v>
      </c>
      <c r="J231">
        <f>Transformación!O231</f>
        <v>2</v>
      </c>
      <c r="K231">
        <f>Transformación!P231</f>
        <v>5</v>
      </c>
    </row>
    <row r="232" spans="1:11" x14ac:dyDescent="0.2">
      <c r="A232">
        <f>Transformación!A232</f>
        <v>4</v>
      </c>
      <c r="B232">
        <f>Transformación!B232</f>
        <v>2</v>
      </c>
      <c r="C232">
        <f>Transformación!C232</f>
        <v>0</v>
      </c>
      <c r="D232">
        <f>Transformación!D232</f>
        <v>14</v>
      </c>
      <c r="E232">
        <f>Transformación!E232</f>
        <v>4</v>
      </c>
      <c r="F232">
        <f>Transformación!R232</f>
        <v>7</v>
      </c>
      <c r="G232">
        <f>Transformación!G232</f>
        <v>4</v>
      </c>
      <c r="H232">
        <f>Transformación!S232</f>
        <v>12</v>
      </c>
      <c r="I232">
        <f>Transformación!K232</f>
        <v>3</v>
      </c>
      <c r="J232">
        <f>Transformación!O232</f>
        <v>2</v>
      </c>
      <c r="K232">
        <f>Transformación!P232</f>
        <v>3</v>
      </c>
    </row>
    <row r="233" spans="1:11" x14ac:dyDescent="0.2">
      <c r="A233">
        <f>Transformación!A233</f>
        <v>2</v>
      </c>
      <c r="B233">
        <f>Transformación!B233</f>
        <v>3</v>
      </c>
      <c r="C233">
        <f>Transformación!C233</f>
        <v>0</v>
      </c>
      <c r="D233">
        <f>Transformación!D233</f>
        <v>36</v>
      </c>
      <c r="E233">
        <f>Transformación!E233</f>
        <v>4</v>
      </c>
      <c r="F233">
        <f>Transformación!R233</f>
        <v>6</v>
      </c>
      <c r="G233">
        <f>Transformación!G233</f>
        <v>2</v>
      </c>
      <c r="H233">
        <f>Transformación!S233</f>
        <v>14</v>
      </c>
      <c r="I233">
        <f>Transformación!K233</f>
        <v>2</v>
      </c>
      <c r="J233">
        <f>Transformación!O233</f>
        <v>1</v>
      </c>
      <c r="K233">
        <f>Transformación!P233</f>
        <v>5</v>
      </c>
    </row>
    <row r="234" spans="1:11" x14ac:dyDescent="0.2">
      <c r="A234">
        <f>Transformación!A234</f>
        <v>3</v>
      </c>
      <c r="B234">
        <f>Transformación!B234</f>
        <v>3</v>
      </c>
      <c r="C234">
        <f>Transformación!C234</f>
        <v>1</v>
      </c>
      <c r="D234">
        <f>Transformación!D234</f>
        <v>31</v>
      </c>
      <c r="E234">
        <f>Transformación!E234</f>
        <v>4</v>
      </c>
      <c r="F234">
        <f>Transformación!R234</f>
        <v>5</v>
      </c>
      <c r="G234">
        <f>Transformación!G234</f>
        <v>3</v>
      </c>
      <c r="H234">
        <f>Transformación!S234</f>
        <v>13</v>
      </c>
      <c r="I234">
        <f>Transformación!K234</f>
        <v>3</v>
      </c>
      <c r="J234">
        <f>Transformación!O234</f>
        <v>2</v>
      </c>
      <c r="K234">
        <f>Transformación!P234</f>
        <v>4</v>
      </c>
    </row>
    <row r="235" spans="1:11" x14ac:dyDescent="0.2">
      <c r="A235">
        <f>Transformación!A235</f>
        <v>3</v>
      </c>
      <c r="B235">
        <f>Transformación!B235</f>
        <v>3</v>
      </c>
      <c r="C235">
        <f>Transformación!C235</f>
        <v>0</v>
      </c>
      <c r="D235">
        <f>Transformación!D235</f>
        <v>1</v>
      </c>
      <c r="E235">
        <f>Transformación!E235</f>
        <v>4</v>
      </c>
      <c r="F235">
        <f>Transformación!R235</f>
        <v>7</v>
      </c>
      <c r="G235">
        <f>Transformación!G235</f>
        <v>2</v>
      </c>
      <c r="H235">
        <f>Transformación!S235</f>
        <v>10</v>
      </c>
      <c r="I235">
        <f>Transformación!K235</f>
        <v>3</v>
      </c>
      <c r="J235">
        <f>Transformación!O235</f>
        <v>1</v>
      </c>
      <c r="K235">
        <f>Transformación!P235</f>
        <v>5</v>
      </c>
    </row>
    <row r="236" spans="1:11" x14ac:dyDescent="0.2">
      <c r="A236">
        <f>Transformación!A236</f>
        <v>3</v>
      </c>
      <c r="B236">
        <f>Transformación!B236</f>
        <v>2</v>
      </c>
      <c r="C236">
        <f>Transformación!C236</f>
        <v>0</v>
      </c>
      <c r="D236">
        <f>Transformación!D236</f>
        <v>16</v>
      </c>
      <c r="E236">
        <f>Transformación!E236</f>
        <v>4</v>
      </c>
      <c r="F236">
        <f>Transformación!R236</f>
        <v>7</v>
      </c>
      <c r="G236">
        <f>Transformación!G236</f>
        <v>3</v>
      </c>
      <c r="H236">
        <f>Transformación!S236</f>
        <v>13</v>
      </c>
      <c r="I236">
        <f>Transformación!K236</f>
        <v>1</v>
      </c>
      <c r="J236">
        <f>Transformación!O236</f>
        <v>2</v>
      </c>
      <c r="K236">
        <f>Transformación!P236</f>
        <v>3</v>
      </c>
    </row>
    <row r="237" spans="1:11" x14ac:dyDescent="0.2">
      <c r="A237">
        <f>Transformación!A237</f>
        <v>2</v>
      </c>
      <c r="B237">
        <f>Transformación!B237</f>
        <v>2</v>
      </c>
      <c r="C237">
        <f>Transformación!C237</f>
        <v>0</v>
      </c>
      <c r="D237">
        <f>Transformación!D237</f>
        <v>20</v>
      </c>
      <c r="E237">
        <f>Transformación!E237</f>
        <v>4</v>
      </c>
      <c r="F237">
        <f>Transformación!R237</f>
        <v>4</v>
      </c>
      <c r="G237">
        <f>Transformación!G237</f>
        <v>2</v>
      </c>
      <c r="H237">
        <f>Transformación!S237</f>
        <v>13</v>
      </c>
      <c r="I237">
        <f>Transformación!K237</f>
        <v>3</v>
      </c>
      <c r="J237">
        <f>Transformación!O237</f>
        <v>2</v>
      </c>
      <c r="K237">
        <f>Transformación!P237</f>
        <v>1</v>
      </c>
    </row>
    <row r="238" spans="1:11" x14ac:dyDescent="0.2">
      <c r="A238">
        <f>Transformación!A238</f>
        <v>3</v>
      </c>
      <c r="B238">
        <f>Transformación!B238</f>
        <v>3</v>
      </c>
      <c r="C238">
        <f>Transformación!C238</f>
        <v>1</v>
      </c>
      <c r="D238">
        <f>Transformación!D238</f>
        <v>22</v>
      </c>
      <c r="E238">
        <f>Transformación!E238</f>
        <v>4</v>
      </c>
      <c r="F238">
        <f>Transformación!R238</f>
        <v>7</v>
      </c>
      <c r="G238">
        <f>Transformación!G238</f>
        <v>4</v>
      </c>
      <c r="H238">
        <f>Transformación!S238</f>
        <v>12</v>
      </c>
      <c r="I238">
        <f>Transformación!K238</f>
        <v>3</v>
      </c>
      <c r="J238">
        <f>Transformación!O238</f>
        <v>2</v>
      </c>
      <c r="K238">
        <f>Transformación!P238</f>
        <v>3</v>
      </c>
    </row>
    <row r="239" spans="1:11" x14ac:dyDescent="0.2">
      <c r="A239">
        <f>Transformación!A239</f>
        <v>3</v>
      </c>
      <c r="B239">
        <f>Transformación!B239</f>
        <v>3</v>
      </c>
      <c r="C239">
        <f>Transformación!C239</f>
        <v>0</v>
      </c>
      <c r="D239">
        <f>Transformación!D239</f>
        <v>36</v>
      </c>
      <c r="E239">
        <f>Transformación!E239</f>
        <v>4</v>
      </c>
      <c r="F239">
        <f>Transformación!R239</f>
        <v>6</v>
      </c>
      <c r="G239">
        <f>Transformación!G239</f>
        <v>3</v>
      </c>
      <c r="H239">
        <f>Transformación!S239</f>
        <v>7</v>
      </c>
      <c r="I239">
        <f>Transformación!K239</f>
        <v>2</v>
      </c>
      <c r="J239">
        <f>Transformación!O239</f>
        <v>2</v>
      </c>
      <c r="K239">
        <f>Transformación!P239</f>
        <v>3</v>
      </c>
    </row>
    <row r="240" spans="1:11" x14ac:dyDescent="0.2">
      <c r="A240">
        <f>Transformación!A240</f>
        <v>3</v>
      </c>
      <c r="B240">
        <f>Transformación!B240</f>
        <v>2</v>
      </c>
      <c r="C240">
        <f>Transformación!C240</f>
        <v>1</v>
      </c>
      <c r="D240">
        <f>Transformación!D240</f>
        <v>29</v>
      </c>
      <c r="E240">
        <f>Transformación!E240</f>
        <v>4</v>
      </c>
      <c r="F240">
        <f>Transformación!R240</f>
        <v>6</v>
      </c>
      <c r="G240">
        <f>Transformación!G240</f>
        <v>1</v>
      </c>
      <c r="H240">
        <f>Transformación!S240</f>
        <v>10</v>
      </c>
      <c r="I240">
        <f>Transformación!K240</f>
        <v>2</v>
      </c>
      <c r="J240">
        <f>Transformación!O240</f>
        <v>2</v>
      </c>
      <c r="K240">
        <f>Transformación!P240</f>
        <v>3</v>
      </c>
    </row>
    <row r="241" spans="1:11" x14ac:dyDescent="0.2">
      <c r="A241">
        <f>Transformación!A241</f>
        <v>3</v>
      </c>
      <c r="B241">
        <f>Transformación!B241</f>
        <v>3</v>
      </c>
      <c r="C241">
        <f>Transformación!C241</f>
        <v>0</v>
      </c>
      <c r="D241">
        <f>Transformación!D241</f>
        <v>11</v>
      </c>
      <c r="E241">
        <f>Transformación!E241</f>
        <v>4</v>
      </c>
      <c r="F241">
        <f>Transformación!R241</f>
        <v>6</v>
      </c>
      <c r="G241">
        <f>Transformación!G241</f>
        <v>2</v>
      </c>
      <c r="H241">
        <f>Transformación!S241</f>
        <v>11</v>
      </c>
      <c r="I241">
        <f>Transformación!K241</f>
        <v>2</v>
      </c>
      <c r="J241">
        <f>Transformación!O241</f>
        <v>2</v>
      </c>
      <c r="K241">
        <f>Transformación!P241</f>
        <v>5</v>
      </c>
    </row>
    <row r="242" spans="1:11" x14ac:dyDescent="0.2">
      <c r="A242">
        <f>Transformación!A242</f>
        <v>4</v>
      </c>
      <c r="B242">
        <f>Transformación!B242</f>
        <v>2</v>
      </c>
      <c r="C242">
        <f>Transformación!C242</f>
        <v>0</v>
      </c>
      <c r="D242">
        <f>Transformación!D242</f>
        <v>22</v>
      </c>
      <c r="E242">
        <f>Transformación!E242</f>
        <v>4</v>
      </c>
      <c r="F242">
        <f>Transformación!R242</f>
        <v>7</v>
      </c>
      <c r="G242">
        <f>Transformación!G242</f>
        <v>3</v>
      </c>
      <c r="H242">
        <f>Transformación!S242</f>
        <v>10</v>
      </c>
      <c r="I242">
        <f>Transformación!K242</f>
        <v>2</v>
      </c>
      <c r="J242">
        <f>Transformación!O242</f>
        <v>2</v>
      </c>
      <c r="K242">
        <f>Transformación!P242</f>
        <v>2</v>
      </c>
    </row>
    <row r="243" spans="1:11" x14ac:dyDescent="0.2">
      <c r="A243">
        <f>Transformación!A243</f>
        <v>3</v>
      </c>
      <c r="B243">
        <f>Transformación!B243</f>
        <v>3</v>
      </c>
      <c r="C243">
        <f>Transformación!C243</f>
        <v>1</v>
      </c>
      <c r="D243">
        <f>Transformación!D243</f>
        <v>36</v>
      </c>
      <c r="E243">
        <f>Transformación!E243</f>
        <v>4</v>
      </c>
      <c r="F243">
        <f>Transformación!R243</f>
        <v>7</v>
      </c>
      <c r="G243">
        <f>Transformación!G243</f>
        <v>3</v>
      </c>
      <c r="H243">
        <f>Transformación!S243</f>
        <v>10</v>
      </c>
      <c r="I243">
        <f>Transformación!K243</f>
        <v>3</v>
      </c>
      <c r="J243">
        <f>Transformación!O243</f>
        <v>1</v>
      </c>
      <c r="K243">
        <f>Transformación!P243</f>
        <v>3</v>
      </c>
    </row>
    <row r="244" spans="1:11" x14ac:dyDescent="0.2">
      <c r="A244">
        <f>Transformación!A244</f>
        <v>4</v>
      </c>
      <c r="B244">
        <f>Transformación!B244</f>
        <v>3</v>
      </c>
      <c r="C244">
        <f>Transformación!C244</f>
        <v>0</v>
      </c>
      <c r="D244">
        <f>Transformación!D244</f>
        <v>17</v>
      </c>
      <c r="E244">
        <f>Transformación!E244</f>
        <v>4</v>
      </c>
      <c r="F244">
        <f>Transformación!R244</f>
        <v>6</v>
      </c>
      <c r="G244">
        <f>Transformación!G244</f>
        <v>2</v>
      </c>
      <c r="H244">
        <f>Transformación!S244</f>
        <v>11</v>
      </c>
      <c r="I244">
        <f>Transformación!K244</f>
        <v>2</v>
      </c>
      <c r="J244">
        <f>Transformación!O244</f>
        <v>2</v>
      </c>
      <c r="K244">
        <f>Transformación!P244</f>
        <v>1</v>
      </c>
    </row>
    <row r="245" spans="1:11" x14ac:dyDescent="0.2">
      <c r="A245">
        <f>Transformación!A245</f>
        <v>3</v>
      </c>
      <c r="B245">
        <f>Transformación!B245</f>
        <v>2</v>
      </c>
      <c r="C245">
        <f>Transformación!C245</f>
        <v>0</v>
      </c>
      <c r="D245">
        <f>Transformación!D245</f>
        <v>29</v>
      </c>
      <c r="E245">
        <f>Transformación!E245</f>
        <v>4</v>
      </c>
      <c r="F245">
        <f>Transformación!R245</f>
        <v>5</v>
      </c>
      <c r="G245">
        <f>Transformación!G245</f>
        <v>3</v>
      </c>
      <c r="H245">
        <f>Transformación!S245</f>
        <v>12</v>
      </c>
      <c r="I245">
        <f>Transformación!K245</f>
        <v>3</v>
      </c>
      <c r="J245">
        <f>Transformación!O245</f>
        <v>1</v>
      </c>
      <c r="K245">
        <f>Transformación!P245</f>
        <v>4</v>
      </c>
    </row>
    <row r="246" spans="1:11" x14ac:dyDescent="0.2">
      <c r="A246">
        <f>Transformación!A246</f>
        <v>3</v>
      </c>
      <c r="B246">
        <f>Transformación!B246</f>
        <v>2</v>
      </c>
      <c r="C246">
        <f>Transformación!C246</f>
        <v>0</v>
      </c>
      <c r="D246">
        <f>Transformación!D246</f>
        <v>16</v>
      </c>
      <c r="E246">
        <f>Transformación!E246</f>
        <v>4</v>
      </c>
      <c r="F246">
        <f>Transformación!R246</f>
        <v>6</v>
      </c>
      <c r="G246">
        <f>Transformación!G246</f>
        <v>3</v>
      </c>
      <c r="H246">
        <f>Transformación!S246</f>
        <v>13</v>
      </c>
      <c r="I246">
        <f>Transformación!K246</f>
        <v>3</v>
      </c>
      <c r="J246">
        <f>Transformación!O246</f>
        <v>2</v>
      </c>
      <c r="K246">
        <f>Transformación!P246</f>
        <v>4</v>
      </c>
    </row>
    <row r="247" spans="1:11" x14ac:dyDescent="0.2">
      <c r="A247">
        <f>Transformación!A247</f>
        <v>3</v>
      </c>
      <c r="B247">
        <f>Transformación!B247</f>
        <v>2</v>
      </c>
      <c r="C247">
        <f>Transformación!C247</f>
        <v>0</v>
      </c>
      <c r="D247">
        <f>Transformación!D247</f>
        <v>29</v>
      </c>
      <c r="E247">
        <f>Transformación!E247</f>
        <v>4</v>
      </c>
      <c r="F247">
        <f>Transformación!R247</f>
        <v>6</v>
      </c>
      <c r="G247">
        <f>Transformación!G247</f>
        <v>2</v>
      </c>
      <c r="H247">
        <f>Transformación!S247</f>
        <v>9</v>
      </c>
      <c r="I247">
        <f>Transformación!K247</f>
        <v>3</v>
      </c>
      <c r="J247">
        <f>Transformación!O247</f>
        <v>2</v>
      </c>
      <c r="K247">
        <f>Transformación!P247</f>
        <v>1</v>
      </c>
    </row>
    <row r="248" spans="1:11" x14ac:dyDescent="0.2">
      <c r="A248">
        <f>Transformación!A248</f>
        <v>3</v>
      </c>
      <c r="B248">
        <f>Transformación!B248</f>
        <v>2</v>
      </c>
      <c r="C248">
        <f>Transformación!C248</f>
        <v>0</v>
      </c>
      <c r="D248">
        <f>Transformación!D248</f>
        <v>27</v>
      </c>
      <c r="E248">
        <f>Transformación!E248</f>
        <v>4</v>
      </c>
      <c r="F248">
        <f>Transformación!R248</f>
        <v>6</v>
      </c>
      <c r="G248">
        <f>Transformación!G248</f>
        <v>2</v>
      </c>
      <c r="H248">
        <f>Transformación!S248</f>
        <v>13</v>
      </c>
      <c r="I248">
        <f>Transformación!K248</f>
        <v>3</v>
      </c>
      <c r="J248">
        <f>Transformación!O248</f>
        <v>2</v>
      </c>
      <c r="K248">
        <f>Transformación!P248</f>
        <v>5</v>
      </c>
    </row>
    <row r="249" spans="1:11" x14ac:dyDescent="0.2">
      <c r="A249">
        <f>Transformación!A249</f>
        <v>3</v>
      </c>
      <c r="B249">
        <f>Transformación!B249</f>
        <v>2</v>
      </c>
      <c r="C249">
        <f>Transformación!C249</f>
        <v>0</v>
      </c>
      <c r="D249">
        <f>Transformación!D249</f>
        <v>29</v>
      </c>
      <c r="E249">
        <f>Transformación!E249</f>
        <v>4</v>
      </c>
      <c r="F249">
        <f>Transformación!R249</f>
        <v>7</v>
      </c>
      <c r="G249">
        <f>Transformación!G249</f>
        <v>2</v>
      </c>
      <c r="H249">
        <f>Transformación!S249</f>
        <v>10</v>
      </c>
      <c r="I249">
        <f>Transformación!K249</f>
        <v>3</v>
      </c>
      <c r="J249">
        <f>Transformación!O249</f>
        <v>1</v>
      </c>
      <c r="K249">
        <f>Transformación!P249</f>
        <v>5</v>
      </c>
    </row>
    <row r="250" spans="1:11" x14ac:dyDescent="0.2">
      <c r="A250">
        <f>Transformación!A250</f>
        <v>3</v>
      </c>
      <c r="B250">
        <f>Transformación!B250</f>
        <v>2</v>
      </c>
      <c r="C250">
        <f>Transformación!C250</f>
        <v>1</v>
      </c>
      <c r="D250">
        <f>Transformación!D250</f>
        <v>11</v>
      </c>
      <c r="E250">
        <f>Transformación!E250</f>
        <v>4</v>
      </c>
      <c r="F250">
        <f>Transformación!R250</f>
        <v>6</v>
      </c>
      <c r="G250">
        <f>Transformación!G250</f>
        <v>4</v>
      </c>
      <c r="H250">
        <f>Transformación!S250</f>
        <v>12</v>
      </c>
      <c r="I250">
        <f>Transformación!K250</f>
        <v>3</v>
      </c>
      <c r="J250">
        <f>Transformación!O250</f>
        <v>2</v>
      </c>
      <c r="K250">
        <f>Transformación!P250</f>
        <v>5</v>
      </c>
    </row>
    <row r="251" spans="1:11" x14ac:dyDescent="0.2">
      <c r="A251">
        <f>Transformación!A251</f>
        <v>3</v>
      </c>
      <c r="B251">
        <f>Transformación!B251</f>
        <v>3</v>
      </c>
      <c r="C251">
        <f>Transformación!C251</f>
        <v>0</v>
      </c>
      <c r="D251">
        <f>Transformación!D251</f>
        <v>36</v>
      </c>
      <c r="E251">
        <f>Transformación!E251</f>
        <v>4</v>
      </c>
      <c r="F251">
        <f>Transformación!R251</f>
        <v>5</v>
      </c>
      <c r="G251">
        <f>Transformación!G251</f>
        <v>2</v>
      </c>
      <c r="H251">
        <f>Transformación!S251</f>
        <v>11</v>
      </c>
      <c r="I251">
        <f>Transformación!K251</f>
        <v>1</v>
      </c>
      <c r="J251">
        <f>Transformación!O251</f>
        <v>2</v>
      </c>
      <c r="K251">
        <f>Transformación!P251</f>
        <v>4</v>
      </c>
    </row>
    <row r="252" spans="1:11" x14ac:dyDescent="0.2">
      <c r="A252">
        <f>Transformación!A252</f>
        <v>4</v>
      </c>
      <c r="B252">
        <f>Transformación!B252</f>
        <v>2</v>
      </c>
      <c r="C252">
        <f>Transformación!C252</f>
        <v>0</v>
      </c>
      <c r="D252">
        <f>Transformación!D252</f>
        <v>5</v>
      </c>
      <c r="E252">
        <f>Transformación!E252</f>
        <v>4</v>
      </c>
      <c r="F252">
        <f>Transformación!R252</f>
        <v>4</v>
      </c>
      <c r="G252">
        <f>Transformación!G252</f>
        <v>4</v>
      </c>
      <c r="H252">
        <f>Transformación!S252</f>
        <v>10</v>
      </c>
      <c r="I252">
        <f>Transformación!K252</f>
        <v>1</v>
      </c>
      <c r="J252">
        <f>Transformación!O252</f>
        <v>2</v>
      </c>
      <c r="K252">
        <f>Transformación!P252</f>
        <v>3</v>
      </c>
    </row>
    <row r="253" spans="1:11" x14ac:dyDescent="0.2">
      <c r="A253">
        <f>Transformación!A253</f>
        <v>3</v>
      </c>
      <c r="B253">
        <f>Transformación!B253</f>
        <v>2</v>
      </c>
      <c r="C253">
        <f>Transformación!C253</f>
        <v>0</v>
      </c>
      <c r="D253">
        <f>Transformación!D253</f>
        <v>16</v>
      </c>
      <c r="E253">
        <f>Transformación!E253</f>
        <v>4</v>
      </c>
      <c r="F253">
        <f>Transformación!R253</f>
        <v>6</v>
      </c>
      <c r="G253">
        <f>Transformación!G253</f>
        <v>1</v>
      </c>
      <c r="H253">
        <f>Transformación!S253</f>
        <v>12</v>
      </c>
      <c r="I253">
        <f>Transformación!K253</f>
        <v>3</v>
      </c>
      <c r="J253">
        <f>Transformación!O253</f>
        <v>2</v>
      </c>
      <c r="K253">
        <f>Transformación!P253</f>
        <v>5</v>
      </c>
    </row>
    <row r="254" spans="1:11" x14ac:dyDescent="0.2">
      <c r="A254">
        <f>Transformación!A254</f>
        <v>3</v>
      </c>
      <c r="B254">
        <f>Transformación!B254</f>
        <v>2</v>
      </c>
      <c r="C254">
        <f>Transformación!C254</f>
        <v>0</v>
      </c>
      <c r="D254">
        <f>Transformación!D254</f>
        <v>22</v>
      </c>
      <c r="E254">
        <f>Transformación!E254</f>
        <v>4</v>
      </c>
      <c r="F254">
        <f>Transformación!R254</f>
        <v>7</v>
      </c>
      <c r="G254">
        <f>Transformación!G254</f>
        <v>4</v>
      </c>
      <c r="H254">
        <f>Transformación!S254</f>
        <v>9</v>
      </c>
      <c r="I254">
        <f>Transformación!K254</f>
        <v>3</v>
      </c>
      <c r="J254">
        <f>Transformación!O254</f>
        <v>2</v>
      </c>
      <c r="K254">
        <f>Transformación!P254</f>
        <v>1</v>
      </c>
    </row>
    <row r="255" spans="1:11" x14ac:dyDescent="0.2">
      <c r="A255">
        <f>Transformación!A255</f>
        <v>3</v>
      </c>
      <c r="B255">
        <f>Transformación!B255</f>
        <v>2</v>
      </c>
      <c r="C255">
        <f>Transformación!C255</f>
        <v>0</v>
      </c>
      <c r="D255">
        <f>Transformación!D255</f>
        <v>16</v>
      </c>
      <c r="E255">
        <f>Transformación!E255</f>
        <v>4</v>
      </c>
      <c r="F255">
        <f>Transformación!R255</f>
        <v>5</v>
      </c>
      <c r="G255">
        <f>Transformación!G255</f>
        <v>3</v>
      </c>
      <c r="H255">
        <f>Transformación!S255</f>
        <v>9</v>
      </c>
      <c r="I255">
        <f>Transformación!K255</f>
        <v>2</v>
      </c>
      <c r="J255">
        <f>Transformación!O255</f>
        <v>2</v>
      </c>
      <c r="K255">
        <f>Transformación!P255</f>
        <v>5</v>
      </c>
    </row>
    <row r="256" spans="1:11" x14ac:dyDescent="0.2">
      <c r="A256">
        <f>Transformación!A256</f>
        <v>2</v>
      </c>
      <c r="B256">
        <f>Transformación!B256</f>
        <v>3</v>
      </c>
      <c r="C256">
        <f>Transformación!C256</f>
        <v>1</v>
      </c>
      <c r="D256">
        <f>Transformación!D256</f>
        <v>39</v>
      </c>
      <c r="E256">
        <f>Transformación!E256</f>
        <v>4</v>
      </c>
      <c r="F256">
        <f>Transformación!R256</f>
        <v>6</v>
      </c>
      <c r="G256">
        <f>Transformación!G256</f>
        <v>3</v>
      </c>
      <c r="H256">
        <f>Transformación!S256</f>
        <v>12</v>
      </c>
      <c r="I256">
        <f>Transformación!K256</f>
        <v>3</v>
      </c>
      <c r="J256">
        <f>Transformación!O256</f>
        <v>2</v>
      </c>
      <c r="K256">
        <f>Transformación!P256</f>
        <v>5</v>
      </c>
    </row>
    <row r="257" spans="1:11" x14ac:dyDescent="0.2">
      <c r="A257">
        <f>Transformación!A257</f>
        <v>4</v>
      </c>
      <c r="B257">
        <f>Transformación!B257</f>
        <v>3</v>
      </c>
      <c r="C257">
        <f>Transformación!C257</f>
        <v>0</v>
      </c>
      <c r="D257">
        <f>Transformación!D257</f>
        <v>39</v>
      </c>
      <c r="E257">
        <f>Transformación!E257</f>
        <v>4</v>
      </c>
      <c r="F257">
        <f>Transformación!R257</f>
        <v>8</v>
      </c>
      <c r="G257">
        <f>Transformación!G257</f>
        <v>2</v>
      </c>
      <c r="H257">
        <f>Transformación!S257</f>
        <v>10</v>
      </c>
      <c r="I257">
        <f>Transformación!K257</f>
        <v>3</v>
      </c>
      <c r="J257">
        <f>Transformación!O257</f>
        <v>2</v>
      </c>
      <c r="K257">
        <f>Transformación!P257</f>
        <v>4</v>
      </c>
    </row>
    <row r="258" spans="1:11" x14ac:dyDescent="0.2">
      <c r="A258">
        <f>Transformación!A258</f>
        <v>4</v>
      </c>
      <c r="B258">
        <f>Transformación!B258</f>
        <v>2</v>
      </c>
      <c r="C258">
        <f>Transformación!C258</f>
        <v>1</v>
      </c>
      <c r="D258">
        <f>Transformación!D258</f>
        <v>19</v>
      </c>
      <c r="E258">
        <f>Transformación!E258</f>
        <v>4</v>
      </c>
      <c r="F258">
        <f>Transformación!R258</f>
        <v>8</v>
      </c>
      <c r="G258">
        <f>Transformación!G258</f>
        <v>3</v>
      </c>
      <c r="H258">
        <f>Transformación!S258</f>
        <v>13</v>
      </c>
      <c r="I258">
        <f>Transformación!K258</f>
        <v>3</v>
      </c>
      <c r="J258">
        <f>Transformación!O258</f>
        <v>2</v>
      </c>
      <c r="K258">
        <f>Transformación!P258</f>
        <v>5</v>
      </c>
    </row>
    <row r="259" spans="1:11" x14ac:dyDescent="0.2">
      <c r="A259">
        <f>Transformación!A259</f>
        <v>3</v>
      </c>
      <c r="B259">
        <f>Transformación!B259</f>
        <v>1</v>
      </c>
      <c r="C259">
        <f>Transformación!C259</f>
        <v>0</v>
      </c>
      <c r="D259">
        <f>Transformación!D259</f>
        <v>36</v>
      </c>
      <c r="E259">
        <f>Transformación!E259</f>
        <v>4</v>
      </c>
      <c r="F259">
        <f>Transformación!R259</f>
        <v>6</v>
      </c>
      <c r="G259">
        <f>Transformación!G259</f>
        <v>1</v>
      </c>
      <c r="H259">
        <f>Transformación!S259</f>
        <v>11</v>
      </c>
      <c r="I259">
        <f>Transformación!K259</f>
        <v>2</v>
      </c>
      <c r="J259">
        <f>Transformación!O259</f>
        <v>1</v>
      </c>
      <c r="K259">
        <f>Transformación!P259</f>
        <v>1</v>
      </c>
    </row>
    <row r="260" spans="1:11" x14ac:dyDescent="0.2">
      <c r="A260">
        <f>Transformación!A260</f>
        <v>2</v>
      </c>
      <c r="B260">
        <f>Transformación!B260</f>
        <v>3</v>
      </c>
      <c r="C260">
        <f>Transformación!C260</f>
        <v>0</v>
      </c>
      <c r="D260">
        <f>Transformación!D260</f>
        <v>36</v>
      </c>
      <c r="E260">
        <f>Transformación!E260</f>
        <v>4</v>
      </c>
      <c r="F260">
        <f>Transformación!R260</f>
        <v>6</v>
      </c>
      <c r="G260">
        <f>Transformación!G260</f>
        <v>3</v>
      </c>
      <c r="H260">
        <f>Transformación!S260</f>
        <v>8</v>
      </c>
      <c r="I260">
        <f>Transformación!K260</f>
        <v>3</v>
      </c>
      <c r="J260">
        <f>Transformación!O260</f>
        <v>2</v>
      </c>
      <c r="K260">
        <f>Transformación!P260</f>
        <v>1</v>
      </c>
    </row>
    <row r="261" spans="1:11" x14ac:dyDescent="0.2">
      <c r="A261">
        <f>Transformación!A261</f>
        <v>3</v>
      </c>
      <c r="B261">
        <f>Transformación!B261</f>
        <v>3</v>
      </c>
      <c r="C261">
        <f>Transformación!C261</f>
        <v>1</v>
      </c>
      <c r="D261">
        <f>Transformación!D261</f>
        <v>33</v>
      </c>
      <c r="E261">
        <f>Transformación!E261</f>
        <v>4</v>
      </c>
      <c r="F261">
        <f>Transformación!R261</f>
        <v>5</v>
      </c>
      <c r="G261">
        <f>Transformación!G261</f>
        <v>2</v>
      </c>
      <c r="H261">
        <f>Transformación!S261</f>
        <v>10</v>
      </c>
      <c r="I261">
        <f>Transformación!K261</f>
        <v>3</v>
      </c>
      <c r="J261">
        <f>Transformación!O261</f>
        <v>2</v>
      </c>
      <c r="K261">
        <f>Transformación!P261</f>
        <v>4</v>
      </c>
    </row>
    <row r="262" spans="1:11" x14ac:dyDescent="0.2">
      <c r="A262">
        <f>Transformación!A262</f>
        <v>3</v>
      </c>
      <c r="B262">
        <f>Transformación!B262</f>
        <v>2</v>
      </c>
      <c r="C262">
        <f>Transformación!C262</f>
        <v>1</v>
      </c>
      <c r="D262">
        <f>Transformación!D262</f>
        <v>39</v>
      </c>
      <c r="E262">
        <f>Transformación!E262</f>
        <v>4</v>
      </c>
      <c r="F262">
        <f>Transformación!R262</f>
        <v>6</v>
      </c>
      <c r="G262">
        <f>Transformación!G262</f>
        <v>4</v>
      </c>
      <c r="H262">
        <f>Transformación!S262</f>
        <v>12</v>
      </c>
      <c r="I262">
        <f>Transformación!K262</f>
        <v>3</v>
      </c>
      <c r="J262">
        <f>Transformación!O262</f>
        <v>2</v>
      </c>
      <c r="K262">
        <f>Transformación!P262</f>
        <v>3</v>
      </c>
    </row>
    <row r="263" spans="1:11" x14ac:dyDescent="0.2">
      <c r="A263">
        <f>Transformación!A263</f>
        <v>3</v>
      </c>
      <c r="B263">
        <f>Transformación!B263</f>
        <v>1</v>
      </c>
      <c r="C263">
        <f>Transformación!C263</f>
        <v>1</v>
      </c>
      <c r="D263">
        <f>Transformación!D263</f>
        <v>20</v>
      </c>
      <c r="E263">
        <f>Transformación!E263</f>
        <v>4</v>
      </c>
      <c r="F263">
        <f>Transformación!R263</f>
        <v>5</v>
      </c>
      <c r="G263">
        <f>Transformación!G263</f>
        <v>1</v>
      </c>
      <c r="H263">
        <f>Transformación!S263</f>
        <v>13</v>
      </c>
      <c r="I263">
        <f>Transformación!K263</f>
        <v>3</v>
      </c>
      <c r="J263">
        <f>Transformación!O263</f>
        <v>2</v>
      </c>
      <c r="K263">
        <f>Transformación!P263</f>
        <v>2</v>
      </c>
    </row>
    <row r="264" spans="1:11" x14ac:dyDescent="0.2">
      <c r="A264">
        <f>Transformación!A264</f>
        <v>3</v>
      </c>
      <c r="B264">
        <f>Transformación!B264</f>
        <v>3</v>
      </c>
      <c r="C264">
        <f>Transformación!C264</f>
        <v>0</v>
      </c>
      <c r="D264">
        <f>Transformación!D264</f>
        <v>36</v>
      </c>
      <c r="E264">
        <f>Transformación!E264</f>
        <v>4</v>
      </c>
      <c r="F264">
        <f>Transformación!R264</f>
        <v>7</v>
      </c>
      <c r="G264">
        <f>Transformación!G264</f>
        <v>4</v>
      </c>
      <c r="H264">
        <f>Transformación!S264</f>
        <v>14</v>
      </c>
      <c r="I264">
        <f>Transformación!K264</f>
        <v>3</v>
      </c>
      <c r="J264">
        <f>Transformación!O264</f>
        <v>2</v>
      </c>
      <c r="K264">
        <f>Transformación!P264</f>
        <v>1</v>
      </c>
    </row>
    <row r="265" spans="1:11" x14ac:dyDescent="0.2">
      <c r="A265">
        <f>Transformación!A265</f>
        <v>3</v>
      </c>
      <c r="B265">
        <f>Transformación!B265</f>
        <v>2</v>
      </c>
      <c r="C265">
        <f>Transformación!C265</f>
        <v>0</v>
      </c>
      <c r="D265">
        <f>Transformación!D265</f>
        <v>20</v>
      </c>
      <c r="E265">
        <f>Transformación!E265</f>
        <v>4</v>
      </c>
      <c r="F265">
        <f>Transformación!R265</f>
        <v>5</v>
      </c>
      <c r="G265">
        <f>Transformación!G265</f>
        <v>3</v>
      </c>
      <c r="H265">
        <f>Transformación!S265</f>
        <v>10</v>
      </c>
      <c r="I265">
        <f>Transformación!K265</f>
        <v>3</v>
      </c>
      <c r="J265">
        <f>Transformación!O265</f>
        <v>2</v>
      </c>
      <c r="K265">
        <f>Transformación!P265</f>
        <v>5</v>
      </c>
    </row>
    <row r="266" spans="1:11" x14ac:dyDescent="0.2">
      <c r="A266">
        <f>Transformación!A266</f>
        <v>3</v>
      </c>
      <c r="B266">
        <f>Transformación!B266</f>
        <v>1</v>
      </c>
      <c r="C266">
        <f>Transformación!C266</f>
        <v>1</v>
      </c>
      <c r="D266">
        <f>Transformación!D266</f>
        <v>31</v>
      </c>
      <c r="E266">
        <f>Transformación!E266</f>
        <v>4</v>
      </c>
      <c r="F266">
        <f>Transformación!R266</f>
        <v>6</v>
      </c>
      <c r="G266">
        <f>Transformación!G266</f>
        <v>2</v>
      </c>
      <c r="H266">
        <f>Transformación!S266</f>
        <v>11</v>
      </c>
      <c r="I266">
        <f>Transformación!K266</f>
        <v>1</v>
      </c>
      <c r="J266">
        <f>Transformación!O266</f>
        <v>1</v>
      </c>
      <c r="K266">
        <f>Transformación!P266</f>
        <v>2</v>
      </c>
    </row>
    <row r="267" spans="1:11" x14ac:dyDescent="0.2">
      <c r="A267">
        <f>Transformación!A267</f>
        <v>2</v>
      </c>
      <c r="B267">
        <f>Transformación!B267</f>
        <v>3</v>
      </c>
      <c r="C267">
        <f>Transformación!C267</f>
        <v>0</v>
      </c>
      <c r="D267">
        <f>Transformación!D267</f>
        <v>36</v>
      </c>
      <c r="E267">
        <f>Transformación!E267</f>
        <v>4</v>
      </c>
      <c r="F267">
        <f>Transformación!R267</f>
        <v>7</v>
      </c>
      <c r="G267">
        <f>Transformación!G267</f>
        <v>2</v>
      </c>
      <c r="H267">
        <f>Transformación!S267</f>
        <v>11</v>
      </c>
      <c r="I267">
        <f>Transformación!K267</f>
        <v>3</v>
      </c>
      <c r="J267">
        <f>Transformación!O267</f>
        <v>1</v>
      </c>
      <c r="K267">
        <f>Transformación!P267</f>
        <v>3</v>
      </c>
    </row>
    <row r="268" spans="1:11" x14ac:dyDescent="0.2">
      <c r="A268">
        <f>Transformación!A268</f>
        <v>5</v>
      </c>
      <c r="B268">
        <f>Transformación!B268</f>
        <v>2</v>
      </c>
      <c r="C268">
        <f>Transformación!C268</f>
        <v>0</v>
      </c>
      <c r="D268">
        <f>Transformación!D268</f>
        <v>16</v>
      </c>
      <c r="E268">
        <f>Transformación!E268</f>
        <v>4</v>
      </c>
      <c r="F268">
        <f>Transformación!R268</f>
        <v>6</v>
      </c>
      <c r="G268">
        <f>Transformación!G268</f>
        <v>4</v>
      </c>
      <c r="H268">
        <f>Transformación!S268</f>
        <v>13</v>
      </c>
      <c r="I268">
        <f>Transformación!K268</f>
        <v>1</v>
      </c>
      <c r="J268">
        <f>Transformación!O268</f>
        <v>2</v>
      </c>
      <c r="K268">
        <f>Transformación!P268</f>
        <v>1</v>
      </c>
    </row>
    <row r="269" spans="1:11" x14ac:dyDescent="0.2">
      <c r="A269">
        <f>Transformación!A269</f>
        <v>5</v>
      </c>
      <c r="B269">
        <f>Transformación!B269</f>
        <v>2</v>
      </c>
      <c r="C269">
        <f>Transformación!C269</f>
        <v>1</v>
      </c>
      <c r="D269">
        <f>Transformación!D269</f>
        <v>30</v>
      </c>
      <c r="E269">
        <f>Transformación!E269</f>
        <v>4</v>
      </c>
      <c r="F269">
        <f>Transformación!R269</f>
        <v>6</v>
      </c>
      <c r="G269">
        <f>Transformación!G269</f>
        <v>3</v>
      </c>
      <c r="H269">
        <f>Transformación!S269</f>
        <v>11</v>
      </c>
      <c r="I269">
        <f>Transformación!K269</f>
        <v>3</v>
      </c>
      <c r="J269">
        <f>Transformación!O269</f>
        <v>2</v>
      </c>
      <c r="K269">
        <f>Transformación!P269</f>
        <v>3</v>
      </c>
    </row>
    <row r="270" spans="1:11" x14ac:dyDescent="0.2">
      <c r="A270">
        <f>Transformación!A270</f>
        <v>3</v>
      </c>
      <c r="B270">
        <f>Transformación!B270</f>
        <v>3</v>
      </c>
      <c r="C270">
        <f>Transformación!C270</f>
        <v>0</v>
      </c>
      <c r="D270">
        <f>Transformación!D270</f>
        <v>20</v>
      </c>
      <c r="E270">
        <f>Transformación!E270</f>
        <v>4</v>
      </c>
      <c r="F270">
        <f>Transformación!R270</f>
        <v>6</v>
      </c>
      <c r="G270">
        <f>Transformación!G270</f>
        <v>2</v>
      </c>
      <c r="H270">
        <f>Transformación!S270</f>
        <v>11</v>
      </c>
      <c r="I270">
        <f>Transformación!K270</f>
        <v>3</v>
      </c>
      <c r="J270">
        <f>Transformación!O270</f>
        <v>2</v>
      </c>
      <c r="K270">
        <f>Transformación!P270</f>
        <v>5</v>
      </c>
    </row>
    <row r="271" spans="1:11" x14ac:dyDescent="0.2">
      <c r="A271">
        <f>Transformación!A271</f>
        <v>4</v>
      </c>
      <c r="B271">
        <f>Transformación!B271</f>
        <v>2</v>
      </c>
      <c r="C271">
        <f>Transformación!C271</f>
        <v>0</v>
      </c>
      <c r="D271">
        <f>Transformación!D271</f>
        <v>38</v>
      </c>
      <c r="E271">
        <f>Transformación!E271</f>
        <v>4</v>
      </c>
      <c r="F271">
        <f>Transformación!R271</f>
        <v>7</v>
      </c>
      <c r="G271">
        <f>Transformación!G271</f>
        <v>2</v>
      </c>
      <c r="H271">
        <f>Transformación!S271</f>
        <v>12</v>
      </c>
      <c r="I271">
        <f>Transformación!K271</f>
        <v>3</v>
      </c>
      <c r="J271">
        <f>Transformación!O271</f>
        <v>2</v>
      </c>
      <c r="K271">
        <f>Transformación!P271</f>
        <v>5</v>
      </c>
    </row>
    <row r="272" spans="1:11" x14ac:dyDescent="0.2">
      <c r="A272">
        <f>Transformación!A272</f>
        <v>3</v>
      </c>
      <c r="B272">
        <f>Transformación!B272</f>
        <v>2</v>
      </c>
      <c r="C272">
        <f>Transformación!C272</f>
        <v>0</v>
      </c>
      <c r="D272">
        <f>Transformación!D272</f>
        <v>31</v>
      </c>
      <c r="E272">
        <f>Transformación!E272</f>
        <v>4</v>
      </c>
      <c r="F272">
        <f>Transformación!R272</f>
        <v>6</v>
      </c>
      <c r="G272">
        <f>Transformación!G272</f>
        <v>2</v>
      </c>
      <c r="H272">
        <f>Transformación!S272</f>
        <v>11</v>
      </c>
      <c r="I272">
        <f>Transformación!K272</f>
        <v>1</v>
      </c>
      <c r="J272">
        <f>Transformación!O272</f>
        <v>1</v>
      </c>
      <c r="K272">
        <f>Transformación!P272</f>
        <v>1</v>
      </c>
    </row>
    <row r="273" spans="1:11" x14ac:dyDescent="0.2">
      <c r="A273">
        <f>Transformación!A273</f>
        <v>0</v>
      </c>
      <c r="B273">
        <f>Transformación!B273</f>
        <v>1</v>
      </c>
      <c r="C273">
        <f>Transformación!C273</f>
        <v>0</v>
      </c>
      <c r="D273">
        <f>Transformación!D273</f>
        <v>6</v>
      </c>
      <c r="E273">
        <f>Transformación!E273</f>
        <v>4</v>
      </c>
      <c r="F273">
        <f>Transformación!R273</f>
        <v>5</v>
      </c>
      <c r="G273">
        <f>Transformación!G273</f>
        <v>2</v>
      </c>
      <c r="H273">
        <f>Transformación!S273</f>
        <v>12</v>
      </c>
      <c r="I273">
        <f>Transformación!K273</f>
        <v>3</v>
      </c>
      <c r="J273">
        <f>Transformación!O273</f>
        <v>1</v>
      </c>
      <c r="K273">
        <f>Transformación!P273</f>
        <v>5</v>
      </c>
    </row>
    <row r="274" spans="1:11" x14ac:dyDescent="0.2">
      <c r="A274">
        <f>Transformación!A274</f>
        <v>4</v>
      </c>
      <c r="B274">
        <f>Transformación!B274</f>
        <v>3</v>
      </c>
      <c r="C274">
        <f>Transformación!C274</f>
        <v>1</v>
      </c>
      <c r="D274">
        <f>Transformación!D274</f>
        <v>18</v>
      </c>
      <c r="E274">
        <f>Transformación!E274</f>
        <v>4</v>
      </c>
      <c r="F274">
        <f>Transformación!R274</f>
        <v>4</v>
      </c>
      <c r="G274">
        <f>Transformación!G274</f>
        <v>3</v>
      </c>
      <c r="H274">
        <f>Transformación!S274</f>
        <v>7</v>
      </c>
      <c r="I274">
        <f>Transformación!K274</f>
        <v>1</v>
      </c>
      <c r="J274">
        <f>Transformación!O274</f>
        <v>2</v>
      </c>
      <c r="K274">
        <f>Transformación!P274</f>
        <v>4</v>
      </c>
    </row>
    <row r="275" spans="1:11" x14ac:dyDescent="0.2">
      <c r="A275">
        <f>Transformación!A275</f>
        <v>3</v>
      </c>
      <c r="B275">
        <f>Transformación!B275</f>
        <v>3</v>
      </c>
      <c r="C275">
        <f>Transformación!C275</f>
        <v>0</v>
      </c>
      <c r="D275">
        <f>Transformación!D275</f>
        <v>2</v>
      </c>
      <c r="E275">
        <f>Transformación!E275</f>
        <v>4</v>
      </c>
      <c r="F275">
        <f>Transformación!R275</f>
        <v>7</v>
      </c>
      <c r="G275">
        <f>Transformación!G275</f>
        <v>2</v>
      </c>
      <c r="H275">
        <f>Transformación!S275</f>
        <v>10</v>
      </c>
      <c r="I275">
        <f>Transformación!K275</f>
        <v>2</v>
      </c>
      <c r="J275">
        <f>Transformación!O275</f>
        <v>1</v>
      </c>
      <c r="K275">
        <f>Transformación!P275</f>
        <v>5</v>
      </c>
    </row>
    <row r="276" spans="1:11" x14ac:dyDescent="0.2">
      <c r="A276">
        <f>Transformación!A276</f>
        <v>2</v>
      </c>
      <c r="B276">
        <f>Transformación!B276</f>
        <v>3</v>
      </c>
      <c r="C276">
        <f>Transformación!C276</f>
        <v>0</v>
      </c>
      <c r="D276">
        <f>Transformación!D276</f>
        <v>36</v>
      </c>
      <c r="E276">
        <f>Transformación!E276</f>
        <v>2</v>
      </c>
      <c r="F276">
        <f>Transformación!R276</f>
        <v>6</v>
      </c>
      <c r="G276">
        <f>Transformación!G276</f>
        <v>2</v>
      </c>
      <c r="H276">
        <f>Transformación!S276</f>
        <v>13</v>
      </c>
      <c r="I276">
        <f>Transformación!K276</f>
        <v>1</v>
      </c>
      <c r="J276">
        <f>Transformación!O276</f>
        <v>1</v>
      </c>
      <c r="K276">
        <f>Transformación!P276</f>
        <v>5</v>
      </c>
    </row>
    <row r="277" spans="1:11" x14ac:dyDescent="0.2">
      <c r="A277">
        <f>Transformación!A277</f>
        <v>3</v>
      </c>
      <c r="B277">
        <f>Transformación!B277</f>
        <v>2</v>
      </c>
      <c r="C277">
        <f>Transformación!C277</f>
        <v>1</v>
      </c>
      <c r="D277">
        <f>Transformación!D277</f>
        <v>6</v>
      </c>
      <c r="E277">
        <f>Transformación!E277</f>
        <v>4</v>
      </c>
      <c r="F277">
        <f>Transformación!R277</f>
        <v>5</v>
      </c>
      <c r="G277">
        <f>Transformación!G277</f>
        <v>3</v>
      </c>
      <c r="H277">
        <f>Transformación!S277</f>
        <v>12</v>
      </c>
      <c r="I277">
        <f>Transformación!K277</f>
        <v>2</v>
      </c>
      <c r="J277">
        <f>Transformación!O277</f>
        <v>1</v>
      </c>
      <c r="K277">
        <f>Transformación!P277</f>
        <v>2</v>
      </c>
    </row>
    <row r="278" spans="1:11" x14ac:dyDescent="0.2">
      <c r="A278">
        <f>Transformación!A278</f>
        <v>3</v>
      </c>
      <c r="B278">
        <f>Transformación!B278</f>
        <v>2</v>
      </c>
      <c r="C278">
        <f>Transformación!C278</f>
        <v>0</v>
      </c>
      <c r="D278">
        <f>Transformación!D278</f>
        <v>6</v>
      </c>
      <c r="E278">
        <f>Transformación!E278</f>
        <v>4</v>
      </c>
      <c r="F278">
        <f>Transformación!R278</f>
        <v>4</v>
      </c>
      <c r="G278">
        <f>Transformación!G278</f>
        <v>2</v>
      </c>
      <c r="H278">
        <f>Transformación!S278</f>
        <v>13</v>
      </c>
      <c r="I278">
        <f>Transformación!K278</f>
        <v>3</v>
      </c>
      <c r="J278">
        <f>Transformación!O278</f>
        <v>1</v>
      </c>
      <c r="K278">
        <f>Transformación!P278</f>
        <v>5</v>
      </c>
    </row>
    <row r="279" spans="1:11" x14ac:dyDescent="0.2">
      <c r="A279">
        <f>Transformación!A279</f>
        <v>3</v>
      </c>
      <c r="B279">
        <f>Transformación!B279</f>
        <v>2</v>
      </c>
      <c r="C279">
        <f>Transformación!C279</f>
        <v>1</v>
      </c>
      <c r="D279">
        <f>Transformación!D279</f>
        <v>39</v>
      </c>
      <c r="E279">
        <f>Transformación!E279</f>
        <v>4</v>
      </c>
      <c r="F279">
        <f>Transformación!R279</f>
        <v>6</v>
      </c>
      <c r="G279">
        <f>Transformación!G279</f>
        <v>2</v>
      </c>
      <c r="H279">
        <f>Transformación!S279</f>
        <v>11</v>
      </c>
      <c r="I279">
        <f>Transformación!K279</f>
        <v>3</v>
      </c>
      <c r="J279">
        <f>Transformación!O279</f>
        <v>2</v>
      </c>
      <c r="K279">
        <f>Transformación!P279</f>
        <v>5</v>
      </c>
    </row>
    <row r="280" spans="1:11" x14ac:dyDescent="0.2">
      <c r="A280">
        <f>Transformación!A280</f>
        <v>0</v>
      </c>
      <c r="B280">
        <f>Transformación!B280</f>
        <v>4</v>
      </c>
      <c r="C280">
        <f>Transformación!C280</f>
        <v>0</v>
      </c>
      <c r="D280">
        <f>Transformación!D280</f>
        <v>36</v>
      </c>
      <c r="E280">
        <f>Transformación!E280</f>
        <v>4</v>
      </c>
      <c r="F280">
        <f>Transformación!R280</f>
        <v>4</v>
      </c>
      <c r="G280">
        <f>Transformación!G280</f>
        <v>2</v>
      </c>
      <c r="H280">
        <f>Transformación!S280</f>
        <v>8</v>
      </c>
      <c r="I280">
        <f>Transformación!K280</f>
        <v>2</v>
      </c>
      <c r="J280">
        <f>Transformación!O280</f>
        <v>1</v>
      </c>
      <c r="K280">
        <f>Transformación!P280</f>
        <v>5</v>
      </c>
    </row>
    <row r="281" spans="1:11" x14ac:dyDescent="0.2">
      <c r="A281">
        <f>Transformación!A281</f>
        <v>3</v>
      </c>
      <c r="B281">
        <f>Transformación!B281</f>
        <v>3</v>
      </c>
      <c r="C281">
        <f>Transformación!C281</f>
        <v>0</v>
      </c>
      <c r="D281">
        <f>Transformación!D281</f>
        <v>31</v>
      </c>
      <c r="E281">
        <f>Transformación!E281</f>
        <v>4</v>
      </c>
      <c r="F281">
        <f>Transformación!R281</f>
        <v>4</v>
      </c>
      <c r="G281">
        <f>Transformación!G281</f>
        <v>1</v>
      </c>
      <c r="H281">
        <f>Transformación!S281</f>
        <v>8</v>
      </c>
      <c r="I281">
        <f>Transformación!K281</f>
        <v>3</v>
      </c>
      <c r="J281">
        <f>Transformación!O281</f>
        <v>2</v>
      </c>
      <c r="K281">
        <f>Transformación!P281</f>
        <v>4</v>
      </c>
    </row>
    <row r="282" spans="1:11" x14ac:dyDescent="0.2">
      <c r="A282">
        <f>Transformación!A282</f>
        <v>3</v>
      </c>
      <c r="B282">
        <f>Transformación!B282</f>
        <v>3</v>
      </c>
      <c r="C282">
        <f>Transformación!C282</f>
        <v>0</v>
      </c>
      <c r="D282">
        <f>Transformación!D282</f>
        <v>29</v>
      </c>
      <c r="E282">
        <f>Transformación!E282</f>
        <v>4</v>
      </c>
      <c r="F282">
        <f>Transformación!R282</f>
        <v>7</v>
      </c>
      <c r="G282">
        <f>Transformación!G282</f>
        <v>1</v>
      </c>
      <c r="H282">
        <f>Transformación!S282</f>
        <v>9</v>
      </c>
      <c r="I282">
        <f>Transformación!K282</f>
        <v>2</v>
      </c>
      <c r="J282">
        <f>Transformación!O282</f>
        <v>1</v>
      </c>
      <c r="K282">
        <f>Transformación!P282</f>
        <v>5</v>
      </c>
    </row>
    <row r="283" spans="1:11" x14ac:dyDescent="0.2">
      <c r="A283">
        <f>Transformación!A283</f>
        <v>2</v>
      </c>
      <c r="B283">
        <f>Transformación!B283</f>
        <v>1</v>
      </c>
      <c r="C283">
        <f>Transformación!C283</f>
        <v>0</v>
      </c>
      <c r="D283">
        <f>Transformación!D283</f>
        <v>11</v>
      </c>
      <c r="E283">
        <f>Transformación!E283</f>
        <v>4</v>
      </c>
      <c r="F283">
        <f>Transformación!R283</f>
        <v>6</v>
      </c>
      <c r="G283">
        <f>Transformación!G283</f>
        <v>2</v>
      </c>
      <c r="H283">
        <f>Transformación!S283</f>
        <v>13</v>
      </c>
      <c r="I283">
        <f>Transformación!K283</f>
        <v>3</v>
      </c>
      <c r="J283">
        <f>Transformación!O283</f>
        <v>1</v>
      </c>
      <c r="K283">
        <f>Transformación!P283</f>
        <v>4</v>
      </c>
    </row>
    <row r="284" spans="1:11" x14ac:dyDescent="0.2">
      <c r="A284">
        <f>Transformación!A284</f>
        <v>3</v>
      </c>
      <c r="B284">
        <f>Transformación!B284</f>
        <v>2</v>
      </c>
      <c r="C284">
        <f>Transformación!C284</f>
        <v>0</v>
      </c>
      <c r="D284">
        <f>Transformación!D284</f>
        <v>13</v>
      </c>
      <c r="E284">
        <f>Transformación!E284</f>
        <v>4</v>
      </c>
      <c r="F284">
        <f>Transformación!R284</f>
        <v>6</v>
      </c>
      <c r="G284">
        <f>Transformación!G284</f>
        <v>2</v>
      </c>
      <c r="H284">
        <f>Transformación!S284</f>
        <v>9</v>
      </c>
      <c r="I284">
        <f>Transformación!K284</f>
        <v>3</v>
      </c>
      <c r="J284">
        <f>Transformación!O284</f>
        <v>2</v>
      </c>
      <c r="K284">
        <f>Transformación!P284</f>
        <v>5</v>
      </c>
    </row>
    <row r="285" spans="1:11" x14ac:dyDescent="0.2">
      <c r="A285">
        <f>Transformación!A285</f>
        <v>3</v>
      </c>
      <c r="B285">
        <f>Transformación!B285</f>
        <v>2</v>
      </c>
      <c r="C285">
        <f>Transformación!C285</f>
        <v>0</v>
      </c>
      <c r="D285">
        <f>Transformación!D285</f>
        <v>22</v>
      </c>
      <c r="E285">
        <f>Transformación!E285</f>
        <v>4</v>
      </c>
      <c r="F285">
        <f>Transformación!R285</f>
        <v>4</v>
      </c>
      <c r="G285">
        <f>Transformación!G285</f>
        <v>4</v>
      </c>
      <c r="H285">
        <f>Transformación!S285</f>
        <v>7</v>
      </c>
      <c r="I285">
        <f>Transformación!K285</f>
        <v>1</v>
      </c>
      <c r="J285">
        <f>Transformación!O285</f>
        <v>1</v>
      </c>
      <c r="K285">
        <f>Transformación!P285</f>
        <v>3</v>
      </c>
    </row>
    <row r="286" spans="1:11" x14ac:dyDescent="0.2">
      <c r="A286">
        <f>Transformación!A286</f>
        <v>3</v>
      </c>
      <c r="B286">
        <f>Transformación!B286</f>
        <v>4</v>
      </c>
      <c r="C286">
        <f>Transformación!C286</f>
        <v>1</v>
      </c>
      <c r="D286">
        <f>Transformación!D286</f>
        <v>36</v>
      </c>
      <c r="E286">
        <f>Transformación!E286</f>
        <v>4</v>
      </c>
      <c r="F286">
        <f>Transformación!R286</f>
        <v>6</v>
      </c>
      <c r="G286">
        <f>Transformación!G286</f>
        <v>2</v>
      </c>
      <c r="H286">
        <f>Transformación!S286</f>
        <v>10</v>
      </c>
      <c r="I286">
        <f>Transformación!K286</f>
        <v>3</v>
      </c>
      <c r="J286">
        <f>Transformación!O286</f>
        <v>1</v>
      </c>
      <c r="K286">
        <f>Transformación!P286</f>
        <v>3</v>
      </c>
    </row>
    <row r="287" spans="1:11" x14ac:dyDescent="0.2">
      <c r="A287">
        <f>Transformación!A287</f>
        <v>3</v>
      </c>
      <c r="B287">
        <f>Transformación!B287</f>
        <v>3</v>
      </c>
      <c r="C287">
        <f>Transformación!C287</f>
        <v>0</v>
      </c>
      <c r="D287">
        <f>Transformación!D287</f>
        <v>15</v>
      </c>
      <c r="E287">
        <f>Transformación!E287</f>
        <v>4</v>
      </c>
      <c r="F287">
        <f>Transformación!R287</f>
        <v>4</v>
      </c>
      <c r="G287">
        <f>Transformación!G287</f>
        <v>1</v>
      </c>
      <c r="H287">
        <f>Transformación!S287</f>
        <v>11</v>
      </c>
      <c r="I287">
        <f>Transformación!K287</f>
        <v>3</v>
      </c>
      <c r="J287">
        <f>Transformación!O287</f>
        <v>1</v>
      </c>
      <c r="K287">
        <f>Transformación!P287</f>
        <v>2</v>
      </c>
    </row>
    <row r="288" spans="1:11" x14ac:dyDescent="0.2">
      <c r="A288">
        <f>Transformación!A288</f>
        <v>2</v>
      </c>
      <c r="B288">
        <f>Transformación!B288</f>
        <v>3</v>
      </c>
      <c r="C288">
        <f>Transformación!C288</f>
        <v>0</v>
      </c>
      <c r="D288">
        <f>Transformación!D288</f>
        <v>21</v>
      </c>
      <c r="E288">
        <f>Transformación!E288</f>
        <v>4</v>
      </c>
      <c r="F288">
        <f>Transformación!R288</f>
        <v>4</v>
      </c>
      <c r="G288">
        <f>Transformación!G288</f>
        <v>2</v>
      </c>
      <c r="H288">
        <f>Transformación!S288</f>
        <v>11</v>
      </c>
      <c r="I288">
        <f>Transformación!K288</f>
        <v>3</v>
      </c>
      <c r="J288">
        <f>Transformación!O288</f>
        <v>2</v>
      </c>
      <c r="K288">
        <f>Transformación!P288</f>
        <v>1</v>
      </c>
    </row>
    <row r="289" spans="1:11" x14ac:dyDescent="0.2">
      <c r="A289">
        <f>Transformación!A289</f>
        <v>2</v>
      </c>
      <c r="B289">
        <f>Transformación!B289</f>
        <v>4</v>
      </c>
      <c r="C289">
        <f>Transformación!C289</f>
        <v>0</v>
      </c>
      <c r="D289">
        <f>Transformación!D289</f>
        <v>35</v>
      </c>
      <c r="E289">
        <f>Transformación!E289</f>
        <v>4</v>
      </c>
      <c r="F289">
        <f>Transformación!R289</f>
        <v>7</v>
      </c>
      <c r="G289">
        <f>Transformación!G289</f>
        <v>1</v>
      </c>
      <c r="H289">
        <f>Transformación!S289</f>
        <v>11</v>
      </c>
      <c r="I289">
        <f>Transformación!K289</f>
        <v>3</v>
      </c>
      <c r="J289">
        <f>Transformación!O289</f>
        <v>1</v>
      </c>
      <c r="K289">
        <f>Transformación!P289</f>
        <v>5</v>
      </c>
    </row>
    <row r="290" spans="1:11" x14ac:dyDescent="0.2">
      <c r="A290">
        <f>Transformación!A290</f>
        <v>3</v>
      </c>
      <c r="B290">
        <f>Transformación!B290</f>
        <v>3</v>
      </c>
      <c r="C290">
        <f>Transformación!C290</f>
        <v>0</v>
      </c>
      <c r="D290">
        <f>Transformación!D290</f>
        <v>30</v>
      </c>
      <c r="E290">
        <f>Transformación!E290</f>
        <v>4</v>
      </c>
      <c r="F290">
        <f>Transformación!R290</f>
        <v>4</v>
      </c>
      <c r="G290">
        <f>Transformación!G290</f>
        <v>3</v>
      </c>
      <c r="H290">
        <f>Transformación!S290</f>
        <v>9</v>
      </c>
      <c r="I290">
        <f>Transformación!K290</f>
        <v>1</v>
      </c>
      <c r="J290">
        <f>Transformación!O290</f>
        <v>1</v>
      </c>
      <c r="K290">
        <f>Transformación!P290</f>
        <v>5</v>
      </c>
    </row>
    <row r="291" spans="1:11" x14ac:dyDescent="0.2">
      <c r="A291">
        <f>Transformación!A291</f>
        <v>3</v>
      </c>
      <c r="B291">
        <f>Transformación!B291</f>
        <v>4</v>
      </c>
      <c r="C291">
        <f>Transformación!C291</f>
        <v>0</v>
      </c>
      <c r="D291">
        <f>Transformación!D291</f>
        <v>36</v>
      </c>
      <c r="E291">
        <f>Transformación!E291</f>
        <v>4</v>
      </c>
      <c r="F291">
        <f>Transformación!R291</f>
        <v>5</v>
      </c>
      <c r="G291">
        <f>Transformación!G291</f>
        <v>2</v>
      </c>
      <c r="H291">
        <f>Transformación!S291</f>
        <v>8</v>
      </c>
      <c r="I291">
        <f>Transformación!K291</f>
        <v>3</v>
      </c>
      <c r="J291">
        <f>Transformación!O291</f>
        <v>1</v>
      </c>
      <c r="K291">
        <f>Transformación!P291</f>
        <v>5</v>
      </c>
    </row>
    <row r="292" spans="1:11" x14ac:dyDescent="0.2">
      <c r="A292">
        <f>Transformación!A292</f>
        <v>4</v>
      </c>
      <c r="B292">
        <f>Transformación!B292</f>
        <v>2</v>
      </c>
      <c r="C292">
        <f>Transformación!C292</f>
        <v>0</v>
      </c>
      <c r="D292">
        <f>Transformación!D292</f>
        <v>39</v>
      </c>
      <c r="E292">
        <f>Transformación!E292</f>
        <v>4</v>
      </c>
      <c r="F292">
        <f>Transformación!R292</f>
        <v>6</v>
      </c>
      <c r="G292">
        <f>Transformación!G292</f>
        <v>4</v>
      </c>
      <c r="H292">
        <f>Transformación!S292</f>
        <v>11</v>
      </c>
      <c r="I292">
        <f>Transformación!K292</f>
        <v>3</v>
      </c>
      <c r="J292">
        <f>Transformación!O292</f>
        <v>2</v>
      </c>
      <c r="K292">
        <f>Transformación!P292</f>
        <v>3</v>
      </c>
    </row>
    <row r="293" spans="1:11" x14ac:dyDescent="0.2">
      <c r="A293">
        <f>Transformación!A293</f>
        <v>4</v>
      </c>
      <c r="B293">
        <f>Transformación!B293</f>
        <v>3</v>
      </c>
      <c r="C293">
        <f>Transformación!C293</f>
        <v>0</v>
      </c>
      <c r="D293">
        <f>Transformación!D293</f>
        <v>21</v>
      </c>
      <c r="E293">
        <f>Transformación!E293</f>
        <v>4</v>
      </c>
      <c r="F293">
        <f>Transformación!R293</f>
        <v>7</v>
      </c>
      <c r="G293">
        <f>Transformación!G293</f>
        <v>2</v>
      </c>
      <c r="H293">
        <f>Transformación!S293</f>
        <v>12</v>
      </c>
      <c r="I293">
        <f>Transformación!K293</f>
        <v>2</v>
      </c>
      <c r="J293">
        <f>Transformación!O293</f>
        <v>2</v>
      </c>
      <c r="K293">
        <f>Transformación!P293</f>
        <v>3</v>
      </c>
    </row>
    <row r="294" spans="1:11" x14ac:dyDescent="0.2">
      <c r="A294">
        <f>Transformación!A294</f>
        <v>3</v>
      </c>
      <c r="B294">
        <f>Transformación!B294</f>
        <v>3</v>
      </c>
      <c r="C294">
        <f>Transformación!C294</f>
        <v>0</v>
      </c>
      <c r="D294">
        <f>Transformación!D294</f>
        <v>36</v>
      </c>
      <c r="E294">
        <f>Transformación!E294</f>
        <v>4</v>
      </c>
      <c r="F294">
        <f>Transformación!R294</f>
        <v>6</v>
      </c>
      <c r="G294">
        <f>Transformación!G294</f>
        <v>2</v>
      </c>
      <c r="H294">
        <f>Transformación!S294</f>
        <v>11</v>
      </c>
      <c r="I294">
        <f>Transformación!K294</f>
        <v>3</v>
      </c>
      <c r="J294">
        <f>Transformación!O294</f>
        <v>1</v>
      </c>
      <c r="K294">
        <f>Transformación!P294</f>
        <v>1</v>
      </c>
    </row>
    <row r="295" spans="1:11" x14ac:dyDescent="0.2">
      <c r="A295">
        <f>Transformación!A295</f>
        <v>3</v>
      </c>
      <c r="B295">
        <f>Transformación!B295</f>
        <v>3</v>
      </c>
      <c r="C295">
        <f>Transformación!C295</f>
        <v>0</v>
      </c>
      <c r="D295">
        <f>Transformación!D295</f>
        <v>16</v>
      </c>
      <c r="E295">
        <f>Transformación!E295</f>
        <v>4</v>
      </c>
      <c r="F295">
        <f>Transformación!R295</f>
        <v>7</v>
      </c>
      <c r="G295">
        <f>Transformación!G295</f>
        <v>2</v>
      </c>
      <c r="H295">
        <f>Transformación!S295</f>
        <v>13</v>
      </c>
      <c r="I295">
        <f>Transformación!K295</f>
        <v>2</v>
      </c>
      <c r="J295">
        <f>Transformación!O295</f>
        <v>1</v>
      </c>
      <c r="K295">
        <f>Transformación!P295</f>
        <v>5</v>
      </c>
    </row>
    <row r="296" spans="1:11" x14ac:dyDescent="0.2">
      <c r="A296">
        <f>Transformación!A296</f>
        <v>3</v>
      </c>
      <c r="B296">
        <f>Transformación!B296</f>
        <v>3</v>
      </c>
      <c r="C296">
        <f>Transformación!C296</f>
        <v>0</v>
      </c>
      <c r="D296">
        <f>Transformación!D296</f>
        <v>31</v>
      </c>
      <c r="E296">
        <f>Transformación!E296</f>
        <v>4</v>
      </c>
      <c r="F296">
        <f>Transformación!R296</f>
        <v>5</v>
      </c>
      <c r="G296">
        <f>Transformación!G296</f>
        <v>2</v>
      </c>
      <c r="H296">
        <f>Transformación!S296</f>
        <v>12</v>
      </c>
      <c r="I296">
        <f>Transformación!K296</f>
        <v>3</v>
      </c>
      <c r="J296">
        <f>Transformación!O296</f>
        <v>1</v>
      </c>
      <c r="K296">
        <f>Transformación!P296</f>
        <v>5</v>
      </c>
    </row>
    <row r="297" spans="1:11" x14ac:dyDescent="0.2">
      <c r="A297">
        <f>Transformación!A297</f>
        <v>3</v>
      </c>
      <c r="B297">
        <f>Transformación!B297</f>
        <v>3</v>
      </c>
      <c r="C297">
        <f>Transformación!C297</f>
        <v>0</v>
      </c>
      <c r="D297">
        <f>Transformación!D297</f>
        <v>11</v>
      </c>
      <c r="E297">
        <f>Transformación!E297</f>
        <v>4</v>
      </c>
      <c r="F297">
        <f>Transformación!R297</f>
        <v>4</v>
      </c>
      <c r="G297">
        <f>Transformación!G297</f>
        <v>2</v>
      </c>
      <c r="H297">
        <f>Transformación!S297</f>
        <v>12</v>
      </c>
      <c r="I297">
        <f>Transformación!K297</f>
        <v>3</v>
      </c>
      <c r="J297">
        <f>Transformación!O297</f>
        <v>1</v>
      </c>
      <c r="K297">
        <f>Transformación!P297</f>
        <v>5</v>
      </c>
    </row>
    <row r="298" spans="1:11" x14ac:dyDescent="0.2">
      <c r="A298">
        <f>Transformación!A298</f>
        <v>3</v>
      </c>
      <c r="B298">
        <f>Transformación!B298</f>
        <v>2</v>
      </c>
      <c r="C298">
        <f>Transformación!C298</f>
        <v>0</v>
      </c>
      <c r="D298">
        <f>Transformación!D298</f>
        <v>20</v>
      </c>
      <c r="E298">
        <f>Transformación!E298</f>
        <v>4</v>
      </c>
      <c r="F298">
        <f>Transformación!R298</f>
        <v>4</v>
      </c>
      <c r="G298">
        <f>Transformación!G298</f>
        <v>2</v>
      </c>
      <c r="H298">
        <f>Transformación!S298</f>
        <v>10</v>
      </c>
      <c r="I298">
        <f>Transformación!K298</f>
        <v>3</v>
      </c>
      <c r="J298">
        <f>Transformación!O298</f>
        <v>1</v>
      </c>
      <c r="K298">
        <f>Transformación!P298</f>
        <v>4</v>
      </c>
    </row>
    <row r="299" spans="1:11" x14ac:dyDescent="0.2">
      <c r="A299">
        <f>Transformación!A299</f>
        <v>3</v>
      </c>
      <c r="B299">
        <f>Transformación!B299</f>
        <v>3</v>
      </c>
      <c r="C299">
        <f>Transformación!C299</f>
        <v>1</v>
      </c>
      <c r="D299">
        <f>Transformación!D299</f>
        <v>26</v>
      </c>
      <c r="E299">
        <f>Transformación!E299</f>
        <v>4</v>
      </c>
      <c r="F299">
        <f>Transformación!R299</f>
        <v>5</v>
      </c>
      <c r="G299">
        <f>Transformación!G299</f>
        <v>4</v>
      </c>
      <c r="H299">
        <f>Transformación!S299</f>
        <v>9</v>
      </c>
      <c r="I299">
        <f>Transformación!K299</f>
        <v>3</v>
      </c>
      <c r="J299">
        <f>Transformación!O299</f>
        <v>2</v>
      </c>
      <c r="K299">
        <f>Transformación!P299</f>
        <v>1</v>
      </c>
    </row>
    <row r="300" spans="1:11" x14ac:dyDescent="0.2">
      <c r="A300">
        <f>Transformación!A300</f>
        <v>2</v>
      </c>
      <c r="B300">
        <f>Transformación!B300</f>
        <v>3</v>
      </c>
      <c r="C300">
        <f>Transformación!C300</f>
        <v>0</v>
      </c>
      <c r="D300">
        <f>Transformación!D300</f>
        <v>8</v>
      </c>
      <c r="E300">
        <f>Transformación!E300</f>
        <v>4</v>
      </c>
      <c r="F300">
        <f>Transformación!R300</f>
        <v>5</v>
      </c>
      <c r="G300">
        <f>Transformación!G300</f>
        <v>2</v>
      </c>
      <c r="H300">
        <f>Transformación!S300</f>
        <v>9</v>
      </c>
      <c r="I300">
        <f>Transformación!K300</f>
        <v>3</v>
      </c>
      <c r="J300">
        <f>Transformación!O300</f>
        <v>2</v>
      </c>
      <c r="K300">
        <f>Transformación!P300</f>
        <v>3</v>
      </c>
    </row>
    <row r="301" spans="1:11" x14ac:dyDescent="0.2">
      <c r="A301">
        <f>Transformación!A301</f>
        <v>3</v>
      </c>
      <c r="B301">
        <f>Transformación!B301</f>
        <v>3</v>
      </c>
      <c r="C301">
        <f>Transformación!C301</f>
        <v>0</v>
      </c>
      <c r="D301">
        <f>Transformación!D301</f>
        <v>31</v>
      </c>
      <c r="E301">
        <f>Transformación!E301</f>
        <v>4</v>
      </c>
      <c r="F301">
        <f>Transformación!R301</f>
        <v>6</v>
      </c>
      <c r="G301">
        <f>Transformación!G301</f>
        <v>2</v>
      </c>
      <c r="H301">
        <f>Transformación!S301</f>
        <v>10</v>
      </c>
      <c r="I301">
        <f>Transformación!K301</f>
        <v>3</v>
      </c>
      <c r="J301">
        <f>Transformación!O301</f>
        <v>1</v>
      </c>
      <c r="K301">
        <f>Transformación!P301</f>
        <v>3</v>
      </c>
    </row>
    <row r="302" spans="1:11" x14ac:dyDescent="0.2">
      <c r="A302">
        <f>Transformación!A302</f>
        <v>0</v>
      </c>
      <c r="B302">
        <f>Transformación!B302</f>
        <v>3</v>
      </c>
      <c r="C302">
        <f>Transformación!C302</f>
        <v>1</v>
      </c>
      <c r="D302">
        <f>Transformación!D302</f>
        <v>8</v>
      </c>
      <c r="E302">
        <f>Transformación!E302</f>
        <v>4</v>
      </c>
      <c r="F302">
        <f>Transformación!R302</f>
        <v>6</v>
      </c>
      <c r="G302">
        <f>Transformación!G302</f>
        <v>2</v>
      </c>
      <c r="H302">
        <f>Transformación!S302</f>
        <v>12</v>
      </c>
      <c r="I302">
        <f>Transformación!K302</f>
        <v>2</v>
      </c>
      <c r="J302">
        <f>Transformación!O302</f>
        <v>1</v>
      </c>
      <c r="K302">
        <f>Transformación!P302</f>
        <v>3</v>
      </c>
    </row>
    <row r="303" spans="1:11" x14ac:dyDescent="0.2">
      <c r="A303">
        <f>Transformación!A303</f>
        <v>2</v>
      </c>
      <c r="B303">
        <f>Transformación!B303</f>
        <v>3</v>
      </c>
      <c r="C303">
        <f>Transformación!C303</f>
        <v>0</v>
      </c>
      <c r="D303">
        <f>Transformación!D303</f>
        <v>7</v>
      </c>
      <c r="E303">
        <f>Transformación!E303</f>
        <v>4</v>
      </c>
      <c r="F303">
        <f>Transformación!R303</f>
        <v>6</v>
      </c>
      <c r="G303">
        <f>Transformación!G303</f>
        <v>2</v>
      </c>
      <c r="H303">
        <f>Transformación!S303</f>
        <v>12</v>
      </c>
      <c r="I303">
        <f>Transformación!K303</f>
        <v>3</v>
      </c>
      <c r="J303">
        <f>Transformación!O303</f>
        <v>2</v>
      </c>
      <c r="K303">
        <f>Transformación!P303</f>
        <v>4</v>
      </c>
    </row>
    <row r="304" spans="1:11" x14ac:dyDescent="0.2">
      <c r="A304">
        <f>Transformación!A304</f>
        <v>3</v>
      </c>
      <c r="B304">
        <f>Transformación!B304</f>
        <v>3</v>
      </c>
      <c r="C304">
        <f>Transformación!C304</f>
        <v>0</v>
      </c>
      <c r="D304">
        <f>Transformación!D304</f>
        <v>36</v>
      </c>
      <c r="E304">
        <f>Transformación!E304</f>
        <v>4</v>
      </c>
      <c r="F304">
        <f>Transformación!R304</f>
        <v>6</v>
      </c>
      <c r="G304">
        <f>Transformación!G304</f>
        <v>2</v>
      </c>
      <c r="H304">
        <f>Transformación!S304</f>
        <v>9</v>
      </c>
      <c r="I304">
        <f>Transformación!K304</f>
        <v>2</v>
      </c>
      <c r="J304">
        <f>Transformación!O304</f>
        <v>2</v>
      </c>
      <c r="K304">
        <f>Transformación!P304</f>
        <v>5</v>
      </c>
    </row>
    <row r="305" spans="1:11" x14ac:dyDescent="0.2">
      <c r="A305">
        <f>Transformación!A305</f>
        <v>3</v>
      </c>
      <c r="B305">
        <f>Transformación!B305</f>
        <v>3</v>
      </c>
      <c r="C305">
        <f>Transformación!C305</f>
        <v>0</v>
      </c>
      <c r="D305">
        <f>Transformación!D305</f>
        <v>22</v>
      </c>
      <c r="E305">
        <f>Transformación!E305</f>
        <v>4</v>
      </c>
      <c r="F305">
        <f>Transformación!R305</f>
        <v>7</v>
      </c>
      <c r="G305">
        <f>Transformación!G305</f>
        <v>2</v>
      </c>
      <c r="H305">
        <f>Transformación!S305</f>
        <v>14</v>
      </c>
      <c r="I305">
        <f>Transformación!K305</f>
        <v>2</v>
      </c>
      <c r="J305">
        <f>Transformación!O305</f>
        <v>1</v>
      </c>
      <c r="K305">
        <f>Transformación!P305</f>
        <v>3</v>
      </c>
    </row>
    <row r="306" spans="1:11" x14ac:dyDescent="0.2">
      <c r="A306">
        <f>Transformación!A306</f>
        <v>2</v>
      </c>
      <c r="B306">
        <f>Transformación!B306</f>
        <v>3</v>
      </c>
      <c r="C306">
        <f>Transformación!C306</f>
        <v>1</v>
      </c>
      <c r="D306">
        <f>Transformación!D306</f>
        <v>11</v>
      </c>
      <c r="E306">
        <f>Transformación!E306</f>
        <v>4</v>
      </c>
      <c r="F306">
        <f>Transformación!R306</f>
        <v>7</v>
      </c>
      <c r="G306">
        <f>Transformación!G306</f>
        <v>3</v>
      </c>
      <c r="H306">
        <f>Transformación!S306</f>
        <v>13</v>
      </c>
      <c r="I306">
        <f>Transformación!K306</f>
        <v>2</v>
      </c>
      <c r="J306">
        <f>Transformación!O306</f>
        <v>1</v>
      </c>
      <c r="K306">
        <f>Transformación!P306</f>
        <v>2</v>
      </c>
    </row>
    <row r="307" spans="1:11" x14ac:dyDescent="0.2">
      <c r="A307">
        <f>Transformación!A307</f>
        <v>2</v>
      </c>
      <c r="B307">
        <f>Transformación!B307</f>
        <v>3</v>
      </c>
      <c r="C307">
        <f>Transformación!C307</f>
        <v>0</v>
      </c>
      <c r="D307">
        <f>Transformación!D307</f>
        <v>36</v>
      </c>
      <c r="E307">
        <f>Transformación!E307</f>
        <v>4</v>
      </c>
      <c r="F307">
        <f>Transformación!R307</f>
        <v>5</v>
      </c>
      <c r="G307">
        <f>Transformación!G307</f>
        <v>2</v>
      </c>
      <c r="H307">
        <f>Transformación!S307</f>
        <v>9</v>
      </c>
      <c r="I307">
        <f>Transformación!K307</f>
        <v>3</v>
      </c>
      <c r="J307">
        <f>Transformación!O307</f>
        <v>1</v>
      </c>
      <c r="K307">
        <f>Transformación!P307</f>
        <v>3</v>
      </c>
    </row>
    <row r="308" spans="1:11" x14ac:dyDescent="0.2">
      <c r="A308">
        <f>Transformación!A308</f>
        <v>3</v>
      </c>
      <c r="B308">
        <f>Transformación!B308</f>
        <v>3</v>
      </c>
      <c r="C308">
        <f>Transformación!C308</f>
        <v>1</v>
      </c>
      <c r="D308">
        <f>Transformación!D308</f>
        <v>8</v>
      </c>
      <c r="E308">
        <f>Transformación!E308</f>
        <v>4</v>
      </c>
      <c r="F308">
        <f>Transformación!R308</f>
        <v>5</v>
      </c>
      <c r="G308">
        <f>Transformación!G308</f>
        <v>2</v>
      </c>
      <c r="H308">
        <f>Transformación!S308</f>
        <v>9</v>
      </c>
      <c r="I308">
        <f>Transformación!K308</f>
        <v>3</v>
      </c>
      <c r="J308">
        <f>Transformación!O308</f>
        <v>1</v>
      </c>
      <c r="K308">
        <f>Transformación!P308</f>
        <v>4</v>
      </c>
    </row>
    <row r="309" spans="1:11" x14ac:dyDescent="0.2">
      <c r="A309">
        <f>Transformación!A309</f>
        <v>2</v>
      </c>
      <c r="B309">
        <f>Transformación!B309</f>
        <v>3</v>
      </c>
      <c r="C309">
        <f>Transformación!C309</f>
        <v>1</v>
      </c>
      <c r="D309">
        <f>Transformación!D309</f>
        <v>36</v>
      </c>
      <c r="E309">
        <f>Transformación!E309</f>
        <v>4</v>
      </c>
      <c r="F309">
        <f>Transformación!R309</f>
        <v>6</v>
      </c>
      <c r="G309">
        <f>Transformación!G309</f>
        <v>1</v>
      </c>
      <c r="H309">
        <f>Transformación!S309</f>
        <v>10</v>
      </c>
      <c r="I309">
        <f>Transformación!K309</f>
        <v>3</v>
      </c>
      <c r="J309">
        <f>Transformación!O309</f>
        <v>1</v>
      </c>
      <c r="K309">
        <f>Transformación!P309</f>
        <v>1</v>
      </c>
    </row>
    <row r="310" spans="1:11" x14ac:dyDescent="0.2">
      <c r="A310">
        <f>Transformación!A310</f>
        <v>3</v>
      </c>
      <c r="B310">
        <f>Transformación!B310</f>
        <v>3</v>
      </c>
      <c r="C310">
        <f>Transformación!C310</f>
        <v>1</v>
      </c>
      <c r="D310">
        <f>Transformación!D310</f>
        <v>31</v>
      </c>
      <c r="E310">
        <f>Transformación!E310</f>
        <v>4</v>
      </c>
      <c r="F310">
        <f>Transformación!R310</f>
        <v>4</v>
      </c>
      <c r="G310">
        <f>Transformación!G310</f>
        <v>2</v>
      </c>
      <c r="H310">
        <f>Transformación!S310</f>
        <v>11</v>
      </c>
      <c r="I310">
        <f>Transformación!K310</f>
        <v>1</v>
      </c>
      <c r="J310">
        <f>Transformación!O310</f>
        <v>2</v>
      </c>
      <c r="K310">
        <f>Transformación!P310</f>
        <v>4</v>
      </c>
    </row>
    <row r="311" spans="1:11" x14ac:dyDescent="0.2">
      <c r="A311">
        <f>Transformación!A311</f>
        <v>3</v>
      </c>
      <c r="B311">
        <f>Transformación!B311</f>
        <v>2</v>
      </c>
      <c r="C311">
        <f>Transformación!C311</f>
        <v>1</v>
      </c>
      <c r="D311">
        <f>Transformación!D311</f>
        <v>23</v>
      </c>
      <c r="E311">
        <f>Transformación!E311</f>
        <v>4</v>
      </c>
      <c r="F311">
        <f>Transformación!R311</f>
        <v>4</v>
      </c>
      <c r="G311">
        <f>Transformación!G311</f>
        <v>1</v>
      </c>
      <c r="H311">
        <f>Transformación!S311</f>
        <v>12</v>
      </c>
      <c r="I311">
        <f>Transformación!K311</f>
        <v>1</v>
      </c>
      <c r="J311">
        <f>Transformación!O311</f>
        <v>1</v>
      </c>
      <c r="K311">
        <f>Transformación!P311</f>
        <v>2</v>
      </c>
    </row>
    <row r="312" spans="1:11" x14ac:dyDescent="0.2">
      <c r="A312">
        <f>Transformación!A312</f>
        <v>2</v>
      </c>
      <c r="B312">
        <f>Transformación!B312</f>
        <v>3</v>
      </c>
      <c r="C312">
        <f>Transformación!C312</f>
        <v>0</v>
      </c>
      <c r="D312">
        <f>Transformación!D312</f>
        <v>34</v>
      </c>
      <c r="E312">
        <f>Transformación!E312</f>
        <v>4</v>
      </c>
      <c r="F312">
        <f>Transformación!R312</f>
        <v>4</v>
      </c>
      <c r="G312">
        <f>Transformación!G312</f>
        <v>1</v>
      </c>
      <c r="H312">
        <f>Transformación!S312</f>
        <v>10</v>
      </c>
      <c r="I312">
        <f>Transformación!K312</f>
        <v>3</v>
      </c>
      <c r="J312">
        <f>Transformación!O312</f>
        <v>2</v>
      </c>
      <c r="K312">
        <f>Transformación!P312</f>
        <v>4</v>
      </c>
    </row>
    <row r="313" spans="1:11" x14ac:dyDescent="0.2">
      <c r="A313">
        <f>Transformación!A313</f>
        <v>3</v>
      </c>
      <c r="B313">
        <f>Transformación!B313</f>
        <v>3</v>
      </c>
      <c r="C313">
        <f>Transformación!C313</f>
        <v>0</v>
      </c>
      <c r="D313">
        <f>Transformación!D313</f>
        <v>39</v>
      </c>
      <c r="E313">
        <f>Transformación!E313</f>
        <v>4</v>
      </c>
      <c r="F313">
        <f>Transformación!R313</f>
        <v>6</v>
      </c>
      <c r="G313">
        <f>Transformación!G313</f>
        <v>3</v>
      </c>
      <c r="H313">
        <f>Transformación!S313</f>
        <v>11</v>
      </c>
      <c r="I313">
        <f>Transformación!K313</f>
        <v>3</v>
      </c>
      <c r="J313">
        <f>Transformación!O313</f>
        <v>2</v>
      </c>
      <c r="K313">
        <f>Transformación!P313</f>
        <v>4</v>
      </c>
    </row>
    <row r="314" spans="1:11" x14ac:dyDescent="0.2">
      <c r="A314">
        <f>Transformación!A314</f>
        <v>2</v>
      </c>
      <c r="B314">
        <f>Transformación!B314</f>
        <v>3</v>
      </c>
      <c r="C314">
        <f>Transformación!C314</f>
        <v>0</v>
      </c>
      <c r="D314">
        <f>Transformación!D314</f>
        <v>1</v>
      </c>
      <c r="E314">
        <f>Transformación!E314</f>
        <v>4</v>
      </c>
      <c r="F314">
        <f>Transformación!R314</f>
        <v>5</v>
      </c>
      <c r="G314">
        <f>Transformación!G314</f>
        <v>2</v>
      </c>
      <c r="H314">
        <f>Transformación!S314</f>
        <v>8</v>
      </c>
      <c r="I314">
        <f>Transformación!K314</f>
        <v>2</v>
      </c>
      <c r="J314">
        <f>Transformación!O314</f>
        <v>1</v>
      </c>
      <c r="K314">
        <f>Transformación!P314</f>
        <v>2</v>
      </c>
    </row>
    <row r="315" spans="1:11" x14ac:dyDescent="0.2">
      <c r="A315">
        <f>Transformación!A315</f>
        <v>2</v>
      </c>
      <c r="B315">
        <f>Transformación!B315</f>
        <v>3</v>
      </c>
      <c r="C315">
        <f>Transformación!C315</f>
        <v>0</v>
      </c>
      <c r="D315">
        <f>Transformación!D315</f>
        <v>9</v>
      </c>
      <c r="E315">
        <f>Transformación!E315</f>
        <v>4</v>
      </c>
      <c r="F315">
        <f>Transformación!R315</f>
        <v>6</v>
      </c>
      <c r="G315">
        <f>Transformación!G315</f>
        <v>2</v>
      </c>
      <c r="H315">
        <f>Transformación!S315</f>
        <v>10</v>
      </c>
      <c r="I315">
        <f>Transformación!K315</f>
        <v>2</v>
      </c>
      <c r="J315">
        <f>Transformación!O315</f>
        <v>1</v>
      </c>
      <c r="K315">
        <f>Transformación!P315</f>
        <v>3</v>
      </c>
    </row>
    <row r="316" spans="1:11" x14ac:dyDescent="0.2">
      <c r="A316">
        <f>Transformación!A316</f>
        <v>3</v>
      </c>
      <c r="B316">
        <f>Transformación!B316</f>
        <v>1</v>
      </c>
      <c r="C316">
        <f>Transformación!C316</f>
        <v>0</v>
      </c>
      <c r="D316">
        <f>Transformación!D316</f>
        <v>22</v>
      </c>
      <c r="E316">
        <f>Transformación!E316</f>
        <v>4</v>
      </c>
      <c r="F316">
        <f>Transformación!R316</f>
        <v>5</v>
      </c>
      <c r="G316">
        <f>Transformación!G316</f>
        <v>1</v>
      </c>
      <c r="H316">
        <f>Transformación!S316</f>
        <v>10</v>
      </c>
      <c r="I316">
        <f>Transformación!K316</f>
        <v>3</v>
      </c>
      <c r="J316">
        <f>Transformación!O316</f>
        <v>2</v>
      </c>
      <c r="K316">
        <f>Transformación!P316</f>
        <v>1</v>
      </c>
    </row>
    <row r="317" spans="1:11" x14ac:dyDescent="0.2">
      <c r="A317">
        <f>Transformación!A317</f>
        <v>3</v>
      </c>
      <c r="B317">
        <f>Transformación!B317</f>
        <v>3</v>
      </c>
      <c r="C317">
        <f>Transformación!C317</f>
        <v>1</v>
      </c>
      <c r="D317">
        <f>Transformación!D317</f>
        <v>22</v>
      </c>
      <c r="E317">
        <f>Transformación!E317</f>
        <v>4</v>
      </c>
      <c r="F317">
        <f>Transformación!R317</f>
        <v>7</v>
      </c>
      <c r="G317">
        <f>Transformación!G317</f>
        <v>4</v>
      </c>
      <c r="H317">
        <f>Transformación!S317</f>
        <v>13</v>
      </c>
      <c r="I317">
        <f>Transformación!K317</f>
        <v>3</v>
      </c>
      <c r="J317">
        <f>Transformación!O317</f>
        <v>2</v>
      </c>
      <c r="K317">
        <f>Transformación!P317</f>
        <v>3</v>
      </c>
    </row>
    <row r="318" spans="1:11" x14ac:dyDescent="0.2">
      <c r="A318">
        <f>Transformación!A318</f>
        <v>3</v>
      </c>
      <c r="B318">
        <f>Transformación!B318</f>
        <v>1</v>
      </c>
      <c r="C318">
        <f>Transformación!C318</f>
        <v>0</v>
      </c>
      <c r="D318">
        <f>Transformación!D318</f>
        <v>20</v>
      </c>
      <c r="E318">
        <f>Transformación!E318</f>
        <v>4</v>
      </c>
      <c r="F318">
        <f>Transformación!R318</f>
        <v>7</v>
      </c>
      <c r="G318">
        <f>Transformación!G318</f>
        <v>2</v>
      </c>
      <c r="H318">
        <f>Transformación!S318</f>
        <v>12</v>
      </c>
      <c r="I318">
        <f>Transformación!K318</f>
        <v>3</v>
      </c>
      <c r="J318">
        <f>Transformación!O318</f>
        <v>1</v>
      </c>
      <c r="K318">
        <f>Transformación!P318</f>
        <v>5</v>
      </c>
    </row>
    <row r="319" spans="1:11" x14ac:dyDescent="0.2">
      <c r="A319">
        <f>Transformación!A319</f>
        <v>3</v>
      </c>
      <c r="B319">
        <f>Transformación!B319</f>
        <v>3</v>
      </c>
      <c r="C319">
        <f>Transformación!C319</f>
        <v>1</v>
      </c>
      <c r="D319">
        <f>Transformación!D319</f>
        <v>16</v>
      </c>
      <c r="E319">
        <f>Transformación!E319</f>
        <v>4</v>
      </c>
      <c r="F319">
        <f>Transformación!R319</f>
        <v>6</v>
      </c>
      <c r="G319">
        <f>Transformación!G319</f>
        <v>2</v>
      </c>
      <c r="H319">
        <f>Transformación!S319</f>
        <v>10</v>
      </c>
      <c r="I319">
        <f>Transformación!K319</f>
        <v>3</v>
      </c>
      <c r="J319">
        <f>Transformación!O319</f>
        <v>2</v>
      </c>
      <c r="K319">
        <f>Transformación!P319</f>
        <v>3</v>
      </c>
    </row>
    <row r="320" spans="1:11" x14ac:dyDescent="0.2">
      <c r="A320">
        <f>Transformación!A320</f>
        <v>3</v>
      </c>
      <c r="B320">
        <f>Transformación!B320</f>
        <v>3</v>
      </c>
      <c r="C320">
        <f>Transformación!C320</f>
        <v>0</v>
      </c>
      <c r="D320">
        <f>Transformación!D320</f>
        <v>27</v>
      </c>
      <c r="E320">
        <f>Transformación!E320</f>
        <v>4</v>
      </c>
      <c r="F320">
        <f>Transformación!R320</f>
        <v>7</v>
      </c>
      <c r="G320">
        <f>Transformación!G320</f>
        <v>1</v>
      </c>
      <c r="H320">
        <f>Transformación!S320</f>
        <v>8</v>
      </c>
      <c r="I320">
        <f>Transformación!K320</f>
        <v>1</v>
      </c>
      <c r="J320">
        <f>Transformación!O320</f>
        <v>1</v>
      </c>
      <c r="K320">
        <f>Transformación!P320</f>
        <v>4</v>
      </c>
    </row>
    <row r="321" spans="1:11" x14ac:dyDescent="0.2">
      <c r="A321">
        <f>Transformación!A321</f>
        <v>2</v>
      </c>
      <c r="B321">
        <f>Transformación!B321</f>
        <v>3</v>
      </c>
      <c r="C321">
        <f>Transformación!C321</f>
        <v>0</v>
      </c>
      <c r="D321">
        <f>Transformación!D321</f>
        <v>1</v>
      </c>
      <c r="E321">
        <f>Transformación!E321</f>
        <v>4</v>
      </c>
      <c r="F321">
        <f>Transformación!R321</f>
        <v>6</v>
      </c>
      <c r="G321">
        <f>Transformación!G321</f>
        <v>3</v>
      </c>
      <c r="H321">
        <f>Transformación!S321</f>
        <v>14</v>
      </c>
      <c r="I321">
        <f>Transformación!K321</f>
        <v>3</v>
      </c>
      <c r="J321">
        <f>Transformación!O321</f>
        <v>1</v>
      </c>
      <c r="K321">
        <f>Transformación!P321</f>
        <v>3</v>
      </c>
    </row>
    <row r="322" spans="1:11" x14ac:dyDescent="0.2">
      <c r="A322">
        <f>Transformación!A322</f>
        <v>3</v>
      </c>
      <c r="B322">
        <f>Transformación!B322</f>
        <v>2</v>
      </c>
      <c r="C322">
        <f>Transformación!C322</f>
        <v>0</v>
      </c>
      <c r="D322">
        <f>Transformación!D322</f>
        <v>6</v>
      </c>
      <c r="E322">
        <f>Transformación!E322</f>
        <v>4</v>
      </c>
      <c r="F322">
        <f>Transformación!R322</f>
        <v>7</v>
      </c>
      <c r="G322">
        <f>Transformación!G322</f>
        <v>2</v>
      </c>
      <c r="H322">
        <f>Transformación!S322</f>
        <v>11</v>
      </c>
      <c r="I322">
        <f>Transformación!K322</f>
        <v>2</v>
      </c>
      <c r="J322">
        <f>Transformación!O322</f>
        <v>2</v>
      </c>
      <c r="K322">
        <f>Transformación!P322</f>
        <v>3</v>
      </c>
    </row>
    <row r="323" spans="1:11" x14ac:dyDescent="0.2">
      <c r="A323">
        <f>Transformación!A323</f>
        <v>3</v>
      </c>
      <c r="B323">
        <f>Transformación!B323</f>
        <v>2</v>
      </c>
      <c r="C323">
        <f>Transformación!C323</f>
        <v>0</v>
      </c>
      <c r="D323">
        <f>Transformación!D323</f>
        <v>20</v>
      </c>
      <c r="E323">
        <f>Transformación!E323</f>
        <v>4</v>
      </c>
      <c r="F323">
        <f>Transformación!R323</f>
        <v>8</v>
      </c>
      <c r="G323">
        <f>Transformación!G323</f>
        <v>2</v>
      </c>
      <c r="H323">
        <f>Transformación!S323</f>
        <v>12</v>
      </c>
      <c r="I323">
        <f>Transformación!K323</f>
        <v>2</v>
      </c>
      <c r="J323">
        <f>Transformación!O323</f>
        <v>1</v>
      </c>
      <c r="K323">
        <f>Transformación!P323</f>
        <v>5</v>
      </c>
    </row>
    <row r="324" spans="1:11" x14ac:dyDescent="0.2">
      <c r="A324">
        <f>Transformación!A324</f>
        <v>2</v>
      </c>
      <c r="B324">
        <f>Transformación!B324</f>
        <v>3</v>
      </c>
      <c r="C324">
        <f>Transformación!C324</f>
        <v>0</v>
      </c>
      <c r="D324">
        <f>Transformación!D324</f>
        <v>27</v>
      </c>
      <c r="E324">
        <f>Transformación!E324</f>
        <v>4</v>
      </c>
      <c r="F324">
        <f>Transformación!R324</f>
        <v>7</v>
      </c>
      <c r="G324">
        <f>Transformación!G324</f>
        <v>1</v>
      </c>
      <c r="H324">
        <f>Transformación!S324</f>
        <v>10</v>
      </c>
      <c r="I324">
        <f>Transformación!K324</f>
        <v>1</v>
      </c>
      <c r="J324">
        <f>Transformación!O324</f>
        <v>1</v>
      </c>
      <c r="K324">
        <f>Transformación!P324</f>
        <v>3</v>
      </c>
    </row>
    <row r="325" spans="1:11" x14ac:dyDescent="0.2">
      <c r="A325">
        <f>Transformación!A325</f>
        <v>4</v>
      </c>
      <c r="B325">
        <f>Transformación!B325</f>
        <v>3</v>
      </c>
      <c r="C325">
        <f>Transformación!C325</f>
        <v>0</v>
      </c>
      <c r="D325">
        <f>Transformación!D325</f>
        <v>13</v>
      </c>
      <c r="E325">
        <f>Transformación!E325</f>
        <v>4</v>
      </c>
      <c r="F325">
        <f>Transformación!R325</f>
        <v>6</v>
      </c>
      <c r="G325">
        <f>Transformación!G325</f>
        <v>4</v>
      </c>
      <c r="H325">
        <f>Transformación!S325</f>
        <v>11</v>
      </c>
      <c r="I325">
        <f>Transformación!K325</f>
        <v>3</v>
      </c>
      <c r="J325">
        <f>Transformación!O325</f>
        <v>1</v>
      </c>
      <c r="K325">
        <f>Transformación!P325</f>
        <v>5</v>
      </c>
    </row>
    <row r="326" spans="1:11" x14ac:dyDescent="0.2">
      <c r="A326">
        <f>Transformación!A326</f>
        <v>2</v>
      </c>
      <c r="B326">
        <f>Transformación!B326</f>
        <v>3</v>
      </c>
      <c r="C326">
        <f>Transformación!C326</f>
        <v>0</v>
      </c>
      <c r="D326">
        <f>Transformación!D326</f>
        <v>36</v>
      </c>
      <c r="E326">
        <f>Transformación!E326</f>
        <v>4</v>
      </c>
      <c r="F326">
        <f>Transformación!R326</f>
        <v>7</v>
      </c>
      <c r="G326">
        <f>Transformación!G326</f>
        <v>2</v>
      </c>
      <c r="H326">
        <f>Transformación!S326</f>
        <v>12</v>
      </c>
      <c r="I326">
        <f>Transformación!K326</f>
        <v>3</v>
      </c>
      <c r="J326">
        <f>Transformación!O326</f>
        <v>1</v>
      </c>
      <c r="K326">
        <f>Transformación!P326</f>
        <v>3</v>
      </c>
    </row>
    <row r="327" spans="1:11" x14ac:dyDescent="0.2">
      <c r="A327">
        <f>Transformación!A327</f>
        <v>2</v>
      </c>
      <c r="B327">
        <f>Transformación!B327</f>
        <v>3</v>
      </c>
      <c r="C327">
        <f>Transformación!C327</f>
        <v>1</v>
      </c>
      <c r="D327">
        <f>Transformación!D327</f>
        <v>11</v>
      </c>
      <c r="E327">
        <f>Transformación!E327</f>
        <v>4</v>
      </c>
      <c r="F327">
        <f>Transformación!R327</f>
        <v>6</v>
      </c>
      <c r="G327">
        <f>Transformación!G327</f>
        <v>4</v>
      </c>
      <c r="H327">
        <f>Transformación!S327</f>
        <v>8</v>
      </c>
      <c r="I327">
        <f>Transformación!K327</f>
        <v>3</v>
      </c>
      <c r="J327">
        <f>Transformación!O327</f>
        <v>1</v>
      </c>
      <c r="K327">
        <f>Transformación!P327</f>
        <v>5</v>
      </c>
    </row>
    <row r="328" spans="1:11" x14ac:dyDescent="0.2">
      <c r="A328">
        <f>Transformación!A328</f>
        <v>4</v>
      </c>
      <c r="B328">
        <f>Transformación!B328</f>
        <v>2</v>
      </c>
      <c r="C328">
        <f>Transformación!C328</f>
        <v>0</v>
      </c>
      <c r="D328">
        <f>Transformación!D328</f>
        <v>39</v>
      </c>
      <c r="E328">
        <f>Transformación!E328</f>
        <v>4</v>
      </c>
      <c r="F328">
        <f>Transformación!R328</f>
        <v>6</v>
      </c>
      <c r="G328">
        <f>Transformación!G328</f>
        <v>3</v>
      </c>
      <c r="H328">
        <f>Transformación!S328</f>
        <v>9</v>
      </c>
      <c r="I328">
        <f>Transformación!K328</f>
        <v>2</v>
      </c>
      <c r="J328">
        <f>Transformación!O328</f>
        <v>2</v>
      </c>
      <c r="K328">
        <f>Transformación!P328</f>
        <v>3</v>
      </c>
    </row>
    <row r="329" spans="1:11" x14ac:dyDescent="0.2">
      <c r="A329">
        <f>Transformación!A329</f>
        <v>3</v>
      </c>
      <c r="B329">
        <f>Transformación!B329</f>
        <v>3</v>
      </c>
      <c r="C329">
        <f>Transformación!C329</f>
        <v>1</v>
      </c>
      <c r="D329">
        <f>Transformación!D329</f>
        <v>39</v>
      </c>
      <c r="E329">
        <f>Transformación!E329</f>
        <v>4</v>
      </c>
      <c r="F329">
        <f>Transformación!R329</f>
        <v>7</v>
      </c>
      <c r="G329">
        <f>Transformación!G329</f>
        <v>4</v>
      </c>
      <c r="H329">
        <f>Transformación!S329</f>
        <v>10</v>
      </c>
      <c r="I329">
        <f>Transformación!K329</f>
        <v>3</v>
      </c>
      <c r="J329">
        <f>Transformación!O329</f>
        <v>2</v>
      </c>
      <c r="K329">
        <f>Transformación!P329</f>
        <v>5</v>
      </c>
    </row>
    <row r="330" spans="1:11" x14ac:dyDescent="0.2">
      <c r="A330">
        <f>Transformación!A330</f>
        <v>4</v>
      </c>
      <c r="B330">
        <f>Transformación!B330</f>
        <v>3</v>
      </c>
      <c r="C330">
        <f>Transformación!C330</f>
        <v>0</v>
      </c>
      <c r="D330">
        <f>Transformación!D330</f>
        <v>38</v>
      </c>
      <c r="E330">
        <f>Transformación!E330</f>
        <v>4</v>
      </c>
      <c r="F330">
        <f>Transformación!R330</f>
        <v>6</v>
      </c>
      <c r="G330">
        <f>Transformación!G330</f>
        <v>4</v>
      </c>
      <c r="H330">
        <f>Transformación!S330</f>
        <v>9</v>
      </c>
      <c r="I330">
        <f>Transformación!K330</f>
        <v>3</v>
      </c>
      <c r="J330">
        <f>Transformación!O330</f>
        <v>1</v>
      </c>
      <c r="K330">
        <f>Transformación!P330</f>
        <v>3</v>
      </c>
    </row>
    <row r="331" spans="1:11" x14ac:dyDescent="0.2">
      <c r="A331">
        <f>Transformación!A331</f>
        <v>3</v>
      </c>
      <c r="B331">
        <f>Transformación!B331</f>
        <v>2</v>
      </c>
      <c r="C331">
        <f>Transformación!C331</f>
        <v>0</v>
      </c>
      <c r="D331">
        <f>Transformación!D331</f>
        <v>36</v>
      </c>
      <c r="E331">
        <f>Transformación!E331</f>
        <v>4</v>
      </c>
      <c r="F331">
        <f>Transformación!R331</f>
        <v>6</v>
      </c>
      <c r="G331">
        <f>Transformación!G331</f>
        <v>2</v>
      </c>
      <c r="H331">
        <f>Transformación!S331</f>
        <v>11</v>
      </c>
      <c r="I331">
        <f>Transformación!K331</f>
        <v>3</v>
      </c>
      <c r="J331">
        <f>Transformación!O331</f>
        <v>2</v>
      </c>
      <c r="K331">
        <f>Transformación!P331</f>
        <v>5</v>
      </c>
    </row>
    <row r="332" spans="1:11" x14ac:dyDescent="0.2">
      <c r="A332">
        <f>Transformación!A332</f>
        <v>2</v>
      </c>
      <c r="B332">
        <f>Transformación!B332</f>
        <v>2</v>
      </c>
      <c r="C332">
        <f>Transformación!C332</f>
        <v>0</v>
      </c>
      <c r="D332">
        <f>Transformación!D332</f>
        <v>36</v>
      </c>
      <c r="E332">
        <f>Transformación!E332</f>
        <v>4</v>
      </c>
      <c r="F332">
        <f>Transformación!R332</f>
        <v>6</v>
      </c>
      <c r="G332">
        <f>Transformación!G332</f>
        <v>4</v>
      </c>
      <c r="H332">
        <f>Transformación!S332</f>
        <v>12</v>
      </c>
      <c r="I332">
        <f>Transformación!K332</f>
        <v>3</v>
      </c>
      <c r="J332">
        <f>Transformación!O332</f>
        <v>1</v>
      </c>
      <c r="K332">
        <f>Transformación!P332</f>
        <v>3</v>
      </c>
    </row>
    <row r="333" spans="1:11" x14ac:dyDescent="0.2">
      <c r="A333">
        <f>Transformación!A333</f>
        <v>4</v>
      </c>
      <c r="B333">
        <f>Transformación!B333</f>
        <v>3</v>
      </c>
      <c r="C333">
        <f>Transformación!C333</f>
        <v>0</v>
      </c>
      <c r="D333">
        <f>Transformación!D333</f>
        <v>26</v>
      </c>
      <c r="E333">
        <f>Transformación!E333</f>
        <v>4</v>
      </c>
      <c r="F333">
        <f>Transformación!R333</f>
        <v>5</v>
      </c>
      <c r="G333">
        <f>Transformación!G333</f>
        <v>3</v>
      </c>
      <c r="H333">
        <f>Transformación!S333</f>
        <v>12</v>
      </c>
      <c r="I333">
        <f>Transformación!K333</f>
        <v>1</v>
      </c>
      <c r="J333">
        <f>Transformación!O333</f>
        <v>1</v>
      </c>
      <c r="K333">
        <f>Transformación!P333</f>
        <v>2</v>
      </c>
    </row>
    <row r="334" spans="1:11" x14ac:dyDescent="0.2">
      <c r="A334">
        <f>Transformación!A334</f>
        <v>2</v>
      </c>
      <c r="B334">
        <f>Transformación!B334</f>
        <v>3</v>
      </c>
      <c r="C334">
        <f>Transformación!C334</f>
        <v>0</v>
      </c>
      <c r="D334">
        <f>Transformación!D334</f>
        <v>20</v>
      </c>
      <c r="E334">
        <f>Transformación!E334</f>
        <v>4</v>
      </c>
      <c r="F334">
        <f>Transformación!R334</f>
        <v>4</v>
      </c>
      <c r="G334">
        <f>Transformación!G334</f>
        <v>3</v>
      </c>
      <c r="H334">
        <f>Transformación!S334</f>
        <v>13</v>
      </c>
      <c r="I334">
        <f>Transformación!K334</f>
        <v>1</v>
      </c>
      <c r="J334">
        <f>Transformación!O334</f>
        <v>2</v>
      </c>
      <c r="K334">
        <f>Transformación!P334</f>
        <v>5</v>
      </c>
    </row>
    <row r="335" spans="1:11" x14ac:dyDescent="0.2">
      <c r="A335">
        <f>Transformación!A335</f>
        <v>5</v>
      </c>
      <c r="B335">
        <f>Transformación!B335</f>
        <v>3</v>
      </c>
      <c r="C335">
        <f>Transformación!C335</f>
        <v>0</v>
      </c>
      <c r="D335">
        <f>Transformación!D335</f>
        <v>38</v>
      </c>
      <c r="E335">
        <f>Transformación!E335</f>
        <v>4</v>
      </c>
      <c r="F335">
        <f>Transformación!R335</f>
        <v>7</v>
      </c>
      <c r="G335">
        <f>Transformación!G335</f>
        <v>1</v>
      </c>
      <c r="H335">
        <f>Transformación!S335</f>
        <v>11</v>
      </c>
      <c r="I335">
        <f>Transformación!K335</f>
        <v>2</v>
      </c>
      <c r="J335">
        <f>Transformación!O335</f>
        <v>2</v>
      </c>
      <c r="K335">
        <f>Transformación!P335</f>
        <v>2</v>
      </c>
    </row>
    <row r="336" spans="1:11" x14ac:dyDescent="0.2">
      <c r="A336">
        <f>Transformación!A336</f>
        <v>2</v>
      </c>
      <c r="B336">
        <f>Transformación!B336</f>
        <v>3</v>
      </c>
      <c r="C336">
        <f>Transformación!C336</f>
        <v>1</v>
      </c>
      <c r="D336">
        <f>Transformación!D336</f>
        <v>36</v>
      </c>
      <c r="E336">
        <f>Transformación!E336</f>
        <v>4</v>
      </c>
      <c r="F336">
        <f>Transformación!R336</f>
        <v>6</v>
      </c>
      <c r="G336">
        <f>Transformación!G336</f>
        <v>2</v>
      </c>
      <c r="H336">
        <f>Transformación!S336</f>
        <v>12</v>
      </c>
      <c r="I336">
        <f>Transformación!K336</f>
        <v>3</v>
      </c>
      <c r="J336">
        <f>Transformación!O336</f>
        <v>1</v>
      </c>
      <c r="K336">
        <f>Transformación!P336</f>
        <v>1</v>
      </c>
    </row>
    <row r="337" spans="1:11" x14ac:dyDescent="0.2">
      <c r="A337">
        <f>Transformación!A337</f>
        <v>3</v>
      </c>
      <c r="B337">
        <f>Transformación!B337</f>
        <v>2</v>
      </c>
      <c r="C337">
        <f>Transformación!C337</f>
        <v>1</v>
      </c>
      <c r="D337">
        <f>Transformación!D337</f>
        <v>11</v>
      </c>
      <c r="E337">
        <f>Transformación!E337</f>
        <v>4</v>
      </c>
      <c r="F337">
        <f>Transformación!R337</f>
        <v>7</v>
      </c>
      <c r="G337">
        <f>Transformación!G337</f>
        <v>4</v>
      </c>
      <c r="H337">
        <f>Transformación!S337</f>
        <v>9</v>
      </c>
      <c r="I337">
        <f>Transformación!K337</f>
        <v>2</v>
      </c>
      <c r="J337">
        <f>Transformación!O337</f>
        <v>2</v>
      </c>
      <c r="K337">
        <f>Transformación!P337</f>
        <v>5</v>
      </c>
    </row>
    <row r="338" spans="1:11" x14ac:dyDescent="0.2">
      <c r="A338">
        <f>Transformación!A338</f>
        <v>4</v>
      </c>
      <c r="B338">
        <f>Transformación!B338</f>
        <v>3</v>
      </c>
      <c r="C338">
        <f>Transformación!C338</f>
        <v>0</v>
      </c>
      <c r="D338">
        <f>Transformación!D338</f>
        <v>8</v>
      </c>
      <c r="E338">
        <f>Transformación!E338</f>
        <v>4</v>
      </c>
      <c r="F338">
        <f>Transformación!R338</f>
        <v>7</v>
      </c>
      <c r="G338">
        <f>Transformación!G338</f>
        <v>2</v>
      </c>
      <c r="H338">
        <f>Transformación!S338</f>
        <v>13</v>
      </c>
      <c r="I338">
        <f>Transformación!K338</f>
        <v>2</v>
      </c>
      <c r="J338">
        <f>Transformación!O338</f>
        <v>2</v>
      </c>
      <c r="K338">
        <f>Transformación!P338</f>
        <v>3</v>
      </c>
    </row>
    <row r="339" spans="1:11" x14ac:dyDescent="0.2">
      <c r="A339">
        <f>Transformación!A339</f>
        <v>2</v>
      </c>
      <c r="B339">
        <f>Transformación!B339</f>
        <v>3</v>
      </c>
      <c r="C339">
        <f>Transformación!C339</f>
        <v>0</v>
      </c>
      <c r="D339">
        <f>Transformación!D339</f>
        <v>8</v>
      </c>
      <c r="E339">
        <f>Transformación!E339</f>
        <v>4</v>
      </c>
      <c r="F339">
        <f>Transformación!R339</f>
        <v>6</v>
      </c>
      <c r="G339">
        <f>Transformación!G339</f>
        <v>3</v>
      </c>
      <c r="H339">
        <f>Transformación!S339</f>
        <v>10</v>
      </c>
      <c r="I339">
        <f>Transformación!K339</f>
        <v>3</v>
      </c>
      <c r="J339">
        <f>Transformación!O339</f>
        <v>2</v>
      </c>
      <c r="K339">
        <f>Transformación!P339</f>
        <v>3</v>
      </c>
    </row>
    <row r="340" spans="1:11" x14ac:dyDescent="0.2">
      <c r="A340">
        <f>Transformación!A340</f>
        <v>3</v>
      </c>
      <c r="B340">
        <f>Transformación!B340</f>
        <v>3</v>
      </c>
      <c r="C340">
        <f>Transformación!C340</f>
        <v>0</v>
      </c>
      <c r="D340">
        <f>Transformación!D340</f>
        <v>20</v>
      </c>
      <c r="E340">
        <f>Transformación!E340</f>
        <v>4</v>
      </c>
      <c r="F340">
        <f>Transformación!R340</f>
        <v>7</v>
      </c>
      <c r="G340">
        <f>Transformación!G340</f>
        <v>2</v>
      </c>
      <c r="H340">
        <f>Transformación!S340</f>
        <v>13</v>
      </c>
      <c r="I340">
        <f>Transformación!K340</f>
        <v>3</v>
      </c>
      <c r="J340">
        <f>Transformación!O340</f>
        <v>2</v>
      </c>
      <c r="K340">
        <f>Transformación!P340</f>
        <v>5</v>
      </c>
    </row>
    <row r="341" spans="1:11" x14ac:dyDescent="0.2">
      <c r="A341">
        <f>Transformación!A341</f>
        <v>3</v>
      </c>
      <c r="B341">
        <f>Transformación!B341</f>
        <v>2</v>
      </c>
      <c r="C341">
        <f>Transformación!C341</f>
        <v>0</v>
      </c>
      <c r="D341">
        <f>Transformación!D341</f>
        <v>8</v>
      </c>
      <c r="E341">
        <f>Transformación!E341</f>
        <v>4</v>
      </c>
      <c r="F341">
        <f>Transformación!R341</f>
        <v>6</v>
      </c>
      <c r="G341">
        <f>Transformación!G341</f>
        <v>4</v>
      </c>
      <c r="H341">
        <f>Transformación!S341</f>
        <v>11</v>
      </c>
      <c r="I341">
        <f>Transformación!K341</f>
        <v>2</v>
      </c>
      <c r="J341">
        <f>Transformación!O341</f>
        <v>2</v>
      </c>
      <c r="K341">
        <f>Transformación!P341</f>
        <v>4</v>
      </c>
    </row>
    <row r="342" spans="1:11" x14ac:dyDescent="0.2">
      <c r="A342">
        <f>Transformación!A342</f>
        <v>2</v>
      </c>
      <c r="B342">
        <f>Transformación!B342</f>
        <v>3</v>
      </c>
      <c r="C342">
        <f>Transformación!C342</f>
        <v>1</v>
      </c>
      <c r="D342">
        <f>Transformación!D342</f>
        <v>30</v>
      </c>
      <c r="E342">
        <f>Transformación!E342</f>
        <v>4</v>
      </c>
      <c r="F342">
        <f>Transformación!R342</f>
        <v>5</v>
      </c>
      <c r="G342">
        <f>Transformación!G342</f>
        <v>2</v>
      </c>
      <c r="H342">
        <f>Transformación!S342</f>
        <v>10</v>
      </c>
      <c r="I342">
        <f>Transformación!K342</f>
        <v>3</v>
      </c>
      <c r="J342">
        <f>Transformación!O342</f>
        <v>1</v>
      </c>
      <c r="K342">
        <f>Transformación!P342</f>
        <v>1</v>
      </c>
    </row>
    <row r="343" spans="1:11" x14ac:dyDescent="0.2">
      <c r="A343">
        <f>Transformación!A343</f>
        <v>4</v>
      </c>
      <c r="B343">
        <f>Transformación!B343</f>
        <v>2</v>
      </c>
      <c r="C343">
        <f>Transformación!C343</f>
        <v>0</v>
      </c>
      <c r="D343">
        <f>Transformación!D343</f>
        <v>31</v>
      </c>
      <c r="E343">
        <f>Transformación!E343</f>
        <v>4</v>
      </c>
      <c r="F343">
        <f>Transformación!R343</f>
        <v>7</v>
      </c>
      <c r="G343">
        <f>Transformación!G343</f>
        <v>2</v>
      </c>
      <c r="H343">
        <f>Transformación!S343</f>
        <v>9</v>
      </c>
      <c r="I343">
        <f>Transformación!K343</f>
        <v>2</v>
      </c>
      <c r="J343">
        <f>Transformación!O343</f>
        <v>2</v>
      </c>
      <c r="K343">
        <f>Transformación!P343</f>
        <v>1</v>
      </c>
    </row>
    <row r="344" spans="1:11" x14ac:dyDescent="0.2">
      <c r="A344">
        <f>Transformación!A344</f>
        <v>4</v>
      </c>
      <c r="B344">
        <f>Transformación!B344</f>
        <v>2</v>
      </c>
      <c r="C344">
        <f>Transformación!C344</f>
        <v>1</v>
      </c>
      <c r="D344">
        <f>Transformación!D344</f>
        <v>29</v>
      </c>
      <c r="E344">
        <f>Transformación!E344</f>
        <v>4</v>
      </c>
      <c r="F344">
        <f>Transformación!R344</f>
        <v>5</v>
      </c>
      <c r="G344">
        <f>Transformación!G344</f>
        <v>2</v>
      </c>
      <c r="H344">
        <f>Transformación!S344</f>
        <v>10</v>
      </c>
      <c r="I344">
        <f>Transformación!K344</f>
        <v>3</v>
      </c>
      <c r="J344">
        <f>Transformación!O344</f>
        <v>2</v>
      </c>
      <c r="K344">
        <f>Transformación!P344</f>
        <v>3</v>
      </c>
    </row>
    <row r="345" spans="1:11" x14ac:dyDescent="0.2">
      <c r="A345">
        <f>Transformación!A345</f>
        <v>4</v>
      </c>
      <c r="B345">
        <f>Transformación!B345</f>
        <v>3</v>
      </c>
      <c r="C345">
        <f>Transformación!C345</f>
        <v>0</v>
      </c>
      <c r="D345">
        <f>Transformación!D345</f>
        <v>20</v>
      </c>
      <c r="E345">
        <f>Transformación!E345</f>
        <v>4</v>
      </c>
      <c r="F345">
        <f>Transformación!R345</f>
        <v>6</v>
      </c>
      <c r="G345">
        <f>Transformación!G345</f>
        <v>4</v>
      </c>
      <c r="H345">
        <f>Transformación!S345</f>
        <v>11</v>
      </c>
      <c r="I345">
        <f>Transformación!K345</f>
        <v>3</v>
      </c>
      <c r="J345">
        <f>Transformación!O345</f>
        <v>2</v>
      </c>
      <c r="K345">
        <f>Transformación!P345</f>
        <v>3</v>
      </c>
    </row>
    <row r="346" spans="1:11" x14ac:dyDescent="0.2">
      <c r="A346">
        <f>Transformación!A346</f>
        <v>3</v>
      </c>
      <c r="B346">
        <f>Transformación!B346</f>
        <v>2</v>
      </c>
      <c r="C346">
        <f>Transformación!C346</f>
        <v>0</v>
      </c>
      <c r="D346">
        <f>Transformación!D346</f>
        <v>14</v>
      </c>
      <c r="E346">
        <f>Transformación!E346</f>
        <v>4</v>
      </c>
      <c r="F346">
        <f>Transformación!R346</f>
        <v>4</v>
      </c>
      <c r="G346">
        <f>Transformación!G346</f>
        <v>1</v>
      </c>
      <c r="H346">
        <f>Transformación!S346</f>
        <v>9</v>
      </c>
      <c r="I346">
        <f>Transformación!K346</f>
        <v>1</v>
      </c>
      <c r="J346">
        <f>Transformación!O346</f>
        <v>2</v>
      </c>
      <c r="K346">
        <f>Transformación!P346</f>
        <v>2</v>
      </c>
    </row>
    <row r="347" spans="1:11" x14ac:dyDescent="0.2">
      <c r="A347">
        <f>Transformación!A347</f>
        <v>3</v>
      </c>
      <c r="B347">
        <f>Transformación!B347</f>
        <v>3</v>
      </c>
      <c r="C347">
        <f>Transformación!C347</f>
        <v>0</v>
      </c>
      <c r="D347">
        <f>Transformación!D347</f>
        <v>34</v>
      </c>
      <c r="E347">
        <f>Transformación!E347</f>
        <v>4</v>
      </c>
      <c r="F347">
        <f>Transformación!R347</f>
        <v>7</v>
      </c>
      <c r="G347">
        <f>Transformación!G347</f>
        <v>3</v>
      </c>
      <c r="H347">
        <f>Transformación!S347</f>
        <v>11</v>
      </c>
      <c r="I347">
        <f>Transformación!K347</f>
        <v>3</v>
      </c>
      <c r="J347">
        <f>Transformación!O347</f>
        <v>2</v>
      </c>
      <c r="K347">
        <f>Transformación!P347</f>
        <v>4</v>
      </c>
    </row>
    <row r="348" spans="1:11" x14ac:dyDescent="0.2">
      <c r="A348">
        <f>Transformación!A348</f>
        <v>4</v>
      </c>
      <c r="B348">
        <f>Transformación!B348</f>
        <v>2</v>
      </c>
      <c r="C348">
        <f>Transformación!C348</f>
        <v>0</v>
      </c>
      <c r="D348">
        <f>Transformación!D348</f>
        <v>16</v>
      </c>
      <c r="E348">
        <f>Transformación!E348</f>
        <v>4</v>
      </c>
      <c r="F348">
        <f>Transformación!R348</f>
        <v>4</v>
      </c>
      <c r="G348">
        <f>Transformación!G348</f>
        <v>1</v>
      </c>
      <c r="H348">
        <f>Transformación!S348</f>
        <v>14</v>
      </c>
      <c r="I348">
        <f>Transformación!K348</f>
        <v>3</v>
      </c>
      <c r="J348">
        <f>Transformación!O348</f>
        <v>2</v>
      </c>
      <c r="K348">
        <f>Transformación!P348</f>
        <v>4</v>
      </c>
    </row>
    <row r="349" spans="1:11" x14ac:dyDescent="0.2">
      <c r="A349">
        <f>Transformación!A349</f>
        <v>0</v>
      </c>
      <c r="B349">
        <f>Transformación!B349</f>
        <v>2</v>
      </c>
      <c r="C349">
        <f>Transformación!C349</f>
        <v>0</v>
      </c>
      <c r="D349">
        <f>Transformación!D349</f>
        <v>15</v>
      </c>
      <c r="E349">
        <f>Transformación!E349</f>
        <v>2</v>
      </c>
      <c r="F349">
        <f>Transformación!R349</f>
        <v>3</v>
      </c>
      <c r="G349">
        <f>Transformación!G349</f>
        <v>0</v>
      </c>
      <c r="H349">
        <f>Transformación!S349</f>
        <v>5</v>
      </c>
      <c r="I349">
        <f>Transformación!K349</f>
        <v>1</v>
      </c>
      <c r="J349">
        <f>Transformación!O349</f>
        <v>1</v>
      </c>
      <c r="K349">
        <f>Transformación!P349</f>
        <v>1</v>
      </c>
    </row>
    <row r="350" spans="1:11" x14ac:dyDescent="0.2">
      <c r="A350">
        <f>Transformación!A350</f>
        <v>3</v>
      </c>
      <c r="B350">
        <f>Transformación!B350</f>
        <v>3</v>
      </c>
      <c r="C350">
        <f>Transformación!C350</f>
        <v>1</v>
      </c>
      <c r="D350">
        <f>Transformación!D350</f>
        <v>10</v>
      </c>
      <c r="E350">
        <f>Transformación!E350</f>
        <v>4</v>
      </c>
      <c r="F350">
        <f>Transformación!R350</f>
        <v>5</v>
      </c>
      <c r="G350">
        <f>Transformación!G350</f>
        <v>2</v>
      </c>
      <c r="H350">
        <f>Transformación!S350</f>
        <v>11</v>
      </c>
      <c r="I350">
        <f>Transformación!K350</f>
        <v>3</v>
      </c>
      <c r="J350">
        <f>Transformación!O350</f>
        <v>2</v>
      </c>
      <c r="K350">
        <f>Transformación!P350</f>
        <v>3</v>
      </c>
    </row>
    <row r="351" spans="1:11" x14ac:dyDescent="0.2">
      <c r="A351">
        <f>Transformación!A351</f>
        <v>2</v>
      </c>
      <c r="B351">
        <f>Transformación!B351</f>
        <v>3</v>
      </c>
      <c r="C351">
        <f>Transformación!C351</f>
        <v>0</v>
      </c>
      <c r="D351">
        <f>Transformación!D351</f>
        <v>24</v>
      </c>
      <c r="E351">
        <f>Transformación!E351</f>
        <v>4</v>
      </c>
      <c r="F351">
        <f>Transformación!R351</f>
        <v>5</v>
      </c>
      <c r="G351">
        <f>Transformación!G351</f>
        <v>2</v>
      </c>
      <c r="H351">
        <f>Transformación!S351</f>
        <v>14</v>
      </c>
      <c r="I351">
        <f>Transformación!K351</f>
        <v>2</v>
      </c>
      <c r="J351">
        <f>Transformación!O351</f>
        <v>1</v>
      </c>
      <c r="K351">
        <f>Transformación!P351</f>
        <v>3</v>
      </c>
    </row>
    <row r="352" spans="1:11" x14ac:dyDescent="0.2">
      <c r="A352">
        <f>Transformación!A352</f>
        <v>3</v>
      </c>
      <c r="B352">
        <f>Transformación!B352</f>
        <v>3</v>
      </c>
      <c r="C352">
        <f>Transformación!C352</f>
        <v>1</v>
      </c>
      <c r="D352">
        <f>Transformación!D352</f>
        <v>15</v>
      </c>
      <c r="E352">
        <f>Transformación!E352</f>
        <v>4</v>
      </c>
      <c r="F352">
        <f>Transformación!R352</f>
        <v>6</v>
      </c>
      <c r="G352">
        <f>Transformación!G352</f>
        <v>4</v>
      </c>
      <c r="H352">
        <f>Transformación!S352</f>
        <v>12</v>
      </c>
      <c r="I352">
        <f>Transformación!K352</f>
        <v>3</v>
      </c>
      <c r="J352">
        <f>Transformación!O352</f>
        <v>2</v>
      </c>
      <c r="K352">
        <f>Transformación!P352</f>
        <v>3</v>
      </c>
    </row>
    <row r="353" spans="1:11" x14ac:dyDescent="0.2">
      <c r="A353">
        <f>Transformación!A353</f>
        <v>3</v>
      </c>
      <c r="B353">
        <f>Transformación!B353</f>
        <v>3</v>
      </c>
      <c r="C353">
        <f>Transformación!C353</f>
        <v>1</v>
      </c>
      <c r="D353">
        <f>Transformación!D353</f>
        <v>39</v>
      </c>
      <c r="E353">
        <f>Transformación!E353</f>
        <v>4</v>
      </c>
      <c r="F353">
        <f>Transformación!R353</f>
        <v>6</v>
      </c>
      <c r="G353">
        <f>Transformación!G353</f>
        <v>4</v>
      </c>
      <c r="H353">
        <f>Transformación!S353</f>
        <v>15</v>
      </c>
      <c r="I353">
        <f>Transformación!K353</f>
        <v>2</v>
      </c>
      <c r="J353">
        <f>Transformación!O353</f>
        <v>2</v>
      </c>
      <c r="K353">
        <f>Transformación!P353</f>
        <v>5</v>
      </c>
    </row>
    <row r="354" spans="1:11" x14ac:dyDescent="0.2">
      <c r="A354">
        <f>Transformación!A354</f>
        <v>3</v>
      </c>
      <c r="B354">
        <f>Transformación!B354</f>
        <v>2</v>
      </c>
      <c r="C354">
        <f>Transformación!C354</f>
        <v>0</v>
      </c>
      <c r="D354">
        <f>Transformación!D354</f>
        <v>20</v>
      </c>
      <c r="E354">
        <f>Transformación!E354</f>
        <v>4</v>
      </c>
      <c r="F354">
        <f>Transformación!R354</f>
        <v>8</v>
      </c>
      <c r="G354">
        <f>Transformación!G354</f>
        <v>1</v>
      </c>
      <c r="H354">
        <f>Transformación!S354</f>
        <v>13</v>
      </c>
      <c r="I354">
        <f>Transformación!K354</f>
        <v>3</v>
      </c>
      <c r="J354">
        <f>Transformación!O354</f>
        <v>1</v>
      </c>
      <c r="K354">
        <f>Transformación!P354</f>
        <v>5</v>
      </c>
    </row>
    <row r="355" spans="1:11" x14ac:dyDescent="0.2">
      <c r="A355">
        <f>Transformación!A355</f>
        <v>3</v>
      </c>
      <c r="B355">
        <f>Transformación!B355</f>
        <v>3</v>
      </c>
      <c r="C355">
        <f>Transformación!C355</f>
        <v>0</v>
      </c>
      <c r="D355">
        <f>Transformación!D355</f>
        <v>30</v>
      </c>
      <c r="E355">
        <f>Transformación!E355</f>
        <v>4</v>
      </c>
      <c r="F355">
        <f>Transformación!R355</f>
        <v>4</v>
      </c>
      <c r="G355">
        <f>Transformación!G355</f>
        <v>1</v>
      </c>
      <c r="H355">
        <f>Transformación!S355</f>
        <v>11</v>
      </c>
      <c r="I355">
        <f>Transformación!K355</f>
        <v>2</v>
      </c>
      <c r="J355">
        <f>Transformación!O355</f>
        <v>2</v>
      </c>
      <c r="K355">
        <f>Transformación!P355</f>
        <v>2</v>
      </c>
    </row>
    <row r="356" spans="1:11" x14ac:dyDescent="0.2">
      <c r="A356">
        <f>Transformación!A356</f>
        <v>3</v>
      </c>
      <c r="B356">
        <f>Transformación!B356</f>
        <v>2</v>
      </c>
      <c r="C356">
        <f>Transformación!C356</f>
        <v>0</v>
      </c>
      <c r="D356">
        <f>Transformación!D356</f>
        <v>35</v>
      </c>
      <c r="E356">
        <f>Transformación!E356</f>
        <v>4</v>
      </c>
      <c r="F356">
        <f>Transformación!R356</f>
        <v>6</v>
      </c>
      <c r="G356">
        <f>Transformación!G356</f>
        <v>2</v>
      </c>
      <c r="H356">
        <f>Transformación!S356</f>
        <v>12</v>
      </c>
      <c r="I356">
        <f>Transformación!K356</f>
        <v>2</v>
      </c>
      <c r="J356">
        <f>Transformación!O356</f>
        <v>2</v>
      </c>
      <c r="K356">
        <f>Transformación!P356</f>
        <v>5</v>
      </c>
    </row>
    <row r="357" spans="1:11" x14ac:dyDescent="0.2">
      <c r="A357">
        <f>Transformación!A357</f>
        <v>4</v>
      </c>
      <c r="B357">
        <f>Transformación!B357</f>
        <v>2</v>
      </c>
      <c r="C357">
        <f>Transformación!C357</f>
        <v>1</v>
      </c>
      <c r="D357">
        <f>Transformación!D357</f>
        <v>8</v>
      </c>
      <c r="E357">
        <f>Transformación!E357</f>
        <v>4</v>
      </c>
      <c r="F357">
        <f>Transformación!R357</f>
        <v>6</v>
      </c>
      <c r="G357">
        <f>Transformación!G357</f>
        <v>4</v>
      </c>
      <c r="H357">
        <f>Transformación!S357</f>
        <v>9</v>
      </c>
      <c r="I357">
        <f>Transformación!K357</f>
        <v>3</v>
      </c>
      <c r="J357">
        <f>Transformación!O357</f>
        <v>2</v>
      </c>
      <c r="K357">
        <f>Transformación!P357</f>
        <v>3</v>
      </c>
    </row>
    <row r="358" spans="1:11" x14ac:dyDescent="0.2">
      <c r="A358">
        <f>Transformación!A358</f>
        <v>4</v>
      </c>
      <c r="B358">
        <f>Transformación!B358</f>
        <v>2</v>
      </c>
      <c r="C358">
        <f>Transformación!C358</f>
        <v>0</v>
      </c>
      <c r="D358">
        <f>Transformación!D358</f>
        <v>16</v>
      </c>
      <c r="E358">
        <f>Transformación!E358</f>
        <v>4</v>
      </c>
      <c r="F358">
        <f>Transformación!R358</f>
        <v>6</v>
      </c>
      <c r="G358">
        <f>Transformación!G358</f>
        <v>4</v>
      </c>
      <c r="H358">
        <f>Transformación!S358</f>
        <v>13</v>
      </c>
      <c r="I358">
        <f>Transformación!K358</f>
        <v>1</v>
      </c>
      <c r="J358">
        <f>Transformación!O358</f>
        <v>2</v>
      </c>
      <c r="K358">
        <f>Transformación!P358</f>
        <v>4</v>
      </c>
    </row>
    <row r="359" spans="1:11" x14ac:dyDescent="0.2">
      <c r="A359">
        <f>Transformación!A359</f>
        <v>4</v>
      </c>
      <c r="B359">
        <f>Transformación!B359</f>
        <v>3</v>
      </c>
      <c r="C359">
        <f>Transformación!C359</f>
        <v>0</v>
      </c>
      <c r="D359">
        <f>Transformación!D359</f>
        <v>36</v>
      </c>
      <c r="E359">
        <f>Transformación!E359</f>
        <v>4</v>
      </c>
      <c r="F359">
        <f>Transformación!R359</f>
        <v>5</v>
      </c>
      <c r="G359">
        <f>Transformación!G359</f>
        <v>3</v>
      </c>
      <c r="H359">
        <f>Transformación!S359</f>
        <v>11</v>
      </c>
      <c r="I359">
        <f>Transformación!K359</f>
        <v>2</v>
      </c>
      <c r="J359">
        <f>Transformación!O359</f>
        <v>2</v>
      </c>
      <c r="K359">
        <f>Transformación!P359</f>
        <v>2</v>
      </c>
    </row>
    <row r="360" spans="1:11" x14ac:dyDescent="0.2">
      <c r="A360">
        <f>Transformación!A360</f>
        <v>2</v>
      </c>
      <c r="B360">
        <f>Transformación!B360</f>
        <v>3</v>
      </c>
      <c r="C360">
        <f>Transformación!C360</f>
        <v>1</v>
      </c>
      <c r="D360">
        <f>Transformación!D360</f>
        <v>25</v>
      </c>
      <c r="E360">
        <f>Transformación!E360</f>
        <v>4</v>
      </c>
      <c r="F360">
        <f>Transformación!R360</f>
        <v>5</v>
      </c>
      <c r="G360">
        <f>Transformación!G360</f>
        <v>4</v>
      </c>
      <c r="H360">
        <f>Transformación!S360</f>
        <v>13</v>
      </c>
      <c r="I360">
        <f>Transformación!K360</f>
        <v>3</v>
      </c>
      <c r="J360">
        <f>Transformación!O360</f>
        <v>1</v>
      </c>
      <c r="K360">
        <f>Transformación!P360</f>
        <v>3</v>
      </c>
    </row>
    <row r="361" spans="1:11" x14ac:dyDescent="0.2">
      <c r="A361">
        <f>Transformación!A361</f>
        <v>0</v>
      </c>
      <c r="B361">
        <f>Transformación!B361</f>
        <v>1</v>
      </c>
      <c r="C361">
        <f>Transformación!C361</f>
        <v>1</v>
      </c>
      <c r="D361">
        <f>Transformación!D361</f>
        <v>40</v>
      </c>
      <c r="E361">
        <f>Transformación!E361</f>
        <v>4</v>
      </c>
      <c r="F361">
        <f>Transformación!R361</f>
        <v>6</v>
      </c>
      <c r="G361">
        <f>Transformación!G361</f>
        <v>2</v>
      </c>
      <c r="H361">
        <f>Transformación!S361</f>
        <v>8</v>
      </c>
      <c r="I361">
        <f>Transformación!K361</f>
        <v>1</v>
      </c>
      <c r="J361">
        <f>Transformación!O361</f>
        <v>1</v>
      </c>
      <c r="K361">
        <f>Transformación!P361</f>
        <v>5</v>
      </c>
    </row>
    <row r="362" spans="1:11" x14ac:dyDescent="0.2">
      <c r="A362">
        <f>Transformación!A362</f>
        <v>3</v>
      </c>
      <c r="B362">
        <f>Transformación!B362</f>
        <v>3</v>
      </c>
      <c r="C362">
        <f>Transformación!C362</f>
        <v>1</v>
      </c>
      <c r="D362">
        <f>Transformación!D362</f>
        <v>35</v>
      </c>
      <c r="E362">
        <f>Transformación!E362</f>
        <v>4</v>
      </c>
      <c r="F362">
        <f>Transformación!R362</f>
        <v>5</v>
      </c>
      <c r="G362">
        <f>Transformación!G362</f>
        <v>1</v>
      </c>
      <c r="H362">
        <f>Transformación!S362</f>
        <v>8</v>
      </c>
      <c r="I362">
        <f>Transformación!K362</f>
        <v>2</v>
      </c>
      <c r="J362">
        <f>Transformación!O362</f>
        <v>2</v>
      </c>
      <c r="K362">
        <f>Transformación!P362</f>
        <v>1</v>
      </c>
    </row>
    <row r="363" spans="1:11" x14ac:dyDescent="0.2">
      <c r="A363">
        <f>Transformación!A363</f>
        <v>2</v>
      </c>
      <c r="B363">
        <f>Transformación!B363</f>
        <v>2</v>
      </c>
      <c r="C363">
        <f>Transformación!C363</f>
        <v>0</v>
      </c>
      <c r="D363">
        <f>Transformación!D363</f>
        <v>19</v>
      </c>
      <c r="E363">
        <f>Transformación!E363</f>
        <v>4</v>
      </c>
      <c r="F363">
        <f>Transformación!R363</f>
        <v>5</v>
      </c>
      <c r="G363">
        <f>Transformación!G363</f>
        <v>3</v>
      </c>
      <c r="H363">
        <f>Transformación!S363</f>
        <v>13</v>
      </c>
      <c r="I363">
        <f>Transformación!K363</f>
        <v>1</v>
      </c>
      <c r="J363">
        <f>Transformación!O363</f>
        <v>2</v>
      </c>
      <c r="K363">
        <f>Transformación!P363</f>
        <v>2</v>
      </c>
    </row>
    <row r="364" spans="1:11" x14ac:dyDescent="0.2">
      <c r="A364">
        <f>Transformación!A364</f>
        <v>4</v>
      </c>
      <c r="B364">
        <f>Transformación!B364</f>
        <v>2</v>
      </c>
      <c r="C364">
        <f>Transformación!C364</f>
        <v>1</v>
      </c>
      <c r="D364">
        <f>Transformación!D364</f>
        <v>8</v>
      </c>
      <c r="E364">
        <f>Transformación!E364</f>
        <v>4</v>
      </c>
      <c r="F364">
        <f>Transformación!R364</f>
        <v>6</v>
      </c>
      <c r="G364">
        <f>Transformación!G364</f>
        <v>2</v>
      </c>
      <c r="H364">
        <f>Transformación!S364</f>
        <v>11</v>
      </c>
      <c r="I364">
        <f>Transformación!K364</f>
        <v>3</v>
      </c>
      <c r="J364">
        <f>Transformación!O364</f>
        <v>2</v>
      </c>
      <c r="K364">
        <f>Transformación!P364</f>
        <v>3</v>
      </c>
    </row>
    <row r="365" spans="1:11" x14ac:dyDescent="0.2">
      <c r="A365">
        <f>Transformación!A365</f>
        <v>4</v>
      </c>
      <c r="B365">
        <f>Transformación!B365</f>
        <v>1</v>
      </c>
      <c r="C365">
        <f>Transformación!C365</f>
        <v>0</v>
      </c>
      <c r="D365">
        <f>Transformación!D365</f>
        <v>20</v>
      </c>
      <c r="E365">
        <f>Transformación!E365</f>
        <v>4</v>
      </c>
      <c r="F365">
        <f>Transformación!R365</f>
        <v>8</v>
      </c>
      <c r="G365">
        <f>Transformación!G365</f>
        <v>2</v>
      </c>
      <c r="H365">
        <f>Transformación!S365</f>
        <v>11</v>
      </c>
      <c r="I365">
        <f>Transformación!K365</f>
        <v>3</v>
      </c>
      <c r="J365">
        <f>Transformación!O365</f>
        <v>1</v>
      </c>
      <c r="K365">
        <f>Transformación!P365</f>
        <v>1</v>
      </c>
    </row>
    <row r="366" spans="1:11" x14ac:dyDescent="0.2">
      <c r="A366">
        <f>Transformación!A366</f>
        <v>4</v>
      </c>
      <c r="B366">
        <f>Transformación!B366</f>
        <v>3</v>
      </c>
      <c r="C366">
        <f>Transformación!C366</f>
        <v>0</v>
      </c>
      <c r="D366">
        <f>Transformación!D366</f>
        <v>33</v>
      </c>
      <c r="E366">
        <f>Transformación!E366</f>
        <v>4</v>
      </c>
      <c r="F366">
        <f>Transformación!R366</f>
        <v>6</v>
      </c>
      <c r="G366">
        <f>Transformación!G366</f>
        <v>4</v>
      </c>
      <c r="H366">
        <f>Transformación!S366</f>
        <v>10</v>
      </c>
      <c r="I366">
        <f>Transformación!K366</f>
        <v>3</v>
      </c>
      <c r="J366">
        <f>Transformación!O366</f>
        <v>2</v>
      </c>
      <c r="K366">
        <f>Transformación!P366</f>
        <v>5</v>
      </c>
    </row>
    <row r="367" spans="1:11" x14ac:dyDescent="0.2">
      <c r="A367">
        <f>Transformación!A367</f>
        <v>2</v>
      </c>
      <c r="B367">
        <f>Transformación!B367</f>
        <v>3</v>
      </c>
      <c r="C367">
        <f>Transformación!C367</f>
        <v>1</v>
      </c>
      <c r="D367">
        <f>Transformación!D367</f>
        <v>33</v>
      </c>
      <c r="E367">
        <f>Transformación!E367</f>
        <v>4</v>
      </c>
      <c r="F367">
        <f>Transformación!R367</f>
        <v>7</v>
      </c>
      <c r="G367">
        <f>Transformación!G367</f>
        <v>4</v>
      </c>
      <c r="H367">
        <f>Transformación!S367</f>
        <v>10</v>
      </c>
      <c r="I367">
        <f>Transformación!K367</f>
        <v>3</v>
      </c>
      <c r="J367">
        <f>Transformación!O367</f>
        <v>2</v>
      </c>
      <c r="K367">
        <f>Transformación!P367</f>
        <v>5</v>
      </c>
    </row>
    <row r="368" spans="1:11" x14ac:dyDescent="0.2">
      <c r="A368">
        <f>Transformación!A368</f>
        <v>3</v>
      </c>
      <c r="B368">
        <f>Transformación!B368</f>
        <v>2</v>
      </c>
      <c r="C368">
        <f>Transformación!C368</f>
        <v>1</v>
      </c>
      <c r="D368">
        <f>Transformación!D368</f>
        <v>11</v>
      </c>
      <c r="E368">
        <f>Transformación!E368</f>
        <v>4</v>
      </c>
      <c r="F368">
        <f>Transformación!R368</f>
        <v>8</v>
      </c>
      <c r="G368">
        <f>Transformación!G368</f>
        <v>3</v>
      </c>
      <c r="H368">
        <f>Transformación!S368</f>
        <v>14</v>
      </c>
      <c r="I368">
        <f>Transformación!K368</f>
        <v>3</v>
      </c>
      <c r="J368">
        <f>Transformación!O368</f>
        <v>2</v>
      </c>
      <c r="K368">
        <f>Transformación!P368</f>
        <v>5</v>
      </c>
    </row>
    <row r="369" spans="1:11" x14ac:dyDescent="0.2">
      <c r="A369">
        <f>Transformación!A369</f>
        <v>3</v>
      </c>
      <c r="B369">
        <f>Transformación!B369</f>
        <v>2</v>
      </c>
      <c r="C369">
        <f>Transformación!C369</f>
        <v>0</v>
      </c>
      <c r="D369">
        <f>Transformación!D369</f>
        <v>25</v>
      </c>
      <c r="E369">
        <f>Transformación!E369</f>
        <v>4</v>
      </c>
      <c r="F369">
        <f>Transformación!R369</f>
        <v>5</v>
      </c>
      <c r="G369">
        <f>Transformación!G369</f>
        <v>1</v>
      </c>
      <c r="H369">
        <f>Transformación!S369</f>
        <v>12</v>
      </c>
      <c r="I369">
        <f>Transformación!K369</f>
        <v>1</v>
      </c>
      <c r="J369">
        <f>Transformación!O369</f>
        <v>2</v>
      </c>
      <c r="K369">
        <f>Transformación!P369</f>
        <v>3</v>
      </c>
    </row>
    <row r="370" spans="1:11" x14ac:dyDescent="0.2">
      <c r="A370">
        <f>Transformación!A370</f>
        <v>3</v>
      </c>
      <c r="B370">
        <f>Transformación!B370</f>
        <v>2</v>
      </c>
      <c r="C370">
        <f>Transformación!C370</f>
        <v>0</v>
      </c>
      <c r="D370">
        <f>Transformación!D370</f>
        <v>20</v>
      </c>
      <c r="E370">
        <f>Transformación!E370</f>
        <v>4</v>
      </c>
      <c r="F370">
        <f>Transformación!R370</f>
        <v>8</v>
      </c>
      <c r="G370">
        <f>Transformación!G370</f>
        <v>3</v>
      </c>
      <c r="H370">
        <f>Transformación!S370</f>
        <v>11</v>
      </c>
      <c r="I370">
        <f>Transformación!K370</f>
        <v>3</v>
      </c>
      <c r="J370">
        <f>Transformación!O370</f>
        <v>1</v>
      </c>
      <c r="K370">
        <f>Transformación!P370</f>
        <v>5</v>
      </c>
    </row>
    <row r="371" spans="1:11" x14ac:dyDescent="0.2">
      <c r="A371">
        <f>Transformación!A371</f>
        <v>2</v>
      </c>
      <c r="B371">
        <f>Transformación!B371</f>
        <v>2</v>
      </c>
      <c r="C371">
        <f>Transformación!C371</f>
        <v>0</v>
      </c>
      <c r="D371">
        <f>Transformación!D371</f>
        <v>20</v>
      </c>
      <c r="E371">
        <f>Transformación!E371</f>
        <v>4</v>
      </c>
      <c r="F371">
        <f>Transformación!R371</f>
        <v>8</v>
      </c>
      <c r="G371">
        <f>Transformación!G371</f>
        <v>3</v>
      </c>
      <c r="H371">
        <f>Transformación!S371</f>
        <v>10</v>
      </c>
      <c r="I371">
        <f>Transformación!K371</f>
        <v>3</v>
      </c>
      <c r="J371">
        <f>Transformación!O371</f>
        <v>1</v>
      </c>
      <c r="K371">
        <f>Transformación!P371</f>
        <v>5</v>
      </c>
    </row>
    <row r="372" spans="1:11" x14ac:dyDescent="0.2">
      <c r="A372">
        <f>Transformación!A372</f>
        <v>2</v>
      </c>
      <c r="B372">
        <f>Transformación!B372</f>
        <v>3</v>
      </c>
      <c r="C372">
        <f>Transformación!C372</f>
        <v>0</v>
      </c>
      <c r="D372">
        <f>Transformación!D372</f>
        <v>20</v>
      </c>
      <c r="E372">
        <f>Transformación!E372</f>
        <v>4</v>
      </c>
      <c r="F372">
        <f>Transformación!R372</f>
        <v>5</v>
      </c>
      <c r="G372">
        <f>Transformación!G372</f>
        <v>2</v>
      </c>
      <c r="H372">
        <f>Transformación!S372</f>
        <v>11</v>
      </c>
      <c r="I372">
        <f>Transformación!K372</f>
        <v>3</v>
      </c>
      <c r="J372">
        <f>Transformación!O372</f>
        <v>2</v>
      </c>
      <c r="K372">
        <f>Transformación!P372</f>
        <v>3</v>
      </c>
    </row>
    <row r="373" spans="1:11" x14ac:dyDescent="0.2">
      <c r="A373">
        <f>Transformación!A373</f>
        <v>3</v>
      </c>
      <c r="B373">
        <f>Transformación!B373</f>
        <v>2</v>
      </c>
      <c r="C373">
        <f>Transformación!C373</f>
        <v>1</v>
      </c>
      <c r="D373">
        <f>Transformación!D373</f>
        <v>20</v>
      </c>
      <c r="E373">
        <f>Transformación!E373</f>
        <v>4</v>
      </c>
      <c r="F373">
        <f>Transformación!R373</f>
        <v>7</v>
      </c>
      <c r="G373">
        <f>Transformación!G373</f>
        <v>3</v>
      </c>
      <c r="H373">
        <f>Transformación!S373</f>
        <v>9</v>
      </c>
      <c r="I373">
        <f>Transformación!K373</f>
        <v>3</v>
      </c>
      <c r="J373">
        <f>Transformación!O373</f>
        <v>2</v>
      </c>
      <c r="K373">
        <f>Transformación!P373</f>
        <v>3</v>
      </c>
    </row>
    <row r="374" spans="1:11" x14ac:dyDescent="0.2">
      <c r="A374">
        <f>Transformación!A374</f>
        <v>2</v>
      </c>
      <c r="B374">
        <f>Transformación!B374</f>
        <v>3</v>
      </c>
      <c r="C374">
        <f>Transformación!C374</f>
        <v>0</v>
      </c>
      <c r="D374">
        <f>Transformación!D374</f>
        <v>16</v>
      </c>
      <c r="E374">
        <f>Transformación!E374</f>
        <v>4</v>
      </c>
      <c r="F374">
        <f>Transformación!R374</f>
        <v>7</v>
      </c>
      <c r="G374">
        <f>Transformación!G374</f>
        <v>1</v>
      </c>
      <c r="H374">
        <f>Transformación!S374</f>
        <v>13</v>
      </c>
      <c r="I374">
        <f>Transformación!K374</f>
        <v>3</v>
      </c>
      <c r="J374">
        <f>Transformación!O374</f>
        <v>1</v>
      </c>
      <c r="K374">
        <f>Transformación!P374</f>
        <v>3</v>
      </c>
    </row>
    <row r="375" spans="1:11" x14ac:dyDescent="0.2">
      <c r="A375">
        <f>Transformación!A375</f>
        <v>3</v>
      </c>
      <c r="B375">
        <f>Transformación!B375</f>
        <v>2</v>
      </c>
      <c r="C375">
        <f>Transformación!C375</f>
        <v>0</v>
      </c>
      <c r="D375">
        <f>Transformación!D375</f>
        <v>6</v>
      </c>
      <c r="E375">
        <f>Transformación!E375</f>
        <v>4</v>
      </c>
      <c r="F375">
        <f>Transformación!R375</f>
        <v>5</v>
      </c>
      <c r="G375">
        <f>Transformación!G375</f>
        <v>1</v>
      </c>
      <c r="H375">
        <f>Transformación!S375</f>
        <v>7</v>
      </c>
      <c r="I375">
        <f>Transformación!K375</f>
        <v>2</v>
      </c>
      <c r="J375">
        <f>Transformación!O375</f>
        <v>2</v>
      </c>
      <c r="K375">
        <f>Transformación!P375</f>
        <v>5</v>
      </c>
    </row>
    <row r="376" spans="1:11" x14ac:dyDescent="0.2">
      <c r="A376">
        <f>Transformación!A376</f>
        <v>0</v>
      </c>
      <c r="B376">
        <f>Transformación!B376</f>
        <v>3</v>
      </c>
      <c r="C376">
        <f>Transformación!C376</f>
        <v>0</v>
      </c>
      <c r="D376">
        <f>Transformación!D376</f>
        <v>5</v>
      </c>
      <c r="E376">
        <f>Transformación!E376</f>
        <v>4</v>
      </c>
      <c r="F376">
        <f>Transformación!R376</f>
        <v>5</v>
      </c>
      <c r="G376">
        <f>Transformación!G376</f>
        <v>3</v>
      </c>
      <c r="H376">
        <f>Transformación!S376</f>
        <v>9</v>
      </c>
      <c r="I376">
        <f>Transformación!K376</f>
        <v>1</v>
      </c>
      <c r="J376">
        <f>Transformación!O376</f>
        <v>2</v>
      </c>
      <c r="K376">
        <f>Transformación!P376</f>
        <v>5</v>
      </c>
    </row>
    <row r="377" spans="1:11" x14ac:dyDescent="0.2">
      <c r="A377">
        <f>Transformación!A377</f>
        <v>3</v>
      </c>
      <c r="B377">
        <f>Transformación!B377</f>
        <v>3</v>
      </c>
      <c r="C377">
        <f>Transformación!C377</f>
        <v>0</v>
      </c>
      <c r="D377">
        <f>Transformación!D377</f>
        <v>27</v>
      </c>
      <c r="E377">
        <f>Transformación!E377</f>
        <v>4</v>
      </c>
      <c r="F377">
        <f>Transformación!R377</f>
        <v>4</v>
      </c>
      <c r="G377">
        <f>Transformación!G377</f>
        <v>1</v>
      </c>
      <c r="H377">
        <f>Transformación!S377</f>
        <v>9</v>
      </c>
      <c r="I377">
        <f>Transformación!K377</f>
        <v>1</v>
      </c>
      <c r="J377">
        <f>Transformación!O377</f>
        <v>1</v>
      </c>
      <c r="K377">
        <f>Transformación!P377</f>
        <v>4</v>
      </c>
    </row>
    <row r="378" spans="1:11" x14ac:dyDescent="0.2">
      <c r="A378">
        <f>Transformación!A378</f>
        <v>4</v>
      </c>
      <c r="B378">
        <f>Transformación!B378</f>
        <v>3</v>
      </c>
      <c r="C378">
        <f>Transformación!C378</f>
        <v>1</v>
      </c>
      <c r="D378">
        <f>Transformación!D378</f>
        <v>37</v>
      </c>
      <c r="E378">
        <f>Transformación!E378</f>
        <v>4</v>
      </c>
      <c r="F378">
        <f>Transformación!R378</f>
        <v>6</v>
      </c>
      <c r="G378">
        <f>Transformación!G378</f>
        <v>4</v>
      </c>
      <c r="H378">
        <f>Transformación!S378</f>
        <v>12</v>
      </c>
      <c r="I378">
        <f>Transformación!K378</f>
        <v>3</v>
      </c>
      <c r="J378">
        <f>Transformación!O378</f>
        <v>2</v>
      </c>
      <c r="K378">
        <f>Transformación!P378</f>
        <v>3</v>
      </c>
    </row>
    <row r="379" spans="1:11" x14ac:dyDescent="0.2">
      <c r="A379">
        <f>Transformación!A379</f>
        <v>4</v>
      </c>
      <c r="B379">
        <f>Transformación!B379</f>
        <v>3</v>
      </c>
      <c r="C379">
        <f>Transformación!C379</f>
        <v>0</v>
      </c>
      <c r="D379">
        <f>Transformación!D379</f>
        <v>31</v>
      </c>
      <c r="E379">
        <f>Transformación!E379</f>
        <v>4</v>
      </c>
      <c r="F379">
        <f>Transformación!R379</f>
        <v>5</v>
      </c>
      <c r="G379">
        <f>Transformación!G379</f>
        <v>2</v>
      </c>
      <c r="H379">
        <f>Transformación!S379</f>
        <v>11</v>
      </c>
      <c r="I379">
        <f>Transformación!K379</f>
        <v>3</v>
      </c>
      <c r="J379">
        <f>Transformación!O379</f>
        <v>2</v>
      </c>
      <c r="K379">
        <f>Transformación!P379</f>
        <v>3</v>
      </c>
    </row>
    <row r="380" spans="1:11" x14ac:dyDescent="0.2">
      <c r="A380">
        <f>Transformación!A380</f>
        <v>3</v>
      </c>
      <c r="B380">
        <f>Transformación!B380</f>
        <v>1</v>
      </c>
      <c r="C380">
        <f>Transformación!C380</f>
        <v>0</v>
      </c>
      <c r="D380">
        <f>Transformación!D380</f>
        <v>36</v>
      </c>
      <c r="E380">
        <f>Transformación!E380</f>
        <v>4</v>
      </c>
      <c r="F380">
        <f>Transformación!R380</f>
        <v>6</v>
      </c>
      <c r="G380">
        <f>Transformación!G380</f>
        <v>2</v>
      </c>
      <c r="H380">
        <f>Transformación!S380</f>
        <v>9</v>
      </c>
      <c r="I380">
        <f>Transformación!K380</f>
        <v>2</v>
      </c>
      <c r="J380">
        <f>Transformación!O380</f>
        <v>1</v>
      </c>
      <c r="K380">
        <f>Transformación!P380</f>
        <v>3</v>
      </c>
    </row>
    <row r="381" spans="1:11" x14ac:dyDescent="0.2">
      <c r="A381">
        <f>Transformación!A381</f>
        <v>3</v>
      </c>
      <c r="B381">
        <f>Transformación!B381</f>
        <v>3</v>
      </c>
      <c r="C381">
        <f>Transformación!C381</f>
        <v>1</v>
      </c>
      <c r="D381">
        <f>Transformación!D381</f>
        <v>8</v>
      </c>
      <c r="E381">
        <f>Transformación!E381</f>
        <v>4</v>
      </c>
      <c r="F381">
        <f>Transformación!R381</f>
        <v>6</v>
      </c>
      <c r="G381">
        <f>Transformación!G381</f>
        <v>2</v>
      </c>
      <c r="H381">
        <f>Transformación!S381</f>
        <v>8</v>
      </c>
      <c r="I381">
        <f>Transformación!K381</f>
        <v>3</v>
      </c>
      <c r="J381">
        <f>Transformación!O381</f>
        <v>2</v>
      </c>
      <c r="K381">
        <f>Transformación!P381</f>
        <v>2</v>
      </c>
    </row>
    <row r="382" spans="1:11" x14ac:dyDescent="0.2">
      <c r="A382">
        <f>Transformación!A382</f>
        <v>2</v>
      </c>
      <c r="B382">
        <f>Transformación!B382</f>
        <v>4</v>
      </c>
      <c r="C382">
        <f>Transformación!C382</f>
        <v>0</v>
      </c>
      <c r="D382">
        <f>Transformación!D382</f>
        <v>36</v>
      </c>
      <c r="E382">
        <f>Transformación!E382</f>
        <v>4</v>
      </c>
      <c r="F382">
        <f>Transformación!R382</f>
        <v>6</v>
      </c>
      <c r="G382">
        <f>Transformación!G382</f>
        <v>2</v>
      </c>
      <c r="H382">
        <f>Transformación!S382</f>
        <v>11</v>
      </c>
      <c r="I382">
        <f>Transformación!K382</f>
        <v>1</v>
      </c>
      <c r="J382">
        <f>Transformación!O382</f>
        <v>2</v>
      </c>
      <c r="K382">
        <f>Transformación!P382</f>
        <v>4</v>
      </c>
    </row>
    <row r="383" spans="1:11" x14ac:dyDescent="0.2">
      <c r="A383">
        <f>Transformación!A383</f>
        <v>3</v>
      </c>
      <c r="B383">
        <f>Transformación!B383</f>
        <v>3</v>
      </c>
      <c r="C383">
        <f>Transformación!C383</f>
        <v>0</v>
      </c>
      <c r="D383">
        <f>Transformación!D383</f>
        <v>39</v>
      </c>
      <c r="E383">
        <f>Transformación!E383</f>
        <v>4</v>
      </c>
      <c r="F383">
        <f>Transformación!R383</f>
        <v>5</v>
      </c>
      <c r="G383">
        <f>Transformación!G383</f>
        <v>3</v>
      </c>
      <c r="H383">
        <f>Transformación!S383</f>
        <v>8</v>
      </c>
      <c r="I383">
        <f>Transformación!K383</f>
        <v>2</v>
      </c>
      <c r="J383">
        <f>Transformación!O383</f>
        <v>1</v>
      </c>
      <c r="K383">
        <f>Transformación!P383</f>
        <v>5</v>
      </c>
    </row>
    <row r="384" spans="1:11" x14ac:dyDescent="0.2">
      <c r="A384">
        <f>Transformación!A384</f>
        <v>3</v>
      </c>
      <c r="B384">
        <f>Transformación!B384</f>
        <v>2</v>
      </c>
      <c r="C384">
        <f>Transformación!C384</f>
        <v>0</v>
      </c>
      <c r="D384">
        <f>Transformación!D384</f>
        <v>31</v>
      </c>
      <c r="E384">
        <f>Transformación!E384</f>
        <v>4</v>
      </c>
      <c r="F384">
        <f>Transformación!R384</f>
        <v>6</v>
      </c>
      <c r="G384">
        <f>Transformación!G384</f>
        <v>4</v>
      </c>
      <c r="H384">
        <f>Transformación!S384</f>
        <v>13</v>
      </c>
      <c r="I384">
        <f>Transformación!K384</f>
        <v>3</v>
      </c>
      <c r="J384">
        <f>Transformación!O384</f>
        <v>2</v>
      </c>
      <c r="K384">
        <f>Transformación!P384</f>
        <v>2</v>
      </c>
    </row>
    <row r="385" spans="1:11" x14ac:dyDescent="0.2">
      <c r="A385">
        <f>Transformación!A385</f>
        <v>5</v>
      </c>
      <c r="B385">
        <f>Transformación!B385</f>
        <v>2</v>
      </c>
      <c r="C385">
        <f>Transformación!C385</f>
        <v>0</v>
      </c>
      <c r="D385">
        <f>Transformación!D385</f>
        <v>38</v>
      </c>
      <c r="E385">
        <f>Transformación!E385</f>
        <v>2</v>
      </c>
      <c r="F385">
        <f>Transformación!R385</f>
        <v>6</v>
      </c>
      <c r="G385">
        <f>Transformación!G385</f>
        <v>3</v>
      </c>
      <c r="H385">
        <f>Transformación!S385</f>
        <v>11</v>
      </c>
      <c r="I385">
        <f>Transformación!K385</f>
        <v>1</v>
      </c>
      <c r="J385">
        <f>Transformación!O385</f>
        <v>2</v>
      </c>
      <c r="K385">
        <f>Transformación!P385</f>
        <v>4</v>
      </c>
    </row>
    <row r="386" spans="1:11" x14ac:dyDescent="0.2">
      <c r="A386">
        <f>Transformación!A386</f>
        <v>0</v>
      </c>
      <c r="B386">
        <f>Transformación!B386</f>
        <v>3</v>
      </c>
      <c r="C386">
        <f>Transformación!C386</f>
        <v>0</v>
      </c>
      <c r="D386">
        <f>Transformación!D386</f>
        <v>36</v>
      </c>
      <c r="E386">
        <f>Transformación!E386</f>
        <v>4</v>
      </c>
      <c r="F386">
        <f>Transformación!R386</f>
        <v>5</v>
      </c>
      <c r="G386">
        <f>Transformación!G386</f>
        <v>1</v>
      </c>
      <c r="H386">
        <f>Transformación!S386</f>
        <v>11</v>
      </c>
      <c r="I386">
        <f>Transformación!K386</f>
        <v>3</v>
      </c>
      <c r="J386">
        <f>Transformación!O386</f>
        <v>1</v>
      </c>
      <c r="K386">
        <f>Transformación!P386</f>
        <v>3</v>
      </c>
    </row>
    <row r="387" spans="1:11" x14ac:dyDescent="0.2">
      <c r="A387">
        <f>Transformación!A387</f>
        <v>4</v>
      </c>
      <c r="B387">
        <f>Transformación!B387</f>
        <v>3</v>
      </c>
      <c r="C387">
        <f>Transformación!C387</f>
        <v>1</v>
      </c>
      <c r="D387">
        <f>Transformación!D387</f>
        <v>20</v>
      </c>
      <c r="E387">
        <f>Transformación!E387</f>
        <v>4</v>
      </c>
      <c r="F387">
        <f>Transformación!R387</f>
        <v>6</v>
      </c>
      <c r="G387">
        <f>Transformación!G387</f>
        <v>4</v>
      </c>
      <c r="H387">
        <f>Transformación!S387</f>
        <v>12</v>
      </c>
      <c r="I387">
        <f>Transformación!K387</f>
        <v>3</v>
      </c>
      <c r="J387">
        <f>Transformación!O387</f>
        <v>2</v>
      </c>
      <c r="K387">
        <f>Transformación!P387</f>
        <v>3</v>
      </c>
    </row>
    <row r="388" spans="1:11" x14ac:dyDescent="0.2">
      <c r="A388">
        <f>Transformación!A388</f>
        <v>3</v>
      </c>
      <c r="B388">
        <f>Transformación!B388</f>
        <v>2</v>
      </c>
      <c r="C388">
        <f>Transformación!C388</f>
        <v>0</v>
      </c>
      <c r="D388">
        <f>Transformación!D388</f>
        <v>36</v>
      </c>
      <c r="E388">
        <f>Transformación!E388</f>
        <v>4</v>
      </c>
      <c r="F388">
        <f>Transformación!R388</f>
        <v>4</v>
      </c>
      <c r="G388">
        <f>Transformación!G388</f>
        <v>2</v>
      </c>
      <c r="H388">
        <f>Transformación!S388</f>
        <v>13</v>
      </c>
      <c r="I388">
        <f>Transformación!K388</f>
        <v>2</v>
      </c>
      <c r="J388">
        <f>Transformación!O388</f>
        <v>2</v>
      </c>
      <c r="K388">
        <f>Transformación!P388</f>
        <v>4</v>
      </c>
    </row>
    <row r="389" spans="1:11" x14ac:dyDescent="0.2">
      <c r="A389">
        <f>Transformación!A389</f>
        <v>0</v>
      </c>
      <c r="B389">
        <f>Transformación!B389</f>
        <v>3</v>
      </c>
      <c r="C389">
        <f>Transformación!C389</f>
        <v>0</v>
      </c>
      <c r="D389">
        <f>Transformación!D389</f>
        <v>36</v>
      </c>
      <c r="E389">
        <f>Transformación!E389</f>
        <v>4</v>
      </c>
      <c r="F389">
        <f>Transformación!R389</f>
        <v>4</v>
      </c>
      <c r="G389">
        <f>Transformación!G389</f>
        <v>2</v>
      </c>
      <c r="H389">
        <f>Transformación!S389</f>
        <v>9</v>
      </c>
      <c r="I389">
        <f>Transformación!K389</f>
        <v>3</v>
      </c>
      <c r="J389">
        <f>Transformación!O389</f>
        <v>1</v>
      </c>
      <c r="K389">
        <f>Transformación!P389</f>
        <v>3</v>
      </c>
    </row>
    <row r="390" spans="1:11" x14ac:dyDescent="0.2">
      <c r="A390">
        <f>Transformación!A390</f>
        <v>3</v>
      </c>
      <c r="B390">
        <f>Transformación!B390</f>
        <v>3</v>
      </c>
      <c r="C390">
        <f>Transformación!C390</f>
        <v>0</v>
      </c>
      <c r="D390">
        <f>Transformación!D390</f>
        <v>36</v>
      </c>
      <c r="E390">
        <f>Transformación!E390</f>
        <v>4</v>
      </c>
      <c r="F390">
        <f>Transformación!R390</f>
        <v>6</v>
      </c>
      <c r="G390">
        <f>Transformación!G390</f>
        <v>3</v>
      </c>
      <c r="H390">
        <f>Transformación!S390</f>
        <v>12</v>
      </c>
      <c r="I390">
        <f>Transformación!K390</f>
        <v>2</v>
      </c>
      <c r="J390">
        <f>Transformación!O390</f>
        <v>2</v>
      </c>
      <c r="K390">
        <f>Transformación!P390</f>
        <v>5</v>
      </c>
    </row>
    <row r="391" spans="1:11" x14ac:dyDescent="0.2">
      <c r="A391">
        <f>Transformación!A391</f>
        <v>3</v>
      </c>
      <c r="B391">
        <f>Transformación!B391</f>
        <v>2</v>
      </c>
      <c r="C391">
        <f>Transformación!C391</f>
        <v>0</v>
      </c>
      <c r="D391">
        <f>Transformación!D391</f>
        <v>39</v>
      </c>
      <c r="E391">
        <f>Transformación!E391</f>
        <v>4</v>
      </c>
      <c r="F391">
        <f>Transformación!R391</f>
        <v>7</v>
      </c>
      <c r="G391">
        <f>Transformación!G391</f>
        <v>1</v>
      </c>
      <c r="H391">
        <f>Transformación!S391</f>
        <v>11</v>
      </c>
      <c r="I391">
        <f>Transformación!K391</f>
        <v>3</v>
      </c>
      <c r="J391">
        <f>Transformación!O391</f>
        <v>1</v>
      </c>
      <c r="K391">
        <f>Transformación!P391</f>
        <v>3</v>
      </c>
    </row>
    <row r="392" spans="1:11" x14ac:dyDescent="0.2">
      <c r="A392">
        <f>Transformación!A392</f>
        <v>4</v>
      </c>
      <c r="B392">
        <f>Transformación!B392</f>
        <v>1</v>
      </c>
      <c r="C392">
        <f>Transformación!C392</f>
        <v>1</v>
      </c>
      <c r="D392">
        <f>Transformación!D392</f>
        <v>20</v>
      </c>
      <c r="E392">
        <f>Transformación!E392</f>
        <v>2</v>
      </c>
      <c r="F392">
        <f>Transformación!R392</f>
        <v>4</v>
      </c>
      <c r="G392">
        <f>Transformación!G392</f>
        <v>1</v>
      </c>
      <c r="H392">
        <f>Transformación!S392</f>
        <v>5</v>
      </c>
      <c r="I392">
        <f>Transformación!K392</f>
        <v>2</v>
      </c>
      <c r="J392">
        <f>Transformación!O392</f>
        <v>2</v>
      </c>
      <c r="K392">
        <f>Transformación!P392</f>
        <v>1</v>
      </c>
    </row>
    <row r="393" spans="1:11" x14ac:dyDescent="0.2">
      <c r="A393">
        <f>Transformación!A393</f>
        <v>2</v>
      </c>
      <c r="B393">
        <f>Transformación!B393</f>
        <v>1</v>
      </c>
      <c r="C393">
        <f>Transformación!C393</f>
        <v>0</v>
      </c>
      <c r="D393">
        <f>Transformación!D393</f>
        <v>36</v>
      </c>
      <c r="E393">
        <f>Transformación!E393</f>
        <v>4</v>
      </c>
      <c r="F393">
        <f>Transformación!R393</f>
        <v>5</v>
      </c>
      <c r="G393">
        <f>Transformación!G393</f>
        <v>0</v>
      </c>
      <c r="H393">
        <f>Transformación!S393</f>
        <v>11</v>
      </c>
      <c r="I393">
        <f>Transformación!K393</f>
        <v>3</v>
      </c>
      <c r="J393">
        <f>Transformación!O393</f>
        <v>2</v>
      </c>
      <c r="K393">
        <f>Transformación!P393</f>
        <v>1</v>
      </c>
    </row>
    <row r="394" spans="1:11" x14ac:dyDescent="0.2">
      <c r="A394">
        <f>Transformación!A394</f>
        <v>2</v>
      </c>
      <c r="B394">
        <f>Transformación!B394</f>
        <v>2</v>
      </c>
      <c r="C394">
        <f>Transformación!C394</f>
        <v>0</v>
      </c>
      <c r="D394">
        <f>Transformación!D394</f>
        <v>7</v>
      </c>
      <c r="E394">
        <f>Transformación!E394</f>
        <v>4</v>
      </c>
      <c r="F394">
        <f>Transformación!R394</f>
        <v>7</v>
      </c>
      <c r="G394">
        <f>Transformación!G394</f>
        <v>3</v>
      </c>
      <c r="H394">
        <f>Transformación!S394</f>
        <v>12</v>
      </c>
      <c r="I394">
        <f>Transformación!K394</f>
        <v>2</v>
      </c>
      <c r="J394">
        <f>Transformación!O394</f>
        <v>1</v>
      </c>
      <c r="K394">
        <f>Transformación!P394</f>
        <v>5</v>
      </c>
    </row>
    <row r="395" spans="1:11" x14ac:dyDescent="0.2">
      <c r="A395">
        <f>Transformación!A395</f>
        <v>3</v>
      </c>
      <c r="B395">
        <f>Transformación!B395</f>
        <v>3</v>
      </c>
      <c r="C395">
        <f>Transformación!C395</f>
        <v>0</v>
      </c>
      <c r="D395">
        <f>Transformación!D395</f>
        <v>36</v>
      </c>
      <c r="E395">
        <f>Transformación!E395</f>
        <v>4</v>
      </c>
      <c r="F395">
        <f>Transformación!R395</f>
        <v>7</v>
      </c>
      <c r="G395">
        <f>Transformación!G395</f>
        <v>4</v>
      </c>
      <c r="H395">
        <f>Transformación!S395</f>
        <v>10</v>
      </c>
      <c r="I395">
        <f>Transformación!K395</f>
        <v>3</v>
      </c>
      <c r="J395">
        <f>Transformación!O395</f>
        <v>1</v>
      </c>
      <c r="K395">
        <f>Transformación!P395</f>
        <v>4</v>
      </c>
    </row>
    <row r="396" spans="1:11" x14ac:dyDescent="0.2">
      <c r="A396">
        <f>Transformación!A396</f>
        <v>3</v>
      </c>
      <c r="B396">
        <f>Transformación!B396</f>
        <v>3</v>
      </c>
      <c r="C396">
        <f>Transformación!C396</f>
        <v>1</v>
      </c>
      <c r="D396">
        <f>Transformación!D396</f>
        <v>34</v>
      </c>
      <c r="E396">
        <f>Transformación!E396</f>
        <v>4</v>
      </c>
      <c r="F396">
        <f>Transformación!R396</f>
        <v>5</v>
      </c>
      <c r="G396">
        <f>Transformación!G396</f>
        <v>2</v>
      </c>
      <c r="H396">
        <f>Transformación!S396</f>
        <v>10</v>
      </c>
      <c r="I396">
        <f>Transformación!K396</f>
        <v>3</v>
      </c>
      <c r="J396">
        <f>Transformación!O396</f>
        <v>1</v>
      </c>
      <c r="K396">
        <f>Transformación!P396</f>
        <v>2</v>
      </c>
    </row>
    <row r="397" spans="1:11" x14ac:dyDescent="0.2">
      <c r="A397">
        <f>Transformación!A397</f>
        <v>2</v>
      </c>
      <c r="B397">
        <f>Transformación!B397</f>
        <v>3</v>
      </c>
      <c r="C397">
        <f>Transformación!C397</f>
        <v>0</v>
      </c>
      <c r="D397">
        <f>Transformación!D397</f>
        <v>36</v>
      </c>
      <c r="E397">
        <f>Transformación!E397</f>
        <v>4</v>
      </c>
      <c r="F397">
        <f>Transformación!R397</f>
        <v>5</v>
      </c>
      <c r="G397">
        <f>Transformación!G397</f>
        <v>2</v>
      </c>
      <c r="H397">
        <f>Transformación!S397</f>
        <v>11</v>
      </c>
      <c r="I397">
        <f>Transformación!K397</f>
        <v>1</v>
      </c>
      <c r="J397">
        <f>Transformación!O397</f>
        <v>2</v>
      </c>
      <c r="K397">
        <f>Transformación!P397</f>
        <v>2</v>
      </c>
    </row>
    <row r="398" spans="1:11" x14ac:dyDescent="0.2">
      <c r="A398">
        <f>Transformación!A398</f>
        <v>4</v>
      </c>
      <c r="B398">
        <f>Transformación!B398</f>
        <v>3</v>
      </c>
      <c r="C398">
        <f>Transformación!C398</f>
        <v>0</v>
      </c>
      <c r="D398">
        <f>Transformación!D398</f>
        <v>36</v>
      </c>
      <c r="E398">
        <f>Transformación!E398</f>
        <v>4</v>
      </c>
      <c r="F398">
        <f>Transformación!R398</f>
        <v>6</v>
      </c>
      <c r="G398">
        <f>Transformación!G398</f>
        <v>2</v>
      </c>
      <c r="H398">
        <f>Transformación!S398</f>
        <v>10</v>
      </c>
      <c r="I398">
        <f>Transformación!K398</f>
        <v>3</v>
      </c>
      <c r="J398">
        <f>Transformación!O398</f>
        <v>1</v>
      </c>
      <c r="K398">
        <f>Transformación!P398</f>
        <v>4</v>
      </c>
    </row>
    <row r="399" spans="1:11" x14ac:dyDescent="0.2">
      <c r="A399">
        <f>Transformación!A399</f>
        <v>3</v>
      </c>
      <c r="B399">
        <f>Transformación!B399</f>
        <v>3</v>
      </c>
      <c r="C399">
        <f>Transformación!C399</f>
        <v>0</v>
      </c>
      <c r="D399">
        <f>Transformación!D399</f>
        <v>23</v>
      </c>
      <c r="E399">
        <f>Transformación!E399</f>
        <v>4</v>
      </c>
      <c r="F399">
        <f>Transformación!R399</f>
        <v>5</v>
      </c>
      <c r="G399">
        <f>Transformación!G399</f>
        <v>2</v>
      </c>
      <c r="H399">
        <f>Transformación!S399</f>
        <v>9</v>
      </c>
      <c r="I399">
        <f>Transformación!K399</f>
        <v>3</v>
      </c>
      <c r="J399">
        <f>Transformación!O399</f>
        <v>1</v>
      </c>
      <c r="K399">
        <f>Transformación!P399</f>
        <v>2</v>
      </c>
    </row>
    <row r="400" spans="1:11" x14ac:dyDescent="0.2">
      <c r="A400">
        <f>Transformación!A400</f>
        <v>3</v>
      </c>
      <c r="B400">
        <f>Transformación!B400</f>
        <v>3</v>
      </c>
      <c r="C400">
        <f>Transformación!C400</f>
        <v>0</v>
      </c>
      <c r="D400">
        <f>Transformación!D400</f>
        <v>20</v>
      </c>
      <c r="E400">
        <f>Transformación!E400</f>
        <v>4</v>
      </c>
      <c r="F400">
        <f>Transformación!R400</f>
        <v>4</v>
      </c>
      <c r="G400">
        <f>Transformación!G400</f>
        <v>2</v>
      </c>
      <c r="H400">
        <f>Transformación!S400</f>
        <v>13</v>
      </c>
      <c r="I400">
        <f>Transformación!K400</f>
        <v>1</v>
      </c>
      <c r="J400">
        <f>Transformación!O400</f>
        <v>2</v>
      </c>
      <c r="K400">
        <f>Transformación!P400</f>
        <v>1</v>
      </c>
    </row>
    <row r="401" spans="1:11" x14ac:dyDescent="0.2">
      <c r="A401">
        <f>Transformación!A401</f>
        <v>3</v>
      </c>
      <c r="B401">
        <f>Transformación!B401</f>
        <v>3</v>
      </c>
      <c r="C401">
        <f>Transformación!C401</f>
        <v>1</v>
      </c>
      <c r="D401">
        <f>Transformación!D401</f>
        <v>20</v>
      </c>
      <c r="E401">
        <f>Transformación!E401</f>
        <v>4</v>
      </c>
      <c r="F401">
        <f>Transformación!R401</f>
        <v>6</v>
      </c>
      <c r="G401">
        <f>Transformación!G401</f>
        <v>2</v>
      </c>
      <c r="H401">
        <f>Transformación!S401</f>
        <v>11</v>
      </c>
      <c r="I401">
        <f>Transformación!K401</f>
        <v>3</v>
      </c>
      <c r="J401">
        <f>Transformación!O401</f>
        <v>1</v>
      </c>
      <c r="K401">
        <f>Transformación!P401</f>
        <v>4</v>
      </c>
    </row>
    <row r="402" spans="1:11" x14ac:dyDescent="0.2">
      <c r="A402">
        <f>Transformación!A402</f>
        <v>3</v>
      </c>
      <c r="B402">
        <f>Transformación!B402</f>
        <v>1</v>
      </c>
      <c r="C402">
        <f>Transformación!C402</f>
        <v>1</v>
      </c>
      <c r="D402">
        <f>Transformación!D402</f>
        <v>34</v>
      </c>
      <c r="E402">
        <f>Transformación!E402</f>
        <v>4</v>
      </c>
      <c r="F402">
        <f>Transformación!R402</f>
        <v>5</v>
      </c>
      <c r="G402">
        <f>Transformación!G402</f>
        <v>4</v>
      </c>
      <c r="H402">
        <f>Transformación!S402</f>
        <v>12</v>
      </c>
      <c r="I402">
        <f>Transformación!K402</f>
        <v>3</v>
      </c>
      <c r="J402">
        <f>Transformación!O402</f>
        <v>1</v>
      </c>
      <c r="K402">
        <f>Transformación!P402</f>
        <v>3</v>
      </c>
    </row>
    <row r="403" spans="1:11" x14ac:dyDescent="0.2">
      <c r="A403">
        <f>Transformación!A403</f>
        <v>2</v>
      </c>
      <c r="B403">
        <f>Transformación!B403</f>
        <v>3</v>
      </c>
      <c r="C403">
        <f>Transformación!C403</f>
        <v>0</v>
      </c>
      <c r="D403">
        <f>Transformación!D403</f>
        <v>15</v>
      </c>
      <c r="E403">
        <f>Transformación!E403</f>
        <v>4</v>
      </c>
      <c r="F403">
        <f>Transformación!R403</f>
        <v>7</v>
      </c>
      <c r="G403">
        <f>Transformación!G403</f>
        <v>2</v>
      </c>
      <c r="H403">
        <f>Transformación!S403</f>
        <v>11</v>
      </c>
      <c r="I403">
        <f>Transformación!K403</f>
        <v>2</v>
      </c>
      <c r="J403">
        <f>Transformación!O403</f>
        <v>1</v>
      </c>
      <c r="K403">
        <f>Transformación!P403</f>
        <v>3</v>
      </c>
    </row>
    <row r="404" spans="1:11" x14ac:dyDescent="0.2">
      <c r="A404">
        <f>Transformación!A404</f>
        <v>0</v>
      </c>
      <c r="B404">
        <f>Transformación!B404</f>
        <v>4</v>
      </c>
      <c r="C404">
        <f>Transformación!C404</f>
        <v>0</v>
      </c>
      <c r="D404">
        <f>Transformación!D404</f>
        <v>30</v>
      </c>
      <c r="E404">
        <f>Transformación!E404</f>
        <v>4</v>
      </c>
      <c r="F404">
        <f>Transformación!R404</f>
        <v>3</v>
      </c>
      <c r="G404">
        <f>Transformación!G404</f>
        <v>4</v>
      </c>
      <c r="H404">
        <f>Transformación!S404</f>
        <v>7</v>
      </c>
      <c r="I404">
        <f>Transformación!K404</f>
        <v>1</v>
      </c>
      <c r="J404">
        <f>Transformación!O404</f>
        <v>1</v>
      </c>
      <c r="K404">
        <f>Transformación!P404</f>
        <v>1</v>
      </c>
    </row>
    <row r="405" spans="1:11" x14ac:dyDescent="0.2">
      <c r="A405">
        <f>Transformación!A405</f>
        <v>3</v>
      </c>
      <c r="B405">
        <f>Transformación!B405</f>
        <v>3</v>
      </c>
      <c r="C405">
        <f>Transformación!C405</f>
        <v>1</v>
      </c>
      <c r="D405">
        <f>Transformación!D405</f>
        <v>22</v>
      </c>
      <c r="E405">
        <f>Transformación!E405</f>
        <v>4</v>
      </c>
      <c r="F405">
        <f>Transformación!R405</f>
        <v>6</v>
      </c>
      <c r="G405">
        <f>Transformación!G405</f>
        <v>2</v>
      </c>
      <c r="H405">
        <f>Transformación!S405</f>
        <v>12</v>
      </c>
      <c r="I405">
        <f>Transformación!K405</f>
        <v>3</v>
      </c>
      <c r="J405">
        <f>Transformación!O405</f>
        <v>2</v>
      </c>
      <c r="K405">
        <f>Transformación!P405</f>
        <v>3</v>
      </c>
    </row>
    <row r="406" spans="1:11" x14ac:dyDescent="0.2">
      <c r="A406">
        <f>Transformación!A406</f>
        <v>4</v>
      </c>
      <c r="B406">
        <f>Transformación!B406</f>
        <v>2</v>
      </c>
      <c r="C406">
        <f>Transformación!C406</f>
        <v>0</v>
      </c>
      <c r="D406">
        <f>Transformación!D406</f>
        <v>8</v>
      </c>
      <c r="E406">
        <f>Transformación!E406</f>
        <v>4</v>
      </c>
      <c r="F406">
        <f>Transformación!R406</f>
        <v>7</v>
      </c>
      <c r="G406">
        <f>Transformación!G406</f>
        <v>4</v>
      </c>
      <c r="H406">
        <f>Transformación!S406</f>
        <v>13</v>
      </c>
      <c r="I406">
        <f>Transformación!K406</f>
        <v>2</v>
      </c>
      <c r="J406">
        <f>Transformación!O406</f>
        <v>2</v>
      </c>
      <c r="K406">
        <f>Transformación!P406</f>
        <v>3</v>
      </c>
    </row>
    <row r="407" spans="1:11" x14ac:dyDescent="0.2">
      <c r="A407">
        <f>Transformación!A407</f>
        <v>4</v>
      </c>
      <c r="B407">
        <f>Transformación!B407</f>
        <v>4</v>
      </c>
      <c r="C407">
        <f>Transformación!C407</f>
        <v>0</v>
      </c>
      <c r="D407">
        <f>Transformación!D407</f>
        <v>8</v>
      </c>
      <c r="E407">
        <f>Transformación!E407</f>
        <v>4</v>
      </c>
      <c r="F407">
        <f>Transformación!R407</f>
        <v>6</v>
      </c>
      <c r="G407">
        <f>Transformación!G407</f>
        <v>2</v>
      </c>
      <c r="H407">
        <f>Transformación!S407</f>
        <v>10</v>
      </c>
      <c r="I407">
        <f>Transformación!K407</f>
        <v>3</v>
      </c>
      <c r="J407">
        <f>Transformación!O407</f>
        <v>1</v>
      </c>
      <c r="K407">
        <f>Transformación!P407</f>
        <v>3</v>
      </c>
    </row>
    <row r="408" spans="1:11" x14ac:dyDescent="0.2">
      <c r="A408">
        <f>Transformación!A408</f>
        <v>2</v>
      </c>
      <c r="B408">
        <f>Transformación!B408</f>
        <v>3</v>
      </c>
      <c r="C408">
        <f>Transformación!C408</f>
        <v>0</v>
      </c>
      <c r="D408">
        <f>Transformación!D408</f>
        <v>9</v>
      </c>
      <c r="E408">
        <f>Transformación!E408</f>
        <v>4</v>
      </c>
      <c r="F408">
        <f>Transformación!R408</f>
        <v>6</v>
      </c>
      <c r="G408">
        <f>Transformación!G408</f>
        <v>1</v>
      </c>
      <c r="H408">
        <f>Transformación!S408</f>
        <v>11</v>
      </c>
      <c r="I408">
        <f>Transformación!K408</f>
        <v>1</v>
      </c>
      <c r="J408">
        <f>Transformación!O408</f>
        <v>1</v>
      </c>
      <c r="K408">
        <f>Transformación!P408</f>
        <v>2</v>
      </c>
    </row>
    <row r="409" spans="1:11" x14ac:dyDescent="0.2">
      <c r="A409">
        <f>Transformación!A409</f>
        <v>2</v>
      </c>
      <c r="B409">
        <f>Transformación!B409</f>
        <v>4</v>
      </c>
      <c r="C409">
        <f>Transformación!C409</f>
        <v>0</v>
      </c>
      <c r="D409">
        <f>Transformación!D409</f>
        <v>36</v>
      </c>
      <c r="E409">
        <f>Transformación!E409</f>
        <v>4</v>
      </c>
      <c r="F409">
        <f>Transformación!R409</f>
        <v>7</v>
      </c>
      <c r="G409">
        <f>Transformación!G409</f>
        <v>2</v>
      </c>
      <c r="H409">
        <f>Transformación!S409</f>
        <v>14</v>
      </c>
      <c r="I409">
        <f>Transformación!K409</f>
        <v>2</v>
      </c>
      <c r="J409">
        <f>Transformación!O409</f>
        <v>1</v>
      </c>
      <c r="K409">
        <f>Transformación!P409</f>
        <v>3</v>
      </c>
    </row>
    <row r="410" spans="1:11" x14ac:dyDescent="0.2">
      <c r="A410">
        <f>Transformación!A410</f>
        <v>3</v>
      </c>
      <c r="B410">
        <f>Transformación!B410</f>
        <v>3</v>
      </c>
      <c r="C410">
        <f>Transformación!C410</f>
        <v>0</v>
      </c>
      <c r="D410">
        <f>Transformación!D410</f>
        <v>20</v>
      </c>
      <c r="E410">
        <f>Transformación!E410</f>
        <v>4</v>
      </c>
      <c r="F410">
        <f>Transformación!R410</f>
        <v>4</v>
      </c>
      <c r="G410">
        <f>Transformación!G410</f>
        <v>3</v>
      </c>
      <c r="H410">
        <f>Transformación!S410</f>
        <v>9</v>
      </c>
      <c r="I410">
        <f>Transformación!K410</f>
        <v>3</v>
      </c>
      <c r="J410">
        <f>Transformación!O410</f>
        <v>1</v>
      </c>
      <c r="K410">
        <f>Transformación!P410</f>
        <v>3</v>
      </c>
    </row>
    <row r="411" spans="1:11" x14ac:dyDescent="0.2">
      <c r="A411">
        <f>Transformación!A411</f>
        <v>2</v>
      </c>
      <c r="B411">
        <f>Transformación!B411</f>
        <v>3</v>
      </c>
      <c r="C411">
        <f>Transformación!C411</f>
        <v>1</v>
      </c>
      <c r="D411">
        <f>Transformación!D411</f>
        <v>30</v>
      </c>
      <c r="E411">
        <f>Transformación!E411</f>
        <v>4</v>
      </c>
      <c r="F411">
        <f>Transformación!R411</f>
        <v>5</v>
      </c>
      <c r="G411">
        <f>Transformación!G411</f>
        <v>3</v>
      </c>
      <c r="H411">
        <f>Transformación!S411</f>
        <v>13</v>
      </c>
      <c r="I411">
        <f>Transformación!K411</f>
        <v>3</v>
      </c>
      <c r="J411">
        <f>Transformación!O411</f>
        <v>1</v>
      </c>
      <c r="K411">
        <f>Transformación!P411</f>
        <v>1</v>
      </c>
    </row>
    <row r="412" spans="1:11" x14ac:dyDescent="0.2">
      <c r="A412">
        <f>Transformación!A412</f>
        <v>2</v>
      </c>
      <c r="B412">
        <f>Transformación!B412</f>
        <v>3</v>
      </c>
      <c r="C412">
        <f>Transformación!C412</f>
        <v>0</v>
      </c>
      <c r="D412">
        <f>Transformación!D412</f>
        <v>30</v>
      </c>
      <c r="E412">
        <f>Transformación!E412</f>
        <v>4</v>
      </c>
      <c r="F412">
        <f>Transformación!R412</f>
        <v>5</v>
      </c>
      <c r="G412">
        <f>Transformación!G412</f>
        <v>2</v>
      </c>
      <c r="H412">
        <f>Transformación!S412</f>
        <v>11</v>
      </c>
      <c r="I412">
        <f>Transformación!K412</f>
        <v>2</v>
      </c>
      <c r="J412">
        <f>Transformación!O412</f>
        <v>1</v>
      </c>
      <c r="K412">
        <f>Transformación!P412</f>
        <v>1</v>
      </c>
    </row>
    <row r="413" spans="1:11" x14ac:dyDescent="0.2">
      <c r="A413">
        <f>Transformación!A413</f>
        <v>4</v>
      </c>
      <c r="B413">
        <f>Transformación!B413</f>
        <v>3</v>
      </c>
      <c r="C413">
        <f>Transformación!C413</f>
        <v>0</v>
      </c>
      <c r="D413">
        <f>Transformación!D413</f>
        <v>30</v>
      </c>
      <c r="E413">
        <f>Transformación!E413</f>
        <v>4</v>
      </c>
      <c r="F413">
        <f>Transformación!R413</f>
        <v>7</v>
      </c>
      <c r="G413">
        <f>Transformación!G413</f>
        <v>4</v>
      </c>
      <c r="H413">
        <f>Transformación!S413</f>
        <v>10</v>
      </c>
      <c r="I413">
        <f>Transformación!K413</f>
        <v>3</v>
      </c>
      <c r="J413">
        <f>Transformación!O413</f>
        <v>2</v>
      </c>
      <c r="K413">
        <f>Transformación!P413</f>
        <v>4</v>
      </c>
    </row>
    <row r="414" spans="1:11" x14ac:dyDescent="0.2">
      <c r="A414">
        <f>Transformación!A414</f>
        <v>4</v>
      </c>
      <c r="B414">
        <f>Transformación!B414</f>
        <v>3</v>
      </c>
      <c r="C414">
        <f>Transformación!C414</f>
        <v>0</v>
      </c>
      <c r="D414">
        <f>Transformación!D414</f>
        <v>15</v>
      </c>
      <c r="E414">
        <f>Transformación!E414</f>
        <v>4</v>
      </c>
      <c r="F414">
        <f>Transformación!R414</f>
        <v>5</v>
      </c>
      <c r="G414">
        <f>Transformación!G414</f>
        <v>2</v>
      </c>
      <c r="H414">
        <f>Transformación!S414</f>
        <v>12</v>
      </c>
      <c r="I414">
        <f>Transformación!K414</f>
        <v>2</v>
      </c>
      <c r="J414">
        <f>Transformación!O414</f>
        <v>2</v>
      </c>
      <c r="K414">
        <f>Transformación!P414</f>
        <v>4</v>
      </c>
    </row>
    <row r="415" spans="1:11" x14ac:dyDescent="0.2">
      <c r="A415">
        <f>Transformación!A415</f>
        <v>3</v>
      </c>
      <c r="B415">
        <f>Transformación!B415</f>
        <v>3</v>
      </c>
      <c r="C415">
        <f>Transformación!C415</f>
        <v>1</v>
      </c>
      <c r="D415">
        <f>Transformación!D415</f>
        <v>36</v>
      </c>
      <c r="E415">
        <f>Transformación!E415</f>
        <v>4</v>
      </c>
      <c r="F415">
        <f>Transformación!R415</f>
        <v>7</v>
      </c>
      <c r="G415">
        <f>Transformación!G415</f>
        <v>4</v>
      </c>
      <c r="H415">
        <f>Transformación!S415</f>
        <v>14</v>
      </c>
      <c r="I415">
        <f>Transformación!K415</f>
        <v>3</v>
      </c>
      <c r="J415">
        <f>Transformación!O415</f>
        <v>2</v>
      </c>
      <c r="K415">
        <f>Transformación!P415</f>
        <v>4</v>
      </c>
    </row>
    <row r="416" spans="1:11" x14ac:dyDescent="0.2">
      <c r="A416">
        <f>Transformación!A416</f>
        <v>3</v>
      </c>
      <c r="B416">
        <f>Transformación!B416</f>
        <v>3</v>
      </c>
      <c r="C416">
        <f>Transformación!C416</f>
        <v>0</v>
      </c>
      <c r="D416">
        <f>Transformación!D416</f>
        <v>36</v>
      </c>
      <c r="E416">
        <f>Transformación!E416</f>
        <v>4</v>
      </c>
      <c r="F416">
        <f>Transformación!R416</f>
        <v>4</v>
      </c>
      <c r="G416">
        <f>Transformación!G416</f>
        <v>2</v>
      </c>
      <c r="H416">
        <f>Transformación!S416</f>
        <v>9</v>
      </c>
      <c r="I416">
        <f>Transformación!K416</f>
        <v>3</v>
      </c>
      <c r="J416">
        <f>Transformación!O416</f>
        <v>2</v>
      </c>
      <c r="K416">
        <f>Transformación!P416</f>
        <v>3</v>
      </c>
    </row>
    <row r="417" spans="1:11" x14ac:dyDescent="0.2">
      <c r="A417">
        <f>Transformación!A417</f>
        <v>4</v>
      </c>
      <c r="B417">
        <f>Transformación!B417</f>
        <v>3</v>
      </c>
      <c r="C417">
        <f>Transformación!C417</f>
        <v>0</v>
      </c>
      <c r="D417">
        <f>Transformación!D417</f>
        <v>36</v>
      </c>
      <c r="E417">
        <f>Transformación!E417</f>
        <v>4</v>
      </c>
      <c r="F417">
        <f>Transformación!R417</f>
        <v>5</v>
      </c>
      <c r="G417">
        <f>Transformación!G417</f>
        <v>4</v>
      </c>
      <c r="H417">
        <f>Transformación!S417</f>
        <v>11</v>
      </c>
      <c r="I417">
        <f>Transformación!K417</f>
        <v>3</v>
      </c>
      <c r="J417">
        <f>Transformación!O417</f>
        <v>2</v>
      </c>
      <c r="K417">
        <f>Transformación!P417</f>
        <v>3</v>
      </c>
    </row>
    <row r="418" spans="1:11" x14ac:dyDescent="0.2">
      <c r="A418">
        <f>Transformación!A418</f>
        <v>4</v>
      </c>
      <c r="B418">
        <f>Transformación!B418</f>
        <v>3</v>
      </c>
      <c r="C418">
        <f>Transformación!C418</f>
        <v>0</v>
      </c>
      <c r="D418">
        <f>Transformación!D418</f>
        <v>10</v>
      </c>
      <c r="E418">
        <f>Transformación!E418</f>
        <v>4</v>
      </c>
      <c r="F418">
        <f>Transformación!R418</f>
        <v>5</v>
      </c>
      <c r="G418">
        <f>Transformación!G418</f>
        <v>3</v>
      </c>
      <c r="H418">
        <f>Transformación!S418</f>
        <v>12</v>
      </c>
      <c r="I418">
        <f>Transformación!K418</f>
        <v>3</v>
      </c>
      <c r="J418">
        <f>Transformación!O418</f>
        <v>2</v>
      </c>
      <c r="K418">
        <f>Transformación!P418</f>
        <v>3</v>
      </c>
    </row>
    <row r="419" spans="1:11" x14ac:dyDescent="0.2">
      <c r="A419">
        <f>Transformación!A419</f>
        <v>4</v>
      </c>
      <c r="B419">
        <f>Transformación!B419</f>
        <v>3</v>
      </c>
      <c r="C419">
        <f>Transformación!C419</f>
        <v>1</v>
      </c>
      <c r="D419">
        <f>Transformación!D419</f>
        <v>30</v>
      </c>
      <c r="E419">
        <f>Transformación!E419</f>
        <v>2</v>
      </c>
      <c r="F419">
        <f>Transformación!R419</f>
        <v>5</v>
      </c>
      <c r="G419">
        <f>Transformación!G419</f>
        <v>3</v>
      </c>
      <c r="H419">
        <f>Transformación!S419</f>
        <v>9</v>
      </c>
      <c r="I419">
        <f>Transformación!K419</f>
        <v>1</v>
      </c>
      <c r="J419">
        <f>Transformación!O419</f>
        <v>1</v>
      </c>
      <c r="K419">
        <f>Transformación!P419</f>
        <v>2</v>
      </c>
    </row>
    <row r="420" spans="1:11" x14ac:dyDescent="0.2">
      <c r="A420">
        <f>Transformación!A420</f>
        <v>3</v>
      </c>
      <c r="B420">
        <f>Transformación!B420</f>
        <v>3</v>
      </c>
      <c r="C420">
        <f>Transformación!C420</f>
        <v>1</v>
      </c>
      <c r="D420">
        <f>Transformación!D420</f>
        <v>36</v>
      </c>
      <c r="E420">
        <f>Transformación!E420</f>
        <v>4</v>
      </c>
      <c r="F420">
        <f>Transformación!R420</f>
        <v>6</v>
      </c>
      <c r="G420">
        <f>Transformación!G420</f>
        <v>4</v>
      </c>
      <c r="H420">
        <f>Transformación!S420</f>
        <v>9</v>
      </c>
      <c r="I420">
        <f>Transformación!K420</f>
        <v>3</v>
      </c>
      <c r="J420">
        <f>Transformación!O420</f>
        <v>1</v>
      </c>
      <c r="K420">
        <f>Transformación!P420</f>
        <v>3</v>
      </c>
    </row>
    <row r="421" spans="1:11" x14ac:dyDescent="0.2">
      <c r="A421">
        <f>Transformación!A421</f>
        <v>2</v>
      </c>
      <c r="B421">
        <f>Transformación!B421</f>
        <v>2</v>
      </c>
      <c r="C421">
        <f>Transformación!C421</f>
        <v>1</v>
      </c>
      <c r="D421">
        <f>Transformación!D421</f>
        <v>36</v>
      </c>
      <c r="E421">
        <f>Transformación!E421</f>
        <v>4</v>
      </c>
      <c r="F421">
        <f>Transformación!R421</f>
        <v>6</v>
      </c>
      <c r="G421">
        <f>Transformación!G421</f>
        <v>3</v>
      </c>
      <c r="H421">
        <f>Transformación!S421</f>
        <v>9</v>
      </c>
      <c r="I421">
        <f>Transformación!K421</f>
        <v>3</v>
      </c>
      <c r="J421">
        <f>Transformación!O421</f>
        <v>1</v>
      </c>
      <c r="K421">
        <f>Transformación!P421</f>
        <v>4</v>
      </c>
    </row>
    <row r="422" spans="1:11" x14ac:dyDescent="0.2">
      <c r="A422">
        <f>Transformación!A422</f>
        <v>3</v>
      </c>
      <c r="B422">
        <f>Transformación!B422</f>
        <v>3</v>
      </c>
      <c r="C422">
        <f>Transformación!C422</f>
        <v>0</v>
      </c>
      <c r="D422">
        <f>Transformación!D422</f>
        <v>13</v>
      </c>
      <c r="E422">
        <f>Transformación!E422</f>
        <v>4</v>
      </c>
      <c r="F422">
        <f>Transformación!R422</f>
        <v>4</v>
      </c>
      <c r="G422">
        <f>Transformación!G422</f>
        <v>3</v>
      </c>
      <c r="H422">
        <f>Transformación!S422</f>
        <v>8</v>
      </c>
      <c r="I422">
        <f>Transformación!K422</f>
        <v>1</v>
      </c>
      <c r="J422">
        <f>Transformación!O422</f>
        <v>1</v>
      </c>
      <c r="K422">
        <f>Transformación!P422</f>
        <v>3</v>
      </c>
    </row>
    <row r="423" spans="1:11" x14ac:dyDescent="0.2">
      <c r="A423">
        <f>Transformación!A423</f>
        <v>2</v>
      </c>
      <c r="B423">
        <f>Transformación!B423</f>
        <v>3</v>
      </c>
      <c r="C423">
        <f>Transformación!C423</f>
        <v>0</v>
      </c>
      <c r="D423">
        <f>Transformación!D423</f>
        <v>36</v>
      </c>
      <c r="E423">
        <f>Transformación!E423</f>
        <v>4</v>
      </c>
      <c r="F423">
        <f>Transformación!R423</f>
        <v>6</v>
      </c>
      <c r="G423">
        <f>Transformación!G423</f>
        <v>2</v>
      </c>
      <c r="H423">
        <f>Transformación!S423</f>
        <v>11</v>
      </c>
      <c r="I423">
        <f>Transformación!K423</f>
        <v>3</v>
      </c>
      <c r="J423">
        <f>Transformación!O423</f>
        <v>2</v>
      </c>
      <c r="K423">
        <f>Transformación!P423</f>
        <v>1</v>
      </c>
    </row>
    <row r="424" spans="1:11" x14ac:dyDescent="0.2">
      <c r="A424">
        <f>Transformación!A424</f>
        <v>3</v>
      </c>
      <c r="B424">
        <f>Transformación!B424</f>
        <v>3</v>
      </c>
      <c r="C424">
        <f>Transformación!C424</f>
        <v>0</v>
      </c>
      <c r="D424">
        <f>Transformación!D424</f>
        <v>36</v>
      </c>
      <c r="E424">
        <f>Transformación!E424</f>
        <v>4</v>
      </c>
      <c r="F424">
        <f>Transformación!R424</f>
        <v>5</v>
      </c>
      <c r="G424">
        <f>Transformación!G424</f>
        <v>2</v>
      </c>
      <c r="H424">
        <f>Transformación!S424</f>
        <v>11</v>
      </c>
      <c r="I424">
        <f>Transformación!K424</f>
        <v>2</v>
      </c>
      <c r="J424">
        <f>Transformación!O424</f>
        <v>1</v>
      </c>
      <c r="K424">
        <f>Transformación!P424</f>
        <v>1</v>
      </c>
    </row>
    <row r="425" spans="1:11" x14ac:dyDescent="0.2">
      <c r="A425">
        <f>Transformación!A425</f>
        <v>3</v>
      </c>
      <c r="B425">
        <f>Transformación!B425</f>
        <v>3</v>
      </c>
      <c r="C425">
        <f>Transformación!C425</f>
        <v>1</v>
      </c>
      <c r="D425">
        <f>Transformación!D425</f>
        <v>32</v>
      </c>
      <c r="E425">
        <f>Transformación!E425</f>
        <v>4</v>
      </c>
      <c r="F425">
        <f>Transformación!R425</f>
        <v>7</v>
      </c>
      <c r="G425">
        <f>Transformación!G425</f>
        <v>3</v>
      </c>
      <c r="H425">
        <f>Transformación!S425</f>
        <v>9</v>
      </c>
      <c r="I425">
        <f>Transformación!K425</f>
        <v>3</v>
      </c>
      <c r="J425">
        <f>Transformación!O425</f>
        <v>2</v>
      </c>
      <c r="K425">
        <f>Transformación!P425</f>
        <v>4</v>
      </c>
    </row>
    <row r="426" spans="1:11" x14ac:dyDescent="0.2">
      <c r="A426">
        <f>Transformación!A426</f>
        <v>4</v>
      </c>
      <c r="B426">
        <f>Transformación!B426</f>
        <v>3</v>
      </c>
      <c r="C426">
        <f>Transformación!C426</f>
        <v>0</v>
      </c>
      <c r="D426">
        <f>Transformación!D426</f>
        <v>36</v>
      </c>
      <c r="E426">
        <f>Transformación!E426</f>
        <v>4</v>
      </c>
      <c r="F426">
        <f>Transformación!R426</f>
        <v>5</v>
      </c>
      <c r="G426">
        <f>Transformación!G426</f>
        <v>4</v>
      </c>
      <c r="H426">
        <f>Transformación!S426</f>
        <v>11</v>
      </c>
      <c r="I426">
        <f>Transformación!K426</f>
        <v>3</v>
      </c>
      <c r="J426">
        <f>Transformación!O426</f>
        <v>2</v>
      </c>
      <c r="K426">
        <f>Transformación!P426</f>
        <v>3</v>
      </c>
    </row>
    <row r="427" spans="1:11" x14ac:dyDescent="0.2">
      <c r="A427">
        <f>Transformación!A427</f>
        <v>4</v>
      </c>
      <c r="B427">
        <f>Transformación!B427</f>
        <v>3</v>
      </c>
      <c r="C427">
        <f>Transformación!C427</f>
        <v>0</v>
      </c>
      <c r="D427">
        <f>Transformación!D427</f>
        <v>26</v>
      </c>
      <c r="E427">
        <f>Transformación!E427</f>
        <v>4</v>
      </c>
      <c r="F427">
        <f>Transformación!R427</f>
        <v>6</v>
      </c>
      <c r="G427">
        <f>Transformación!G427</f>
        <v>4</v>
      </c>
      <c r="H427">
        <f>Transformación!S427</f>
        <v>12</v>
      </c>
      <c r="I427">
        <f>Transformación!K427</f>
        <v>3</v>
      </c>
      <c r="J427">
        <f>Transformación!O427</f>
        <v>2</v>
      </c>
      <c r="K427">
        <f>Transformación!P427</f>
        <v>4</v>
      </c>
    </row>
    <row r="428" spans="1:11" x14ac:dyDescent="0.2">
      <c r="A428">
        <f>Transformación!A428</f>
        <v>3</v>
      </c>
      <c r="B428">
        <f>Transformación!B428</f>
        <v>4</v>
      </c>
      <c r="C428">
        <f>Transformación!C428</f>
        <v>0</v>
      </c>
      <c r="D428">
        <f>Transformación!D428</f>
        <v>20</v>
      </c>
      <c r="E428">
        <f>Transformación!E428</f>
        <v>4</v>
      </c>
      <c r="F428">
        <f>Transformación!R428</f>
        <v>5</v>
      </c>
      <c r="G428">
        <f>Transformación!G428</f>
        <v>2</v>
      </c>
      <c r="H428">
        <f>Transformación!S428</f>
        <v>12</v>
      </c>
      <c r="I428">
        <f>Transformación!K428</f>
        <v>1</v>
      </c>
      <c r="J428">
        <f>Transformación!O428</f>
        <v>1</v>
      </c>
      <c r="K428">
        <f>Transformación!P428</f>
        <v>4</v>
      </c>
    </row>
    <row r="429" spans="1:11" x14ac:dyDescent="0.2">
      <c r="A429">
        <f>Transformación!A429</f>
        <v>3</v>
      </c>
      <c r="B429">
        <f>Transformación!B429</f>
        <v>2</v>
      </c>
      <c r="C429">
        <f>Transformación!C429</f>
        <v>0</v>
      </c>
      <c r="D429">
        <f>Transformación!D429</f>
        <v>11</v>
      </c>
      <c r="E429">
        <f>Transformación!E429</f>
        <v>4</v>
      </c>
      <c r="F429">
        <f>Transformación!R429</f>
        <v>4</v>
      </c>
      <c r="G429">
        <f>Transformación!G429</f>
        <v>2</v>
      </c>
      <c r="H429">
        <f>Transformación!S429</f>
        <v>10</v>
      </c>
      <c r="I429">
        <f>Transformación!K429</f>
        <v>2</v>
      </c>
      <c r="J429">
        <f>Transformación!O429</f>
        <v>2</v>
      </c>
      <c r="K429">
        <f>Transformación!P429</f>
        <v>1</v>
      </c>
    </row>
    <row r="430" spans="1:11" x14ac:dyDescent="0.2">
      <c r="A430">
        <f>Transformación!A430</f>
        <v>2</v>
      </c>
      <c r="B430">
        <f>Transformación!B430</f>
        <v>3</v>
      </c>
      <c r="C430">
        <f>Transformación!C430</f>
        <v>1</v>
      </c>
      <c r="D430">
        <f>Transformación!D430</f>
        <v>36</v>
      </c>
      <c r="E430">
        <f>Transformación!E430</f>
        <v>4</v>
      </c>
      <c r="F430">
        <f>Transformación!R430</f>
        <v>6</v>
      </c>
      <c r="G430">
        <f>Transformación!G430</f>
        <v>4</v>
      </c>
      <c r="H430">
        <f>Transformación!S430</f>
        <v>10</v>
      </c>
      <c r="I430">
        <f>Transformación!K430</f>
        <v>3</v>
      </c>
      <c r="J430">
        <f>Transformación!O430</f>
        <v>1</v>
      </c>
      <c r="K430">
        <f>Transformación!P430</f>
        <v>5</v>
      </c>
    </row>
    <row r="431" spans="1:11" x14ac:dyDescent="0.2">
      <c r="A431">
        <f>Transformación!A431</f>
        <v>3</v>
      </c>
      <c r="B431">
        <f>Transformación!B431</f>
        <v>3</v>
      </c>
      <c r="C431">
        <f>Transformación!C431</f>
        <v>0</v>
      </c>
      <c r="D431">
        <f>Transformación!D431</f>
        <v>6</v>
      </c>
      <c r="E431">
        <f>Transformación!E431</f>
        <v>4</v>
      </c>
      <c r="F431">
        <f>Transformación!R431</f>
        <v>6</v>
      </c>
      <c r="G431">
        <f>Transformación!G431</f>
        <v>3</v>
      </c>
      <c r="H431">
        <f>Transformación!S431</f>
        <v>10</v>
      </c>
      <c r="I431">
        <f>Transformación!K431</f>
        <v>3</v>
      </c>
      <c r="J431">
        <f>Transformación!O431</f>
        <v>1</v>
      </c>
      <c r="K431">
        <f>Transformación!P431</f>
        <v>4</v>
      </c>
    </row>
    <row r="432" spans="1:11" x14ac:dyDescent="0.2">
      <c r="A432">
        <f>Transformación!A432</f>
        <v>2</v>
      </c>
      <c r="B432">
        <f>Transformación!B432</f>
        <v>2</v>
      </c>
      <c r="C432">
        <f>Transformación!C432</f>
        <v>0</v>
      </c>
      <c r="D432">
        <f>Transformación!D432</f>
        <v>36</v>
      </c>
      <c r="E432">
        <f>Transformación!E432</f>
        <v>4</v>
      </c>
      <c r="F432">
        <f>Transformación!R432</f>
        <v>4</v>
      </c>
      <c r="G432">
        <f>Transformación!G432</f>
        <v>1</v>
      </c>
      <c r="H432">
        <f>Transformación!S432</f>
        <v>8</v>
      </c>
      <c r="I432">
        <f>Transformación!K432</f>
        <v>1</v>
      </c>
      <c r="J432">
        <f>Transformación!O432</f>
        <v>1</v>
      </c>
      <c r="K432">
        <f>Transformación!P432</f>
        <v>3</v>
      </c>
    </row>
    <row r="433" spans="1:11" x14ac:dyDescent="0.2">
      <c r="A433">
        <f>Transformación!A433</f>
        <v>2</v>
      </c>
      <c r="B433">
        <f>Transformación!B433</f>
        <v>4</v>
      </c>
      <c r="C433">
        <f>Transformación!C433</f>
        <v>1</v>
      </c>
      <c r="D433">
        <f>Transformación!D433</f>
        <v>20</v>
      </c>
      <c r="E433">
        <f>Transformación!E433</f>
        <v>4</v>
      </c>
      <c r="F433">
        <f>Transformación!R433</f>
        <v>6</v>
      </c>
      <c r="G433">
        <f>Transformación!G433</f>
        <v>2</v>
      </c>
      <c r="H433">
        <f>Transformación!S433</f>
        <v>10</v>
      </c>
      <c r="I433">
        <f>Transformación!K433</f>
        <v>2</v>
      </c>
      <c r="J433">
        <f>Transformación!O433</f>
        <v>1</v>
      </c>
      <c r="K433">
        <f>Transformación!P433</f>
        <v>3</v>
      </c>
    </row>
    <row r="434" spans="1:11" x14ac:dyDescent="0.2">
      <c r="A434">
        <f>Transformación!A434</f>
        <v>2</v>
      </c>
      <c r="B434">
        <f>Transformación!B434</f>
        <v>3</v>
      </c>
      <c r="C434">
        <f>Transformación!C434</f>
        <v>0</v>
      </c>
      <c r="D434">
        <f>Transformación!D434</f>
        <v>7</v>
      </c>
      <c r="E434">
        <f>Transformación!E434</f>
        <v>4</v>
      </c>
      <c r="F434">
        <f>Transformación!R434</f>
        <v>6</v>
      </c>
      <c r="G434">
        <f>Transformación!G434</f>
        <v>4</v>
      </c>
      <c r="H434">
        <f>Transformación!S434</f>
        <v>14</v>
      </c>
      <c r="I434">
        <f>Transformación!K434</f>
        <v>1</v>
      </c>
      <c r="J434">
        <f>Transformación!O434</f>
        <v>1</v>
      </c>
      <c r="K434">
        <f>Transformación!P434</f>
        <v>4</v>
      </c>
    </row>
    <row r="435" spans="1:11" x14ac:dyDescent="0.2">
      <c r="A435">
        <f>Transformación!A435</f>
        <v>2</v>
      </c>
      <c r="B435">
        <f>Transformación!B435</f>
        <v>4</v>
      </c>
      <c r="C435">
        <f>Transformación!C435</f>
        <v>1</v>
      </c>
      <c r="D435">
        <f>Transformación!D435</f>
        <v>37</v>
      </c>
      <c r="E435">
        <f>Transformación!E435</f>
        <v>4</v>
      </c>
      <c r="F435">
        <f>Transformación!R435</f>
        <v>5</v>
      </c>
      <c r="G435">
        <f>Transformación!G435</f>
        <v>2</v>
      </c>
      <c r="H435">
        <f>Transformación!S435</f>
        <v>11</v>
      </c>
      <c r="I435">
        <f>Transformación!K435</f>
        <v>3</v>
      </c>
      <c r="J435">
        <f>Transformación!O435</f>
        <v>2</v>
      </c>
      <c r="K435">
        <f>Transformación!P435</f>
        <v>1</v>
      </c>
    </row>
    <row r="436" spans="1:11" x14ac:dyDescent="0.2">
      <c r="A436">
        <f>Transformación!A436</f>
        <v>3</v>
      </c>
      <c r="B436">
        <f>Transformación!B436</f>
        <v>2</v>
      </c>
      <c r="C436">
        <f>Transformación!C436</f>
        <v>1</v>
      </c>
      <c r="D436">
        <f>Transformación!D436</f>
        <v>36</v>
      </c>
      <c r="E436">
        <f>Transformación!E436</f>
        <v>4</v>
      </c>
      <c r="F436">
        <f>Transformación!R436</f>
        <v>6</v>
      </c>
      <c r="G436">
        <f>Transformación!G436</f>
        <v>1</v>
      </c>
      <c r="H436">
        <f>Transformación!S436</f>
        <v>11</v>
      </c>
      <c r="I436">
        <f>Transformación!K436</f>
        <v>1</v>
      </c>
      <c r="J436">
        <f>Transformación!O436</f>
        <v>2</v>
      </c>
      <c r="K436">
        <f>Transformación!P436</f>
        <v>3</v>
      </c>
    </row>
    <row r="437" spans="1:11" x14ac:dyDescent="0.2">
      <c r="A437">
        <f>Transformación!A437</f>
        <v>3</v>
      </c>
      <c r="B437">
        <f>Transformación!B437</f>
        <v>2</v>
      </c>
      <c r="C437">
        <f>Transformación!C437</f>
        <v>0</v>
      </c>
      <c r="D437">
        <f>Transformación!D437</f>
        <v>7</v>
      </c>
      <c r="E437">
        <f>Transformación!E437</f>
        <v>4</v>
      </c>
      <c r="F437">
        <f>Transformación!R437</f>
        <v>6</v>
      </c>
      <c r="G437">
        <f>Transformación!G437</f>
        <v>2</v>
      </c>
      <c r="H437">
        <f>Transformación!S437</f>
        <v>11</v>
      </c>
      <c r="I437">
        <f>Transformación!K437</f>
        <v>3</v>
      </c>
      <c r="J437">
        <f>Transformación!O437</f>
        <v>2</v>
      </c>
      <c r="K437">
        <f>Transformación!P437</f>
        <v>3</v>
      </c>
    </row>
    <row r="438" spans="1:11" x14ac:dyDescent="0.2">
      <c r="A438">
        <f>Transformación!A438</f>
        <v>2</v>
      </c>
      <c r="B438">
        <f>Transformación!B438</f>
        <v>4</v>
      </c>
      <c r="C438">
        <f>Transformación!C438</f>
        <v>0</v>
      </c>
      <c r="D438">
        <f>Transformación!D438</f>
        <v>20</v>
      </c>
      <c r="E438">
        <f>Transformación!E438</f>
        <v>4</v>
      </c>
      <c r="F438">
        <f>Transformación!R438</f>
        <v>7</v>
      </c>
      <c r="G438">
        <f>Transformación!G438</f>
        <v>2</v>
      </c>
      <c r="H438">
        <f>Transformación!S438</f>
        <v>9</v>
      </c>
      <c r="I438">
        <f>Transformación!K438</f>
        <v>3</v>
      </c>
      <c r="J438">
        <f>Transformación!O438</f>
        <v>1</v>
      </c>
      <c r="K438">
        <f>Transformación!P438</f>
        <v>1</v>
      </c>
    </row>
    <row r="439" spans="1:11" x14ac:dyDescent="0.2">
      <c r="A439">
        <f>Transformación!A439</f>
        <v>4</v>
      </c>
      <c r="B439">
        <f>Transformación!B439</f>
        <v>3</v>
      </c>
      <c r="C439">
        <f>Transformación!C439</f>
        <v>0</v>
      </c>
      <c r="D439">
        <f>Transformación!D439</f>
        <v>3</v>
      </c>
      <c r="E439">
        <f>Transformación!E439</f>
        <v>4</v>
      </c>
      <c r="F439">
        <f>Transformación!R439</f>
        <v>7</v>
      </c>
      <c r="G439">
        <f>Transformación!G439</f>
        <v>2</v>
      </c>
      <c r="H439">
        <f>Transformación!S439</f>
        <v>13</v>
      </c>
      <c r="I439">
        <f>Transformación!K439</f>
        <v>1</v>
      </c>
      <c r="J439">
        <f>Transformación!O439</f>
        <v>2</v>
      </c>
      <c r="K439">
        <f>Transformación!P439</f>
        <v>5</v>
      </c>
    </row>
    <row r="440" spans="1:11" x14ac:dyDescent="0.2">
      <c r="A440">
        <f>Transformación!A440</f>
        <v>0</v>
      </c>
      <c r="B440">
        <f>Transformación!B440</f>
        <v>4</v>
      </c>
      <c r="C440">
        <f>Transformación!C440</f>
        <v>0</v>
      </c>
      <c r="D440">
        <f>Transformación!D440</f>
        <v>30</v>
      </c>
      <c r="E440">
        <f>Transformación!E440</f>
        <v>4</v>
      </c>
      <c r="F440">
        <f>Transformación!R440</f>
        <v>6</v>
      </c>
      <c r="G440">
        <f>Transformación!G440</f>
        <v>2</v>
      </c>
      <c r="H440">
        <f>Transformación!S440</f>
        <v>11</v>
      </c>
      <c r="I440">
        <f>Transformación!K440</f>
        <v>2</v>
      </c>
      <c r="J440">
        <f>Transformación!O440</f>
        <v>1</v>
      </c>
      <c r="K440">
        <f>Transformación!P440</f>
        <v>4</v>
      </c>
    </row>
    <row r="441" spans="1:11" x14ac:dyDescent="0.2">
      <c r="A441">
        <f>Transformación!A441</f>
        <v>3</v>
      </c>
      <c r="B441">
        <f>Transformación!B441</f>
        <v>3</v>
      </c>
      <c r="C441">
        <f>Transformación!C441</f>
        <v>0</v>
      </c>
      <c r="D441">
        <f>Transformación!D441</f>
        <v>36</v>
      </c>
      <c r="E441">
        <f>Transformación!E441</f>
        <v>4</v>
      </c>
      <c r="F441">
        <f>Transformación!R441</f>
        <v>5</v>
      </c>
      <c r="G441">
        <f>Transformación!G441</f>
        <v>1</v>
      </c>
      <c r="H441">
        <f>Transformación!S441</f>
        <v>8</v>
      </c>
      <c r="I441">
        <f>Transformación!K441</f>
        <v>2</v>
      </c>
      <c r="J441">
        <f>Transformación!O441</f>
        <v>1</v>
      </c>
      <c r="K441">
        <f>Transformación!P441</f>
        <v>5</v>
      </c>
    </row>
    <row r="442" spans="1:11" x14ac:dyDescent="0.2">
      <c r="A442">
        <f>Transformación!A442</f>
        <v>3</v>
      </c>
      <c r="B442">
        <f>Transformación!B442</f>
        <v>3</v>
      </c>
      <c r="C442">
        <f>Transformación!C442</f>
        <v>1</v>
      </c>
      <c r="D442">
        <f>Transformación!D442</f>
        <v>20</v>
      </c>
      <c r="E442">
        <f>Transformación!E442</f>
        <v>4</v>
      </c>
      <c r="F442">
        <f>Transformación!R442</f>
        <v>7</v>
      </c>
      <c r="G442">
        <f>Transformación!G442</f>
        <v>3</v>
      </c>
      <c r="H442">
        <f>Transformación!S442</f>
        <v>13</v>
      </c>
      <c r="I442">
        <f>Transformación!K442</f>
        <v>3</v>
      </c>
      <c r="J442">
        <f>Transformación!O442</f>
        <v>2</v>
      </c>
      <c r="K442">
        <f>Transformación!P442</f>
        <v>4</v>
      </c>
    </row>
    <row r="443" spans="1:11" x14ac:dyDescent="0.2">
      <c r="A443">
        <f>Transformación!A443</f>
        <v>2</v>
      </c>
      <c r="B443">
        <f>Transformación!B443</f>
        <v>4</v>
      </c>
      <c r="C443">
        <f>Transformación!C443</f>
        <v>1</v>
      </c>
      <c r="D443">
        <f>Transformación!D443</f>
        <v>31</v>
      </c>
      <c r="E443">
        <f>Transformación!E443</f>
        <v>4</v>
      </c>
      <c r="F443">
        <f>Transformación!R443</f>
        <v>6</v>
      </c>
      <c r="G443">
        <f>Transformación!G443</f>
        <v>3</v>
      </c>
      <c r="H443">
        <f>Transformación!S443</f>
        <v>8</v>
      </c>
      <c r="I443">
        <f>Transformación!K443</f>
        <v>3</v>
      </c>
      <c r="J443">
        <f>Transformación!O443</f>
        <v>1</v>
      </c>
      <c r="K443">
        <f>Transformación!P443</f>
        <v>5</v>
      </c>
    </row>
    <row r="444" spans="1:11" x14ac:dyDescent="0.2">
      <c r="A444">
        <f>Transformación!A444</f>
        <v>3</v>
      </c>
      <c r="B444">
        <f>Transformación!B444</f>
        <v>3</v>
      </c>
      <c r="C444">
        <f>Transformación!C444</f>
        <v>0</v>
      </c>
      <c r="D444">
        <f>Transformación!D444</f>
        <v>36</v>
      </c>
      <c r="E444">
        <f>Transformación!E444</f>
        <v>4</v>
      </c>
      <c r="F444">
        <f>Transformación!R444</f>
        <v>6</v>
      </c>
      <c r="G444">
        <f>Transformación!G444</f>
        <v>2</v>
      </c>
      <c r="H444">
        <f>Transformación!S444</f>
        <v>9</v>
      </c>
      <c r="I444">
        <f>Transformación!K444</f>
        <v>1</v>
      </c>
      <c r="J444">
        <f>Transformación!O444</f>
        <v>1</v>
      </c>
      <c r="K444">
        <f>Transformación!P444</f>
        <v>3</v>
      </c>
    </row>
    <row r="445" spans="1:11" x14ac:dyDescent="0.2">
      <c r="A445">
        <f>Transformación!A445</f>
        <v>3</v>
      </c>
      <c r="B445">
        <f>Transformación!B445</f>
        <v>2</v>
      </c>
      <c r="C445">
        <f>Transformación!C445</f>
        <v>0</v>
      </c>
      <c r="D445">
        <f>Transformación!D445</f>
        <v>23</v>
      </c>
      <c r="E445">
        <f>Transformación!E445</f>
        <v>4</v>
      </c>
      <c r="F445">
        <f>Transformación!R445</f>
        <v>7</v>
      </c>
      <c r="G445">
        <f>Transformación!G445</f>
        <v>2</v>
      </c>
      <c r="H445">
        <f>Transformación!S445</f>
        <v>11</v>
      </c>
      <c r="I445">
        <f>Transformación!K445</f>
        <v>3</v>
      </c>
      <c r="J445">
        <f>Transformación!O445</f>
        <v>1</v>
      </c>
      <c r="K445">
        <f>Transformación!P445</f>
        <v>3</v>
      </c>
    </row>
    <row r="446" spans="1:11" x14ac:dyDescent="0.2">
      <c r="A446">
        <f>Transformación!A446</f>
        <v>3</v>
      </c>
      <c r="B446">
        <f>Transformación!B446</f>
        <v>3</v>
      </c>
      <c r="C446">
        <f>Transformación!C446</f>
        <v>0</v>
      </c>
      <c r="D446">
        <f>Transformación!D446</f>
        <v>36</v>
      </c>
      <c r="E446">
        <f>Transformación!E446</f>
        <v>4</v>
      </c>
      <c r="F446">
        <f>Transformación!R446</f>
        <v>6</v>
      </c>
      <c r="G446">
        <f>Transformación!G446</f>
        <v>1</v>
      </c>
      <c r="H446">
        <f>Transformación!S446</f>
        <v>12</v>
      </c>
      <c r="I446">
        <f>Transformación!K446</f>
        <v>3</v>
      </c>
      <c r="J446">
        <f>Transformación!O446</f>
        <v>2</v>
      </c>
      <c r="K446">
        <f>Transformación!P446</f>
        <v>4</v>
      </c>
    </row>
    <row r="447" spans="1:11" x14ac:dyDescent="0.2">
      <c r="A447">
        <f>Transformación!A447</f>
        <v>3</v>
      </c>
      <c r="B447">
        <f>Transformación!B447</f>
        <v>2</v>
      </c>
      <c r="C447">
        <f>Transformación!C447</f>
        <v>0</v>
      </c>
      <c r="D447">
        <f>Transformación!D447</f>
        <v>11</v>
      </c>
      <c r="E447">
        <f>Transformación!E447</f>
        <v>4</v>
      </c>
      <c r="F447">
        <f>Transformación!R447</f>
        <v>5</v>
      </c>
      <c r="G447">
        <f>Transformación!G447</f>
        <v>2</v>
      </c>
      <c r="H447">
        <f>Transformación!S447</f>
        <v>9</v>
      </c>
      <c r="I447">
        <f>Transformación!K447</f>
        <v>3</v>
      </c>
      <c r="J447">
        <f>Transformación!O447</f>
        <v>2</v>
      </c>
      <c r="K447">
        <f>Transformación!P447</f>
        <v>4</v>
      </c>
    </row>
    <row r="448" spans="1:11" x14ac:dyDescent="0.2">
      <c r="A448">
        <f>Transformación!A448</f>
        <v>2</v>
      </c>
      <c r="B448">
        <f>Transformación!B448</f>
        <v>3</v>
      </c>
      <c r="C448">
        <f>Transformación!C448</f>
        <v>1</v>
      </c>
      <c r="D448">
        <f>Transformación!D448</f>
        <v>29</v>
      </c>
      <c r="E448">
        <f>Transformación!E448</f>
        <v>4</v>
      </c>
      <c r="F448">
        <f>Transformación!R448</f>
        <v>7</v>
      </c>
      <c r="G448">
        <f>Transformación!G448</f>
        <v>2</v>
      </c>
      <c r="H448">
        <f>Transformación!S448</f>
        <v>14</v>
      </c>
      <c r="I448">
        <f>Transformación!K448</f>
        <v>2</v>
      </c>
      <c r="J448">
        <f>Transformación!O448</f>
        <v>1</v>
      </c>
      <c r="K448">
        <f>Transformación!P448</f>
        <v>1</v>
      </c>
    </row>
    <row r="449" spans="1:11" x14ac:dyDescent="0.2">
      <c r="A449">
        <f>Transformación!A449</f>
        <v>0</v>
      </c>
      <c r="B449">
        <f>Transformación!B449</f>
        <v>2</v>
      </c>
      <c r="C449">
        <f>Transformación!C449</f>
        <v>0</v>
      </c>
      <c r="D449">
        <f>Transformación!D449</f>
        <v>36</v>
      </c>
      <c r="E449">
        <f>Transformación!E449</f>
        <v>4</v>
      </c>
      <c r="F449">
        <f>Transformación!R449</f>
        <v>4</v>
      </c>
      <c r="G449">
        <f>Transformación!G449</f>
        <v>2</v>
      </c>
      <c r="H449">
        <f>Transformación!S449</f>
        <v>13</v>
      </c>
      <c r="I449">
        <f>Transformación!K449</f>
        <v>1</v>
      </c>
      <c r="J449">
        <f>Transformación!O449</f>
        <v>1</v>
      </c>
      <c r="K449">
        <f>Transformación!P449</f>
        <v>5</v>
      </c>
    </row>
    <row r="450" spans="1:11" x14ac:dyDescent="0.2">
      <c r="A450">
        <f>Transformación!A450</f>
        <v>2</v>
      </c>
      <c r="B450">
        <f>Transformación!B450</f>
        <v>2</v>
      </c>
      <c r="C450">
        <f>Transformación!C450</f>
        <v>1</v>
      </c>
      <c r="D450">
        <f>Transformación!D450</f>
        <v>20</v>
      </c>
      <c r="E450">
        <f>Transformación!E450</f>
        <v>4</v>
      </c>
      <c r="F450">
        <f>Transformación!R450</f>
        <v>7</v>
      </c>
      <c r="G450">
        <f>Transformación!G450</f>
        <v>1</v>
      </c>
      <c r="H450">
        <f>Transformación!S450</f>
        <v>8</v>
      </c>
      <c r="I450">
        <f>Transformación!K450</f>
        <v>2</v>
      </c>
      <c r="J450">
        <f>Transformación!O450</f>
        <v>1</v>
      </c>
      <c r="K450">
        <f>Transformación!P450</f>
        <v>4</v>
      </c>
    </row>
    <row r="451" spans="1:11" x14ac:dyDescent="0.2">
      <c r="A451">
        <f>Transformación!A451</f>
        <v>2</v>
      </c>
      <c r="B451">
        <f>Transformación!B451</f>
        <v>3</v>
      </c>
      <c r="C451">
        <f>Transformación!C451</f>
        <v>0</v>
      </c>
      <c r="D451">
        <f>Transformación!D451</f>
        <v>36</v>
      </c>
      <c r="E451">
        <f>Transformación!E451</f>
        <v>4</v>
      </c>
      <c r="F451">
        <f>Transformación!R451</f>
        <v>5</v>
      </c>
      <c r="G451">
        <f>Transformación!G451</f>
        <v>2</v>
      </c>
      <c r="H451">
        <f>Transformación!S451</f>
        <v>9</v>
      </c>
      <c r="I451">
        <f>Transformación!K451</f>
        <v>3</v>
      </c>
      <c r="J451">
        <f>Transformación!O451</f>
        <v>1</v>
      </c>
      <c r="K451">
        <f>Transformación!P451</f>
        <v>3</v>
      </c>
    </row>
    <row r="452" spans="1:11" x14ac:dyDescent="0.2">
      <c r="A452">
        <f>Transformación!A452</f>
        <v>3</v>
      </c>
      <c r="B452">
        <f>Transformación!B452</f>
        <v>2</v>
      </c>
      <c r="C452">
        <f>Transformación!C452</f>
        <v>0</v>
      </c>
      <c r="D452">
        <f>Transformación!D452</f>
        <v>9</v>
      </c>
      <c r="E452">
        <f>Transformación!E452</f>
        <v>4</v>
      </c>
      <c r="F452">
        <f>Transformación!R452</f>
        <v>5</v>
      </c>
      <c r="G452">
        <f>Transformación!G452</f>
        <v>1</v>
      </c>
      <c r="H452">
        <f>Transformación!S452</f>
        <v>12</v>
      </c>
      <c r="I452">
        <f>Transformación!K452</f>
        <v>3</v>
      </c>
      <c r="J452">
        <f>Transformación!O452</f>
        <v>2</v>
      </c>
      <c r="K452">
        <f>Transformación!P452</f>
        <v>4</v>
      </c>
    </row>
    <row r="453" spans="1:11" x14ac:dyDescent="0.2">
      <c r="A453">
        <f>Transformación!A453</f>
        <v>3</v>
      </c>
      <c r="B453">
        <f>Transformación!B453</f>
        <v>2</v>
      </c>
      <c r="C453">
        <f>Transformación!C453</f>
        <v>0</v>
      </c>
      <c r="D453">
        <f>Transformación!D453</f>
        <v>20</v>
      </c>
      <c r="E453">
        <f>Transformación!E453</f>
        <v>4</v>
      </c>
      <c r="F453">
        <f>Transformación!R453</f>
        <v>4</v>
      </c>
      <c r="G453">
        <f>Transformación!G453</f>
        <v>4</v>
      </c>
      <c r="H453">
        <f>Transformación!S453</f>
        <v>9</v>
      </c>
      <c r="I453">
        <f>Transformación!K453</f>
        <v>1</v>
      </c>
      <c r="J453">
        <f>Transformación!O453</f>
        <v>2</v>
      </c>
      <c r="K453">
        <f>Transformación!P453</f>
        <v>3</v>
      </c>
    </row>
    <row r="454" spans="1:11" x14ac:dyDescent="0.2">
      <c r="A454">
        <f>Transformación!A454</f>
        <v>4</v>
      </c>
      <c r="B454">
        <f>Transformación!B454</f>
        <v>3</v>
      </c>
      <c r="C454">
        <f>Transformación!C454</f>
        <v>0</v>
      </c>
      <c r="D454">
        <f>Transformación!D454</f>
        <v>39</v>
      </c>
      <c r="E454">
        <f>Transformación!E454</f>
        <v>4</v>
      </c>
      <c r="F454">
        <f>Transformación!R454</f>
        <v>7</v>
      </c>
      <c r="G454">
        <f>Transformación!G454</f>
        <v>2</v>
      </c>
      <c r="H454">
        <f>Transformación!S454</f>
        <v>12</v>
      </c>
      <c r="I454">
        <f>Transformación!K454</f>
        <v>3</v>
      </c>
      <c r="J454">
        <f>Transformación!O454</f>
        <v>2</v>
      </c>
      <c r="K454">
        <f>Transformación!P454</f>
        <v>3</v>
      </c>
    </row>
    <row r="455" spans="1:11" x14ac:dyDescent="0.2">
      <c r="A455">
        <f>Transformación!A455</f>
        <v>3</v>
      </c>
      <c r="B455">
        <f>Transformación!B455</f>
        <v>3</v>
      </c>
      <c r="C455">
        <f>Transformación!C455</f>
        <v>0</v>
      </c>
      <c r="D455">
        <f>Transformación!D455</f>
        <v>36</v>
      </c>
      <c r="E455">
        <f>Transformación!E455</f>
        <v>4</v>
      </c>
      <c r="F455">
        <f>Transformación!R455</f>
        <v>5</v>
      </c>
      <c r="G455">
        <f>Transformación!G455</f>
        <v>1</v>
      </c>
      <c r="H455">
        <f>Transformación!S455</f>
        <v>11</v>
      </c>
      <c r="I455">
        <f>Transformación!K455</f>
        <v>3</v>
      </c>
      <c r="J455">
        <f>Transformación!O455</f>
        <v>1</v>
      </c>
      <c r="K455">
        <f>Transformación!P455</f>
        <v>3</v>
      </c>
    </row>
    <row r="456" spans="1:11" x14ac:dyDescent="0.2">
      <c r="A456">
        <f>Transformación!A456</f>
        <v>4</v>
      </c>
      <c r="B456">
        <f>Transformación!B456</f>
        <v>2</v>
      </c>
      <c r="C456">
        <f>Transformación!C456</f>
        <v>0</v>
      </c>
      <c r="D456">
        <f>Transformación!D456</f>
        <v>35</v>
      </c>
      <c r="E456">
        <f>Transformación!E456</f>
        <v>4</v>
      </c>
      <c r="F456">
        <f>Transformación!R456</f>
        <v>6</v>
      </c>
      <c r="G456">
        <f>Transformación!G456</f>
        <v>2</v>
      </c>
      <c r="H456">
        <f>Transformación!S456</f>
        <v>12</v>
      </c>
      <c r="I456">
        <f>Transformación!K456</f>
        <v>3</v>
      </c>
      <c r="J456">
        <f>Transformación!O456</f>
        <v>2</v>
      </c>
      <c r="K456">
        <f>Transformación!P456</f>
        <v>4</v>
      </c>
    </row>
    <row r="457" spans="1:11" x14ac:dyDescent="0.2">
      <c r="A457">
        <f>Transformación!A457</f>
        <v>3</v>
      </c>
      <c r="B457">
        <f>Transformación!B457</f>
        <v>2</v>
      </c>
      <c r="C457">
        <f>Transformación!C457</f>
        <v>0</v>
      </c>
      <c r="D457">
        <f>Transformación!D457</f>
        <v>20</v>
      </c>
      <c r="E457">
        <f>Transformación!E457</f>
        <v>4</v>
      </c>
      <c r="F457">
        <f>Transformación!R457</f>
        <v>6</v>
      </c>
      <c r="G457">
        <f>Transformación!G457</f>
        <v>4</v>
      </c>
      <c r="H457">
        <f>Transformación!S457</f>
        <v>7</v>
      </c>
      <c r="I457">
        <f>Transformación!K457</f>
        <v>3</v>
      </c>
      <c r="J457">
        <f>Transformación!O457</f>
        <v>2</v>
      </c>
      <c r="K457">
        <f>Transformación!P457</f>
        <v>4</v>
      </c>
    </row>
    <row r="458" spans="1:11" x14ac:dyDescent="0.2">
      <c r="A458">
        <f>Transformación!A458</f>
        <v>3</v>
      </c>
      <c r="B458">
        <f>Transformación!B458</f>
        <v>2</v>
      </c>
      <c r="C458">
        <f>Transformación!C458</f>
        <v>1</v>
      </c>
      <c r="D458">
        <f>Transformación!D458</f>
        <v>20</v>
      </c>
      <c r="E458">
        <f>Transformación!E458</f>
        <v>4</v>
      </c>
      <c r="F458">
        <f>Transformación!R458</f>
        <v>7</v>
      </c>
      <c r="G458">
        <f>Transformación!G458</f>
        <v>3</v>
      </c>
      <c r="H458">
        <f>Transformación!S458</f>
        <v>9</v>
      </c>
      <c r="I458">
        <f>Transformación!K458</f>
        <v>3</v>
      </c>
      <c r="J458">
        <f>Transformación!O458</f>
        <v>1</v>
      </c>
      <c r="K458">
        <f>Transformación!P458</f>
        <v>3</v>
      </c>
    </row>
    <row r="459" spans="1:11" x14ac:dyDescent="0.2">
      <c r="A459">
        <f>Transformación!A459</f>
        <v>0</v>
      </c>
      <c r="B459">
        <f>Transformación!B459</f>
        <v>3</v>
      </c>
      <c r="C459">
        <f>Transformación!C459</f>
        <v>0</v>
      </c>
      <c r="D459">
        <f>Transformación!D459</f>
        <v>36</v>
      </c>
      <c r="E459">
        <f>Transformación!E459</f>
        <v>4</v>
      </c>
      <c r="F459">
        <f>Transformación!R459</f>
        <v>5</v>
      </c>
      <c r="G459">
        <f>Transformación!G459</f>
        <v>1</v>
      </c>
      <c r="H459">
        <f>Transformación!S459</f>
        <v>10</v>
      </c>
      <c r="I459">
        <f>Transformación!K459</f>
        <v>2</v>
      </c>
      <c r="J459">
        <f>Transformación!O459</f>
        <v>1</v>
      </c>
      <c r="K459">
        <f>Transformación!P459</f>
        <v>3</v>
      </c>
    </row>
    <row r="460" spans="1:11" x14ac:dyDescent="0.2">
      <c r="A460">
        <f>Transformación!A460</f>
        <v>3</v>
      </c>
      <c r="B460">
        <f>Transformación!B460</f>
        <v>2</v>
      </c>
      <c r="C460">
        <f>Transformación!C460</f>
        <v>0</v>
      </c>
      <c r="D460">
        <f>Transformación!D460</f>
        <v>4</v>
      </c>
      <c r="E460">
        <f>Transformación!E460</f>
        <v>4</v>
      </c>
      <c r="F460">
        <f>Transformación!R460</f>
        <v>5</v>
      </c>
      <c r="G460">
        <f>Transformación!G460</f>
        <v>2</v>
      </c>
      <c r="H460">
        <f>Transformación!S460</f>
        <v>12</v>
      </c>
      <c r="I460">
        <f>Transformación!K460</f>
        <v>3</v>
      </c>
      <c r="J460">
        <f>Transformación!O460</f>
        <v>2</v>
      </c>
      <c r="K460">
        <f>Transformación!P460</f>
        <v>5</v>
      </c>
    </row>
    <row r="461" spans="1:11" x14ac:dyDescent="0.2">
      <c r="A461">
        <f>Transformación!A461</f>
        <v>3</v>
      </c>
      <c r="B461">
        <f>Transformación!B461</f>
        <v>3</v>
      </c>
      <c r="C461">
        <f>Transformación!C461</f>
        <v>0</v>
      </c>
      <c r="D461">
        <f>Transformación!D461</f>
        <v>30</v>
      </c>
      <c r="E461">
        <f>Transformación!E461</f>
        <v>4</v>
      </c>
      <c r="F461">
        <f>Transformación!R461</f>
        <v>4</v>
      </c>
      <c r="G461">
        <f>Transformación!G461</f>
        <v>1</v>
      </c>
      <c r="H461">
        <f>Transformación!S461</f>
        <v>10</v>
      </c>
      <c r="I461">
        <f>Transformación!K461</f>
        <v>1</v>
      </c>
      <c r="J461">
        <f>Transformación!O461</f>
        <v>1</v>
      </c>
      <c r="K461">
        <f>Transformación!P461</f>
        <v>2</v>
      </c>
    </row>
    <row r="462" spans="1:11" x14ac:dyDescent="0.2">
      <c r="A462">
        <f>Transformación!A462</f>
        <v>3</v>
      </c>
      <c r="B462">
        <f>Transformación!B462</f>
        <v>2</v>
      </c>
      <c r="C462">
        <f>Transformación!C462</f>
        <v>0</v>
      </c>
      <c r="D462">
        <f>Transformación!D462</f>
        <v>20</v>
      </c>
      <c r="E462">
        <f>Transformación!E462</f>
        <v>4</v>
      </c>
      <c r="F462">
        <f>Transformación!R462</f>
        <v>5</v>
      </c>
      <c r="G462">
        <f>Transformación!G462</f>
        <v>2</v>
      </c>
      <c r="H462">
        <f>Transformación!S462</f>
        <v>10</v>
      </c>
      <c r="I462">
        <f>Transformación!K462</f>
        <v>1</v>
      </c>
      <c r="J462">
        <f>Transformación!O462</f>
        <v>2</v>
      </c>
      <c r="K462">
        <f>Transformación!P462</f>
        <v>4</v>
      </c>
    </row>
    <row r="463" spans="1:11" x14ac:dyDescent="0.2">
      <c r="A463">
        <f>Transformación!A463</f>
        <v>3</v>
      </c>
      <c r="B463">
        <f>Transformación!B463</f>
        <v>2</v>
      </c>
      <c r="C463">
        <f>Transformación!C463</f>
        <v>0</v>
      </c>
      <c r="D463">
        <f>Transformación!D463</f>
        <v>6</v>
      </c>
      <c r="E463">
        <f>Transformación!E463</f>
        <v>4</v>
      </c>
      <c r="F463">
        <f>Transformación!R463</f>
        <v>5</v>
      </c>
      <c r="G463">
        <f>Transformación!G463</f>
        <v>1</v>
      </c>
      <c r="H463">
        <f>Transformación!S463</f>
        <v>12</v>
      </c>
      <c r="I463">
        <f>Transformación!K463</f>
        <v>2</v>
      </c>
      <c r="J463">
        <f>Transformación!O463</f>
        <v>2</v>
      </c>
      <c r="K463">
        <f>Transformación!P463</f>
        <v>5</v>
      </c>
    </row>
    <row r="464" spans="1:11" x14ac:dyDescent="0.2">
      <c r="A464">
        <f>Transformación!A464</f>
        <v>2</v>
      </c>
      <c r="B464">
        <f>Transformación!B464</f>
        <v>2</v>
      </c>
      <c r="C464">
        <f>Transformación!C464</f>
        <v>0</v>
      </c>
      <c r="D464">
        <f>Transformación!D464</f>
        <v>36</v>
      </c>
      <c r="E464">
        <f>Transformación!E464</f>
        <v>4</v>
      </c>
      <c r="F464">
        <f>Transformación!R464</f>
        <v>6</v>
      </c>
      <c r="G464">
        <f>Transformación!G464</f>
        <v>4</v>
      </c>
      <c r="H464">
        <f>Transformación!S464</f>
        <v>10</v>
      </c>
      <c r="I464">
        <f>Transformación!K464</f>
        <v>2</v>
      </c>
      <c r="J464">
        <f>Transformación!O464</f>
        <v>1</v>
      </c>
      <c r="K464">
        <f>Transformación!P464</f>
        <v>5</v>
      </c>
    </row>
    <row r="465" spans="1:11" x14ac:dyDescent="0.2">
      <c r="A465">
        <f>Transformación!A465</f>
        <v>3</v>
      </c>
      <c r="B465">
        <f>Transformación!B465</f>
        <v>3</v>
      </c>
      <c r="C465">
        <f>Transformación!C465</f>
        <v>1</v>
      </c>
      <c r="D465">
        <f>Transformación!D465</f>
        <v>37</v>
      </c>
      <c r="E465">
        <f>Transformación!E465</f>
        <v>4</v>
      </c>
      <c r="F465">
        <f>Transformación!R465</f>
        <v>6</v>
      </c>
      <c r="G465">
        <f>Transformación!G465</f>
        <v>3</v>
      </c>
      <c r="H465">
        <f>Transformación!S465</f>
        <v>11</v>
      </c>
      <c r="I465">
        <f>Transformación!K465</f>
        <v>3</v>
      </c>
      <c r="J465">
        <f>Transformación!O465</f>
        <v>2</v>
      </c>
      <c r="K465">
        <f>Transformación!P465</f>
        <v>1</v>
      </c>
    </row>
    <row r="466" spans="1:11" x14ac:dyDescent="0.2">
      <c r="A466">
        <f>Transformación!A466</f>
        <v>3</v>
      </c>
      <c r="B466">
        <f>Transformación!B466</f>
        <v>2</v>
      </c>
      <c r="C466">
        <f>Transformación!C466</f>
        <v>0</v>
      </c>
      <c r="D466">
        <f>Transformación!D466</f>
        <v>36</v>
      </c>
      <c r="E466">
        <f>Transformación!E466</f>
        <v>4</v>
      </c>
      <c r="F466">
        <f>Transformación!R466</f>
        <v>6</v>
      </c>
      <c r="G466">
        <f>Transformación!G466</f>
        <v>2</v>
      </c>
      <c r="H466">
        <f>Transformación!S466</f>
        <v>10</v>
      </c>
      <c r="I466">
        <f>Transformación!K466</f>
        <v>3</v>
      </c>
      <c r="J466">
        <f>Transformación!O466</f>
        <v>2</v>
      </c>
      <c r="K466">
        <f>Transformación!P466</f>
        <v>2</v>
      </c>
    </row>
    <row r="467" spans="1:11" x14ac:dyDescent="0.2">
      <c r="A467">
        <f>Transformación!A467</f>
        <v>3</v>
      </c>
      <c r="B467">
        <f>Transformación!B467</f>
        <v>2</v>
      </c>
      <c r="C467">
        <f>Transformación!C467</f>
        <v>0</v>
      </c>
      <c r="D467">
        <f>Transformación!D467</f>
        <v>36</v>
      </c>
      <c r="E467">
        <f>Transformación!E467</f>
        <v>4</v>
      </c>
      <c r="F467">
        <f>Transformación!R467</f>
        <v>6</v>
      </c>
      <c r="G467">
        <f>Transformación!G467</f>
        <v>4</v>
      </c>
      <c r="H467">
        <f>Transformación!S467</f>
        <v>13</v>
      </c>
      <c r="I467">
        <f>Transformación!K467</f>
        <v>2</v>
      </c>
      <c r="J467">
        <f>Transformación!O467</f>
        <v>1</v>
      </c>
      <c r="K467">
        <f>Transformación!P467</f>
        <v>3</v>
      </c>
    </row>
    <row r="468" spans="1:11" x14ac:dyDescent="0.2">
      <c r="A468">
        <f>Transformación!A468</f>
        <v>4</v>
      </c>
      <c r="B468">
        <f>Transformación!B468</f>
        <v>1</v>
      </c>
      <c r="C468">
        <f>Transformación!C468</f>
        <v>0</v>
      </c>
      <c r="D468">
        <f>Transformación!D468</f>
        <v>6</v>
      </c>
      <c r="E468">
        <f>Transformación!E468</f>
        <v>4</v>
      </c>
      <c r="F468">
        <f>Transformación!R468</f>
        <v>6</v>
      </c>
      <c r="G468">
        <f>Transformación!G468</f>
        <v>3</v>
      </c>
      <c r="H468">
        <f>Transformación!S468</f>
        <v>9</v>
      </c>
      <c r="I468">
        <f>Transformación!K468</f>
        <v>1</v>
      </c>
      <c r="J468">
        <f>Transformación!O468</f>
        <v>1</v>
      </c>
      <c r="K468">
        <f>Transformación!P468</f>
        <v>2</v>
      </c>
    </row>
    <row r="469" spans="1:11" x14ac:dyDescent="0.2">
      <c r="A469">
        <f>Transformación!A469</f>
        <v>4</v>
      </c>
      <c r="B469">
        <f>Transformación!B469</f>
        <v>3</v>
      </c>
      <c r="C469">
        <f>Transformación!C469</f>
        <v>0</v>
      </c>
      <c r="D469">
        <f>Transformación!D469</f>
        <v>20</v>
      </c>
      <c r="E469">
        <f>Transformación!E469</f>
        <v>4</v>
      </c>
      <c r="F469">
        <f>Transformación!R469</f>
        <v>6</v>
      </c>
      <c r="G469">
        <f>Transformación!G469</f>
        <v>2</v>
      </c>
      <c r="H469">
        <f>Transformación!S469</f>
        <v>9</v>
      </c>
      <c r="I469">
        <f>Transformación!K469</f>
        <v>2</v>
      </c>
      <c r="J469">
        <f>Transformación!O469</f>
        <v>2</v>
      </c>
      <c r="K469">
        <f>Transformación!P469</f>
        <v>3</v>
      </c>
    </row>
    <row r="470" spans="1:11" x14ac:dyDescent="0.2">
      <c r="A470">
        <f>Transformación!A470</f>
        <v>3</v>
      </c>
      <c r="B470">
        <f>Transformación!B470</f>
        <v>3</v>
      </c>
      <c r="C470">
        <f>Transformación!C470</f>
        <v>0</v>
      </c>
      <c r="D470">
        <f>Transformación!D470</f>
        <v>24</v>
      </c>
      <c r="E470">
        <f>Transformación!E470</f>
        <v>4</v>
      </c>
      <c r="F470">
        <f>Transformación!R470</f>
        <v>7</v>
      </c>
      <c r="G470">
        <f>Transformación!G470</f>
        <v>2</v>
      </c>
      <c r="H470">
        <f>Transformación!S470</f>
        <v>13</v>
      </c>
      <c r="I470">
        <f>Transformación!K470</f>
        <v>3</v>
      </c>
      <c r="J470">
        <f>Transformación!O470</f>
        <v>1</v>
      </c>
      <c r="K470">
        <f>Transformación!P470</f>
        <v>4</v>
      </c>
    </row>
    <row r="471" spans="1:11" x14ac:dyDescent="0.2">
      <c r="A471">
        <f>Transformación!A471</f>
        <v>4</v>
      </c>
      <c r="B471">
        <f>Transformación!B471</f>
        <v>2</v>
      </c>
      <c r="C471">
        <f>Transformación!C471</f>
        <v>0</v>
      </c>
      <c r="D471">
        <f>Transformación!D471</f>
        <v>31</v>
      </c>
      <c r="E471">
        <f>Transformación!E471</f>
        <v>4</v>
      </c>
      <c r="F471">
        <f>Transformación!R471</f>
        <v>5</v>
      </c>
      <c r="G471">
        <f>Transformación!G471</f>
        <v>2</v>
      </c>
      <c r="H471">
        <f>Transformación!S471</f>
        <v>10</v>
      </c>
      <c r="I471">
        <f>Transformación!K471</f>
        <v>1</v>
      </c>
      <c r="J471">
        <f>Transformación!O471</f>
        <v>2</v>
      </c>
      <c r="K471">
        <f>Transformación!P471</f>
        <v>1</v>
      </c>
    </row>
    <row r="472" spans="1:11" x14ac:dyDescent="0.2">
      <c r="A472">
        <f>Transformación!A472</f>
        <v>3</v>
      </c>
      <c r="B472">
        <f>Transformación!B472</f>
        <v>2</v>
      </c>
      <c r="C472">
        <f>Transformación!C472</f>
        <v>0</v>
      </c>
      <c r="D472">
        <f>Transformación!D472</f>
        <v>36</v>
      </c>
      <c r="E472">
        <f>Transformación!E472</f>
        <v>4</v>
      </c>
      <c r="F472">
        <f>Transformación!R472</f>
        <v>7</v>
      </c>
      <c r="G472">
        <f>Transformación!G472</f>
        <v>4</v>
      </c>
      <c r="H472">
        <f>Transformación!S472</f>
        <v>12</v>
      </c>
      <c r="I472">
        <f>Transformación!K472</f>
        <v>2</v>
      </c>
      <c r="J472">
        <f>Transformación!O472</f>
        <v>1</v>
      </c>
      <c r="K472">
        <f>Transformación!P472</f>
        <v>3</v>
      </c>
    </row>
    <row r="473" spans="1:11" x14ac:dyDescent="0.2">
      <c r="A473">
        <f>Transformación!A473</f>
        <v>3</v>
      </c>
      <c r="B473">
        <f>Transformación!B473</f>
        <v>3</v>
      </c>
      <c r="C473">
        <f>Transformación!C473</f>
        <v>0</v>
      </c>
      <c r="D473">
        <f>Transformación!D473</f>
        <v>36</v>
      </c>
      <c r="E473">
        <f>Transformación!E473</f>
        <v>4</v>
      </c>
      <c r="F473">
        <f>Transformación!R473</f>
        <v>6</v>
      </c>
      <c r="G473">
        <f>Transformación!G473</f>
        <v>2</v>
      </c>
      <c r="H473">
        <f>Transformación!S473</f>
        <v>10</v>
      </c>
      <c r="I473">
        <f>Transformación!K473</f>
        <v>3</v>
      </c>
      <c r="J473">
        <f>Transformación!O473</f>
        <v>2</v>
      </c>
      <c r="K473">
        <f>Transformación!P473</f>
        <v>3</v>
      </c>
    </row>
    <row r="474" spans="1:11" x14ac:dyDescent="0.2">
      <c r="A474">
        <f>Transformación!A474</f>
        <v>0</v>
      </c>
      <c r="B474">
        <f>Transformación!B474</f>
        <v>2</v>
      </c>
      <c r="C474">
        <f>Transformación!C474</f>
        <v>0</v>
      </c>
      <c r="D474">
        <f>Transformación!D474</f>
        <v>20</v>
      </c>
      <c r="E474">
        <f>Transformación!E474</f>
        <v>4</v>
      </c>
      <c r="F474">
        <f>Transformación!R474</f>
        <v>5</v>
      </c>
      <c r="G474">
        <f>Transformación!G474</f>
        <v>2</v>
      </c>
      <c r="H474">
        <f>Transformación!S474</f>
        <v>13</v>
      </c>
      <c r="I474">
        <f>Transformación!K474</f>
        <v>2</v>
      </c>
      <c r="J474">
        <f>Transformación!O474</f>
        <v>1</v>
      </c>
      <c r="K474">
        <f>Transformación!P474</f>
        <v>5</v>
      </c>
    </row>
    <row r="475" spans="1:11" x14ac:dyDescent="0.2">
      <c r="A475">
        <f>Transformación!A475</f>
        <v>2</v>
      </c>
      <c r="B475">
        <f>Transformación!B475</f>
        <v>3</v>
      </c>
      <c r="C475">
        <f>Transformación!C475</f>
        <v>0</v>
      </c>
      <c r="D475">
        <f>Transformación!D475</f>
        <v>36</v>
      </c>
      <c r="E475">
        <f>Transformación!E475</f>
        <v>4</v>
      </c>
      <c r="F475">
        <f>Transformación!R475</f>
        <v>6</v>
      </c>
      <c r="G475">
        <f>Transformación!G475</f>
        <v>2</v>
      </c>
      <c r="H475">
        <f>Transformación!S475</f>
        <v>12</v>
      </c>
      <c r="I475">
        <f>Transformación!K475</f>
        <v>2</v>
      </c>
      <c r="J475">
        <f>Transformación!O475</f>
        <v>1</v>
      </c>
      <c r="K475">
        <f>Transformación!P475</f>
        <v>3</v>
      </c>
    </row>
    <row r="476" spans="1:11" x14ac:dyDescent="0.2">
      <c r="A476">
        <f>Transformación!A476</f>
        <v>3</v>
      </c>
      <c r="B476">
        <f>Transformación!B476</f>
        <v>3</v>
      </c>
      <c r="C476">
        <f>Transformación!C476</f>
        <v>0</v>
      </c>
      <c r="D476">
        <f>Transformación!D476</f>
        <v>23</v>
      </c>
      <c r="E476">
        <f>Transformación!E476</f>
        <v>4</v>
      </c>
      <c r="F476">
        <f>Transformación!R476</f>
        <v>6</v>
      </c>
      <c r="G476">
        <f>Transformación!G476</f>
        <v>2</v>
      </c>
      <c r="H476">
        <f>Transformación!S476</f>
        <v>9</v>
      </c>
      <c r="I476">
        <f>Transformación!K476</f>
        <v>3</v>
      </c>
      <c r="J476">
        <f>Transformación!O476</f>
        <v>1</v>
      </c>
      <c r="K476">
        <f>Transformación!P476</f>
        <v>5</v>
      </c>
    </row>
    <row r="477" spans="1:11" x14ac:dyDescent="0.2">
      <c r="A477">
        <f>Transformación!A477</f>
        <v>3</v>
      </c>
      <c r="B477">
        <f>Transformación!B477</f>
        <v>2</v>
      </c>
      <c r="C477">
        <f>Transformación!C477</f>
        <v>0</v>
      </c>
      <c r="D477">
        <f>Transformación!D477</f>
        <v>39</v>
      </c>
      <c r="E477">
        <f>Transformación!E477</f>
        <v>4</v>
      </c>
      <c r="F477">
        <f>Transformación!R477</f>
        <v>5</v>
      </c>
      <c r="G477">
        <f>Transformación!G477</f>
        <v>3</v>
      </c>
      <c r="H477">
        <f>Transformación!S477</f>
        <v>13</v>
      </c>
      <c r="I477">
        <f>Transformación!K477</f>
        <v>1</v>
      </c>
      <c r="J477">
        <f>Transformación!O477</f>
        <v>2</v>
      </c>
      <c r="K477">
        <f>Transformación!P477</f>
        <v>3</v>
      </c>
    </row>
    <row r="478" spans="1:11" x14ac:dyDescent="0.2">
      <c r="A478">
        <f>Transformación!A478</f>
        <v>3</v>
      </c>
      <c r="B478">
        <f>Transformación!B478</f>
        <v>2</v>
      </c>
      <c r="C478">
        <f>Transformación!C478</f>
        <v>0</v>
      </c>
      <c r="D478">
        <f>Transformación!D478</f>
        <v>20</v>
      </c>
      <c r="E478">
        <f>Transformación!E478</f>
        <v>4</v>
      </c>
      <c r="F478">
        <f>Transformación!R478</f>
        <v>8</v>
      </c>
      <c r="G478">
        <f>Transformación!G478</f>
        <v>1</v>
      </c>
      <c r="H478">
        <f>Transformación!S478</f>
        <v>13</v>
      </c>
      <c r="I478">
        <f>Transformación!K478</f>
        <v>3</v>
      </c>
      <c r="J478">
        <f>Transformación!O478</f>
        <v>1</v>
      </c>
      <c r="K478">
        <f>Transformación!P478</f>
        <v>3</v>
      </c>
    </row>
    <row r="479" spans="1:11" x14ac:dyDescent="0.2">
      <c r="A479">
        <f>Transformación!A479</f>
        <v>3</v>
      </c>
      <c r="B479">
        <f>Transformación!B479</f>
        <v>3</v>
      </c>
      <c r="C479">
        <f>Transformación!C479</f>
        <v>1</v>
      </c>
      <c r="D479">
        <f>Transformación!D479</f>
        <v>20</v>
      </c>
      <c r="E479">
        <f>Transformación!E479</f>
        <v>4</v>
      </c>
      <c r="F479">
        <f>Transformación!R479</f>
        <v>5</v>
      </c>
      <c r="G479">
        <f>Transformación!G479</f>
        <v>3</v>
      </c>
      <c r="H479">
        <f>Transformación!S479</f>
        <v>9</v>
      </c>
      <c r="I479">
        <f>Transformación!K479</f>
        <v>2</v>
      </c>
      <c r="J479">
        <f>Transformación!O479</f>
        <v>1</v>
      </c>
      <c r="K479">
        <f>Transformación!P479</f>
        <v>4</v>
      </c>
    </row>
    <row r="480" spans="1:11" x14ac:dyDescent="0.2">
      <c r="A480">
        <f>Transformación!A480</f>
        <v>2</v>
      </c>
      <c r="B480">
        <f>Transformación!B480</f>
        <v>3</v>
      </c>
      <c r="C480">
        <f>Transformación!C480</f>
        <v>0</v>
      </c>
      <c r="D480">
        <f>Transformación!D480</f>
        <v>31</v>
      </c>
      <c r="E480">
        <f>Transformación!E480</f>
        <v>4</v>
      </c>
      <c r="F480">
        <f>Transformación!R480</f>
        <v>6</v>
      </c>
      <c r="G480">
        <f>Transformación!G480</f>
        <v>1</v>
      </c>
      <c r="H480">
        <f>Transformación!S480</f>
        <v>8</v>
      </c>
      <c r="I480">
        <f>Transformación!K480</f>
        <v>2</v>
      </c>
      <c r="J480">
        <f>Transformación!O480</f>
        <v>1</v>
      </c>
      <c r="K480">
        <f>Transformación!P480</f>
        <v>2</v>
      </c>
    </row>
    <row r="481" spans="1:11" x14ac:dyDescent="0.2">
      <c r="A481">
        <f>Transformación!A481</f>
        <v>3</v>
      </c>
      <c r="B481">
        <f>Transformación!B481</f>
        <v>2</v>
      </c>
      <c r="C481">
        <f>Transformación!C481</f>
        <v>0</v>
      </c>
      <c r="D481">
        <f>Transformación!D481</f>
        <v>20</v>
      </c>
      <c r="E481">
        <f>Transformación!E481</f>
        <v>4</v>
      </c>
      <c r="F481">
        <f>Transformación!R481</f>
        <v>4</v>
      </c>
      <c r="G481">
        <f>Transformación!G481</f>
        <v>4</v>
      </c>
      <c r="H481">
        <f>Transformación!S481</f>
        <v>8</v>
      </c>
      <c r="I481">
        <f>Transformación!K481</f>
        <v>3</v>
      </c>
      <c r="J481">
        <f>Transformación!O481</f>
        <v>2</v>
      </c>
      <c r="K481">
        <f>Transformación!P481</f>
        <v>1</v>
      </c>
    </row>
    <row r="482" spans="1:11" x14ac:dyDescent="0.2">
      <c r="A482">
        <f>Transformación!A482</f>
        <v>3</v>
      </c>
      <c r="B482">
        <f>Transformación!B482</f>
        <v>2</v>
      </c>
      <c r="C482">
        <f>Transformación!C482</f>
        <v>0</v>
      </c>
      <c r="D482">
        <f>Transformación!D482</f>
        <v>7</v>
      </c>
      <c r="E482">
        <f>Transformación!E482</f>
        <v>4</v>
      </c>
      <c r="F482">
        <f>Transformación!R482</f>
        <v>5</v>
      </c>
      <c r="G482">
        <f>Transformación!G482</f>
        <v>2</v>
      </c>
      <c r="H482">
        <f>Transformación!S482</f>
        <v>8</v>
      </c>
      <c r="I482">
        <f>Transformación!K482</f>
        <v>3</v>
      </c>
      <c r="J482">
        <f>Transformación!O482</f>
        <v>1</v>
      </c>
      <c r="K482">
        <f>Transformación!P482</f>
        <v>3</v>
      </c>
    </row>
    <row r="483" spans="1:11" x14ac:dyDescent="0.2">
      <c r="A483">
        <f>Transformación!A483</f>
        <v>3</v>
      </c>
      <c r="B483">
        <f>Transformación!B483</f>
        <v>2</v>
      </c>
      <c r="C483">
        <f>Transformación!C483</f>
        <v>0</v>
      </c>
      <c r="D483">
        <f>Transformación!D483</f>
        <v>36</v>
      </c>
      <c r="E483">
        <f>Transformación!E483</f>
        <v>4</v>
      </c>
      <c r="F483">
        <f>Transformación!R483</f>
        <v>6</v>
      </c>
      <c r="G483">
        <f>Transformación!G483</f>
        <v>2</v>
      </c>
      <c r="H483">
        <f>Transformación!S483</f>
        <v>10</v>
      </c>
      <c r="I483">
        <f>Transformación!K483</f>
        <v>2</v>
      </c>
      <c r="J483">
        <f>Transformación!O483</f>
        <v>2</v>
      </c>
      <c r="K483">
        <f>Transformación!P483</f>
        <v>5</v>
      </c>
    </row>
    <row r="484" spans="1:11" x14ac:dyDescent="0.2">
      <c r="A484">
        <f>Transformación!A484</f>
        <v>3</v>
      </c>
      <c r="B484">
        <f>Transformación!B484</f>
        <v>1</v>
      </c>
      <c r="C484">
        <f>Transformación!C484</f>
        <v>0</v>
      </c>
      <c r="D484">
        <f>Transformación!D484</f>
        <v>20</v>
      </c>
      <c r="E484">
        <f>Transformación!E484</f>
        <v>4</v>
      </c>
      <c r="F484">
        <f>Transformación!R484</f>
        <v>6</v>
      </c>
      <c r="G484">
        <f>Transformación!G484</f>
        <v>2</v>
      </c>
      <c r="H484">
        <f>Transformación!S484</f>
        <v>9</v>
      </c>
      <c r="I484">
        <f>Transformación!K484</f>
        <v>3</v>
      </c>
      <c r="J484">
        <f>Transformación!O484</f>
        <v>1</v>
      </c>
      <c r="K484">
        <f>Transformación!P484</f>
        <v>1</v>
      </c>
    </row>
    <row r="485" spans="1:11" x14ac:dyDescent="0.2">
      <c r="A485">
        <f>Transformación!A485</f>
        <v>3</v>
      </c>
      <c r="B485">
        <f>Transformación!B485</f>
        <v>1</v>
      </c>
      <c r="C485">
        <f>Transformación!C485</f>
        <v>0</v>
      </c>
      <c r="D485">
        <f>Transformación!D485</f>
        <v>20</v>
      </c>
      <c r="E485">
        <f>Transformación!E485</f>
        <v>4</v>
      </c>
      <c r="F485">
        <f>Transformación!R485</f>
        <v>7</v>
      </c>
      <c r="G485">
        <f>Transformación!G485</f>
        <v>4</v>
      </c>
      <c r="H485">
        <f>Transformación!S485</f>
        <v>11</v>
      </c>
      <c r="I485">
        <f>Transformación!K485</f>
        <v>3</v>
      </c>
      <c r="J485">
        <f>Transformación!O485</f>
        <v>2</v>
      </c>
      <c r="K485">
        <f>Transformación!P485</f>
        <v>3</v>
      </c>
    </row>
    <row r="486" spans="1:11" x14ac:dyDescent="0.2">
      <c r="A486">
        <f>Transformación!A486</f>
        <v>4</v>
      </c>
      <c r="B486">
        <f>Transformación!B486</f>
        <v>2</v>
      </c>
      <c r="C486">
        <f>Transformación!C486</f>
        <v>0</v>
      </c>
      <c r="D486">
        <f>Transformación!D486</f>
        <v>20</v>
      </c>
      <c r="E486">
        <f>Transformación!E486</f>
        <v>4</v>
      </c>
      <c r="F486">
        <f>Transformación!R486</f>
        <v>6</v>
      </c>
      <c r="G486">
        <f>Transformación!G486</f>
        <v>2</v>
      </c>
      <c r="H486">
        <f>Transformación!S486</f>
        <v>12</v>
      </c>
      <c r="I486">
        <f>Transformación!K486</f>
        <v>3</v>
      </c>
      <c r="J486">
        <f>Transformación!O486</f>
        <v>2</v>
      </c>
      <c r="K486">
        <f>Transformación!P486</f>
        <v>4</v>
      </c>
    </row>
    <row r="487" spans="1:11" x14ac:dyDescent="0.2">
      <c r="A487">
        <f>Transformación!A487</f>
        <v>2</v>
      </c>
      <c r="B487">
        <f>Transformación!B487</f>
        <v>2</v>
      </c>
      <c r="C487">
        <f>Transformación!C487</f>
        <v>1</v>
      </c>
      <c r="D487">
        <f>Transformación!D487</f>
        <v>20</v>
      </c>
      <c r="E487">
        <f>Transformación!E487</f>
        <v>4</v>
      </c>
      <c r="F487">
        <f>Transformación!R487</f>
        <v>8</v>
      </c>
      <c r="G487">
        <f>Transformación!G487</f>
        <v>2</v>
      </c>
      <c r="H487">
        <f>Transformación!S487</f>
        <v>10</v>
      </c>
      <c r="I487">
        <f>Transformación!K487</f>
        <v>3</v>
      </c>
      <c r="J487">
        <f>Transformación!O487</f>
        <v>1</v>
      </c>
      <c r="K487">
        <f>Transformación!P487</f>
        <v>5</v>
      </c>
    </row>
    <row r="488" spans="1:11" x14ac:dyDescent="0.2">
      <c r="A488">
        <f>Transformación!A488</f>
        <v>3</v>
      </c>
      <c r="B488">
        <f>Transformación!B488</f>
        <v>3</v>
      </c>
      <c r="C488">
        <f>Transformación!C488</f>
        <v>1</v>
      </c>
      <c r="D488">
        <f>Transformación!D488</f>
        <v>20</v>
      </c>
      <c r="E488">
        <f>Transformación!E488</f>
        <v>4</v>
      </c>
      <c r="F488">
        <f>Transformación!R488</f>
        <v>4</v>
      </c>
      <c r="G488">
        <f>Transformación!G488</f>
        <v>2</v>
      </c>
      <c r="H488">
        <f>Transformación!S488</f>
        <v>10</v>
      </c>
      <c r="I488">
        <f>Transformación!K488</f>
        <v>3</v>
      </c>
      <c r="J488">
        <f>Transformación!O488</f>
        <v>1</v>
      </c>
      <c r="K488">
        <f>Transformación!P488</f>
        <v>5</v>
      </c>
    </row>
    <row r="489" spans="1:11" x14ac:dyDescent="0.2">
      <c r="A489">
        <f>Transformación!A489</f>
        <v>2</v>
      </c>
      <c r="B489">
        <f>Transformación!B489</f>
        <v>4</v>
      </c>
      <c r="C489">
        <f>Transformación!C489</f>
        <v>0</v>
      </c>
      <c r="D489">
        <f>Transformación!D489</f>
        <v>20</v>
      </c>
      <c r="E489">
        <f>Transformación!E489</f>
        <v>4</v>
      </c>
      <c r="F489">
        <f>Transformación!R489</f>
        <v>4</v>
      </c>
      <c r="G489">
        <f>Transformación!G489</f>
        <v>1</v>
      </c>
      <c r="H489">
        <f>Transformación!S489</f>
        <v>11</v>
      </c>
      <c r="I489">
        <f>Transformación!K489</f>
        <v>1</v>
      </c>
      <c r="J489">
        <f>Transformación!O489</f>
        <v>1</v>
      </c>
      <c r="K489">
        <f>Transformación!P489</f>
        <v>1</v>
      </c>
    </row>
    <row r="490" spans="1:11" x14ac:dyDescent="0.2">
      <c r="A490">
        <f>Transformación!A490</f>
        <v>3</v>
      </c>
      <c r="B490">
        <f>Transformación!B490</f>
        <v>3</v>
      </c>
      <c r="C490">
        <f>Transformación!C490</f>
        <v>1</v>
      </c>
      <c r="D490">
        <f>Transformación!D490</f>
        <v>20</v>
      </c>
      <c r="E490">
        <f>Transformación!E490</f>
        <v>4</v>
      </c>
      <c r="F490">
        <f>Transformación!R490</f>
        <v>6</v>
      </c>
      <c r="G490">
        <f>Transformación!G490</f>
        <v>2</v>
      </c>
      <c r="H490">
        <f>Transformación!S490</f>
        <v>10</v>
      </c>
      <c r="I490">
        <f>Transformación!K490</f>
        <v>3</v>
      </c>
      <c r="J490">
        <f>Transformación!O490</f>
        <v>2</v>
      </c>
      <c r="K490">
        <f>Transformación!P490</f>
        <v>3</v>
      </c>
    </row>
    <row r="491" spans="1:11" x14ac:dyDescent="0.2">
      <c r="A491">
        <f>Transformación!A491</f>
        <v>3</v>
      </c>
      <c r="B491">
        <f>Transformación!B491</f>
        <v>4</v>
      </c>
      <c r="C491">
        <f>Transformación!C491</f>
        <v>0</v>
      </c>
      <c r="D491">
        <f>Transformación!D491</f>
        <v>20</v>
      </c>
      <c r="E491">
        <f>Transformación!E491</f>
        <v>4</v>
      </c>
      <c r="F491">
        <f>Transformación!R491</f>
        <v>5</v>
      </c>
      <c r="G491">
        <f>Transformación!G491</f>
        <v>2</v>
      </c>
      <c r="H491">
        <f>Transformación!S491</f>
        <v>9</v>
      </c>
      <c r="I491">
        <f>Transformación!K491</f>
        <v>2</v>
      </c>
      <c r="J491">
        <f>Transformación!O491</f>
        <v>1</v>
      </c>
      <c r="K491">
        <f>Transformación!P491</f>
        <v>1</v>
      </c>
    </row>
    <row r="492" spans="1:11" x14ac:dyDescent="0.2">
      <c r="A492">
        <f>Transformación!A492</f>
        <v>4</v>
      </c>
      <c r="B492">
        <f>Transformación!B492</f>
        <v>4</v>
      </c>
      <c r="C492">
        <f>Transformación!C492</f>
        <v>1</v>
      </c>
      <c r="D492">
        <f>Transformación!D492</f>
        <v>20</v>
      </c>
      <c r="E492">
        <f>Transformación!E492</f>
        <v>4</v>
      </c>
      <c r="F492">
        <f>Transformación!R492</f>
        <v>5</v>
      </c>
      <c r="G492">
        <f>Transformación!G492</f>
        <v>2</v>
      </c>
      <c r="H492">
        <f>Transformación!S492</f>
        <v>10</v>
      </c>
      <c r="I492">
        <f>Transformación!K492</f>
        <v>1</v>
      </c>
      <c r="J492">
        <f>Transformación!O492</f>
        <v>2</v>
      </c>
      <c r="K492">
        <f>Transformación!P492</f>
        <v>3</v>
      </c>
    </row>
    <row r="493" spans="1:11" x14ac:dyDescent="0.2">
      <c r="A493">
        <f>Transformación!A493</f>
        <v>0</v>
      </c>
      <c r="B493">
        <f>Transformación!B493</f>
        <v>3</v>
      </c>
      <c r="C493">
        <f>Transformación!C493</f>
        <v>0</v>
      </c>
      <c r="D493">
        <f>Transformación!D493</f>
        <v>30</v>
      </c>
      <c r="E493">
        <f>Transformación!E493</f>
        <v>4</v>
      </c>
      <c r="F493">
        <f>Transformación!R493</f>
        <v>3</v>
      </c>
      <c r="G493">
        <f>Transformación!G493</f>
        <v>1</v>
      </c>
      <c r="H493">
        <f>Transformación!S493</f>
        <v>10</v>
      </c>
      <c r="I493">
        <f>Transformación!K493</f>
        <v>1</v>
      </c>
      <c r="J493">
        <f>Transformación!O493</f>
        <v>1</v>
      </c>
      <c r="K493">
        <f>Transformación!P493</f>
        <v>1</v>
      </c>
    </row>
    <row r="494" spans="1:11" x14ac:dyDescent="0.2">
      <c r="A494">
        <f>Transformación!A494</f>
        <v>2</v>
      </c>
      <c r="B494">
        <f>Transformación!B494</f>
        <v>3</v>
      </c>
      <c r="C494">
        <f>Transformación!C494</f>
        <v>0</v>
      </c>
      <c r="D494">
        <f>Transformación!D494</f>
        <v>30</v>
      </c>
      <c r="E494">
        <f>Transformación!E494</f>
        <v>4</v>
      </c>
      <c r="F494">
        <f>Transformación!R494</f>
        <v>4</v>
      </c>
      <c r="G494">
        <f>Transformación!G494</f>
        <v>1</v>
      </c>
      <c r="H494">
        <f>Transformación!S494</f>
        <v>12</v>
      </c>
      <c r="I494">
        <f>Transformación!K494</f>
        <v>2</v>
      </c>
      <c r="J494">
        <f>Transformación!O494</f>
        <v>1</v>
      </c>
      <c r="K494">
        <f>Transformación!P494</f>
        <v>5</v>
      </c>
    </row>
    <row r="495" spans="1:11" x14ac:dyDescent="0.2">
      <c r="A495">
        <f>Transformación!A495</f>
        <v>4</v>
      </c>
      <c r="B495">
        <f>Transformación!B495</f>
        <v>3</v>
      </c>
      <c r="C495">
        <f>Transformación!C495</f>
        <v>1</v>
      </c>
      <c r="D495">
        <f>Transformación!D495</f>
        <v>30</v>
      </c>
      <c r="E495">
        <f>Transformación!E495</f>
        <v>4</v>
      </c>
      <c r="F495">
        <f>Transformación!R495</f>
        <v>4</v>
      </c>
      <c r="G495">
        <f>Transformación!G495</f>
        <v>2</v>
      </c>
      <c r="H495">
        <f>Transformación!S495</f>
        <v>7</v>
      </c>
      <c r="I495">
        <f>Transformación!K495</f>
        <v>3</v>
      </c>
      <c r="J495">
        <f>Transformación!O495</f>
        <v>1</v>
      </c>
      <c r="K495">
        <f>Transformación!P495</f>
        <v>2</v>
      </c>
    </row>
    <row r="496" spans="1:11" x14ac:dyDescent="0.2">
      <c r="A496">
        <f>Transformación!A496</f>
        <v>5</v>
      </c>
      <c r="B496">
        <f>Transformación!B496</f>
        <v>4</v>
      </c>
      <c r="C496">
        <f>Transformación!C496</f>
        <v>1</v>
      </c>
      <c r="D496">
        <f>Transformación!D496</f>
        <v>20</v>
      </c>
      <c r="E496">
        <f>Transformación!E496</f>
        <v>4</v>
      </c>
      <c r="F496">
        <f>Transformación!R496</f>
        <v>5</v>
      </c>
      <c r="G496">
        <f>Transformación!G496</f>
        <v>3</v>
      </c>
      <c r="H496">
        <f>Transformación!S496</f>
        <v>14</v>
      </c>
      <c r="I496">
        <f>Transformación!K496</f>
        <v>3</v>
      </c>
      <c r="J496">
        <f>Transformación!O496</f>
        <v>1</v>
      </c>
      <c r="K496">
        <f>Transformación!P496</f>
        <v>5</v>
      </c>
    </row>
    <row r="497" spans="1:11" x14ac:dyDescent="0.2">
      <c r="A497">
        <f>Transformación!A497</f>
        <v>4</v>
      </c>
      <c r="B497">
        <f>Transformación!B497</f>
        <v>1</v>
      </c>
      <c r="C497">
        <f>Transformación!C497</f>
        <v>0</v>
      </c>
      <c r="D497">
        <f>Transformación!D497</f>
        <v>7</v>
      </c>
      <c r="E497">
        <f>Transformación!E497</f>
        <v>4</v>
      </c>
      <c r="F497">
        <f>Transformación!R497</f>
        <v>6</v>
      </c>
      <c r="G497">
        <f>Transformación!G497</f>
        <v>1</v>
      </c>
      <c r="H497">
        <f>Transformación!S497</f>
        <v>12</v>
      </c>
      <c r="I497">
        <f>Transformación!K497</f>
        <v>1</v>
      </c>
      <c r="J497">
        <f>Transformación!O497</f>
        <v>2</v>
      </c>
      <c r="K497">
        <f>Transformación!P497</f>
        <v>3</v>
      </c>
    </row>
    <row r="498" spans="1:11" x14ac:dyDescent="0.2">
      <c r="A498">
        <f>Transformación!A498</f>
        <v>4</v>
      </c>
      <c r="B498">
        <f>Transformación!B498</f>
        <v>3</v>
      </c>
      <c r="C498">
        <f>Transformación!C498</f>
        <v>0</v>
      </c>
      <c r="D498">
        <f>Transformación!D498</f>
        <v>20</v>
      </c>
      <c r="E498">
        <f>Transformación!E498</f>
        <v>4</v>
      </c>
      <c r="F498">
        <f>Transformación!R498</f>
        <v>7</v>
      </c>
      <c r="G498">
        <f>Transformación!G498</f>
        <v>2</v>
      </c>
      <c r="H498">
        <f>Transformación!S498</f>
        <v>13</v>
      </c>
      <c r="I498">
        <f>Transformación!K498</f>
        <v>2</v>
      </c>
      <c r="J498">
        <f>Transformación!O498</f>
        <v>1</v>
      </c>
      <c r="K498">
        <f>Transformación!P498</f>
        <v>1</v>
      </c>
    </row>
    <row r="499" spans="1:11" x14ac:dyDescent="0.2">
      <c r="A499">
        <f>Transformación!A499</f>
        <v>3</v>
      </c>
      <c r="B499">
        <f>Transformación!B499</f>
        <v>3</v>
      </c>
      <c r="C499">
        <f>Transformación!C499</f>
        <v>1</v>
      </c>
      <c r="D499">
        <f>Transformación!D499</f>
        <v>30</v>
      </c>
      <c r="E499">
        <f>Transformación!E499</f>
        <v>4</v>
      </c>
      <c r="F499">
        <f>Transformación!R499</f>
        <v>8</v>
      </c>
      <c r="G499">
        <f>Transformación!G499</f>
        <v>3</v>
      </c>
      <c r="H499">
        <f>Transformación!S499</f>
        <v>7</v>
      </c>
      <c r="I499">
        <f>Transformación!K499</f>
        <v>2</v>
      </c>
      <c r="J499">
        <f>Transformación!O499</f>
        <v>1</v>
      </c>
      <c r="K499">
        <f>Transformación!P499</f>
        <v>1</v>
      </c>
    </row>
    <row r="500" spans="1:11" x14ac:dyDescent="0.2">
      <c r="A500">
        <f>Transformación!A500</f>
        <v>3</v>
      </c>
      <c r="B500">
        <f>Transformación!B500</f>
        <v>3</v>
      </c>
      <c r="C500">
        <f>Transformación!C500</f>
        <v>1</v>
      </c>
      <c r="D500">
        <f>Transformación!D500</f>
        <v>16</v>
      </c>
      <c r="E500">
        <f>Transformación!E500</f>
        <v>4</v>
      </c>
      <c r="F500">
        <f>Transformación!R500</f>
        <v>8</v>
      </c>
      <c r="G500">
        <f>Transformación!G500</f>
        <v>3</v>
      </c>
      <c r="H500">
        <f>Transformación!S500</f>
        <v>11</v>
      </c>
      <c r="I500">
        <f>Transformación!K500</f>
        <v>2</v>
      </c>
      <c r="J500">
        <f>Transformación!O500</f>
        <v>1</v>
      </c>
      <c r="K500">
        <f>Transformación!P500</f>
        <v>1</v>
      </c>
    </row>
    <row r="501" spans="1:11" x14ac:dyDescent="0.2">
      <c r="A501">
        <f>Transformación!A501</f>
        <v>3</v>
      </c>
      <c r="B501">
        <f>Transformación!B501</f>
        <v>3</v>
      </c>
      <c r="C501">
        <f>Transformación!C501</f>
        <v>0</v>
      </c>
      <c r="D501">
        <f>Transformación!D501</f>
        <v>36</v>
      </c>
      <c r="E501">
        <f>Transformación!E501</f>
        <v>4</v>
      </c>
      <c r="F501">
        <f>Transformación!R501</f>
        <v>4</v>
      </c>
      <c r="G501">
        <f>Transformación!G501</f>
        <v>3</v>
      </c>
      <c r="H501">
        <f>Transformación!S501</f>
        <v>8</v>
      </c>
      <c r="I501">
        <f>Transformación!K501</f>
        <v>2</v>
      </c>
      <c r="J501">
        <f>Transformación!O501</f>
        <v>2</v>
      </c>
      <c r="K501">
        <f>Transformación!P501</f>
        <v>2</v>
      </c>
    </row>
    <row r="502" spans="1:11" x14ac:dyDescent="0.2">
      <c r="A502">
        <f>Transformación!A502</f>
        <v>3</v>
      </c>
      <c r="B502">
        <f>Transformación!B502</f>
        <v>3</v>
      </c>
      <c r="C502">
        <f>Transformación!C502</f>
        <v>0</v>
      </c>
      <c r="D502">
        <f>Transformación!D502</f>
        <v>20</v>
      </c>
      <c r="E502">
        <f>Transformación!E502</f>
        <v>4</v>
      </c>
      <c r="F502">
        <f>Transformación!R502</f>
        <v>5</v>
      </c>
      <c r="G502">
        <f>Transformación!G502</f>
        <v>4</v>
      </c>
      <c r="H502">
        <f>Transformación!S502</f>
        <v>11</v>
      </c>
      <c r="I502">
        <f>Transformación!K502</f>
        <v>2</v>
      </c>
      <c r="J502">
        <f>Transformación!O502</f>
        <v>2</v>
      </c>
      <c r="K502">
        <f>Transformación!P502</f>
        <v>5</v>
      </c>
    </row>
    <row r="503" spans="1:11" x14ac:dyDescent="0.2">
      <c r="A503">
        <f>Transformación!A503</f>
        <v>2</v>
      </c>
      <c r="B503">
        <f>Transformación!B503</f>
        <v>3</v>
      </c>
      <c r="C503">
        <f>Transformación!C503</f>
        <v>0</v>
      </c>
      <c r="D503">
        <f>Transformación!D503</f>
        <v>31</v>
      </c>
      <c r="E503">
        <f>Transformación!E503</f>
        <v>4</v>
      </c>
      <c r="F503">
        <f>Transformación!R503</f>
        <v>6</v>
      </c>
      <c r="G503">
        <f>Transformación!G503</f>
        <v>2</v>
      </c>
      <c r="H503">
        <f>Transformación!S503</f>
        <v>10</v>
      </c>
      <c r="I503">
        <f>Transformación!K503</f>
        <v>3</v>
      </c>
      <c r="J503">
        <f>Transformación!O503</f>
        <v>2</v>
      </c>
      <c r="K503">
        <f>Transformación!P503</f>
        <v>5</v>
      </c>
    </row>
    <row r="504" spans="1:11" x14ac:dyDescent="0.2">
      <c r="A504">
        <f>Transformación!A504</f>
        <v>2</v>
      </c>
      <c r="B504">
        <f>Transformación!B504</f>
        <v>3</v>
      </c>
      <c r="C504">
        <f>Transformación!C504</f>
        <v>1</v>
      </c>
      <c r="D504">
        <f>Transformación!D504</f>
        <v>36</v>
      </c>
      <c r="E504">
        <f>Transformación!E504</f>
        <v>4</v>
      </c>
      <c r="F504">
        <f>Transformación!R504</f>
        <v>6</v>
      </c>
      <c r="G504">
        <f>Transformación!G504</f>
        <v>4</v>
      </c>
      <c r="H504">
        <f>Transformación!S504</f>
        <v>10</v>
      </c>
      <c r="I504">
        <f>Transformación!K504</f>
        <v>3</v>
      </c>
      <c r="J504">
        <f>Transformación!O504</f>
        <v>1</v>
      </c>
      <c r="K504">
        <f>Transformación!P504</f>
        <v>5</v>
      </c>
    </row>
    <row r="505" spans="1:11" x14ac:dyDescent="0.2">
      <c r="A505">
        <f>Transformación!A505</f>
        <v>2</v>
      </c>
      <c r="B505">
        <f>Transformación!B505</f>
        <v>3</v>
      </c>
      <c r="C505">
        <f>Transformación!C505</f>
        <v>0</v>
      </c>
      <c r="D505">
        <f>Transformación!D505</f>
        <v>31</v>
      </c>
      <c r="E505">
        <f>Transformación!E505</f>
        <v>4</v>
      </c>
      <c r="F505">
        <f>Transformación!R505</f>
        <v>4</v>
      </c>
      <c r="G505">
        <f>Transformación!G505</f>
        <v>4</v>
      </c>
      <c r="H505">
        <f>Transformación!S505</f>
        <v>9</v>
      </c>
      <c r="I505">
        <f>Transformación!K505</f>
        <v>2</v>
      </c>
      <c r="J505">
        <f>Transformación!O505</f>
        <v>1</v>
      </c>
      <c r="K505">
        <f>Transformación!P505</f>
        <v>3</v>
      </c>
    </row>
    <row r="506" spans="1:11" x14ac:dyDescent="0.2">
      <c r="A506">
        <f>Transformación!A506</f>
        <v>3</v>
      </c>
      <c r="B506">
        <f>Transformación!B506</f>
        <v>3</v>
      </c>
      <c r="C506">
        <f>Transformación!C506</f>
        <v>0</v>
      </c>
      <c r="D506">
        <f>Transformación!D506</f>
        <v>31</v>
      </c>
      <c r="E506">
        <f>Transformación!E506</f>
        <v>4</v>
      </c>
      <c r="F506">
        <f>Transformación!R506</f>
        <v>6</v>
      </c>
      <c r="G506">
        <f>Transformación!G506</f>
        <v>2</v>
      </c>
      <c r="H506">
        <f>Transformación!S506</f>
        <v>11</v>
      </c>
      <c r="I506">
        <f>Transformación!K506</f>
        <v>3</v>
      </c>
      <c r="J506">
        <f>Transformación!O506</f>
        <v>1</v>
      </c>
      <c r="K506">
        <f>Transformación!P506</f>
        <v>3</v>
      </c>
    </row>
    <row r="507" spans="1:11" x14ac:dyDescent="0.2">
      <c r="A507">
        <f>Transformación!A507</f>
        <v>3</v>
      </c>
      <c r="B507">
        <f>Transformación!B507</f>
        <v>2</v>
      </c>
      <c r="C507">
        <f>Transformación!C507</f>
        <v>0</v>
      </c>
      <c r="D507">
        <f>Transformación!D507</f>
        <v>20</v>
      </c>
      <c r="E507">
        <f>Transformación!E507</f>
        <v>4</v>
      </c>
      <c r="F507">
        <f>Transformación!R507</f>
        <v>6</v>
      </c>
      <c r="G507">
        <f>Transformación!G507</f>
        <v>1</v>
      </c>
      <c r="H507">
        <f>Transformación!S507</f>
        <v>10</v>
      </c>
      <c r="I507">
        <f>Transformación!K507</f>
        <v>3</v>
      </c>
      <c r="J507">
        <f>Transformación!O507</f>
        <v>2</v>
      </c>
      <c r="K507">
        <f>Transformación!P507</f>
        <v>3</v>
      </c>
    </row>
    <row r="508" spans="1:11" x14ac:dyDescent="0.2">
      <c r="A508">
        <f>Transformación!A508</f>
        <v>4</v>
      </c>
      <c r="B508">
        <f>Transformación!B508</f>
        <v>2</v>
      </c>
      <c r="C508">
        <f>Transformación!C508</f>
        <v>0</v>
      </c>
      <c r="D508">
        <f>Transformación!D508</f>
        <v>30</v>
      </c>
      <c r="E508">
        <f>Transformación!E508</f>
        <v>4</v>
      </c>
      <c r="F508">
        <f>Transformación!R508</f>
        <v>6</v>
      </c>
      <c r="G508">
        <f>Transformación!G508</f>
        <v>3</v>
      </c>
      <c r="H508">
        <f>Transformación!S508</f>
        <v>12</v>
      </c>
      <c r="I508">
        <f>Transformación!K508</f>
        <v>3</v>
      </c>
      <c r="J508">
        <f>Transformación!O508</f>
        <v>2</v>
      </c>
      <c r="K508">
        <f>Transformación!P508</f>
        <v>4</v>
      </c>
    </row>
    <row r="509" spans="1:11" x14ac:dyDescent="0.2">
      <c r="A509">
        <f>Transformación!A509</f>
        <v>3</v>
      </c>
      <c r="B509">
        <f>Transformación!B509</f>
        <v>2</v>
      </c>
      <c r="C509">
        <f>Transformación!C509</f>
        <v>0</v>
      </c>
      <c r="D509">
        <f>Transformación!D509</f>
        <v>11</v>
      </c>
      <c r="E509">
        <f>Transformación!E509</f>
        <v>4</v>
      </c>
      <c r="F509">
        <f>Transformación!R509</f>
        <v>5</v>
      </c>
      <c r="G509">
        <f>Transformación!G509</f>
        <v>1</v>
      </c>
      <c r="H509">
        <f>Transformación!S509</f>
        <v>11</v>
      </c>
      <c r="I509">
        <f>Transformación!K509</f>
        <v>1</v>
      </c>
      <c r="J509">
        <f>Transformación!O509</f>
        <v>1</v>
      </c>
      <c r="K509">
        <f>Transformación!P509</f>
        <v>3</v>
      </c>
    </row>
    <row r="510" spans="1:11" x14ac:dyDescent="0.2">
      <c r="A510">
        <f>Transformación!A510</f>
        <v>3</v>
      </c>
      <c r="B510">
        <f>Transformación!B510</f>
        <v>3</v>
      </c>
      <c r="C510">
        <f>Transformación!C510</f>
        <v>0</v>
      </c>
      <c r="D510">
        <f>Transformación!D510</f>
        <v>36</v>
      </c>
      <c r="E510">
        <f>Transformación!E510</f>
        <v>4</v>
      </c>
      <c r="F510">
        <f>Transformación!R510</f>
        <v>5</v>
      </c>
      <c r="G510">
        <f>Transformación!G510</f>
        <v>2</v>
      </c>
      <c r="H510">
        <f>Transformación!S510</f>
        <v>10</v>
      </c>
      <c r="I510">
        <f>Transformación!K510</f>
        <v>1</v>
      </c>
      <c r="J510">
        <f>Transformación!O510</f>
        <v>2</v>
      </c>
      <c r="K510">
        <f>Transformación!P510</f>
        <v>5</v>
      </c>
    </row>
    <row r="511" spans="1:11" x14ac:dyDescent="0.2">
      <c r="A511">
        <f>Transformación!A511</f>
        <v>2</v>
      </c>
      <c r="B511">
        <f>Transformación!B511</f>
        <v>3</v>
      </c>
      <c r="C511">
        <f>Transformación!C511</f>
        <v>0</v>
      </c>
      <c r="D511">
        <f>Transformación!D511</f>
        <v>30</v>
      </c>
      <c r="E511">
        <f>Transformación!E511</f>
        <v>4</v>
      </c>
      <c r="F511">
        <f>Transformación!R511</f>
        <v>6</v>
      </c>
      <c r="G511">
        <f>Transformación!G511</f>
        <v>1</v>
      </c>
      <c r="H511">
        <f>Transformación!S511</f>
        <v>10</v>
      </c>
      <c r="I511">
        <f>Transformación!K511</f>
        <v>3</v>
      </c>
      <c r="J511">
        <f>Transformación!O511</f>
        <v>1</v>
      </c>
      <c r="K511">
        <f>Transformación!P511</f>
        <v>1</v>
      </c>
    </row>
    <row r="512" spans="1:11" x14ac:dyDescent="0.2">
      <c r="A512">
        <f>Transformación!A512</f>
        <v>3</v>
      </c>
      <c r="B512">
        <f>Transformación!B512</f>
        <v>1</v>
      </c>
      <c r="C512">
        <f>Transformación!C512</f>
        <v>0</v>
      </c>
      <c r="D512">
        <f>Transformación!D512</f>
        <v>27</v>
      </c>
      <c r="E512">
        <f>Transformación!E512</f>
        <v>4</v>
      </c>
      <c r="F512">
        <f>Transformación!R512</f>
        <v>6</v>
      </c>
      <c r="G512">
        <f>Transformación!G512</f>
        <v>1</v>
      </c>
      <c r="H512">
        <f>Transformación!S512</f>
        <v>10</v>
      </c>
      <c r="I512">
        <f>Transformación!K512</f>
        <v>2</v>
      </c>
      <c r="J512">
        <f>Transformación!O512</f>
        <v>1</v>
      </c>
      <c r="K512">
        <f>Transformación!P512</f>
        <v>1</v>
      </c>
    </row>
    <row r="513" spans="1:11" x14ac:dyDescent="0.2">
      <c r="A513">
        <f>Transformación!A513</f>
        <v>3</v>
      </c>
      <c r="B513">
        <f>Transformación!B513</f>
        <v>1</v>
      </c>
      <c r="C513">
        <f>Transformación!C513</f>
        <v>0</v>
      </c>
      <c r="D513">
        <f>Transformación!D513</f>
        <v>27</v>
      </c>
      <c r="E513">
        <f>Transformación!E513</f>
        <v>4</v>
      </c>
      <c r="F513">
        <f>Transformación!R513</f>
        <v>6</v>
      </c>
      <c r="G513">
        <f>Transformación!G513</f>
        <v>1</v>
      </c>
      <c r="H513">
        <f>Transformación!S513</f>
        <v>11</v>
      </c>
      <c r="I513">
        <f>Transformación!K513</f>
        <v>2</v>
      </c>
      <c r="J513">
        <f>Transformación!O513</f>
        <v>1</v>
      </c>
      <c r="K513">
        <f>Transformación!P513</f>
        <v>1</v>
      </c>
    </row>
    <row r="514" spans="1:11" x14ac:dyDescent="0.2">
      <c r="A514">
        <f>Transformación!A514</f>
        <v>3</v>
      </c>
      <c r="B514">
        <f>Transformación!B514</f>
        <v>2</v>
      </c>
      <c r="C514">
        <f>Transformación!C514</f>
        <v>0</v>
      </c>
      <c r="D514">
        <f>Transformación!D514</f>
        <v>36</v>
      </c>
      <c r="E514">
        <f>Transformación!E514</f>
        <v>4</v>
      </c>
      <c r="F514">
        <f>Transformación!R514</f>
        <v>8</v>
      </c>
      <c r="G514">
        <f>Transformación!G514</f>
        <v>2</v>
      </c>
      <c r="H514">
        <f>Transformación!S514</f>
        <v>10</v>
      </c>
      <c r="I514">
        <f>Transformación!K514</f>
        <v>3</v>
      </c>
      <c r="J514">
        <f>Transformación!O514</f>
        <v>2</v>
      </c>
      <c r="K514">
        <f>Transformación!P514</f>
        <v>3</v>
      </c>
    </row>
    <row r="515" spans="1:11" x14ac:dyDescent="0.2">
      <c r="A515">
        <f>Transformación!A515</f>
        <v>3</v>
      </c>
      <c r="B515">
        <f>Transformación!B515</f>
        <v>1</v>
      </c>
      <c r="C515">
        <f>Transformación!C515</f>
        <v>0</v>
      </c>
      <c r="D515">
        <f>Transformación!D515</f>
        <v>39</v>
      </c>
      <c r="E515">
        <f>Transformación!E515</f>
        <v>4</v>
      </c>
      <c r="F515">
        <f>Transformación!R515</f>
        <v>6</v>
      </c>
      <c r="G515">
        <f>Transformación!G515</f>
        <v>2</v>
      </c>
      <c r="H515">
        <f>Transformación!S515</f>
        <v>11</v>
      </c>
      <c r="I515">
        <f>Transformación!K515</f>
        <v>2</v>
      </c>
      <c r="J515">
        <f>Transformación!O515</f>
        <v>2</v>
      </c>
      <c r="K515">
        <f>Transformación!P515</f>
        <v>1</v>
      </c>
    </row>
    <row r="516" spans="1:11" x14ac:dyDescent="0.2">
      <c r="A516">
        <f>Transformación!A516</f>
        <v>3</v>
      </c>
      <c r="B516">
        <f>Transformación!B516</f>
        <v>1</v>
      </c>
      <c r="C516">
        <f>Transformación!C516</f>
        <v>0</v>
      </c>
      <c r="D516">
        <f>Transformación!D516</f>
        <v>27</v>
      </c>
      <c r="E516">
        <f>Transformación!E516</f>
        <v>4</v>
      </c>
      <c r="F516">
        <f>Transformación!R516</f>
        <v>4</v>
      </c>
      <c r="G516">
        <f>Transformación!G516</f>
        <v>1</v>
      </c>
      <c r="H516">
        <f>Transformación!S516</f>
        <v>11</v>
      </c>
      <c r="I516">
        <f>Transformación!K516</f>
        <v>1</v>
      </c>
      <c r="J516">
        <f>Transformación!O516</f>
        <v>1</v>
      </c>
      <c r="K516">
        <f>Transformación!P516</f>
        <v>5</v>
      </c>
    </row>
    <row r="517" spans="1:11" x14ac:dyDescent="0.2">
      <c r="A517">
        <f>Transformación!A517</f>
        <v>3</v>
      </c>
      <c r="B517">
        <f>Transformación!B517</f>
        <v>2</v>
      </c>
      <c r="C517">
        <f>Transformación!C517</f>
        <v>0</v>
      </c>
      <c r="D517">
        <f>Transformación!D517</f>
        <v>36</v>
      </c>
      <c r="E517">
        <f>Transformación!E517</f>
        <v>4</v>
      </c>
      <c r="F517">
        <f>Transformación!R517</f>
        <v>6</v>
      </c>
      <c r="G517">
        <f>Transformación!G517</f>
        <v>4</v>
      </c>
      <c r="H517">
        <f>Transformación!S517</f>
        <v>13</v>
      </c>
      <c r="I517">
        <f>Transformación!K517</f>
        <v>1</v>
      </c>
      <c r="J517">
        <f>Transformación!O517</f>
        <v>2</v>
      </c>
      <c r="K517">
        <f>Transformación!P517</f>
        <v>4</v>
      </c>
    </row>
    <row r="518" spans="1:11" x14ac:dyDescent="0.2">
      <c r="A518">
        <f>Transformación!A518</f>
        <v>0</v>
      </c>
      <c r="B518">
        <f>Transformación!B518</f>
        <v>1</v>
      </c>
      <c r="C518">
        <f>Transformación!C518</f>
        <v>1</v>
      </c>
      <c r="D518">
        <f>Transformación!D518</f>
        <v>22</v>
      </c>
      <c r="E518">
        <f>Transformación!E518</f>
        <v>4</v>
      </c>
      <c r="F518">
        <f>Transformación!R518</f>
        <v>6</v>
      </c>
      <c r="G518">
        <f>Transformación!G518</f>
        <v>0</v>
      </c>
      <c r="H518">
        <f>Transformación!S518</f>
        <v>9</v>
      </c>
      <c r="I518">
        <f>Transformación!K518</f>
        <v>3</v>
      </c>
      <c r="J518">
        <f>Transformación!O518</f>
        <v>2</v>
      </c>
      <c r="K518">
        <f>Transformación!P518</f>
        <v>5</v>
      </c>
    </row>
    <row r="519" spans="1:11" x14ac:dyDescent="0.2">
      <c r="A519">
        <f>Transformación!A519</f>
        <v>2</v>
      </c>
      <c r="B519">
        <f>Transformación!B519</f>
        <v>3</v>
      </c>
      <c r="C519">
        <f>Transformación!C519</f>
        <v>0</v>
      </c>
      <c r="D519">
        <f>Transformación!D519</f>
        <v>36</v>
      </c>
      <c r="E519">
        <f>Transformación!E519</f>
        <v>4</v>
      </c>
      <c r="F519">
        <f>Transformación!R519</f>
        <v>5</v>
      </c>
      <c r="G519">
        <f>Transformación!G519</f>
        <v>2</v>
      </c>
      <c r="H519">
        <f>Transformación!S519</f>
        <v>13</v>
      </c>
      <c r="I519">
        <f>Transformación!K519</f>
        <v>2</v>
      </c>
      <c r="J519">
        <f>Transformación!O519</f>
        <v>1</v>
      </c>
      <c r="K519">
        <f>Transformación!P519</f>
        <v>3</v>
      </c>
    </row>
    <row r="520" spans="1:11" x14ac:dyDescent="0.2">
      <c r="A520">
        <f>Transformación!A520</f>
        <v>3</v>
      </c>
      <c r="B520">
        <f>Transformación!B520</f>
        <v>3</v>
      </c>
      <c r="C520">
        <f>Transformación!C520</f>
        <v>0</v>
      </c>
      <c r="D520">
        <f>Transformación!D520</f>
        <v>36</v>
      </c>
      <c r="E520">
        <f>Transformación!E520</f>
        <v>4</v>
      </c>
      <c r="F520">
        <f>Transformación!R520</f>
        <v>5</v>
      </c>
      <c r="G520">
        <f>Transformación!G520</f>
        <v>2</v>
      </c>
      <c r="H520">
        <f>Transformación!S520</f>
        <v>11</v>
      </c>
      <c r="I520">
        <f>Transformación!K520</f>
        <v>3</v>
      </c>
      <c r="J520">
        <f>Transformación!O520</f>
        <v>1</v>
      </c>
      <c r="K520">
        <f>Transformación!P520</f>
        <v>5</v>
      </c>
    </row>
    <row r="521" spans="1:11" x14ac:dyDescent="0.2">
      <c r="A521">
        <f>Transformación!A521</f>
        <v>3</v>
      </c>
      <c r="B521">
        <f>Transformación!B521</f>
        <v>4</v>
      </c>
      <c r="C521">
        <f>Transformación!C521</f>
        <v>0</v>
      </c>
      <c r="D521">
        <f>Transformación!D521</f>
        <v>11</v>
      </c>
      <c r="E521">
        <f>Transformación!E521</f>
        <v>4</v>
      </c>
      <c r="F521">
        <f>Transformación!R521</f>
        <v>7</v>
      </c>
      <c r="G521">
        <f>Transformación!G521</f>
        <v>3</v>
      </c>
      <c r="H521">
        <f>Transformación!S521</f>
        <v>12</v>
      </c>
      <c r="I521">
        <f>Transformación!K521</f>
        <v>3</v>
      </c>
      <c r="J521">
        <f>Transformación!O521</f>
        <v>1</v>
      </c>
      <c r="K521">
        <f>Transformación!P521</f>
        <v>1</v>
      </c>
    </row>
    <row r="522" spans="1:11" x14ac:dyDescent="0.2">
      <c r="A522">
        <f>Transformación!A522</f>
        <v>3</v>
      </c>
      <c r="B522">
        <f>Transformación!B522</f>
        <v>3</v>
      </c>
      <c r="C522">
        <f>Transformación!C522</f>
        <v>0</v>
      </c>
      <c r="D522">
        <f>Transformación!D522</f>
        <v>30</v>
      </c>
      <c r="E522">
        <f>Transformación!E522</f>
        <v>4</v>
      </c>
      <c r="F522">
        <f>Transformación!R522</f>
        <v>6</v>
      </c>
      <c r="G522">
        <f>Transformación!G522</f>
        <v>4</v>
      </c>
      <c r="H522">
        <f>Transformación!S522</f>
        <v>9</v>
      </c>
      <c r="I522">
        <f>Transformación!K522</f>
        <v>2</v>
      </c>
      <c r="J522">
        <f>Transformación!O522</f>
        <v>1</v>
      </c>
      <c r="K522">
        <f>Transformación!P522</f>
        <v>4</v>
      </c>
    </row>
    <row r="523" spans="1:11" x14ac:dyDescent="0.2">
      <c r="A523">
        <f>Transformación!A523</f>
        <v>3</v>
      </c>
      <c r="B523">
        <f>Transformación!B523</f>
        <v>3</v>
      </c>
      <c r="C523">
        <f>Transformación!C523</f>
        <v>0</v>
      </c>
      <c r="D523">
        <f>Transformación!D523</f>
        <v>34</v>
      </c>
      <c r="E523">
        <f>Transformación!E523</f>
        <v>4</v>
      </c>
      <c r="F523">
        <f>Transformación!R523</f>
        <v>5</v>
      </c>
      <c r="G523">
        <f>Transformación!G523</f>
        <v>4</v>
      </c>
      <c r="H523">
        <f>Transformación!S523</f>
        <v>10</v>
      </c>
      <c r="I523">
        <f>Transformación!K523</f>
        <v>2</v>
      </c>
      <c r="J523">
        <f>Transformación!O523</f>
        <v>2</v>
      </c>
      <c r="K523">
        <f>Transformación!P523</f>
        <v>3</v>
      </c>
    </row>
    <row r="524" spans="1:11" x14ac:dyDescent="0.2">
      <c r="A524">
        <f>Transformación!A524</f>
        <v>3</v>
      </c>
      <c r="B524">
        <f>Transformación!B524</f>
        <v>2</v>
      </c>
      <c r="C524">
        <f>Transformación!C524</f>
        <v>1</v>
      </c>
      <c r="D524">
        <f>Transformación!D524</f>
        <v>11</v>
      </c>
      <c r="E524">
        <f>Transformación!E524</f>
        <v>4</v>
      </c>
      <c r="F524">
        <f>Transformación!R524</f>
        <v>6</v>
      </c>
      <c r="G524">
        <f>Transformación!G524</f>
        <v>4</v>
      </c>
      <c r="H524">
        <f>Transformación!S524</f>
        <v>11</v>
      </c>
      <c r="I524">
        <f>Transformación!K524</f>
        <v>3</v>
      </c>
      <c r="J524">
        <f>Transformación!O524</f>
        <v>1</v>
      </c>
      <c r="K524">
        <f>Transformación!P524</f>
        <v>3</v>
      </c>
    </row>
    <row r="525" spans="1:11" x14ac:dyDescent="0.2">
      <c r="A525">
        <f>Transformación!A525</f>
        <v>4</v>
      </c>
      <c r="B525">
        <f>Transformación!B525</f>
        <v>3</v>
      </c>
      <c r="C525">
        <f>Transformación!C525</f>
        <v>0</v>
      </c>
      <c r="D525">
        <f>Transformación!D525</f>
        <v>30</v>
      </c>
      <c r="E525">
        <f>Transformación!E525</f>
        <v>4</v>
      </c>
      <c r="F525">
        <f>Transformación!R525</f>
        <v>6</v>
      </c>
      <c r="G525">
        <f>Transformación!G525</f>
        <v>3</v>
      </c>
      <c r="H525">
        <f>Transformación!S525</f>
        <v>9</v>
      </c>
      <c r="I525">
        <f>Transformación!K525</f>
        <v>3</v>
      </c>
      <c r="J525">
        <f>Transformación!O525</f>
        <v>2</v>
      </c>
      <c r="K525">
        <f>Transformación!P525</f>
        <v>3</v>
      </c>
    </row>
    <row r="526" spans="1:11" x14ac:dyDescent="0.2">
      <c r="A526">
        <f>Transformación!A526</f>
        <v>3</v>
      </c>
      <c r="B526">
        <f>Transformación!B526</f>
        <v>2</v>
      </c>
      <c r="C526">
        <f>Transformación!C526</f>
        <v>1</v>
      </c>
      <c r="D526">
        <f>Transformación!D526</f>
        <v>11</v>
      </c>
      <c r="E526">
        <f>Transformación!E526</f>
        <v>4</v>
      </c>
      <c r="F526">
        <f>Transformación!R526</f>
        <v>6</v>
      </c>
      <c r="G526">
        <f>Transformación!G526</f>
        <v>2</v>
      </c>
      <c r="H526">
        <f>Transformación!S526</f>
        <v>13</v>
      </c>
      <c r="I526">
        <f>Transformación!K526</f>
        <v>2</v>
      </c>
      <c r="J526">
        <f>Transformación!O526</f>
        <v>1</v>
      </c>
      <c r="K526">
        <f>Transformación!P526</f>
        <v>5</v>
      </c>
    </row>
    <row r="527" spans="1:11" x14ac:dyDescent="0.2">
      <c r="A527">
        <f>Transformación!A527</f>
        <v>3</v>
      </c>
      <c r="B527">
        <f>Transformación!B527</f>
        <v>2</v>
      </c>
      <c r="C527">
        <f>Transformación!C527</f>
        <v>0</v>
      </c>
      <c r="D527">
        <f>Transformación!D527</f>
        <v>38</v>
      </c>
      <c r="E527">
        <f>Transformación!E527</f>
        <v>4</v>
      </c>
      <c r="F527">
        <f>Transformación!R527</f>
        <v>7</v>
      </c>
      <c r="G527">
        <f>Transformación!G527</f>
        <v>3</v>
      </c>
      <c r="H527">
        <f>Transformación!S527</f>
        <v>13</v>
      </c>
      <c r="I527">
        <f>Transformación!K527</f>
        <v>2</v>
      </c>
      <c r="J527">
        <f>Transformación!O527</f>
        <v>2</v>
      </c>
      <c r="K527">
        <f>Transformación!P527</f>
        <v>3</v>
      </c>
    </row>
    <row r="528" spans="1:11" x14ac:dyDescent="0.2">
      <c r="A528">
        <f>Transformación!A528</f>
        <v>3</v>
      </c>
      <c r="B528">
        <f>Transformación!B528</f>
        <v>3</v>
      </c>
      <c r="C528">
        <f>Transformación!C528</f>
        <v>0</v>
      </c>
      <c r="D528">
        <f>Transformación!D528</f>
        <v>22</v>
      </c>
      <c r="E528">
        <f>Transformación!E528</f>
        <v>4</v>
      </c>
      <c r="F528">
        <f>Transformación!R528</f>
        <v>6</v>
      </c>
      <c r="G528">
        <f>Transformación!G528</f>
        <v>4</v>
      </c>
      <c r="H528">
        <f>Transformación!S528</f>
        <v>12</v>
      </c>
      <c r="I528">
        <f>Transformación!K528</f>
        <v>2</v>
      </c>
      <c r="J528">
        <f>Transformación!O528</f>
        <v>1</v>
      </c>
      <c r="K528">
        <f>Transformación!P528</f>
        <v>3</v>
      </c>
    </row>
    <row r="529" spans="1:11" x14ac:dyDescent="0.2">
      <c r="A529">
        <f>Transformación!A529</f>
        <v>3</v>
      </c>
      <c r="B529">
        <f>Transformación!B529</f>
        <v>3</v>
      </c>
      <c r="C529">
        <f>Transformación!C529</f>
        <v>0</v>
      </c>
      <c r="D529">
        <f>Transformación!D529</f>
        <v>39</v>
      </c>
      <c r="E529">
        <f>Transformación!E529</f>
        <v>4</v>
      </c>
      <c r="F529">
        <f>Transformación!R529</f>
        <v>6</v>
      </c>
      <c r="G529">
        <f>Transformación!G529</f>
        <v>2</v>
      </c>
      <c r="H529">
        <f>Transformación!S529</f>
        <v>13</v>
      </c>
      <c r="I529">
        <f>Transformación!K529</f>
        <v>1</v>
      </c>
      <c r="J529">
        <f>Transformación!O529</f>
        <v>2</v>
      </c>
      <c r="K529">
        <f>Transformación!P529</f>
        <v>5</v>
      </c>
    </row>
    <row r="530" spans="1:11" x14ac:dyDescent="0.2">
      <c r="A530">
        <f>Transformación!A530</f>
        <v>3</v>
      </c>
      <c r="B530">
        <f>Transformación!B530</f>
        <v>3</v>
      </c>
      <c r="C530">
        <f>Transformación!C530</f>
        <v>0</v>
      </c>
      <c r="D530">
        <f>Transformación!D530</f>
        <v>20</v>
      </c>
      <c r="E530">
        <f>Transformación!E530</f>
        <v>4</v>
      </c>
      <c r="F530">
        <f>Transformación!R530</f>
        <v>5</v>
      </c>
      <c r="G530">
        <f>Transformación!G530</f>
        <v>2</v>
      </c>
      <c r="H530">
        <f>Transformación!S530</f>
        <v>12</v>
      </c>
      <c r="I530">
        <f>Transformación!K530</f>
        <v>1</v>
      </c>
      <c r="J530">
        <f>Transformación!O530</f>
        <v>2</v>
      </c>
      <c r="K530">
        <f>Transformación!P530</f>
        <v>4</v>
      </c>
    </row>
    <row r="531" spans="1:11" x14ac:dyDescent="0.2">
      <c r="A531">
        <f>Transformación!A531</f>
        <v>3</v>
      </c>
      <c r="B531">
        <f>Transformación!B531</f>
        <v>3</v>
      </c>
      <c r="C531">
        <f>Transformación!C531</f>
        <v>0</v>
      </c>
      <c r="D531">
        <f>Transformación!D531</f>
        <v>1</v>
      </c>
      <c r="E531">
        <f>Transformación!E531</f>
        <v>4</v>
      </c>
      <c r="F531">
        <f>Transformación!R531</f>
        <v>4</v>
      </c>
      <c r="G531">
        <f>Transformación!G531</f>
        <v>1</v>
      </c>
      <c r="H531">
        <f>Transformación!S531</f>
        <v>10</v>
      </c>
      <c r="I531">
        <f>Transformación!K531</f>
        <v>1</v>
      </c>
      <c r="J531">
        <f>Transformación!O531</f>
        <v>2</v>
      </c>
      <c r="K531">
        <f>Transformación!P531</f>
        <v>5</v>
      </c>
    </row>
    <row r="532" spans="1:11" x14ac:dyDescent="0.2">
      <c r="A532">
        <f>Transformación!A532</f>
        <v>4</v>
      </c>
      <c r="B532">
        <f>Transformación!B532</f>
        <v>2</v>
      </c>
      <c r="C532">
        <f>Transformación!C532</f>
        <v>0</v>
      </c>
      <c r="D532">
        <f>Transformación!D532</f>
        <v>29</v>
      </c>
      <c r="E532">
        <f>Transformación!E532</f>
        <v>4</v>
      </c>
      <c r="F532">
        <f>Transformación!R532</f>
        <v>7</v>
      </c>
      <c r="G532">
        <f>Transformación!G532</f>
        <v>2</v>
      </c>
      <c r="H532">
        <f>Transformación!S532</f>
        <v>12</v>
      </c>
      <c r="I532">
        <f>Transformación!K532</f>
        <v>3</v>
      </c>
      <c r="J532">
        <f>Transformación!O532</f>
        <v>2</v>
      </c>
      <c r="K532">
        <f>Transformación!P532</f>
        <v>5</v>
      </c>
    </row>
    <row r="533" spans="1:11" x14ac:dyDescent="0.2">
      <c r="A533">
        <f>Transformación!A533</f>
        <v>3</v>
      </c>
      <c r="B533">
        <f>Transformación!B533</f>
        <v>3</v>
      </c>
      <c r="C533">
        <f>Transformación!C533</f>
        <v>0</v>
      </c>
      <c r="D533">
        <f>Transformación!D533</f>
        <v>22</v>
      </c>
      <c r="E533">
        <f>Transformación!E533</f>
        <v>4</v>
      </c>
      <c r="F533">
        <f>Transformación!R533</f>
        <v>4</v>
      </c>
      <c r="G533">
        <f>Transformación!G533</f>
        <v>1</v>
      </c>
      <c r="H533">
        <f>Transformación!S533</f>
        <v>9</v>
      </c>
      <c r="I533">
        <f>Transformación!K533</f>
        <v>1</v>
      </c>
      <c r="J533">
        <f>Transformación!O533</f>
        <v>1</v>
      </c>
      <c r="K533">
        <f>Transformación!P533</f>
        <v>4</v>
      </c>
    </row>
    <row r="534" spans="1:11" x14ac:dyDescent="0.2">
      <c r="A534">
        <f>Transformación!A534</f>
        <v>2</v>
      </c>
      <c r="B534">
        <f>Transformación!B534</f>
        <v>2</v>
      </c>
      <c r="C534">
        <f>Transformación!C534</f>
        <v>0</v>
      </c>
      <c r="D534">
        <f>Transformación!D534</f>
        <v>34</v>
      </c>
      <c r="E534">
        <f>Transformación!E534</f>
        <v>4</v>
      </c>
      <c r="F534">
        <f>Transformación!R534</f>
        <v>6</v>
      </c>
      <c r="G534">
        <f>Transformación!G534</f>
        <v>1</v>
      </c>
      <c r="H534">
        <f>Transformación!S534</f>
        <v>11</v>
      </c>
      <c r="I534">
        <f>Transformación!K534</f>
        <v>1</v>
      </c>
      <c r="J534">
        <f>Transformación!O534</f>
        <v>2</v>
      </c>
      <c r="K534">
        <f>Transformación!P534</f>
        <v>1</v>
      </c>
    </row>
    <row r="535" spans="1:11" x14ac:dyDescent="0.2">
      <c r="A535">
        <f>Transformación!A535</f>
        <v>2</v>
      </c>
      <c r="B535">
        <f>Transformación!B535</f>
        <v>3</v>
      </c>
      <c r="C535">
        <f>Transformación!C535</f>
        <v>1</v>
      </c>
      <c r="D535">
        <f>Transformación!D535</f>
        <v>36</v>
      </c>
      <c r="E535">
        <f>Transformación!E535</f>
        <v>4</v>
      </c>
      <c r="F535">
        <f>Transformación!R535</f>
        <v>4</v>
      </c>
      <c r="G535">
        <f>Transformación!G535</f>
        <v>2</v>
      </c>
      <c r="H535">
        <f>Transformación!S535</f>
        <v>11</v>
      </c>
      <c r="I535">
        <f>Transformación!K535</f>
        <v>3</v>
      </c>
      <c r="J535">
        <f>Transformación!O535</f>
        <v>2</v>
      </c>
      <c r="K535">
        <f>Transformación!P535</f>
        <v>2</v>
      </c>
    </row>
    <row r="536" spans="1:11" x14ac:dyDescent="0.2">
      <c r="A536">
        <f>Transformación!A536</f>
        <v>4</v>
      </c>
      <c r="B536">
        <f>Transformación!B536</f>
        <v>3</v>
      </c>
      <c r="C536">
        <f>Transformación!C536</f>
        <v>0</v>
      </c>
      <c r="D536">
        <f>Transformación!D536</f>
        <v>32</v>
      </c>
      <c r="E536">
        <f>Transformación!E536</f>
        <v>4</v>
      </c>
      <c r="F536">
        <f>Transformación!R536</f>
        <v>5</v>
      </c>
      <c r="G536">
        <f>Transformación!G536</f>
        <v>2</v>
      </c>
      <c r="H536">
        <f>Transformación!S536</f>
        <v>9</v>
      </c>
      <c r="I536">
        <f>Transformación!K536</f>
        <v>3</v>
      </c>
      <c r="J536">
        <f>Transformación!O536</f>
        <v>1</v>
      </c>
      <c r="K536">
        <f>Transformación!P536</f>
        <v>3</v>
      </c>
    </row>
    <row r="537" spans="1:11" x14ac:dyDescent="0.2">
      <c r="A537">
        <f>Transformación!A537</f>
        <v>2</v>
      </c>
      <c r="B537">
        <f>Transformación!B537</f>
        <v>3</v>
      </c>
      <c r="C537">
        <f>Transformación!C537</f>
        <v>0</v>
      </c>
      <c r="D537">
        <f>Transformación!D537</f>
        <v>31</v>
      </c>
      <c r="E537">
        <f>Transformación!E537</f>
        <v>4</v>
      </c>
      <c r="F537">
        <f>Transformación!R537</f>
        <v>6</v>
      </c>
      <c r="G537">
        <f>Transformación!G537</f>
        <v>1</v>
      </c>
      <c r="H537">
        <f>Transformación!S537</f>
        <v>11</v>
      </c>
      <c r="I537">
        <f>Transformación!K537</f>
        <v>1</v>
      </c>
      <c r="J537">
        <f>Transformación!O537</f>
        <v>1</v>
      </c>
      <c r="K537">
        <f>Transformación!P537</f>
        <v>2</v>
      </c>
    </row>
    <row r="538" spans="1:11" x14ac:dyDescent="0.2">
      <c r="A538">
        <f>Transformación!A538</f>
        <v>2</v>
      </c>
      <c r="B538">
        <f>Transformación!B538</f>
        <v>4</v>
      </c>
      <c r="C538">
        <f>Transformación!C538</f>
        <v>0</v>
      </c>
      <c r="D538">
        <f>Transformación!D538</f>
        <v>36</v>
      </c>
      <c r="E538">
        <f>Transformación!E538</f>
        <v>4</v>
      </c>
      <c r="F538">
        <f>Transformación!R538</f>
        <v>5</v>
      </c>
      <c r="G538">
        <f>Transformación!G538</f>
        <v>2</v>
      </c>
      <c r="H538">
        <f>Transformación!S538</f>
        <v>9</v>
      </c>
      <c r="I538">
        <f>Transformación!K538</f>
        <v>2</v>
      </c>
      <c r="J538">
        <f>Transformación!O538</f>
        <v>1</v>
      </c>
      <c r="K538">
        <f>Transformación!P538</f>
        <v>5</v>
      </c>
    </row>
    <row r="539" spans="1:11" x14ac:dyDescent="0.2">
      <c r="A539">
        <f>Transformación!A539</f>
        <v>2</v>
      </c>
      <c r="B539">
        <f>Transformación!B539</f>
        <v>3</v>
      </c>
      <c r="C539">
        <f>Transformación!C539</f>
        <v>0</v>
      </c>
      <c r="D539">
        <f>Transformación!D539</f>
        <v>20</v>
      </c>
      <c r="E539">
        <f>Transformación!E539</f>
        <v>4</v>
      </c>
      <c r="F539">
        <f>Transformación!R539</f>
        <v>6</v>
      </c>
      <c r="G539">
        <f>Transformación!G539</f>
        <v>1</v>
      </c>
      <c r="H539">
        <f>Transformación!S539</f>
        <v>8</v>
      </c>
      <c r="I539">
        <f>Transformación!K539</f>
        <v>2</v>
      </c>
      <c r="J539">
        <f>Transformación!O539</f>
        <v>1</v>
      </c>
      <c r="K539">
        <f>Transformación!P539</f>
        <v>3</v>
      </c>
    </row>
    <row r="540" spans="1:11" x14ac:dyDescent="0.2">
      <c r="A540">
        <f>Transformación!A540</f>
        <v>3</v>
      </c>
      <c r="B540">
        <f>Transformación!B540</f>
        <v>3</v>
      </c>
      <c r="C540">
        <f>Transformación!C540</f>
        <v>0</v>
      </c>
      <c r="D540">
        <f>Transformación!D540</f>
        <v>35</v>
      </c>
      <c r="E540">
        <f>Transformación!E540</f>
        <v>4</v>
      </c>
      <c r="F540">
        <f>Transformación!R540</f>
        <v>5</v>
      </c>
      <c r="G540">
        <f>Transformación!G540</f>
        <v>2</v>
      </c>
      <c r="H540">
        <f>Transformación!S540</f>
        <v>10</v>
      </c>
      <c r="I540">
        <f>Transformación!K540</f>
        <v>2</v>
      </c>
      <c r="J540">
        <f>Transformación!O540</f>
        <v>2</v>
      </c>
      <c r="K540">
        <f>Transformación!P540</f>
        <v>3</v>
      </c>
    </row>
    <row r="541" spans="1:11" x14ac:dyDescent="0.2">
      <c r="A541">
        <f>Transformación!A541</f>
        <v>3</v>
      </c>
      <c r="B541">
        <f>Transformación!B541</f>
        <v>3</v>
      </c>
      <c r="C541">
        <f>Transformación!C541</f>
        <v>0</v>
      </c>
      <c r="D541">
        <f>Transformación!D541</f>
        <v>36</v>
      </c>
      <c r="E541">
        <f>Transformación!E541</f>
        <v>4</v>
      </c>
      <c r="F541">
        <f>Transformación!R541</f>
        <v>7</v>
      </c>
      <c r="G541">
        <f>Transformación!G541</f>
        <v>2</v>
      </c>
      <c r="H541">
        <f>Transformación!S541</f>
        <v>14</v>
      </c>
      <c r="I541">
        <f>Transformación!K541</f>
        <v>2</v>
      </c>
      <c r="J541">
        <f>Transformación!O541</f>
        <v>2</v>
      </c>
      <c r="K541">
        <f>Transformación!P541</f>
        <v>3</v>
      </c>
    </row>
    <row r="542" spans="1:11" x14ac:dyDescent="0.2">
      <c r="A542">
        <f>Transformación!A542</f>
        <v>3</v>
      </c>
      <c r="B542">
        <f>Transformación!B542</f>
        <v>2</v>
      </c>
      <c r="C542">
        <f>Transformación!C542</f>
        <v>0</v>
      </c>
      <c r="D542">
        <f>Transformación!D542</f>
        <v>31</v>
      </c>
      <c r="E542">
        <f>Transformación!E542</f>
        <v>4</v>
      </c>
      <c r="F542">
        <f>Transformación!R542</f>
        <v>6</v>
      </c>
      <c r="G542">
        <f>Transformación!G542</f>
        <v>4</v>
      </c>
      <c r="H542">
        <f>Transformación!S542</f>
        <v>9</v>
      </c>
      <c r="I542">
        <f>Transformación!K542</f>
        <v>3</v>
      </c>
      <c r="J542">
        <f>Transformación!O542</f>
        <v>2</v>
      </c>
      <c r="K542">
        <f>Transformación!P542</f>
        <v>3</v>
      </c>
    </row>
    <row r="543" spans="1:11" x14ac:dyDescent="0.2">
      <c r="A543">
        <f>Transformación!A543</f>
        <v>3</v>
      </c>
      <c r="B543">
        <f>Transformación!B543</f>
        <v>3</v>
      </c>
      <c r="C543">
        <f>Transformación!C543</f>
        <v>1</v>
      </c>
      <c r="D543">
        <f>Transformación!D543</f>
        <v>20</v>
      </c>
      <c r="E543">
        <f>Transformación!E543</f>
        <v>4</v>
      </c>
      <c r="F543">
        <f>Transformación!R543</f>
        <v>6</v>
      </c>
      <c r="G543">
        <f>Transformación!G543</f>
        <v>1</v>
      </c>
      <c r="H543">
        <f>Transformación!S543</f>
        <v>11</v>
      </c>
      <c r="I543">
        <f>Transformación!K543</f>
        <v>2</v>
      </c>
      <c r="J543">
        <f>Transformación!O543</f>
        <v>1</v>
      </c>
      <c r="K543">
        <f>Transformación!P543</f>
        <v>3</v>
      </c>
    </row>
    <row r="544" spans="1:11" x14ac:dyDescent="0.2">
      <c r="A544">
        <f>Transformación!A544</f>
        <v>2</v>
      </c>
      <c r="B544">
        <f>Transformación!B544</f>
        <v>3</v>
      </c>
      <c r="C544">
        <f>Transformación!C544</f>
        <v>0</v>
      </c>
      <c r="D544">
        <f>Transformación!D544</f>
        <v>11</v>
      </c>
      <c r="E544">
        <f>Transformación!E544</f>
        <v>4</v>
      </c>
      <c r="F544">
        <f>Transformación!R544</f>
        <v>6</v>
      </c>
      <c r="G544">
        <f>Transformación!G544</f>
        <v>2</v>
      </c>
      <c r="H544">
        <f>Transformación!S544</f>
        <v>6</v>
      </c>
      <c r="I544">
        <f>Transformación!K544</f>
        <v>2</v>
      </c>
      <c r="J544">
        <f>Transformación!O544</f>
        <v>1</v>
      </c>
      <c r="K544">
        <f>Transformación!P544</f>
        <v>5</v>
      </c>
    </row>
    <row r="545" spans="1:11" x14ac:dyDescent="0.2">
      <c r="A545">
        <f>Transformación!A545</f>
        <v>2</v>
      </c>
      <c r="B545">
        <f>Transformación!B545</f>
        <v>4</v>
      </c>
      <c r="C545">
        <f>Transformación!C545</f>
        <v>0</v>
      </c>
      <c r="D545">
        <f>Transformación!D545</f>
        <v>36</v>
      </c>
      <c r="E545">
        <f>Transformación!E545</f>
        <v>4</v>
      </c>
      <c r="F545">
        <f>Transformación!R545</f>
        <v>7</v>
      </c>
      <c r="G545">
        <f>Transformación!G545</f>
        <v>2</v>
      </c>
      <c r="H545">
        <f>Transformación!S545</f>
        <v>10</v>
      </c>
      <c r="I545">
        <f>Transformación!K545</f>
        <v>3</v>
      </c>
      <c r="J545">
        <f>Transformación!O545</f>
        <v>2</v>
      </c>
      <c r="K545">
        <f>Transformación!P545</f>
        <v>3</v>
      </c>
    </row>
    <row r="546" spans="1:11" x14ac:dyDescent="0.2">
      <c r="A546">
        <f>Transformación!A546</f>
        <v>3</v>
      </c>
      <c r="B546">
        <f>Transformación!B546</f>
        <v>3</v>
      </c>
      <c r="C546">
        <f>Transformación!C546</f>
        <v>0</v>
      </c>
      <c r="D546">
        <f>Transformación!D546</f>
        <v>36</v>
      </c>
      <c r="E546">
        <f>Transformación!E546</f>
        <v>4</v>
      </c>
      <c r="F546">
        <f>Transformación!R546</f>
        <v>6</v>
      </c>
      <c r="G546">
        <f>Transformación!G546</f>
        <v>4</v>
      </c>
      <c r="H546">
        <f>Transformación!S546</f>
        <v>9</v>
      </c>
      <c r="I546">
        <f>Transformación!K546</f>
        <v>1</v>
      </c>
      <c r="J546">
        <f>Transformación!O546</f>
        <v>1</v>
      </c>
      <c r="K546">
        <f>Transformación!P546</f>
        <v>3</v>
      </c>
    </row>
    <row r="547" spans="1:11" x14ac:dyDescent="0.2">
      <c r="A547">
        <f>Transformación!A547</f>
        <v>3</v>
      </c>
      <c r="B547">
        <f>Transformación!B547</f>
        <v>2</v>
      </c>
      <c r="C547">
        <f>Transformación!C547</f>
        <v>0</v>
      </c>
      <c r="D547">
        <f>Transformación!D547</f>
        <v>9</v>
      </c>
      <c r="E547">
        <f>Transformación!E547</f>
        <v>4</v>
      </c>
      <c r="F547">
        <f>Transformación!R547</f>
        <v>6</v>
      </c>
      <c r="G547">
        <f>Transformación!G547</f>
        <v>2</v>
      </c>
      <c r="H547">
        <f>Transformación!S547</f>
        <v>12</v>
      </c>
      <c r="I547">
        <f>Transformación!K547</f>
        <v>3</v>
      </c>
      <c r="J547">
        <f>Transformación!O547</f>
        <v>2</v>
      </c>
      <c r="K547">
        <f>Transformación!P547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7"/>
  <sheetViews>
    <sheetView tabSelected="1" zoomScale="90" zoomScaleNormal="90" workbookViewId="0">
      <selection activeCell="B4" sqref="B4"/>
    </sheetView>
  </sheetViews>
  <sheetFormatPr baseColWidth="10" defaultRowHeight="12.75" x14ac:dyDescent="0.2"/>
  <cols>
    <col min="1" max="1" width="19.7109375" customWidth="1"/>
    <col min="2" max="2" width="21" customWidth="1"/>
    <col min="4" max="4" width="16.85546875" customWidth="1"/>
    <col min="5" max="5" width="26.85546875" customWidth="1"/>
    <col min="6" max="6" width="37.42578125" bestFit="1" customWidth="1"/>
    <col min="7" max="7" width="20.42578125" bestFit="1" customWidth="1"/>
    <col min="8" max="8" width="22.28515625" bestFit="1" customWidth="1"/>
    <col min="9" max="9" width="43.5703125" customWidth="1"/>
    <col min="10" max="10" width="26.140625" style="14" customWidth="1"/>
    <col min="11" max="11" width="33.28515625" style="14" customWidth="1"/>
    <col min="12" max="12" width="52.42578125" bestFit="1" customWidth="1"/>
    <col min="13" max="13" width="38" bestFit="1" customWidth="1"/>
    <col min="14" max="14" width="38.42578125" customWidth="1"/>
    <col min="15" max="15" width="40.5703125" style="7" bestFit="1" customWidth="1"/>
    <col min="16" max="16" width="31.5703125" style="23" customWidth="1"/>
    <col min="18" max="18" width="15.7109375" customWidth="1"/>
    <col min="20" max="20" width="15.140625" customWidth="1"/>
  </cols>
  <sheetData>
    <row r="1" spans="1:21" ht="76.5" x14ac:dyDescent="0.2">
      <c r="A1" s="13" t="s">
        <v>109</v>
      </c>
      <c r="B1" s="4" t="s">
        <v>92</v>
      </c>
      <c r="C1" s="2" t="s">
        <v>93</v>
      </c>
      <c r="D1" s="2" t="s">
        <v>94</v>
      </c>
      <c r="E1" s="2" t="s">
        <v>95</v>
      </c>
      <c r="F1" s="52" t="s">
        <v>99</v>
      </c>
      <c r="G1" s="15" t="s">
        <v>100</v>
      </c>
      <c r="H1" s="54" t="s">
        <v>101</v>
      </c>
      <c r="I1" s="53" t="s">
        <v>102</v>
      </c>
      <c r="J1" s="54" t="s">
        <v>103</v>
      </c>
      <c r="K1" s="13" t="s">
        <v>104</v>
      </c>
      <c r="L1" s="52" t="s">
        <v>105</v>
      </c>
      <c r="M1" s="52" t="s">
        <v>106</v>
      </c>
      <c r="N1" s="52" t="s">
        <v>107</v>
      </c>
      <c r="O1" s="15" t="s">
        <v>108</v>
      </c>
      <c r="P1" s="22" t="s">
        <v>110</v>
      </c>
      <c r="Q1" s="15" t="s">
        <v>163</v>
      </c>
      <c r="R1" s="55" t="s">
        <v>165</v>
      </c>
      <c r="S1" s="51" t="s">
        <v>164</v>
      </c>
      <c r="T1" s="55" t="s">
        <v>166</v>
      </c>
      <c r="U1" s="56"/>
    </row>
    <row r="2" spans="1:21" x14ac:dyDescent="0.2">
      <c r="A2" s="14">
        <f>IF('Form responses 1'!P2=Escala!$C$112,Escala!$D$112,IF('Form responses 1'!P2=Escala!$C$113,Escala!$D$113,IF('Form responses 1'!P2=Escala!$C$114,Escala!$D$114,IF('Form responses 1'!P2=Escala!$C$115,Escala!$D$115,Escala!$D$116))))</f>
        <v>4</v>
      </c>
      <c r="B2">
        <f>IF('Form responses 1'!B2=Escala!$C$2,Escala!$D$2,IF('Form responses 1'!B2=Escala!$C$3,Escala!$D$3,IF('Form responses 1'!B2=Escala!$C$4,Escala!$D$4,Escala!$D$5)))</f>
        <v>3</v>
      </c>
      <c r="C2">
        <f>IF('Form responses 1'!C2=Escala!$C$7,Escala!$D$7,Escala!$D$8)</f>
        <v>0</v>
      </c>
      <c r="D2">
        <f>IF('Form responses 1'!D2=Escala!$C$10,Escala!$D$10,IF('Form responses 1'!D2=Escala!$C$11,Escala!$D$11,IF('Form responses 1'!D2=Escala!$C$12,Escala!$D$12,IF('Form responses 1'!D2=Escala!$C$13,Escala!$D$13,IF('Form responses 1'!D2=Escala!$C$14,Escala!$D$14,IF('Form responses 1'!D2=Escala!$C$15,Escala!$D$15,IF('Form responses 1'!D2=Escala!$C$16,Escala!$D$16,IF('Form responses 1'!D2=Escala!$C$17,Escala!$D$17,IF('Form responses 1'!D2=Escala!$C$18,Escala!$D$18,IF('Form responses 1'!D2=Escala!$C$19,Escala!$D$19,IF('Form responses 1'!D2=Escala!$C$20,Escala!$D$20,IF('Form responses 1'!D2=Escala!$C$21,Escala!$D$21,IF('Form responses 1'!D2=Escala!$C$22,Escala!$D$22,IF('Form responses 1'!D2=Escala!$C$23,Escala!$D$23,IF('Form responses 1'!D2=Escala!$C$24,Escala!$D$24,IF('Form responses 1'!D2=Escala!$C$25,Escala!$D$25,IF('Form responses 1'!D2=Escala!$C$26,Escala!$D$26,IF('Form responses 1'!D2=Escala!$C$27,Escala!$D$27,IF('Form responses 1'!D2=Escala!$C$28,Escala!$D$28,IF('Form responses 1'!D2=Escala!$C$29,Escala!$D$29,IF('Form responses 1'!D2=Escala!$C$30,Escala!$D$30,IF('Form responses 1'!D2=Escala!$C$31,Escala!$D$31,IF('Form responses 1'!D2=Escala!$C$32,Escala!$D$32,IF('Form responses 1'!D2=Escala!$C$33,Escala!$D$33,IF('Form responses 1'!D2=Escala!$C$34,Escala!$D$34,IF('Form responses 1'!D2=Escala!$C$35,Escala!$D$35,IF('Form responses 1'!D2=Escala!$C$36,Escala!$D$36,IF('Form responses 1'!D2=Escala!$C$37,Escala!$D$37,IF('Form responses 1'!D2=Escala!$C$38,Escala!$D$38,IF('Form responses 1'!D2=Escala!$C$39,Escala!$D$39,IF('Form responses 1'!D2=Escala!$C$40,Escala!$D$40,IF('Form responses 1'!D2=Escala!$C$41,Escala!$D$41,IF('Form responses 1'!D2=Escala!$C$42,Escala!$D$42,IF('Form responses 1'!D2=Escala!$C$43,Escala!$D$43,IF('Form responses 1'!D2=Escala!$C$44,Escala!$D$44,IF('Form responses 1'!D2=Escala!$C$45,Escala!$D$45,IF('Form responses 1'!D2=Escala!$C$46,Escala!$D$46,IF('Form responses 1'!D2=Escala!$C$47,Escala!$D$47,IF('Form responses 1'!D2=Escala!$C$48,Escala!$D$48,IF('Form responses 1'!D2=Escala!$C$49,Escala!$D$49,0))))))))))))))))))))))))))))))))))))))))</f>
        <v>25</v>
      </c>
      <c r="E2">
        <f>IF('Form responses 1'!E2=Escala!$C$51,Escala!$D$51,IF('Form responses 1'!E2=Escala!$C$52,Escala!$D$52,IF('Form responses 1'!E2=Escala!$C$53,Escala!$D$53,IF('Form responses 1'!E2=Escala!$C$54,Escala!$D$54,Escala!$D$55))))</f>
        <v>4</v>
      </c>
      <c r="F2">
        <f>IF('Form responses 1'!F2=Escala!$C$58,Escala!$D$58,IF('Form responses 1'!F2=Escala!$C$59,Escala!$D$59,IF('Form responses 1'!F2=Escala!$C$60,Escala!$D$60,Escala!$D$61)))</f>
        <v>3</v>
      </c>
      <c r="G2">
        <f>IF('Form responses 1'!G2=Escala!$C$64,Escala!$D$64,IF('Form responses 1'!G2=Escala!$C$65,Escala!$D$65,IF('Form responses 1'!G2=Escala!$C$66,Escala!$D$66,IF('Form responses 1'!G2=Escala!$C$67,Escala!$D$67,Escala!$D$68))))</f>
        <v>2</v>
      </c>
      <c r="H2">
        <f>IF('Form responses 1'!H2=Escala!$C$71,Escala!$D$71,IF('Form responses 1'!H2=Escala!$C$72,Escala!$D$72,Escala!$D$73))</f>
        <v>3</v>
      </c>
      <c r="I2">
        <f>IF('Form responses 1'!I2=Escala!$C$76,Escala!$D$76,Escala!$D$77)</f>
        <v>2</v>
      </c>
      <c r="J2" s="14">
        <f>IF('Form responses 1'!J2=Escala!$C$80,Escala!$D$80,IF('Form responses 1'!J2=Escala!$C$81,Escala!$D$81,Escala!$D$82))</f>
        <v>2</v>
      </c>
      <c r="K2" s="14">
        <f>IF('Form responses 1'!K2=Escala!$C$85,Escala!$D$85,IF('Form responses 1'!K2=Escala!$C$86,Escala!$D$86,Escala!$D$87))</f>
        <v>3</v>
      </c>
      <c r="L2">
        <f>IF('Form responses 1'!L2=Escala!$C$89,Escala!$D$89,IF('Form responses 1'!L2=Escala!$C$90,Escala!$D$90,IF('Form responses 1'!L2=Escala!$C$91,Escala!$D$91,Escala!$D$92)))</f>
        <v>1</v>
      </c>
      <c r="M2">
        <f>IF('Form responses 1'!M14=Escala!$C$96,Escala!$D$96,IF('Form responses 1'!M14=Escala!$C$97,Escala!$D$97,Escala!$D$98))</f>
        <v>1</v>
      </c>
      <c r="N2" s="3">
        <f>IF('Form responses 1'!N2=Escala!$C$101,Escala!$D$101,IF('Form responses 1'!N2=Escala!$C$102,Escala!$D$102,IF('Form responses 1'!N2=Escala!$C$103,Escala!$D$103,Escala!$D$104)))</f>
        <v>4</v>
      </c>
      <c r="O2" s="7">
        <f>IF('Form responses 1'!O2=Escala!$C$108,Escala!$D$108,Escala!$D$109)</f>
        <v>2</v>
      </c>
      <c r="P2" s="23">
        <f>IF('Form responses 1'!Q2=Escala!$C$118,Escala!$D$118,IF('Form responses 1'!Q2=Escala!$C$119,Escala!$D$119,IF('Form responses 1'!Q2=Escala!$C$120,Escala!$D$120,IF('Form responses 1'!Q2=Escala!$C$121,Escala!$D$121,Escala!$D$122))))</f>
        <v>2</v>
      </c>
      <c r="R2">
        <f>SUM(Transformación!H2+Transformación!I2+Transformación!J2)</f>
        <v>7</v>
      </c>
      <c r="S2">
        <f t="shared" ref="S2:S65" si="0">SUM(F2+L2+M2+N2)</f>
        <v>9</v>
      </c>
      <c r="T2" t="str">
        <f>IF(R2&lt;5,"Malo",IF(R2&lt;8,"Intermedio",IF(R2&lt;=12,"Bueno",0)))</f>
        <v>Intermedio</v>
      </c>
      <c r="U2" t="str">
        <f>IF(S2&lt;8,"Malo",IF(S2&lt;12,"Intermedio",IF(S2&lt;=15,"Bueno",0)))</f>
        <v>Intermedio</v>
      </c>
    </row>
    <row r="3" spans="1:21" x14ac:dyDescent="0.2">
      <c r="A3" s="14">
        <f>IF('Form responses 1'!P3=Escala!$C$112,Escala!$D$112,IF('Form responses 1'!P3=Escala!$C$113,Escala!$D$113,IF('Form responses 1'!P3=Escala!$C$114,Escala!$D$114,IF('Form responses 1'!P3=Escala!$C$115,Escala!$D$115,Escala!$D$116))))</f>
        <v>3</v>
      </c>
      <c r="B3">
        <f>IF('Form responses 1'!B3=Escala!$C$2,Escala!$D$2,IF('Form responses 1'!B3=Escala!$C$3,Escala!$D$3,IF('Form responses 1'!B3=Escala!$C$4,Escala!$D$4,Escala!$D$5)))</f>
        <v>3</v>
      </c>
      <c r="C3">
        <f>IF('Form responses 1'!C3=Escala!$C$7,Escala!$D$7,Escala!$D$8)</f>
        <v>0</v>
      </c>
      <c r="D3">
        <f>IF('Form responses 1'!D3=Escala!$C$10,Escala!$D$10,IF('Form responses 1'!D3=Escala!$C$11,Escala!$D$11,IF('Form responses 1'!D3=Escala!$C$12,Escala!$D$12,IF('Form responses 1'!D3=Escala!$C$13,Escala!$D$13,IF('Form responses 1'!D3=Escala!$C$14,Escala!$D$14,IF('Form responses 1'!D3=Escala!$C$15,Escala!$D$15,IF('Form responses 1'!D3=Escala!$C$16,Escala!$D$16,IF('Form responses 1'!D3=Escala!$C$17,Escala!$D$17,IF('Form responses 1'!D3=Escala!$C$18,Escala!$D$18,IF('Form responses 1'!D3=Escala!$C$19,Escala!$D$19,IF('Form responses 1'!D3=Escala!$C$20,Escala!$D$20,IF('Form responses 1'!D3=Escala!$C$21,Escala!$D$21,IF('Form responses 1'!D3=Escala!$C$22,Escala!$D$22,IF('Form responses 1'!D3=Escala!$C$23,Escala!$D$23,IF('Form responses 1'!D3=Escala!$C$24,Escala!$D$24,IF('Form responses 1'!D3=Escala!$C$25,Escala!$D$25,IF('Form responses 1'!D3=Escala!$C$26,Escala!$D$26,IF('Form responses 1'!D3=Escala!$C$27,Escala!$D$27,IF('Form responses 1'!D3=Escala!$C$28,Escala!$D$28,IF('Form responses 1'!D3=Escala!$C$29,Escala!$D$29,IF('Form responses 1'!D3=Escala!$C$30,Escala!$D$30,IF('Form responses 1'!D3=Escala!$C$31,Escala!$D$31,IF('Form responses 1'!D3=Escala!$C$32,Escala!$D$32,IF('Form responses 1'!D3=Escala!$C$33,Escala!$D$33,IF('Form responses 1'!D3=Escala!$C$34,Escala!$D$34,IF('Form responses 1'!D3=Escala!$C$35,Escala!$D$35,IF('Form responses 1'!D3=Escala!$C$36,Escala!$D$36,IF('Form responses 1'!D3=Escala!$C$37,Escala!$D$37,IF('Form responses 1'!D3=Escala!$C$38,Escala!$D$38,IF('Form responses 1'!D3=Escala!$C$39,Escala!$D$39,IF('Form responses 1'!D3=Escala!$C$40,Escala!$D$40,IF('Form responses 1'!D3=Escala!$C$41,Escala!$D$41,IF('Form responses 1'!D3=Escala!$C$42,Escala!$D$42,IF('Form responses 1'!D3=Escala!$C$43,Escala!$D$43,IF('Form responses 1'!D3=Escala!$C$44,Escala!$D$44,IF('Form responses 1'!D3=Escala!$C$45,Escala!$D$45,IF('Form responses 1'!D3=Escala!$C$46,Escala!$D$46,IF('Form responses 1'!D3=Escala!$C$47,Escala!$D$47,IF('Form responses 1'!D3=Escala!$C$48,Escala!$D$48,IF('Form responses 1'!D3=Escala!$C$49,Escala!$D$49,0))))))))))))))))))))))))))))))))))))))))</f>
        <v>36</v>
      </c>
      <c r="E3">
        <f>IF('Form responses 1'!E3=Escala!$C$51,Escala!$D$51,IF('Form responses 1'!E3=Escala!$C$52,Escala!$D$52,IF('Form responses 1'!E3=Escala!$C$53,Escala!$D$53,IF('Form responses 1'!E3=Escala!$C$54,Escala!$D$54,Escala!$D$55))))</f>
        <v>4</v>
      </c>
      <c r="F3">
        <f>IF('Form responses 1'!F3=Escala!$C$58,Escala!$D$58,IF('Form responses 1'!F3=Escala!$C$59,Escala!$D$59,IF('Form responses 1'!F3=Escala!$C$60,Escala!$D$60,Escala!$D$61)))</f>
        <v>4</v>
      </c>
      <c r="G3">
        <f>IF('Form responses 1'!G3=Escala!$C$64,Escala!$D$64,IF('Form responses 1'!G3=Escala!$C$65,Escala!$D$65,IF('Form responses 1'!G3=Escala!$C$66,Escala!$D$66,IF('Form responses 1'!G3=Escala!$C$67,Escala!$D$67,Escala!$D$68))))</f>
        <v>2</v>
      </c>
      <c r="H3">
        <f>IF('Form responses 1'!H3=Escala!$C$71,Escala!$D$71,IF('Form responses 1'!H3=Escala!$C$72,Escala!$D$72,Escala!$D$73))</f>
        <v>2</v>
      </c>
      <c r="I3">
        <f>IF('Form responses 1'!I3=Escala!$C$76,Escala!$D$76,Escala!$D$77)</f>
        <v>2</v>
      </c>
      <c r="J3" s="14">
        <f>IF('Form responses 1'!J3=Escala!$C$80,Escala!$D$80,IF('Form responses 1'!J3=Escala!$C$81,Escala!$D$81,Escala!$D$82))</f>
        <v>1</v>
      </c>
      <c r="K3" s="14">
        <f>IF('Form responses 1'!K3=Escala!$C$85,Escala!$D$85,IF('Form responses 1'!K3=Escala!$C$86,Escala!$D$86,Escala!$D$87))</f>
        <v>3</v>
      </c>
      <c r="L3">
        <f>IF('Form responses 1'!L3=Escala!$C$89,Escala!$D$89,IF('Form responses 1'!L3=Escala!$C$90,Escala!$D$90,IF('Form responses 1'!L3=Escala!$C$91,Escala!$D$91,Escala!$D$92)))</f>
        <v>4</v>
      </c>
      <c r="M3">
        <f>IF('Form responses 1'!M15=Escala!$C$96,Escala!$D$96,IF('Form responses 1'!M15=Escala!$C$97,Escala!$D$97,Escala!$D$98))</f>
        <v>3</v>
      </c>
      <c r="N3" s="3">
        <f>IF('Form responses 1'!N3=Escala!$C$101,Escala!$D$101,IF('Form responses 1'!N3=Escala!$C$102,Escala!$D$102,IF('Form responses 1'!N3=Escala!$C$103,Escala!$D$103,Escala!$D$104)))</f>
        <v>2</v>
      </c>
      <c r="O3" s="7">
        <f>IF('Form responses 1'!O3=Escala!$C$108,Escala!$D$108,Escala!$D$109)</f>
        <v>1</v>
      </c>
      <c r="P3" s="23">
        <f>IF('Form responses 1'!Q3=Escala!$C$118,Escala!$D$118,IF('Form responses 1'!Q3=Escala!$C$119,Escala!$D$119,IF('Form responses 1'!Q3=Escala!$C$120,Escala!$D$120,IF('Form responses 1'!Q3=Escala!$C$121,Escala!$D$121,Escala!$D$122))))</f>
        <v>3</v>
      </c>
      <c r="R3">
        <f>SUM(Transformación!H3+Transformación!I3+Transformación!J3)</f>
        <v>5</v>
      </c>
      <c r="S3">
        <f t="shared" si="0"/>
        <v>13</v>
      </c>
      <c r="T3" t="str">
        <f>IF(R3&lt;5,"Malo",IF(R3&lt;8,"Intermedio",IF(R3&lt;=9,"Bueno",0)))</f>
        <v>Intermedio</v>
      </c>
      <c r="U3" t="str">
        <f t="shared" ref="U3:U66" si="1">IF(S3&lt;8,"Malo",IF(S3&lt;12,"Intermedio",IF(S3&lt;=15,"Bueno",0)))</f>
        <v>Bueno</v>
      </c>
    </row>
    <row r="4" spans="1:21" x14ac:dyDescent="0.2">
      <c r="A4" s="14">
        <f>IF('Form responses 1'!P4=Escala!$C$112,Escala!$D$112,IF('Form responses 1'!P4=Escala!$C$113,Escala!$D$113,IF('Form responses 1'!P4=Escala!$C$114,Escala!$D$114,IF('Form responses 1'!P4=Escala!$C$115,Escala!$D$115,Escala!$D$116))))</f>
        <v>3</v>
      </c>
      <c r="B4">
        <f>IF('Form responses 1'!B4=Escala!$C$2,Escala!$D$2,IF('Form responses 1'!B4=Escala!$C$3,Escala!$D$3,IF('Form responses 1'!B4=Escala!$C$4,Escala!$D$4,Escala!$D$5)))</f>
        <v>2</v>
      </c>
      <c r="C4">
        <f>IF('Form responses 1'!C4=Escala!$C$7,Escala!$D$7,Escala!$D$8)</f>
        <v>0</v>
      </c>
      <c r="D4">
        <f>IF('Form responses 1'!D4=Escala!$C$10,Escala!$D$10,IF('Form responses 1'!D4=Escala!$C$11,Escala!$D$11,IF('Form responses 1'!D4=Escala!$C$12,Escala!$D$12,IF('Form responses 1'!D4=Escala!$C$13,Escala!$D$13,IF('Form responses 1'!D4=Escala!$C$14,Escala!$D$14,IF('Form responses 1'!D4=Escala!$C$15,Escala!$D$15,IF('Form responses 1'!D4=Escala!$C$16,Escala!$D$16,IF('Form responses 1'!D4=Escala!$C$17,Escala!$D$17,IF('Form responses 1'!D4=Escala!$C$18,Escala!$D$18,IF('Form responses 1'!D4=Escala!$C$19,Escala!$D$19,IF('Form responses 1'!D4=Escala!$C$20,Escala!$D$20,IF('Form responses 1'!D4=Escala!$C$21,Escala!$D$21,IF('Form responses 1'!D4=Escala!$C$22,Escala!$D$22,IF('Form responses 1'!D4=Escala!$C$23,Escala!$D$23,IF('Form responses 1'!D4=Escala!$C$24,Escala!$D$24,IF('Form responses 1'!D4=Escala!$C$25,Escala!$D$25,IF('Form responses 1'!D4=Escala!$C$26,Escala!$D$26,IF('Form responses 1'!D4=Escala!$C$27,Escala!$D$27,IF('Form responses 1'!D4=Escala!$C$28,Escala!$D$28,IF('Form responses 1'!D4=Escala!$C$29,Escala!$D$29,IF('Form responses 1'!D4=Escala!$C$30,Escala!$D$30,IF('Form responses 1'!D4=Escala!$C$31,Escala!$D$31,IF('Form responses 1'!D4=Escala!$C$32,Escala!$D$32,IF('Form responses 1'!D4=Escala!$C$33,Escala!$D$33,IF('Form responses 1'!D4=Escala!$C$34,Escala!$D$34,IF('Form responses 1'!D4=Escala!$C$35,Escala!$D$35,IF('Form responses 1'!D4=Escala!$C$36,Escala!$D$36,IF('Form responses 1'!D4=Escala!$C$37,Escala!$D$37,IF('Form responses 1'!D4=Escala!$C$38,Escala!$D$38,IF('Form responses 1'!D4=Escala!$C$39,Escala!$D$39,IF('Form responses 1'!D4=Escala!$C$40,Escala!$D$40,IF('Form responses 1'!D4=Escala!$C$41,Escala!$D$41,IF('Form responses 1'!D4=Escala!$C$42,Escala!$D$42,IF('Form responses 1'!D4=Escala!$C$43,Escala!$D$43,IF('Form responses 1'!D4=Escala!$C$44,Escala!$D$44,IF('Form responses 1'!D4=Escala!$C$45,Escala!$D$45,IF('Form responses 1'!D4=Escala!$C$46,Escala!$D$46,IF('Form responses 1'!D4=Escala!$C$47,Escala!$D$47,IF('Form responses 1'!D4=Escala!$C$48,Escala!$D$48,IF('Form responses 1'!D4=Escala!$C$49,Escala!$D$49,0))))))))))))))))))))))))))))))))))))))))</f>
        <v>36</v>
      </c>
      <c r="E4">
        <f>IF('Form responses 1'!E4=Escala!$C$51,Escala!$D$51,IF('Form responses 1'!E4=Escala!$C$52,Escala!$D$52,IF('Form responses 1'!E4=Escala!$C$53,Escala!$D$53,IF('Form responses 1'!E4=Escala!$C$54,Escala!$D$54,Escala!$D$55))))</f>
        <v>2</v>
      </c>
      <c r="F4">
        <f>IF('Form responses 1'!F4=Escala!$C$58,Escala!$D$58,IF('Form responses 1'!F4=Escala!$C$59,Escala!$D$59,IF('Form responses 1'!F4=Escala!$C$60,Escala!$D$60,Escala!$D$61)))</f>
        <v>4</v>
      </c>
      <c r="G4">
        <f>IF('Form responses 1'!G4=Escala!$C$64,Escala!$D$64,IF('Form responses 1'!G4=Escala!$C$65,Escala!$D$65,IF('Form responses 1'!G4=Escala!$C$66,Escala!$D$66,IF('Form responses 1'!G4=Escala!$C$67,Escala!$D$67,Escala!$D$68))))</f>
        <v>1</v>
      </c>
      <c r="H4">
        <f>IF('Form responses 1'!H4=Escala!$C$71,Escala!$D$71,IF('Form responses 1'!H4=Escala!$C$72,Escala!$D$72,Escala!$D$73))</f>
        <v>1</v>
      </c>
      <c r="I4">
        <f>IF('Form responses 1'!I4=Escala!$C$76,Escala!$D$76,Escala!$D$77)</f>
        <v>2</v>
      </c>
      <c r="J4" s="14">
        <f>IF('Form responses 1'!J4=Escala!$C$80,Escala!$D$80,IF('Form responses 1'!J4=Escala!$C$81,Escala!$D$81,Escala!$D$82))</f>
        <v>3</v>
      </c>
      <c r="K4" s="14">
        <f>IF('Form responses 1'!K4=Escala!$C$85,Escala!$D$85,IF('Form responses 1'!K4=Escala!$C$86,Escala!$D$86,Escala!$D$87))</f>
        <v>3</v>
      </c>
      <c r="L4">
        <f>IF('Form responses 1'!L4=Escala!$C$89,Escala!$D$89,IF('Form responses 1'!L4=Escala!$C$90,Escala!$D$90,IF('Form responses 1'!L4=Escala!$C$91,Escala!$D$91,Escala!$D$92)))</f>
        <v>2</v>
      </c>
      <c r="M4">
        <f>IF('Form responses 1'!M16=Escala!$C$96,Escala!$D$96,IF('Form responses 1'!M16=Escala!$C$97,Escala!$D$97,Escala!$D$98))</f>
        <v>3</v>
      </c>
      <c r="N4" s="3">
        <f>IF('Form responses 1'!N4=Escala!$C$101,Escala!$D$101,IF('Form responses 1'!N4=Escala!$C$102,Escala!$D$102,IF('Form responses 1'!N4=Escala!$C$103,Escala!$D$103,Escala!$D$104)))</f>
        <v>4</v>
      </c>
      <c r="O4" s="7">
        <f>IF('Form responses 1'!O4=Escala!$C$108,Escala!$D$108,Escala!$D$109)</f>
        <v>1</v>
      </c>
      <c r="P4" s="23">
        <f>IF('Form responses 1'!Q4=Escala!$C$118,Escala!$D$118,IF('Form responses 1'!Q4=Escala!$C$119,Escala!$D$119,IF('Form responses 1'!Q4=Escala!$C$120,Escala!$D$120,IF('Form responses 1'!Q4=Escala!$C$121,Escala!$D$121,Escala!$D$122))))</f>
        <v>1</v>
      </c>
      <c r="R4">
        <f>SUM(Transformación!H4+Transformación!I4+Transformación!J4)</f>
        <v>6</v>
      </c>
      <c r="S4">
        <f t="shared" si="0"/>
        <v>13</v>
      </c>
      <c r="T4" t="str">
        <f t="shared" ref="T4:T67" si="2">IF(R4&lt;5,"Malo",IF(R4&lt;8,"Intermedio",IF(R4&lt;=9,"Bueno",0)))</f>
        <v>Intermedio</v>
      </c>
      <c r="U4" t="str">
        <f t="shared" si="1"/>
        <v>Bueno</v>
      </c>
    </row>
    <row r="5" spans="1:21" x14ac:dyDescent="0.2">
      <c r="A5" s="14">
        <f>IF('Form responses 1'!P5=Escala!$C$112,Escala!$D$112,IF('Form responses 1'!P5=Escala!$C$113,Escala!$D$113,IF('Form responses 1'!P5=Escala!$C$114,Escala!$D$114,IF('Form responses 1'!P5=Escala!$C$115,Escala!$D$115,Escala!$D$116))))</f>
        <v>3</v>
      </c>
      <c r="B5">
        <f>IF('Form responses 1'!B5=Escala!$C$2,Escala!$D$2,IF('Form responses 1'!B5=Escala!$C$3,Escala!$D$3,IF('Form responses 1'!B5=Escala!$C$4,Escala!$D$4,Escala!$D$5)))</f>
        <v>3</v>
      </c>
      <c r="C5">
        <f>IF('Form responses 1'!C5=Escala!$C$7,Escala!$D$7,Escala!$D$8)</f>
        <v>0</v>
      </c>
      <c r="D5">
        <f>IF('Form responses 1'!D5=Escala!$C$10,Escala!$D$10,IF('Form responses 1'!D5=Escala!$C$11,Escala!$D$11,IF('Form responses 1'!D5=Escala!$C$12,Escala!$D$12,IF('Form responses 1'!D5=Escala!$C$13,Escala!$D$13,IF('Form responses 1'!D5=Escala!$C$14,Escala!$D$14,IF('Form responses 1'!D5=Escala!$C$15,Escala!$D$15,IF('Form responses 1'!D5=Escala!$C$16,Escala!$D$16,IF('Form responses 1'!D5=Escala!$C$17,Escala!$D$17,IF('Form responses 1'!D5=Escala!$C$18,Escala!$D$18,IF('Form responses 1'!D5=Escala!$C$19,Escala!$D$19,IF('Form responses 1'!D5=Escala!$C$20,Escala!$D$20,IF('Form responses 1'!D5=Escala!$C$21,Escala!$D$21,IF('Form responses 1'!D5=Escala!$C$22,Escala!$D$22,IF('Form responses 1'!D5=Escala!$C$23,Escala!$D$23,IF('Form responses 1'!D5=Escala!$C$24,Escala!$D$24,IF('Form responses 1'!D5=Escala!$C$25,Escala!$D$25,IF('Form responses 1'!D5=Escala!$C$26,Escala!$D$26,IF('Form responses 1'!D5=Escala!$C$27,Escala!$D$27,IF('Form responses 1'!D5=Escala!$C$28,Escala!$D$28,IF('Form responses 1'!D5=Escala!$C$29,Escala!$D$29,IF('Form responses 1'!D5=Escala!$C$30,Escala!$D$30,IF('Form responses 1'!D5=Escala!$C$31,Escala!$D$31,IF('Form responses 1'!D5=Escala!$C$32,Escala!$D$32,IF('Form responses 1'!D5=Escala!$C$33,Escala!$D$33,IF('Form responses 1'!D5=Escala!$C$34,Escala!$D$34,IF('Form responses 1'!D5=Escala!$C$35,Escala!$D$35,IF('Form responses 1'!D5=Escala!$C$36,Escala!$D$36,IF('Form responses 1'!D5=Escala!$C$37,Escala!$D$37,IF('Form responses 1'!D5=Escala!$C$38,Escala!$D$38,IF('Form responses 1'!D5=Escala!$C$39,Escala!$D$39,IF('Form responses 1'!D5=Escala!$C$40,Escala!$D$40,IF('Form responses 1'!D5=Escala!$C$41,Escala!$D$41,IF('Form responses 1'!D5=Escala!$C$42,Escala!$D$42,IF('Form responses 1'!D5=Escala!$C$43,Escala!$D$43,IF('Form responses 1'!D5=Escala!$C$44,Escala!$D$44,IF('Form responses 1'!D5=Escala!$C$45,Escala!$D$45,IF('Form responses 1'!D5=Escala!$C$46,Escala!$D$46,IF('Form responses 1'!D5=Escala!$C$47,Escala!$D$47,IF('Form responses 1'!D5=Escala!$C$48,Escala!$D$48,IF('Form responses 1'!D5=Escala!$C$49,Escala!$D$49,0))))))))))))))))))))))))))))))))))))))))</f>
        <v>39</v>
      </c>
      <c r="E5">
        <f>IF('Form responses 1'!E5=Escala!$C$51,Escala!$D$51,IF('Form responses 1'!E5=Escala!$C$52,Escala!$D$52,IF('Form responses 1'!E5=Escala!$C$53,Escala!$D$53,IF('Form responses 1'!E5=Escala!$C$54,Escala!$D$54,Escala!$D$55))))</f>
        <v>4</v>
      </c>
      <c r="F5">
        <f>IF('Form responses 1'!F5=Escala!$C$58,Escala!$D$58,IF('Form responses 1'!F5=Escala!$C$59,Escala!$D$59,IF('Form responses 1'!F5=Escala!$C$60,Escala!$D$60,Escala!$D$61)))</f>
        <v>4</v>
      </c>
      <c r="G5">
        <f>IF('Form responses 1'!G5=Escala!$C$64,Escala!$D$64,IF('Form responses 1'!G5=Escala!$C$65,Escala!$D$65,IF('Form responses 1'!G5=Escala!$C$66,Escala!$D$66,IF('Form responses 1'!G5=Escala!$C$67,Escala!$D$67,Escala!$D$68))))</f>
        <v>3</v>
      </c>
      <c r="H5">
        <f>IF('Form responses 1'!H5=Escala!$C$71,Escala!$D$71,IF('Form responses 1'!H5=Escala!$C$72,Escala!$D$72,Escala!$D$73))</f>
        <v>3</v>
      </c>
      <c r="I5">
        <f>IF('Form responses 1'!I5=Escala!$C$76,Escala!$D$76,Escala!$D$77)</f>
        <v>2</v>
      </c>
      <c r="J5" s="14">
        <f>IF('Form responses 1'!J5=Escala!$C$80,Escala!$D$80,IF('Form responses 1'!J5=Escala!$C$81,Escala!$D$81,Escala!$D$82))</f>
        <v>2</v>
      </c>
      <c r="K5" s="14">
        <f>IF('Form responses 1'!K5=Escala!$C$85,Escala!$D$85,IF('Form responses 1'!K5=Escala!$C$86,Escala!$D$86,Escala!$D$87))</f>
        <v>2</v>
      </c>
      <c r="L5">
        <f>IF('Form responses 1'!L5=Escala!$C$89,Escala!$D$89,IF('Form responses 1'!L5=Escala!$C$90,Escala!$D$90,IF('Form responses 1'!L5=Escala!$C$91,Escala!$D$91,Escala!$D$92)))</f>
        <v>2</v>
      </c>
      <c r="M5">
        <f>IF('Form responses 1'!M17=Escala!$C$96,Escala!$D$96,IF('Form responses 1'!M17=Escala!$C$97,Escala!$D$97,Escala!$D$98))</f>
        <v>3</v>
      </c>
      <c r="N5" s="3">
        <f>IF('Form responses 1'!N5=Escala!$C$101,Escala!$D$101,IF('Form responses 1'!N5=Escala!$C$102,Escala!$D$102,IF('Form responses 1'!N5=Escala!$C$103,Escala!$D$103,Escala!$D$104)))</f>
        <v>4</v>
      </c>
      <c r="O5" s="7">
        <f>IF('Form responses 1'!O5=Escala!$C$108,Escala!$D$108,Escala!$D$109)</f>
        <v>1</v>
      </c>
      <c r="P5" s="23">
        <f>IF('Form responses 1'!Q5=Escala!$C$118,Escala!$D$118,IF('Form responses 1'!Q5=Escala!$C$119,Escala!$D$119,IF('Form responses 1'!Q5=Escala!$C$120,Escala!$D$120,IF('Form responses 1'!Q5=Escala!$C$121,Escala!$D$121,Escala!$D$122))))</f>
        <v>5</v>
      </c>
      <c r="R5">
        <f>SUM(Transformación!H5+Transformación!I5+Transformación!J5)</f>
        <v>7</v>
      </c>
      <c r="S5">
        <f t="shared" si="0"/>
        <v>13</v>
      </c>
      <c r="T5" t="str">
        <f t="shared" si="2"/>
        <v>Intermedio</v>
      </c>
      <c r="U5" t="str">
        <f t="shared" si="1"/>
        <v>Bueno</v>
      </c>
    </row>
    <row r="6" spans="1:21" x14ac:dyDescent="0.2">
      <c r="A6" s="14">
        <f>IF('Form responses 1'!P6=Escala!$C$112,Escala!$D$112,IF('Form responses 1'!P6=Escala!$C$113,Escala!$D$113,IF('Form responses 1'!P6=Escala!$C$114,Escala!$D$114,IF('Form responses 1'!P6=Escala!$C$115,Escala!$D$115,Escala!$D$116))))</f>
        <v>3</v>
      </c>
      <c r="B6">
        <f>IF('Form responses 1'!B6=Escala!$C$2,Escala!$D$2,IF('Form responses 1'!B6=Escala!$C$3,Escala!$D$3,IF('Form responses 1'!B6=Escala!$C$4,Escala!$D$4,Escala!$D$5)))</f>
        <v>3</v>
      </c>
      <c r="C6">
        <f>IF('Form responses 1'!C6=Escala!$C$7,Escala!$D$7,Escala!$D$8)</f>
        <v>0</v>
      </c>
      <c r="D6">
        <f>IF('Form responses 1'!D6=Escala!$C$10,Escala!$D$10,IF('Form responses 1'!D6=Escala!$C$11,Escala!$D$11,IF('Form responses 1'!D6=Escala!$C$12,Escala!$D$12,IF('Form responses 1'!D6=Escala!$C$13,Escala!$D$13,IF('Form responses 1'!D6=Escala!$C$14,Escala!$D$14,IF('Form responses 1'!D6=Escala!$C$15,Escala!$D$15,IF('Form responses 1'!D6=Escala!$C$16,Escala!$D$16,IF('Form responses 1'!D6=Escala!$C$17,Escala!$D$17,IF('Form responses 1'!D6=Escala!$C$18,Escala!$D$18,IF('Form responses 1'!D6=Escala!$C$19,Escala!$D$19,IF('Form responses 1'!D6=Escala!$C$20,Escala!$D$20,IF('Form responses 1'!D6=Escala!$C$21,Escala!$D$21,IF('Form responses 1'!D6=Escala!$C$22,Escala!$D$22,IF('Form responses 1'!D6=Escala!$C$23,Escala!$D$23,IF('Form responses 1'!D6=Escala!$C$24,Escala!$D$24,IF('Form responses 1'!D6=Escala!$C$25,Escala!$D$25,IF('Form responses 1'!D6=Escala!$C$26,Escala!$D$26,IF('Form responses 1'!D6=Escala!$C$27,Escala!$D$27,IF('Form responses 1'!D6=Escala!$C$28,Escala!$D$28,IF('Form responses 1'!D6=Escala!$C$29,Escala!$D$29,IF('Form responses 1'!D6=Escala!$C$30,Escala!$D$30,IF('Form responses 1'!D6=Escala!$C$31,Escala!$D$31,IF('Form responses 1'!D6=Escala!$C$32,Escala!$D$32,IF('Form responses 1'!D6=Escala!$C$33,Escala!$D$33,IF('Form responses 1'!D6=Escala!$C$34,Escala!$D$34,IF('Form responses 1'!D6=Escala!$C$35,Escala!$D$35,IF('Form responses 1'!D6=Escala!$C$36,Escala!$D$36,IF('Form responses 1'!D6=Escala!$C$37,Escala!$D$37,IF('Form responses 1'!D6=Escala!$C$38,Escala!$D$38,IF('Form responses 1'!D6=Escala!$C$39,Escala!$D$39,IF('Form responses 1'!D6=Escala!$C$40,Escala!$D$40,IF('Form responses 1'!D6=Escala!$C$41,Escala!$D$41,IF('Form responses 1'!D6=Escala!$C$42,Escala!$D$42,IF('Form responses 1'!D6=Escala!$C$43,Escala!$D$43,IF('Form responses 1'!D6=Escala!$C$44,Escala!$D$44,IF('Form responses 1'!D6=Escala!$C$45,Escala!$D$45,IF('Form responses 1'!D6=Escala!$C$46,Escala!$D$46,IF('Form responses 1'!D6=Escala!$C$47,Escala!$D$47,IF('Form responses 1'!D6=Escala!$C$48,Escala!$D$48,IF('Form responses 1'!D6=Escala!$C$49,Escala!$D$49,0))))))))))))))))))))))))))))))))))))))))</f>
        <v>36</v>
      </c>
      <c r="E6">
        <f>IF('Form responses 1'!E6=Escala!$C$51,Escala!$D$51,IF('Form responses 1'!E6=Escala!$C$52,Escala!$D$52,IF('Form responses 1'!E6=Escala!$C$53,Escala!$D$53,IF('Form responses 1'!E6=Escala!$C$54,Escala!$D$54,Escala!$D$55))))</f>
        <v>4</v>
      </c>
      <c r="F6">
        <f>IF('Form responses 1'!F6=Escala!$C$58,Escala!$D$58,IF('Form responses 1'!F6=Escala!$C$59,Escala!$D$59,IF('Form responses 1'!F6=Escala!$C$60,Escala!$D$60,Escala!$D$61)))</f>
        <v>4</v>
      </c>
      <c r="G6">
        <f>IF('Form responses 1'!G6=Escala!$C$64,Escala!$D$64,IF('Form responses 1'!G6=Escala!$C$65,Escala!$D$65,IF('Form responses 1'!G6=Escala!$C$66,Escala!$D$66,IF('Form responses 1'!G6=Escala!$C$67,Escala!$D$67,Escala!$D$68))))</f>
        <v>4</v>
      </c>
      <c r="H6">
        <f>IF('Form responses 1'!H6=Escala!$C$71,Escala!$D$71,IF('Form responses 1'!H6=Escala!$C$72,Escala!$D$72,Escala!$D$73))</f>
        <v>3</v>
      </c>
      <c r="I6">
        <f>IF('Form responses 1'!I6=Escala!$C$76,Escala!$D$76,Escala!$D$77)</f>
        <v>2</v>
      </c>
      <c r="J6" s="14">
        <f>IF('Form responses 1'!J6=Escala!$C$80,Escala!$D$80,IF('Form responses 1'!J6=Escala!$C$81,Escala!$D$81,Escala!$D$82))</f>
        <v>1</v>
      </c>
      <c r="K6" s="14">
        <f>IF('Form responses 1'!K6=Escala!$C$85,Escala!$D$85,IF('Form responses 1'!K6=Escala!$C$86,Escala!$D$86,Escala!$D$87))</f>
        <v>2</v>
      </c>
      <c r="L6">
        <f>IF('Form responses 1'!L6=Escala!$C$89,Escala!$D$89,IF('Form responses 1'!L6=Escala!$C$90,Escala!$D$90,IF('Form responses 1'!L6=Escala!$C$91,Escala!$D$91,Escala!$D$92)))</f>
        <v>2</v>
      </c>
      <c r="M6">
        <f>IF('Form responses 1'!M18=Escala!$C$96,Escala!$D$96,IF('Form responses 1'!M18=Escala!$C$97,Escala!$D$97,Escala!$D$98))</f>
        <v>3</v>
      </c>
      <c r="N6" s="3">
        <f>IF('Form responses 1'!N6=Escala!$C$101,Escala!$D$101,IF('Form responses 1'!N6=Escala!$C$102,Escala!$D$102,IF('Form responses 1'!N6=Escala!$C$103,Escala!$D$103,Escala!$D$104)))</f>
        <v>3</v>
      </c>
      <c r="O6" s="7">
        <f>IF('Form responses 1'!O6=Escala!$C$108,Escala!$D$108,Escala!$D$109)</f>
        <v>1</v>
      </c>
      <c r="P6" s="23">
        <f>IF('Form responses 1'!Q6=Escala!$C$118,Escala!$D$118,IF('Form responses 1'!Q6=Escala!$C$119,Escala!$D$119,IF('Form responses 1'!Q6=Escala!$C$120,Escala!$D$120,IF('Form responses 1'!Q6=Escala!$C$121,Escala!$D$121,Escala!$D$122))))</f>
        <v>3</v>
      </c>
      <c r="R6">
        <f>SUM(Transformación!H6+Transformación!I6+Transformación!J6)</f>
        <v>6</v>
      </c>
      <c r="S6">
        <f t="shared" si="0"/>
        <v>12</v>
      </c>
      <c r="T6" t="str">
        <f t="shared" si="2"/>
        <v>Intermedio</v>
      </c>
      <c r="U6" t="str">
        <f t="shared" si="1"/>
        <v>Bueno</v>
      </c>
    </row>
    <row r="7" spans="1:21" x14ac:dyDescent="0.2">
      <c r="A7" s="14">
        <f>IF('Form responses 1'!P7=Escala!$C$112,Escala!$D$112,IF('Form responses 1'!P7=Escala!$C$113,Escala!$D$113,IF('Form responses 1'!P7=Escala!$C$114,Escala!$D$114,IF('Form responses 1'!P7=Escala!$C$115,Escala!$D$115,Escala!$D$116))))</f>
        <v>3</v>
      </c>
      <c r="B7">
        <f>IF('Form responses 1'!B7=Escala!$C$2,Escala!$D$2,IF('Form responses 1'!B7=Escala!$C$3,Escala!$D$3,IF('Form responses 1'!B7=Escala!$C$4,Escala!$D$4,Escala!$D$5)))</f>
        <v>2</v>
      </c>
      <c r="C7">
        <f>IF('Form responses 1'!C7=Escala!$C$7,Escala!$D$7,Escala!$D$8)</f>
        <v>0</v>
      </c>
      <c r="D7">
        <f>IF('Form responses 1'!D7=Escala!$C$10,Escala!$D$10,IF('Form responses 1'!D7=Escala!$C$11,Escala!$D$11,IF('Form responses 1'!D7=Escala!$C$12,Escala!$D$12,IF('Form responses 1'!D7=Escala!$C$13,Escala!$D$13,IF('Form responses 1'!D7=Escala!$C$14,Escala!$D$14,IF('Form responses 1'!D7=Escala!$C$15,Escala!$D$15,IF('Form responses 1'!D7=Escala!$C$16,Escala!$D$16,IF('Form responses 1'!D7=Escala!$C$17,Escala!$D$17,IF('Form responses 1'!D7=Escala!$C$18,Escala!$D$18,IF('Form responses 1'!D7=Escala!$C$19,Escala!$D$19,IF('Form responses 1'!D7=Escala!$C$20,Escala!$D$20,IF('Form responses 1'!D7=Escala!$C$21,Escala!$D$21,IF('Form responses 1'!D7=Escala!$C$22,Escala!$D$22,IF('Form responses 1'!D7=Escala!$C$23,Escala!$D$23,IF('Form responses 1'!D7=Escala!$C$24,Escala!$D$24,IF('Form responses 1'!D7=Escala!$C$25,Escala!$D$25,IF('Form responses 1'!D7=Escala!$C$26,Escala!$D$26,IF('Form responses 1'!D7=Escala!$C$27,Escala!$D$27,IF('Form responses 1'!D7=Escala!$C$28,Escala!$D$28,IF('Form responses 1'!D7=Escala!$C$29,Escala!$D$29,IF('Form responses 1'!D7=Escala!$C$30,Escala!$D$30,IF('Form responses 1'!D7=Escala!$C$31,Escala!$D$31,IF('Form responses 1'!D7=Escala!$C$32,Escala!$D$32,IF('Form responses 1'!D7=Escala!$C$33,Escala!$D$33,IF('Form responses 1'!D7=Escala!$C$34,Escala!$D$34,IF('Form responses 1'!D7=Escala!$C$35,Escala!$D$35,IF('Form responses 1'!D7=Escala!$C$36,Escala!$D$36,IF('Form responses 1'!D7=Escala!$C$37,Escala!$D$37,IF('Form responses 1'!D7=Escala!$C$38,Escala!$D$38,IF('Form responses 1'!D7=Escala!$C$39,Escala!$D$39,IF('Form responses 1'!D7=Escala!$C$40,Escala!$D$40,IF('Form responses 1'!D7=Escala!$C$41,Escala!$D$41,IF('Form responses 1'!D7=Escala!$C$42,Escala!$D$42,IF('Form responses 1'!D7=Escala!$C$43,Escala!$D$43,IF('Form responses 1'!D7=Escala!$C$44,Escala!$D$44,IF('Form responses 1'!D7=Escala!$C$45,Escala!$D$45,IF('Form responses 1'!D7=Escala!$C$46,Escala!$D$46,IF('Form responses 1'!D7=Escala!$C$47,Escala!$D$47,IF('Form responses 1'!D7=Escala!$C$48,Escala!$D$48,IF('Form responses 1'!D7=Escala!$C$49,Escala!$D$49,0))))))))))))))))))))))))))))))))))))))))</f>
        <v>39</v>
      </c>
      <c r="E7">
        <f>IF('Form responses 1'!E7=Escala!$C$51,Escala!$D$51,IF('Form responses 1'!E7=Escala!$C$52,Escala!$D$52,IF('Form responses 1'!E7=Escala!$C$53,Escala!$D$53,IF('Form responses 1'!E7=Escala!$C$54,Escala!$D$54,Escala!$D$55))))</f>
        <v>4</v>
      </c>
      <c r="F7">
        <f>IF('Form responses 1'!F7=Escala!$C$58,Escala!$D$58,IF('Form responses 1'!F7=Escala!$C$59,Escala!$D$59,IF('Form responses 1'!F7=Escala!$C$60,Escala!$D$60,Escala!$D$61)))</f>
        <v>4</v>
      </c>
      <c r="G7">
        <f>IF('Form responses 1'!G7=Escala!$C$64,Escala!$D$64,IF('Form responses 1'!G7=Escala!$C$65,Escala!$D$65,IF('Form responses 1'!G7=Escala!$C$66,Escala!$D$66,IF('Form responses 1'!G7=Escala!$C$67,Escala!$D$67,Escala!$D$68))))</f>
        <v>1</v>
      </c>
      <c r="H7">
        <f>IF('Form responses 1'!H7=Escala!$C$71,Escala!$D$71,IF('Form responses 1'!H7=Escala!$C$72,Escala!$D$72,Escala!$D$73))</f>
        <v>3</v>
      </c>
      <c r="I7">
        <f>IF('Form responses 1'!I7=Escala!$C$76,Escala!$D$76,Escala!$D$77)</f>
        <v>2</v>
      </c>
      <c r="J7" s="14">
        <f>IF('Form responses 1'!J7=Escala!$C$80,Escala!$D$80,IF('Form responses 1'!J7=Escala!$C$81,Escala!$D$81,Escala!$D$82))</f>
        <v>1</v>
      </c>
      <c r="K7" s="14">
        <f>IF('Form responses 1'!K7=Escala!$C$85,Escala!$D$85,IF('Form responses 1'!K7=Escala!$C$86,Escala!$D$86,Escala!$D$87))</f>
        <v>3</v>
      </c>
      <c r="L7">
        <f>IF('Form responses 1'!L7=Escala!$C$89,Escala!$D$89,IF('Form responses 1'!L7=Escala!$C$90,Escala!$D$90,IF('Form responses 1'!L7=Escala!$C$91,Escala!$D$91,Escala!$D$92)))</f>
        <v>3</v>
      </c>
      <c r="M7">
        <f>IF('Form responses 1'!M19=Escala!$C$96,Escala!$D$96,IF('Form responses 1'!M19=Escala!$C$97,Escala!$D$97,Escala!$D$98))</f>
        <v>3</v>
      </c>
      <c r="N7" s="3">
        <f>IF('Form responses 1'!N7=Escala!$C$101,Escala!$D$101,IF('Form responses 1'!N7=Escala!$C$102,Escala!$D$102,IF('Form responses 1'!N7=Escala!$C$103,Escala!$D$103,Escala!$D$104)))</f>
        <v>2</v>
      </c>
      <c r="O7" s="7">
        <f>IF('Form responses 1'!O7=Escala!$C$108,Escala!$D$108,Escala!$D$109)</f>
        <v>2</v>
      </c>
      <c r="P7" s="23">
        <f>IF('Form responses 1'!Q7=Escala!$C$118,Escala!$D$118,IF('Form responses 1'!Q7=Escala!$C$119,Escala!$D$119,IF('Form responses 1'!Q7=Escala!$C$120,Escala!$D$120,IF('Form responses 1'!Q7=Escala!$C$121,Escala!$D$121,Escala!$D$122))))</f>
        <v>4</v>
      </c>
      <c r="R7">
        <f>SUM(Transformación!H7+Transformación!I7+Transformación!J7)</f>
        <v>6</v>
      </c>
      <c r="S7">
        <f t="shared" si="0"/>
        <v>12</v>
      </c>
      <c r="T7" t="str">
        <f>IF(R7&lt;5,"Malo",IF(R7&lt;8,"Intermedio",IF(R7&lt;=9,"Bueno",0)))</f>
        <v>Intermedio</v>
      </c>
      <c r="U7" t="str">
        <f t="shared" si="1"/>
        <v>Bueno</v>
      </c>
    </row>
    <row r="8" spans="1:21" x14ac:dyDescent="0.2">
      <c r="A8" s="14">
        <f>IF('Form responses 1'!P8=Escala!$C$112,Escala!$D$112,IF('Form responses 1'!P8=Escala!$C$113,Escala!$D$113,IF('Form responses 1'!P8=Escala!$C$114,Escala!$D$114,IF('Form responses 1'!P8=Escala!$C$115,Escala!$D$115,Escala!$D$116))))</f>
        <v>3</v>
      </c>
      <c r="B8">
        <f>IF('Form responses 1'!B8=Escala!$C$2,Escala!$D$2,IF('Form responses 1'!B8=Escala!$C$3,Escala!$D$3,IF('Form responses 1'!B8=Escala!$C$4,Escala!$D$4,Escala!$D$5)))</f>
        <v>3</v>
      </c>
      <c r="C8">
        <f>IF('Form responses 1'!C8=Escala!$C$7,Escala!$D$7,Escala!$D$8)</f>
        <v>0</v>
      </c>
      <c r="D8">
        <f>IF('Form responses 1'!D8=Escala!$C$10,Escala!$D$10,IF('Form responses 1'!D8=Escala!$C$11,Escala!$D$11,IF('Form responses 1'!D8=Escala!$C$12,Escala!$D$12,IF('Form responses 1'!D8=Escala!$C$13,Escala!$D$13,IF('Form responses 1'!D8=Escala!$C$14,Escala!$D$14,IF('Form responses 1'!D8=Escala!$C$15,Escala!$D$15,IF('Form responses 1'!D8=Escala!$C$16,Escala!$D$16,IF('Form responses 1'!D8=Escala!$C$17,Escala!$D$17,IF('Form responses 1'!D8=Escala!$C$18,Escala!$D$18,IF('Form responses 1'!D8=Escala!$C$19,Escala!$D$19,IF('Form responses 1'!D8=Escala!$C$20,Escala!$D$20,IF('Form responses 1'!D8=Escala!$C$21,Escala!$D$21,IF('Form responses 1'!D8=Escala!$C$22,Escala!$D$22,IF('Form responses 1'!D8=Escala!$C$23,Escala!$D$23,IF('Form responses 1'!D8=Escala!$C$24,Escala!$D$24,IF('Form responses 1'!D8=Escala!$C$25,Escala!$D$25,IF('Form responses 1'!D8=Escala!$C$26,Escala!$D$26,IF('Form responses 1'!D8=Escala!$C$27,Escala!$D$27,IF('Form responses 1'!D8=Escala!$C$28,Escala!$D$28,IF('Form responses 1'!D8=Escala!$C$29,Escala!$D$29,IF('Form responses 1'!D8=Escala!$C$30,Escala!$D$30,IF('Form responses 1'!D8=Escala!$C$31,Escala!$D$31,IF('Form responses 1'!D8=Escala!$C$32,Escala!$D$32,IF('Form responses 1'!D8=Escala!$C$33,Escala!$D$33,IF('Form responses 1'!D8=Escala!$C$34,Escala!$D$34,IF('Form responses 1'!D8=Escala!$C$35,Escala!$D$35,IF('Form responses 1'!D8=Escala!$C$36,Escala!$D$36,IF('Form responses 1'!D8=Escala!$C$37,Escala!$D$37,IF('Form responses 1'!D8=Escala!$C$38,Escala!$D$38,IF('Form responses 1'!D8=Escala!$C$39,Escala!$D$39,IF('Form responses 1'!D8=Escala!$C$40,Escala!$D$40,IF('Form responses 1'!D8=Escala!$C$41,Escala!$D$41,IF('Form responses 1'!D8=Escala!$C$42,Escala!$D$42,IF('Form responses 1'!D8=Escala!$C$43,Escala!$D$43,IF('Form responses 1'!D8=Escala!$C$44,Escala!$D$44,IF('Form responses 1'!D8=Escala!$C$45,Escala!$D$45,IF('Form responses 1'!D8=Escala!$C$46,Escala!$D$46,IF('Form responses 1'!D8=Escala!$C$47,Escala!$D$47,IF('Form responses 1'!D8=Escala!$C$48,Escala!$D$48,IF('Form responses 1'!D8=Escala!$C$49,Escala!$D$49,0))))))))))))))))))))))))))))))))))))))))</f>
        <v>36</v>
      </c>
      <c r="E8">
        <f>IF('Form responses 1'!E8=Escala!$C$51,Escala!$D$51,IF('Form responses 1'!E8=Escala!$C$52,Escala!$D$52,IF('Form responses 1'!E8=Escala!$C$53,Escala!$D$53,IF('Form responses 1'!E8=Escala!$C$54,Escala!$D$54,Escala!$D$55))))</f>
        <v>4</v>
      </c>
      <c r="F8">
        <f>IF('Form responses 1'!F8=Escala!$C$58,Escala!$D$58,IF('Form responses 1'!F8=Escala!$C$59,Escala!$D$59,IF('Form responses 1'!F8=Escala!$C$60,Escala!$D$60,Escala!$D$61)))</f>
        <v>3</v>
      </c>
      <c r="G8">
        <f>IF('Form responses 1'!G8=Escala!$C$64,Escala!$D$64,IF('Form responses 1'!G8=Escala!$C$65,Escala!$D$65,IF('Form responses 1'!G8=Escala!$C$66,Escala!$D$66,IF('Form responses 1'!G8=Escala!$C$67,Escala!$D$67,Escala!$D$68))))</f>
        <v>3</v>
      </c>
      <c r="H8">
        <f>IF('Form responses 1'!H8=Escala!$C$71,Escala!$D$71,IF('Form responses 1'!H8=Escala!$C$72,Escala!$D$72,Escala!$D$73))</f>
        <v>1</v>
      </c>
      <c r="I8">
        <f>IF('Form responses 1'!I8=Escala!$C$76,Escala!$D$76,Escala!$D$77)</f>
        <v>1</v>
      </c>
      <c r="J8" s="14">
        <f>IF('Form responses 1'!J8=Escala!$C$80,Escala!$D$80,IF('Form responses 1'!J8=Escala!$C$81,Escala!$D$81,Escala!$D$82))</f>
        <v>2</v>
      </c>
      <c r="K8" s="14">
        <f>IF('Form responses 1'!K8=Escala!$C$85,Escala!$D$85,IF('Form responses 1'!K8=Escala!$C$86,Escala!$D$86,Escala!$D$87))</f>
        <v>2</v>
      </c>
      <c r="L8">
        <f>IF('Form responses 1'!L8=Escala!$C$89,Escala!$D$89,IF('Form responses 1'!L8=Escala!$C$90,Escala!$D$90,IF('Form responses 1'!L8=Escala!$C$91,Escala!$D$91,Escala!$D$92)))</f>
        <v>1</v>
      </c>
      <c r="M8">
        <f>IF('Form responses 1'!M20=Escala!$C$96,Escala!$D$96,IF('Form responses 1'!M20=Escala!$C$97,Escala!$D$97,Escala!$D$98))</f>
        <v>2</v>
      </c>
      <c r="N8" s="3">
        <f>IF('Form responses 1'!N8=Escala!$C$101,Escala!$D$101,IF('Form responses 1'!N8=Escala!$C$102,Escala!$D$102,IF('Form responses 1'!N8=Escala!$C$103,Escala!$D$103,Escala!$D$104)))</f>
        <v>2</v>
      </c>
      <c r="O8" s="7">
        <f>IF('Form responses 1'!O8=Escala!$C$108,Escala!$D$108,Escala!$D$109)</f>
        <v>2</v>
      </c>
      <c r="P8" s="23">
        <f>IF('Form responses 1'!Q8=Escala!$C$118,Escala!$D$118,IF('Form responses 1'!Q8=Escala!$C$119,Escala!$D$119,IF('Form responses 1'!Q8=Escala!$C$120,Escala!$D$120,IF('Form responses 1'!Q8=Escala!$C$121,Escala!$D$121,Escala!$D$122))))</f>
        <v>3</v>
      </c>
      <c r="R8">
        <f>SUM(Transformación!H8+Transformación!I8+Transformación!J8)</f>
        <v>4</v>
      </c>
      <c r="S8">
        <f t="shared" si="0"/>
        <v>8</v>
      </c>
      <c r="T8" t="str">
        <f t="shared" si="2"/>
        <v>Malo</v>
      </c>
      <c r="U8" t="str">
        <f t="shared" si="1"/>
        <v>Intermedio</v>
      </c>
    </row>
    <row r="9" spans="1:21" x14ac:dyDescent="0.2">
      <c r="A9" s="14">
        <f>IF('Form responses 1'!P9=Escala!$C$112,Escala!$D$112,IF('Form responses 1'!P9=Escala!$C$113,Escala!$D$113,IF('Form responses 1'!P9=Escala!$C$114,Escala!$D$114,IF('Form responses 1'!P9=Escala!$C$115,Escala!$D$115,Escala!$D$116))))</f>
        <v>3</v>
      </c>
      <c r="B9">
        <f>IF('Form responses 1'!B9=Escala!$C$2,Escala!$D$2,IF('Form responses 1'!B9=Escala!$C$3,Escala!$D$3,IF('Form responses 1'!B9=Escala!$C$4,Escala!$D$4,Escala!$D$5)))</f>
        <v>3</v>
      </c>
      <c r="C9">
        <f>IF('Form responses 1'!C9=Escala!$C$7,Escala!$D$7,Escala!$D$8)</f>
        <v>0</v>
      </c>
      <c r="D9">
        <f>IF('Form responses 1'!D9=Escala!$C$10,Escala!$D$10,IF('Form responses 1'!D9=Escala!$C$11,Escala!$D$11,IF('Form responses 1'!D9=Escala!$C$12,Escala!$D$12,IF('Form responses 1'!D9=Escala!$C$13,Escala!$D$13,IF('Form responses 1'!D9=Escala!$C$14,Escala!$D$14,IF('Form responses 1'!D9=Escala!$C$15,Escala!$D$15,IF('Form responses 1'!D9=Escala!$C$16,Escala!$D$16,IF('Form responses 1'!D9=Escala!$C$17,Escala!$D$17,IF('Form responses 1'!D9=Escala!$C$18,Escala!$D$18,IF('Form responses 1'!D9=Escala!$C$19,Escala!$D$19,IF('Form responses 1'!D9=Escala!$C$20,Escala!$D$20,IF('Form responses 1'!D9=Escala!$C$21,Escala!$D$21,IF('Form responses 1'!D9=Escala!$C$22,Escala!$D$22,IF('Form responses 1'!D9=Escala!$C$23,Escala!$D$23,IF('Form responses 1'!D9=Escala!$C$24,Escala!$D$24,IF('Form responses 1'!D9=Escala!$C$25,Escala!$D$25,IF('Form responses 1'!D9=Escala!$C$26,Escala!$D$26,IF('Form responses 1'!D9=Escala!$C$27,Escala!$D$27,IF('Form responses 1'!D9=Escala!$C$28,Escala!$D$28,IF('Form responses 1'!D9=Escala!$C$29,Escala!$D$29,IF('Form responses 1'!D9=Escala!$C$30,Escala!$D$30,IF('Form responses 1'!D9=Escala!$C$31,Escala!$D$31,IF('Form responses 1'!D9=Escala!$C$32,Escala!$D$32,IF('Form responses 1'!D9=Escala!$C$33,Escala!$D$33,IF('Form responses 1'!D9=Escala!$C$34,Escala!$D$34,IF('Form responses 1'!D9=Escala!$C$35,Escala!$D$35,IF('Form responses 1'!D9=Escala!$C$36,Escala!$D$36,IF('Form responses 1'!D9=Escala!$C$37,Escala!$D$37,IF('Form responses 1'!D9=Escala!$C$38,Escala!$D$38,IF('Form responses 1'!D9=Escala!$C$39,Escala!$D$39,IF('Form responses 1'!D9=Escala!$C$40,Escala!$D$40,IF('Form responses 1'!D9=Escala!$C$41,Escala!$D$41,IF('Form responses 1'!D9=Escala!$C$42,Escala!$D$42,IF('Form responses 1'!D9=Escala!$C$43,Escala!$D$43,IF('Form responses 1'!D9=Escala!$C$44,Escala!$D$44,IF('Form responses 1'!D9=Escala!$C$45,Escala!$D$45,IF('Form responses 1'!D9=Escala!$C$46,Escala!$D$46,IF('Form responses 1'!D9=Escala!$C$47,Escala!$D$47,IF('Form responses 1'!D9=Escala!$C$48,Escala!$D$48,IF('Form responses 1'!D9=Escala!$C$49,Escala!$D$49,0))))))))))))))))))))))))))))))))))))))))</f>
        <v>38</v>
      </c>
      <c r="E9">
        <f>IF('Form responses 1'!E9=Escala!$C$51,Escala!$D$51,IF('Form responses 1'!E9=Escala!$C$52,Escala!$D$52,IF('Form responses 1'!E9=Escala!$C$53,Escala!$D$53,IF('Form responses 1'!E9=Escala!$C$54,Escala!$D$54,Escala!$D$55))))</f>
        <v>4</v>
      </c>
      <c r="F9">
        <f>IF('Form responses 1'!F9=Escala!$C$58,Escala!$D$58,IF('Form responses 1'!F9=Escala!$C$59,Escala!$D$59,IF('Form responses 1'!F9=Escala!$C$60,Escala!$D$60,Escala!$D$61)))</f>
        <v>4</v>
      </c>
      <c r="G9">
        <f>IF('Form responses 1'!G9=Escala!$C$64,Escala!$D$64,IF('Form responses 1'!G9=Escala!$C$65,Escala!$D$65,IF('Form responses 1'!G9=Escala!$C$66,Escala!$D$66,IF('Form responses 1'!G9=Escala!$C$67,Escala!$D$67,Escala!$D$68))))</f>
        <v>2</v>
      </c>
      <c r="H9">
        <f>IF('Form responses 1'!H9=Escala!$C$71,Escala!$D$71,IF('Form responses 1'!H9=Escala!$C$72,Escala!$D$72,Escala!$D$73))</f>
        <v>2</v>
      </c>
      <c r="I9">
        <f>IF('Form responses 1'!I9=Escala!$C$76,Escala!$D$76,Escala!$D$77)</f>
        <v>2</v>
      </c>
      <c r="J9" s="14">
        <f>IF('Form responses 1'!J9=Escala!$C$80,Escala!$D$80,IF('Form responses 1'!J9=Escala!$C$81,Escala!$D$81,Escala!$D$82))</f>
        <v>2</v>
      </c>
      <c r="K9" s="14">
        <f>IF('Form responses 1'!K9=Escala!$C$85,Escala!$D$85,IF('Form responses 1'!K9=Escala!$C$86,Escala!$D$86,Escala!$D$87))</f>
        <v>2</v>
      </c>
      <c r="L9">
        <f>IF('Form responses 1'!L9=Escala!$C$89,Escala!$D$89,IF('Form responses 1'!L9=Escala!$C$90,Escala!$D$90,IF('Form responses 1'!L9=Escala!$C$91,Escala!$D$91,Escala!$D$92)))</f>
        <v>2</v>
      </c>
      <c r="M9">
        <f>IF('Form responses 1'!M21=Escala!$C$96,Escala!$D$96,IF('Form responses 1'!M21=Escala!$C$97,Escala!$D$97,Escala!$D$98))</f>
        <v>1</v>
      </c>
      <c r="N9" s="3">
        <f>IF('Form responses 1'!N9=Escala!$C$101,Escala!$D$101,IF('Form responses 1'!N9=Escala!$C$102,Escala!$D$102,IF('Form responses 1'!N9=Escala!$C$103,Escala!$D$103,Escala!$D$104)))</f>
        <v>3</v>
      </c>
      <c r="O9" s="7">
        <f>IF('Form responses 1'!O9=Escala!$C$108,Escala!$D$108,Escala!$D$109)</f>
        <v>1</v>
      </c>
      <c r="P9" s="23">
        <f>IF('Form responses 1'!Q9=Escala!$C$118,Escala!$D$118,IF('Form responses 1'!Q9=Escala!$C$119,Escala!$D$119,IF('Form responses 1'!Q9=Escala!$C$120,Escala!$D$120,IF('Form responses 1'!Q9=Escala!$C$121,Escala!$D$121,Escala!$D$122))))</f>
        <v>4</v>
      </c>
      <c r="R9">
        <f>SUM(Transformación!H9+Transformación!I9+Transformación!J9)</f>
        <v>6</v>
      </c>
      <c r="S9">
        <f t="shared" si="0"/>
        <v>10</v>
      </c>
      <c r="T9" t="str">
        <f t="shared" si="2"/>
        <v>Intermedio</v>
      </c>
      <c r="U9" t="str">
        <f t="shared" si="1"/>
        <v>Intermedio</v>
      </c>
    </row>
    <row r="10" spans="1:21" x14ac:dyDescent="0.2">
      <c r="A10" s="14">
        <f>IF('Form responses 1'!P10=Escala!$C$112,Escala!$D$112,IF('Form responses 1'!P10=Escala!$C$113,Escala!$D$113,IF('Form responses 1'!P10=Escala!$C$114,Escala!$D$114,IF('Form responses 1'!P10=Escala!$C$115,Escala!$D$115,Escala!$D$116))))</f>
        <v>4</v>
      </c>
      <c r="B10">
        <f>IF('Form responses 1'!B10=Escala!$C$2,Escala!$D$2,IF('Form responses 1'!B10=Escala!$C$3,Escala!$D$3,IF('Form responses 1'!B10=Escala!$C$4,Escala!$D$4,Escala!$D$5)))</f>
        <v>2</v>
      </c>
      <c r="C10">
        <f>IF('Form responses 1'!C10=Escala!$C$7,Escala!$D$7,Escala!$D$8)</f>
        <v>0</v>
      </c>
      <c r="D10">
        <f>IF('Form responses 1'!D10=Escala!$C$10,Escala!$D$10,IF('Form responses 1'!D10=Escala!$C$11,Escala!$D$11,IF('Form responses 1'!D10=Escala!$C$12,Escala!$D$12,IF('Form responses 1'!D10=Escala!$C$13,Escala!$D$13,IF('Form responses 1'!D10=Escala!$C$14,Escala!$D$14,IF('Form responses 1'!D10=Escala!$C$15,Escala!$D$15,IF('Form responses 1'!D10=Escala!$C$16,Escala!$D$16,IF('Form responses 1'!D10=Escala!$C$17,Escala!$D$17,IF('Form responses 1'!D10=Escala!$C$18,Escala!$D$18,IF('Form responses 1'!D10=Escala!$C$19,Escala!$D$19,IF('Form responses 1'!D10=Escala!$C$20,Escala!$D$20,IF('Form responses 1'!D10=Escala!$C$21,Escala!$D$21,IF('Form responses 1'!D10=Escala!$C$22,Escala!$D$22,IF('Form responses 1'!D10=Escala!$C$23,Escala!$D$23,IF('Form responses 1'!D10=Escala!$C$24,Escala!$D$24,IF('Form responses 1'!D10=Escala!$C$25,Escala!$D$25,IF('Form responses 1'!D10=Escala!$C$26,Escala!$D$26,IF('Form responses 1'!D10=Escala!$C$27,Escala!$D$27,IF('Form responses 1'!D10=Escala!$C$28,Escala!$D$28,IF('Form responses 1'!D10=Escala!$C$29,Escala!$D$29,IF('Form responses 1'!D10=Escala!$C$30,Escala!$D$30,IF('Form responses 1'!D10=Escala!$C$31,Escala!$D$31,IF('Form responses 1'!D10=Escala!$C$32,Escala!$D$32,IF('Form responses 1'!D10=Escala!$C$33,Escala!$D$33,IF('Form responses 1'!D10=Escala!$C$34,Escala!$D$34,IF('Form responses 1'!D10=Escala!$C$35,Escala!$D$35,IF('Form responses 1'!D10=Escala!$C$36,Escala!$D$36,IF('Form responses 1'!D10=Escala!$C$37,Escala!$D$37,IF('Form responses 1'!D10=Escala!$C$38,Escala!$D$38,IF('Form responses 1'!D10=Escala!$C$39,Escala!$D$39,IF('Form responses 1'!D10=Escala!$C$40,Escala!$D$40,IF('Form responses 1'!D10=Escala!$C$41,Escala!$D$41,IF('Form responses 1'!D10=Escala!$C$42,Escala!$D$42,IF('Form responses 1'!D10=Escala!$C$43,Escala!$D$43,IF('Form responses 1'!D10=Escala!$C$44,Escala!$D$44,IF('Form responses 1'!D10=Escala!$C$45,Escala!$D$45,IF('Form responses 1'!D10=Escala!$C$46,Escala!$D$46,IF('Form responses 1'!D10=Escala!$C$47,Escala!$D$47,IF('Form responses 1'!D10=Escala!$C$48,Escala!$D$48,IF('Form responses 1'!D10=Escala!$C$49,Escala!$D$49,0))))))))))))))))))))))))))))))))))))))))</f>
        <v>16</v>
      </c>
      <c r="E10">
        <f>IF('Form responses 1'!E10=Escala!$C$51,Escala!$D$51,IF('Form responses 1'!E10=Escala!$C$52,Escala!$D$52,IF('Form responses 1'!E10=Escala!$C$53,Escala!$D$53,IF('Form responses 1'!E10=Escala!$C$54,Escala!$D$54,Escala!$D$55))))</f>
        <v>4</v>
      </c>
      <c r="F10">
        <f>IF('Form responses 1'!F10=Escala!$C$58,Escala!$D$58,IF('Form responses 1'!F10=Escala!$C$59,Escala!$D$59,IF('Form responses 1'!F10=Escala!$C$60,Escala!$D$60,Escala!$D$61)))</f>
        <v>4</v>
      </c>
      <c r="G10">
        <f>IF('Form responses 1'!G10=Escala!$C$64,Escala!$D$64,IF('Form responses 1'!G10=Escala!$C$65,Escala!$D$65,IF('Form responses 1'!G10=Escala!$C$66,Escala!$D$66,IF('Form responses 1'!G10=Escala!$C$67,Escala!$D$67,Escala!$D$68))))</f>
        <v>2</v>
      </c>
      <c r="H10">
        <f>IF('Form responses 1'!H10=Escala!$C$71,Escala!$D$71,IF('Form responses 1'!H10=Escala!$C$72,Escala!$D$72,Escala!$D$73))</f>
        <v>2</v>
      </c>
      <c r="I10">
        <f>IF('Form responses 1'!I10=Escala!$C$76,Escala!$D$76,Escala!$D$77)</f>
        <v>2</v>
      </c>
      <c r="J10" s="14">
        <f>IF('Form responses 1'!J10=Escala!$C$80,Escala!$D$80,IF('Form responses 1'!J10=Escala!$C$81,Escala!$D$81,Escala!$D$82))</f>
        <v>1</v>
      </c>
      <c r="K10" s="14">
        <f>IF('Form responses 1'!K10=Escala!$C$85,Escala!$D$85,IF('Form responses 1'!K10=Escala!$C$86,Escala!$D$86,Escala!$D$87))</f>
        <v>3</v>
      </c>
      <c r="L10">
        <f>IF('Form responses 1'!L10=Escala!$C$89,Escala!$D$89,IF('Form responses 1'!L10=Escala!$C$90,Escala!$D$90,IF('Form responses 1'!L10=Escala!$C$91,Escala!$D$91,Escala!$D$92)))</f>
        <v>4</v>
      </c>
      <c r="M10">
        <f>IF('Form responses 1'!M22=Escala!$C$96,Escala!$D$96,IF('Form responses 1'!M22=Escala!$C$97,Escala!$D$97,Escala!$D$98))</f>
        <v>2</v>
      </c>
      <c r="N10" s="3">
        <f>IF('Form responses 1'!N10=Escala!$C$101,Escala!$D$101,IF('Form responses 1'!N10=Escala!$C$102,Escala!$D$102,IF('Form responses 1'!N10=Escala!$C$103,Escala!$D$103,Escala!$D$104)))</f>
        <v>3</v>
      </c>
      <c r="O10" s="7">
        <f>IF('Form responses 1'!O10=Escala!$C$108,Escala!$D$108,Escala!$D$109)</f>
        <v>2</v>
      </c>
      <c r="P10" s="23">
        <f>IF('Form responses 1'!Q10=Escala!$C$118,Escala!$D$118,IF('Form responses 1'!Q10=Escala!$C$119,Escala!$D$119,IF('Form responses 1'!Q10=Escala!$C$120,Escala!$D$120,IF('Form responses 1'!Q10=Escala!$C$121,Escala!$D$121,Escala!$D$122))))</f>
        <v>3</v>
      </c>
      <c r="R10">
        <f>SUM(Transformación!H10+Transformación!I10+Transformación!J10)</f>
        <v>5</v>
      </c>
      <c r="S10">
        <f t="shared" si="0"/>
        <v>13</v>
      </c>
      <c r="T10" t="str">
        <f t="shared" si="2"/>
        <v>Intermedio</v>
      </c>
      <c r="U10" t="str">
        <f t="shared" si="1"/>
        <v>Bueno</v>
      </c>
    </row>
    <row r="11" spans="1:21" x14ac:dyDescent="0.2">
      <c r="A11" s="14">
        <f>IF('Form responses 1'!P11=Escala!$C$112,Escala!$D$112,IF('Form responses 1'!P11=Escala!$C$113,Escala!$D$113,IF('Form responses 1'!P11=Escala!$C$114,Escala!$D$114,IF('Form responses 1'!P11=Escala!$C$115,Escala!$D$115,Escala!$D$116))))</f>
        <v>3</v>
      </c>
      <c r="B11">
        <f>IF('Form responses 1'!B11=Escala!$C$2,Escala!$D$2,IF('Form responses 1'!B11=Escala!$C$3,Escala!$D$3,IF('Form responses 1'!B11=Escala!$C$4,Escala!$D$4,Escala!$D$5)))</f>
        <v>1</v>
      </c>
      <c r="C11">
        <f>IF('Form responses 1'!C11=Escala!$C$7,Escala!$D$7,Escala!$D$8)</f>
        <v>0</v>
      </c>
      <c r="D11">
        <f>IF('Form responses 1'!D11=Escala!$C$10,Escala!$D$10,IF('Form responses 1'!D11=Escala!$C$11,Escala!$D$11,IF('Form responses 1'!D11=Escala!$C$12,Escala!$D$12,IF('Form responses 1'!D11=Escala!$C$13,Escala!$D$13,IF('Form responses 1'!D11=Escala!$C$14,Escala!$D$14,IF('Form responses 1'!D11=Escala!$C$15,Escala!$D$15,IF('Form responses 1'!D11=Escala!$C$16,Escala!$D$16,IF('Form responses 1'!D11=Escala!$C$17,Escala!$D$17,IF('Form responses 1'!D11=Escala!$C$18,Escala!$D$18,IF('Form responses 1'!D11=Escala!$C$19,Escala!$D$19,IF('Form responses 1'!D11=Escala!$C$20,Escala!$D$20,IF('Form responses 1'!D11=Escala!$C$21,Escala!$D$21,IF('Form responses 1'!D11=Escala!$C$22,Escala!$D$22,IF('Form responses 1'!D11=Escala!$C$23,Escala!$D$23,IF('Form responses 1'!D11=Escala!$C$24,Escala!$D$24,IF('Form responses 1'!D11=Escala!$C$25,Escala!$D$25,IF('Form responses 1'!D11=Escala!$C$26,Escala!$D$26,IF('Form responses 1'!D11=Escala!$C$27,Escala!$D$27,IF('Form responses 1'!D11=Escala!$C$28,Escala!$D$28,IF('Form responses 1'!D11=Escala!$C$29,Escala!$D$29,IF('Form responses 1'!D11=Escala!$C$30,Escala!$D$30,IF('Form responses 1'!D11=Escala!$C$31,Escala!$D$31,IF('Form responses 1'!D11=Escala!$C$32,Escala!$D$32,IF('Form responses 1'!D11=Escala!$C$33,Escala!$D$33,IF('Form responses 1'!D11=Escala!$C$34,Escala!$D$34,IF('Form responses 1'!D11=Escala!$C$35,Escala!$D$35,IF('Form responses 1'!D11=Escala!$C$36,Escala!$D$36,IF('Form responses 1'!D11=Escala!$C$37,Escala!$D$37,IF('Form responses 1'!D11=Escala!$C$38,Escala!$D$38,IF('Form responses 1'!D11=Escala!$C$39,Escala!$D$39,IF('Form responses 1'!D11=Escala!$C$40,Escala!$D$40,IF('Form responses 1'!D11=Escala!$C$41,Escala!$D$41,IF('Form responses 1'!D11=Escala!$C$42,Escala!$D$42,IF('Form responses 1'!D11=Escala!$C$43,Escala!$D$43,IF('Form responses 1'!D11=Escala!$C$44,Escala!$D$44,IF('Form responses 1'!D11=Escala!$C$45,Escala!$D$45,IF('Form responses 1'!D11=Escala!$C$46,Escala!$D$46,IF('Form responses 1'!D11=Escala!$C$47,Escala!$D$47,IF('Form responses 1'!D11=Escala!$C$48,Escala!$D$48,IF('Form responses 1'!D11=Escala!$C$49,Escala!$D$49,0))))))))))))))))))))))))))))))))))))))))</f>
        <v>11</v>
      </c>
      <c r="E11">
        <f>IF('Form responses 1'!E11=Escala!$C$51,Escala!$D$51,IF('Form responses 1'!E11=Escala!$C$52,Escala!$D$52,IF('Form responses 1'!E11=Escala!$C$53,Escala!$D$53,IF('Form responses 1'!E11=Escala!$C$54,Escala!$D$54,Escala!$D$55))))</f>
        <v>4</v>
      </c>
      <c r="F11">
        <f>IF('Form responses 1'!F11=Escala!$C$58,Escala!$D$58,IF('Form responses 1'!F11=Escala!$C$59,Escala!$D$59,IF('Form responses 1'!F11=Escala!$C$60,Escala!$D$60,Escala!$D$61)))</f>
        <v>4</v>
      </c>
      <c r="G11">
        <f>IF('Form responses 1'!G11=Escala!$C$64,Escala!$D$64,IF('Form responses 1'!G11=Escala!$C$65,Escala!$D$65,IF('Form responses 1'!G11=Escala!$C$66,Escala!$D$66,IF('Form responses 1'!G11=Escala!$C$67,Escala!$D$67,Escala!$D$68))))</f>
        <v>4</v>
      </c>
      <c r="H11">
        <f>IF('Form responses 1'!H11=Escala!$C$71,Escala!$D$71,IF('Form responses 1'!H11=Escala!$C$72,Escala!$D$72,Escala!$D$73))</f>
        <v>2</v>
      </c>
      <c r="I11">
        <f>IF('Form responses 1'!I11=Escala!$C$76,Escala!$D$76,Escala!$D$77)</f>
        <v>1</v>
      </c>
      <c r="J11" s="14">
        <f>IF('Form responses 1'!J11=Escala!$C$80,Escala!$D$80,IF('Form responses 1'!J11=Escala!$C$81,Escala!$D$81,Escala!$D$82))</f>
        <v>2</v>
      </c>
      <c r="K11" s="14">
        <f>IF('Form responses 1'!K11=Escala!$C$85,Escala!$D$85,IF('Form responses 1'!K11=Escala!$C$86,Escala!$D$86,Escala!$D$87))</f>
        <v>2</v>
      </c>
      <c r="L11">
        <f>IF('Form responses 1'!L11=Escala!$C$89,Escala!$D$89,IF('Form responses 1'!L11=Escala!$C$90,Escala!$D$90,IF('Form responses 1'!L11=Escala!$C$91,Escala!$D$91,Escala!$D$92)))</f>
        <v>2</v>
      </c>
      <c r="M11">
        <f>IF('Form responses 1'!M23=Escala!$C$96,Escala!$D$96,IF('Form responses 1'!M23=Escala!$C$97,Escala!$D$97,Escala!$D$98))</f>
        <v>3</v>
      </c>
      <c r="N11" s="3">
        <f>IF('Form responses 1'!N11=Escala!$C$101,Escala!$D$101,IF('Form responses 1'!N11=Escala!$C$102,Escala!$D$102,IF('Form responses 1'!N11=Escala!$C$103,Escala!$D$103,Escala!$D$104)))</f>
        <v>2</v>
      </c>
      <c r="O11" s="7">
        <f>IF('Form responses 1'!O11=Escala!$C$108,Escala!$D$108,Escala!$D$109)</f>
        <v>1</v>
      </c>
      <c r="P11" s="23">
        <f>IF('Form responses 1'!Q11=Escala!$C$118,Escala!$D$118,IF('Form responses 1'!Q11=Escala!$C$119,Escala!$D$119,IF('Form responses 1'!Q11=Escala!$C$120,Escala!$D$120,IF('Form responses 1'!Q11=Escala!$C$121,Escala!$D$121,Escala!$D$122))))</f>
        <v>5</v>
      </c>
      <c r="R11">
        <f>SUM(Transformación!H11+Transformación!I11+Transformación!J11)</f>
        <v>5</v>
      </c>
      <c r="S11">
        <f t="shared" si="0"/>
        <v>11</v>
      </c>
      <c r="T11" t="str">
        <f t="shared" si="2"/>
        <v>Intermedio</v>
      </c>
      <c r="U11" t="str">
        <f t="shared" si="1"/>
        <v>Intermedio</v>
      </c>
    </row>
    <row r="12" spans="1:21" x14ac:dyDescent="0.2">
      <c r="A12" s="14">
        <f>IF('Form responses 1'!P12=Escala!$C$112,Escala!$D$112,IF('Form responses 1'!P12=Escala!$C$113,Escala!$D$113,IF('Form responses 1'!P12=Escala!$C$114,Escala!$D$114,IF('Form responses 1'!P12=Escala!$C$115,Escala!$D$115,Escala!$D$116))))</f>
        <v>2</v>
      </c>
      <c r="B12">
        <f>IF('Form responses 1'!B12=Escala!$C$2,Escala!$D$2,IF('Form responses 1'!B12=Escala!$C$3,Escala!$D$3,IF('Form responses 1'!B12=Escala!$C$4,Escala!$D$4,Escala!$D$5)))</f>
        <v>3</v>
      </c>
      <c r="C12">
        <f>IF('Form responses 1'!C12=Escala!$C$7,Escala!$D$7,Escala!$D$8)</f>
        <v>0</v>
      </c>
      <c r="D12">
        <f>IF('Form responses 1'!D12=Escala!$C$10,Escala!$D$10,IF('Form responses 1'!D12=Escala!$C$11,Escala!$D$11,IF('Form responses 1'!D12=Escala!$C$12,Escala!$D$12,IF('Form responses 1'!D12=Escala!$C$13,Escala!$D$13,IF('Form responses 1'!D12=Escala!$C$14,Escala!$D$14,IF('Form responses 1'!D12=Escala!$C$15,Escala!$D$15,IF('Form responses 1'!D12=Escala!$C$16,Escala!$D$16,IF('Form responses 1'!D12=Escala!$C$17,Escala!$D$17,IF('Form responses 1'!D12=Escala!$C$18,Escala!$D$18,IF('Form responses 1'!D12=Escala!$C$19,Escala!$D$19,IF('Form responses 1'!D12=Escala!$C$20,Escala!$D$20,IF('Form responses 1'!D12=Escala!$C$21,Escala!$D$21,IF('Form responses 1'!D12=Escala!$C$22,Escala!$D$22,IF('Form responses 1'!D12=Escala!$C$23,Escala!$D$23,IF('Form responses 1'!D12=Escala!$C$24,Escala!$D$24,IF('Form responses 1'!D12=Escala!$C$25,Escala!$D$25,IF('Form responses 1'!D12=Escala!$C$26,Escala!$D$26,IF('Form responses 1'!D12=Escala!$C$27,Escala!$D$27,IF('Form responses 1'!D12=Escala!$C$28,Escala!$D$28,IF('Form responses 1'!D12=Escala!$C$29,Escala!$D$29,IF('Form responses 1'!D12=Escala!$C$30,Escala!$D$30,IF('Form responses 1'!D12=Escala!$C$31,Escala!$D$31,IF('Form responses 1'!D12=Escala!$C$32,Escala!$D$32,IF('Form responses 1'!D12=Escala!$C$33,Escala!$D$33,IF('Form responses 1'!D12=Escala!$C$34,Escala!$D$34,IF('Form responses 1'!D12=Escala!$C$35,Escala!$D$35,IF('Form responses 1'!D12=Escala!$C$36,Escala!$D$36,IF('Form responses 1'!D12=Escala!$C$37,Escala!$D$37,IF('Form responses 1'!D12=Escala!$C$38,Escala!$D$38,IF('Form responses 1'!D12=Escala!$C$39,Escala!$D$39,IF('Form responses 1'!D12=Escala!$C$40,Escala!$D$40,IF('Form responses 1'!D12=Escala!$C$41,Escala!$D$41,IF('Form responses 1'!D12=Escala!$C$42,Escala!$D$42,IF('Form responses 1'!D12=Escala!$C$43,Escala!$D$43,IF('Form responses 1'!D12=Escala!$C$44,Escala!$D$44,IF('Form responses 1'!D12=Escala!$C$45,Escala!$D$45,IF('Form responses 1'!D12=Escala!$C$46,Escala!$D$46,IF('Form responses 1'!D12=Escala!$C$47,Escala!$D$47,IF('Form responses 1'!D12=Escala!$C$48,Escala!$D$48,IF('Form responses 1'!D12=Escala!$C$49,Escala!$D$49,0))))))))))))))))))))))))))))))))))))))))</f>
        <v>6</v>
      </c>
      <c r="E12">
        <f>IF('Form responses 1'!E12=Escala!$C$51,Escala!$D$51,IF('Form responses 1'!E12=Escala!$C$52,Escala!$D$52,IF('Form responses 1'!E12=Escala!$C$53,Escala!$D$53,IF('Form responses 1'!E12=Escala!$C$54,Escala!$D$54,Escala!$D$55))))</f>
        <v>4</v>
      </c>
      <c r="F12">
        <f>IF('Form responses 1'!F12=Escala!$C$58,Escala!$D$58,IF('Form responses 1'!F12=Escala!$C$59,Escala!$D$59,IF('Form responses 1'!F12=Escala!$C$60,Escala!$D$60,Escala!$D$61)))</f>
        <v>4</v>
      </c>
      <c r="G12">
        <f>IF('Form responses 1'!G12=Escala!$C$64,Escala!$D$64,IF('Form responses 1'!G12=Escala!$C$65,Escala!$D$65,IF('Form responses 1'!G12=Escala!$C$66,Escala!$D$66,IF('Form responses 1'!G12=Escala!$C$67,Escala!$D$67,Escala!$D$68))))</f>
        <v>2</v>
      </c>
      <c r="H12">
        <f>IF('Form responses 1'!H12=Escala!$C$71,Escala!$D$71,IF('Form responses 1'!H12=Escala!$C$72,Escala!$D$72,Escala!$D$73))</f>
        <v>3</v>
      </c>
      <c r="I12">
        <f>IF('Form responses 1'!I12=Escala!$C$76,Escala!$D$76,Escala!$D$77)</f>
        <v>1</v>
      </c>
      <c r="J12" s="14">
        <f>IF('Form responses 1'!J12=Escala!$C$80,Escala!$D$80,IF('Form responses 1'!J12=Escala!$C$81,Escala!$D$81,Escala!$D$82))</f>
        <v>1</v>
      </c>
      <c r="K12" s="14">
        <f>IF('Form responses 1'!K12=Escala!$C$85,Escala!$D$85,IF('Form responses 1'!K12=Escala!$C$86,Escala!$D$86,Escala!$D$87))</f>
        <v>3</v>
      </c>
      <c r="L12">
        <f>IF('Form responses 1'!L12=Escala!$C$89,Escala!$D$89,IF('Form responses 1'!L12=Escala!$C$90,Escala!$D$90,IF('Form responses 1'!L12=Escala!$C$91,Escala!$D$91,Escala!$D$92)))</f>
        <v>1</v>
      </c>
      <c r="M12">
        <f>IF('Form responses 1'!M24=Escala!$C$96,Escala!$D$96,IF('Form responses 1'!M24=Escala!$C$97,Escala!$D$97,Escala!$D$98))</f>
        <v>3</v>
      </c>
      <c r="N12" s="3">
        <f>IF('Form responses 1'!N12=Escala!$C$101,Escala!$D$101,IF('Form responses 1'!N12=Escala!$C$102,Escala!$D$102,IF('Form responses 1'!N12=Escala!$C$103,Escala!$D$103,Escala!$D$104)))</f>
        <v>2</v>
      </c>
      <c r="O12" s="7">
        <f>IF('Form responses 1'!O12=Escala!$C$108,Escala!$D$108,Escala!$D$109)</f>
        <v>2</v>
      </c>
      <c r="P12" s="23">
        <f>IF('Form responses 1'!Q12=Escala!$C$118,Escala!$D$118,IF('Form responses 1'!Q12=Escala!$C$119,Escala!$D$119,IF('Form responses 1'!Q12=Escala!$C$120,Escala!$D$120,IF('Form responses 1'!Q12=Escala!$C$121,Escala!$D$121,Escala!$D$122))))</f>
        <v>3</v>
      </c>
      <c r="R12">
        <f>SUM(Transformación!H12+Transformación!I12+Transformación!J12)</f>
        <v>5</v>
      </c>
      <c r="S12">
        <f t="shared" si="0"/>
        <v>10</v>
      </c>
      <c r="T12" t="str">
        <f t="shared" si="2"/>
        <v>Intermedio</v>
      </c>
      <c r="U12" t="str">
        <f t="shared" si="1"/>
        <v>Intermedio</v>
      </c>
    </row>
    <row r="13" spans="1:21" x14ac:dyDescent="0.2">
      <c r="A13" s="14">
        <f>IF('Form responses 1'!P13=Escala!$C$112,Escala!$D$112,IF('Form responses 1'!P13=Escala!$C$113,Escala!$D$113,IF('Form responses 1'!P13=Escala!$C$114,Escala!$D$114,IF('Form responses 1'!P13=Escala!$C$115,Escala!$D$115,Escala!$D$116))))</f>
        <v>3</v>
      </c>
      <c r="B13">
        <f>IF('Form responses 1'!B13=Escala!$C$2,Escala!$D$2,IF('Form responses 1'!B13=Escala!$C$3,Escala!$D$3,IF('Form responses 1'!B13=Escala!$C$4,Escala!$D$4,Escala!$D$5)))</f>
        <v>3</v>
      </c>
      <c r="C13">
        <f>IF('Form responses 1'!C13=Escala!$C$7,Escala!$D$7,Escala!$D$8)</f>
        <v>0</v>
      </c>
      <c r="D13">
        <f>IF('Form responses 1'!D13=Escala!$C$10,Escala!$D$10,IF('Form responses 1'!D13=Escala!$C$11,Escala!$D$11,IF('Form responses 1'!D13=Escala!$C$12,Escala!$D$12,IF('Form responses 1'!D13=Escala!$C$13,Escala!$D$13,IF('Form responses 1'!D13=Escala!$C$14,Escala!$D$14,IF('Form responses 1'!D13=Escala!$C$15,Escala!$D$15,IF('Form responses 1'!D13=Escala!$C$16,Escala!$D$16,IF('Form responses 1'!D13=Escala!$C$17,Escala!$D$17,IF('Form responses 1'!D13=Escala!$C$18,Escala!$D$18,IF('Form responses 1'!D13=Escala!$C$19,Escala!$D$19,IF('Form responses 1'!D13=Escala!$C$20,Escala!$D$20,IF('Form responses 1'!D13=Escala!$C$21,Escala!$D$21,IF('Form responses 1'!D13=Escala!$C$22,Escala!$D$22,IF('Form responses 1'!D13=Escala!$C$23,Escala!$D$23,IF('Form responses 1'!D13=Escala!$C$24,Escala!$D$24,IF('Form responses 1'!D13=Escala!$C$25,Escala!$D$25,IF('Form responses 1'!D13=Escala!$C$26,Escala!$D$26,IF('Form responses 1'!D13=Escala!$C$27,Escala!$D$27,IF('Form responses 1'!D13=Escala!$C$28,Escala!$D$28,IF('Form responses 1'!D13=Escala!$C$29,Escala!$D$29,IF('Form responses 1'!D13=Escala!$C$30,Escala!$D$30,IF('Form responses 1'!D13=Escala!$C$31,Escala!$D$31,IF('Form responses 1'!D13=Escala!$C$32,Escala!$D$32,IF('Form responses 1'!D13=Escala!$C$33,Escala!$D$33,IF('Form responses 1'!D13=Escala!$C$34,Escala!$D$34,IF('Form responses 1'!D13=Escala!$C$35,Escala!$D$35,IF('Form responses 1'!D13=Escala!$C$36,Escala!$D$36,IF('Form responses 1'!D13=Escala!$C$37,Escala!$D$37,IF('Form responses 1'!D13=Escala!$C$38,Escala!$D$38,IF('Form responses 1'!D13=Escala!$C$39,Escala!$D$39,IF('Form responses 1'!D13=Escala!$C$40,Escala!$D$40,IF('Form responses 1'!D13=Escala!$C$41,Escala!$D$41,IF('Form responses 1'!D13=Escala!$C$42,Escala!$D$42,IF('Form responses 1'!D13=Escala!$C$43,Escala!$D$43,IF('Form responses 1'!D13=Escala!$C$44,Escala!$D$44,IF('Form responses 1'!D13=Escala!$C$45,Escala!$D$45,IF('Form responses 1'!D13=Escala!$C$46,Escala!$D$46,IF('Form responses 1'!D13=Escala!$C$47,Escala!$D$47,IF('Form responses 1'!D13=Escala!$C$48,Escala!$D$48,IF('Form responses 1'!D13=Escala!$C$49,Escala!$D$49,0))))))))))))))))))))))))))))))))))))))))</f>
        <v>36</v>
      </c>
      <c r="E13">
        <f>IF('Form responses 1'!E13=Escala!$C$51,Escala!$D$51,IF('Form responses 1'!E13=Escala!$C$52,Escala!$D$52,IF('Form responses 1'!E13=Escala!$C$53,Escala!$D$53,IF('Form responses 1'!E13=Escala!$C$54,Escala!$D$54,Escala!$D$55))))</f>
        <v>4</v>
      </c>
      <c r="F13">
        <f>IF('Form responses 1'!F13=Escala!$C$58,Escala!$D$58,IF('Form responses 1'!F13=Escala!$C$59,Escala!$D$59,IF('Form responses 1'!F13=Escala!$C$60,Escala!$D$60,Escala!$D$61)))</f>
        <v>4</v>
      </c>
      <c r="G13">
        <f>IF('Form responses 1'!G13=Escala!$C$64,Escala!$D$64,IF('Form responses 1'!G13=Escala!$C$65,Escala!$D$65,IF('Form responses 1'!G13=Escala!$C$66,Escala!$D$66,IF('Form responses 1'!G13=Escala!$C$67,Escala!$D$67,Escala!$D$68))))</f>
        <v>1</v>
      </c>
      <c r="H13">
        <f>IF('Form responses 1'!H13=Escala!$C$71,Escala!$D$71,IF('Form responses 1'!H13=Escala!$C$72,Escala!$D$72,Escala!$D$73))</f>
        <v>2</v>
      </c>
      <c r="I13">
        <f>IF('Form responses 1'!I13=Escala!$C$76,Escala!$D$76,Escala!$D$77)</f>
        <v>1</v>
      </c>
      <c r="J13" s="14">
        <f>IF('Form responses 1'!J13=Escala!$C$80,Escala!$D$80,IF('Form responses 1'!J13=Escala!$C$81,Escala!$D$81,Escala!$D$82))</f>
        <v>1</v>
      </c>
      <c r="K13" s="14">
        <f>IF('Form responses 1'!K13=Escala!$C$85,Escala!$D$85,IF('Form responses 1'!K13=Escala!$C$86,Escala!$D$86,Escala!$D$87))</f>
        <v>2</v>
      </c>
      <c r="L13">
        <f>IF('Form responses 1'!L13=Escala!$C$89,Escala!$D$89,IF('Form responses 1'!L13=Escala!$C$90,Escala!$D$90,IF('Form responses 1'!L13=Escala!$C$91,Escala!$D$91,Escala!$D$92)))</f>
        <v>2</v>
      </c>
      <c r="M13">
        <f>IF('Form responses 1'!M25=Escala!$C$96,Escala!$D$96,IF('Form responses 1'!M25=Escala!$C$97,Escala!$D$97,Escala!$D$98))</f>
        <v>3</v>
      </c>
      <c r="N13" s="3">
        <f>IF('Form responses 1'!N13=Escala!$C$101,Escala!$D$101,IF('Form responses 1'!N13=Escala!$C$102,Escala!$D$102,IF('Form responses 1'!N13=Escala!$C$103,Escala!$D$103,Escala!$D$104)))</f>
        <v>3</v>
      </c>
      <c r="O13" s="7">
        <f>IF('Form responses 1'!O13=Escala!$C$108,Escala!$D$108,Escala!$D$109)</f>
        <v>2</v>
      </c>
      <c r="P13" s="23">
        <f>IF('Form responses 1'!Q13=Escala!$C$118,Escala!$D$118,IF('Form responses 1'!Q13=Escala!$C$119,Escala!$D$119,IF('Form responses 1'!Q13=Escala!$C$120,Escala!$D$120,IF('Form responses 1'!Q13=Escala!$C$121,Escala!$D$121,Escala!$D$122))))</f>
        <v>3</v>
      </c>
      <c r="R13">
        <f>SUM(Transformación!H13+Transformación!I13+Transformación!J13)</f>
        <v>4</v>
      </c>
      <c r="S13">
        <f t="shared" si="0"/>
        <v>12</v>
      </c>
      <c r="T13" t="str">
        <f t="shared" si="2"/>
        <v>Malo</v>
      </c>
      <c r="U13" t="str">
        <f t="shared" si="1"/>
        <v>Bueno</v>
      </c>
    </row>
    <row r="14" spans="1:21" x14ac:dyDescent="0.2">
      <c r="A14" s="14">
        <f>IF('Form responses 1'!P14=Escala!$C$112,Escala!$D$112,IF('Form responses 1'!P14=Escala!$C$113,Escala!$D$113,IF('Form responses 1'!P14=Escala!$C$114,Escala!$D$114,IF('Form responses 1'!P14=Escala!$C$115,Escala!$D$115,Escala!$D$116))))</f>
        <v>3</v>
      </c>
      <c r="B14">
        <f>IF('Form responses 1'!B14=Escala!$C$2,Escala!$D$2,IF('Form responses 1'!B14=Escala!$C$3,Escala!$D$3,IF('Form responses 1'!B14=Escala!$C$4,Escala!$D$4,Escala!$D$5)))</f>
        <v>1</v>
      </c>
      <c r="C14">
        <f>IF('Form responses 1'!C14=Escala!$C$7,Escala!$D$7,Escala!$D$8)</f>
        <v>0</v>
      </c>
      <c r="D14">
        <f>IF('Form responses 1'!D14=Escala!$C$10,Escala!$D$10,IF('Form responses 1'!D14=Escala!$C$11,Escala!$D$11,IF('Form responses 1'!D14=Escala!$C$12,Escala!$D$12,IF('Form responses 1'!D14=Escala!$C$13,Escala!$D$13,IF('Form responses 1'!D14=Escala!$C$14,Escala!$D$14,IF('Form responses 1'!D14=Escala!$C$15,Escala!$D$15,IF('Form responses 1'!D14=Escala!$C$16,Escala!$D$16,IF('Form responses 1'!D14=Escala!$C$17,Escala!$D$17,IF('Form responses 1'!D14=Escala!$C$18,Escala!$D$18,IF('Form responses 1'!D14=Escala!$C$19,Escala!$D$19,IF('Form responses 1'!D14=Escala!$C$20,Escala!$D$20,IF('Form responses 1'!D14=Escala!$C$21,Escala!$D$21,IF('Form responses 1'!D14=Escala!$C$22,Escala!$D$22,IF('Form responses 1'!D14=Escala!$C$23,Escala!$D$23,IF('Form responses 1'!D14=Escala!$C$24,Escala!$D$24,IF('Form responses 1'!D14=Escala!$C$25,Escala!$D$25,IF('Form responses 1'!D14=Escala!$C$26,Escala!$D$26,IF('Form responses 1'!D14=Escala!$C$27,Escala!$D$27,IF('Form responses 1'!D14=Escala!$C$28,Escala!$D$28,IF('Form responses 1'!D14=Escala!$C$29,Escala!$D$29,IF('Form responses 1'!D14=Escala!$C$30,Escala!$D$30,IF('Form responses 1'!D14=Escala!$C$31,Escala!$D$31,IF('Form responses 1'!D14=Escala!$C$32,Escala!$D$32,IF('Form responses 1'!D14=Escala!$C$33,Escala!$D$33,IF('Form responses 1'!D14=Escala!$C$34,Escala!$D$34,IF('Form responses 1'!D14=Escala!$C$35,Escala!$D$35,IF('Form responses 1'!D14=Escala!$C$36,Escala!$D$36,IF('Form responses 1'!D14=Escala!$C$37,Escala!$D$37,IF('Form responses 1'!D14=Escala!$C$38,Escala!$D$38,IF('Form responses 1'!D14=Escala!$C$39,Escala!$D$39,IF('Form responses 1'!D14=Escala!$C$40,Escala!$D$40,IF('Form responses 1'!D14=Escala!$C$41,Escala!$D$41,IF('Form responses 1'!D14=Escala!$C$42,Escala!$D$42,IF('Form responses 1'!D14=Escala!$C$43,Escala!$D$43,IF('Form responses 1'!D14=Escala!$C$44,Escala!$D$44,IF('Form responses 1'!D14=Escala!$C$45,Escala!$D$45,IF('Form responses 1'!D14=Escala!$C$46,Escala!$D$46,IF('Form responses 1'!D14=Escala!$C$47,Escala!$D$47,IF('Form responses 1'!D14=Escala!$C$48,Escala!$D$48,IF('Form responses 1'!D14=Escala!$C$49,Escala!$D$49,0))))))))))))))))))))))))))))))))))))))))</f>
        <v>36</v>
      </c>
      <c r="E14">
        <f>IF('Form responses 1'!E14=Escala!$C$51,Escala!$D$51,IF('Form responses 1'!E14=Escala!$C$52,Escala!$D$52,IF('Form responses 1'!E14=Escala!$C$53,Escala!$D$53,IF('Form responses 1'!E14=Escala!$C$54,Escala!$D$54,Escala!$D$55))))</f>
        <v>4</v>
      </c>
      <c r="F14">
        <f>IF('Form responses 1'!F14=Escala!$C$58,Escala!$D$58,IF('Form responses 1'!F14=Escala!$C$59,Escala!$D$59,IF('Form responses 1'!F14=Escala!$C$60,Escala!$D$60,Escala!$D$61)))</f>
        <v>2</v>
      </c>
      <c r="G14">
        <f>IF('Form responses 1'!G14=Escala!$C$64,Escala!$D$64,IF('Form responses 1'!G14=Escala!$C$65,Escala!$D$65,IF('Form responses 1'!G14=Escala!$C$66,Escala!$D$66,IF('Form responses 1'!G14=Escala!$C$67,Escala!$D$67,Escala!$D$68))))</f>
        <v>1</v>
      </c>
      <c r="H14">
        <f>IF('Form responses 1'!H14=Escala!$C$71,Escala!$D$71,IF('Form responses 1'!H14=Escala!$C$72,Escala!$D$72,Escala!$D$73))</f>
        <v>2</v>
      </c>
      <c r="I14">
        <f>IF('Form responses 1'!I14=Escala!$C$76,Escala!$D$76,Escala!$D$77)</f>
        <v>2</v>
      </c>
      <c r="J14" s="14">
        <f>IF('Form responses 1'!J14=Escala!$C$80,Escala!$D$80,IF('Form responses 1'!J14=Escala!$C$81,Escala!$D$81,Escala!$D$82))</f>
        <v>2</v>
      </c>
      <c r="K14" s="14">
        <f>IF('Form responses 1'!K14=Escala!$C$85,Escala!$D$85,IF('Form responses 1'!K14=Escala!$C$86,Escala!$D$86,Escala!$D$87))</f>
        <v>1</v>
      </c>
      <c r="L14">
        <f>IF('Form responses 1'!L14=Escala!$C$89,Escala!$D$89,IF('Form responses 1'!L14=Escala!$C$90,Escala!$D$90,IF('Form responses 1'!L14=Escala!$C$91,Escala!$D$91,Escala!$D$92)))</f>
        <v>1</v>
      </c>
      <c r="M14">
        <f>IF('Form responses 1'!M26=Escala!$C$96,Escala!$D$96,IF('Form responses 1'!M26=Escala!$C$97,Escala!$D$97,Escala!$D$98))</f>
        <v>3</v>
      </c>
      <c r="N14" s="3">
        <f>IF('Form responses 1'!N14=Escala!$C$101,Escala!$D$101,IF('Form responses 1'!N14=Escala!$C$102,Escala!$D$102,IF('Form responses 1'!N14=Escala!$C$103,Escala!$D$103,Escala!$D$104)))</f>
        <v>1</v>
      </c>
      <c r="O14" s="7">
        <f>IF('Form responses 1'!O14=Escala!$C$108,Escala!$D$108,Escala!$D$109)</f>
        <v>2</v>
      </c>
      <c r="P14" s="23">
        <f>IF('Form responses 1'!Q14=Escala!$C$118,Escala!$D$118,IF('Form responses 1'!Q14=Escala!$C$119,Escala!$D$119,IF('Form responses 1'!Q14=Escala!$C$120,Escala!$D$120,IF('Form responses 1'!Q14=Escala!$C$121,Escala!$D$121,Escala!$D$122))))</f>
        <v>5</v>
      </c>
      <c r="R14">
        <f>SUM(Transformación!H14+Transformación!I14+Transformación!J14)</f>
        <v>6</v>
      </c>
      <c r="S14">
        <f t="shared" si="0"/>
        <v>7</v>
      </c>
      <c r="T14" t="str">
        <f t="shared" si="2"/>
        <v>Intermedio</v>
      </c>
      <c r="U14" t="str">
        <f t="shared" si="1"/>
        <v>Malo</v>
      </c>
    </row>
    <row r="15" spans="1:21" x14ac:dyDescent="0.2">
      <c r="A15" s="14">
        <f>IF('Form responses 1'!P15=Escala!$C$112,Escala!$D$112,IF('Form responses 1'!P15=Escala!$C$113,Escala!$D$113,IF('Form responses 1'!P15=Escala!$C$114,Escala!$D$114,IF('Form responses 1'!P15=Escala!$C$115,Escala!$D$115,Escala!$D$116))))</f>
        <v>4</v>
      </c>
      <c r="B15">
        <f>IF('Form responses 1'!B15=Escala!$C$2,Escala!$D$2,IF('Form responses 1'!B15=Escala!$C$3,Escala!$D$3,IF('Form responses 1'!B15=Escala!$C$4,Escala!$D$4,Escala!$D$5)))</f>
        <v>3</v>
      </c>
      <c r="C15">
        <f>IF('Form responses 1'!C15=Escala!$C$7,Escala!$D$7,Escala!$D$8)</f>
        <v>0</v>
      </c>
      <c r="D15">
        <f>IF('Form responses 1'!D15=Escala!$C$10,Escala!$D$10,IF('Form responses 1'!D15=Escala!$C$11,Escala!$D$11,IF('Form responses 1'!D15=Escala!$C$12,Escala!$D$12,IF('Form responses 1'!D15=Escala!$C$13,Escala!$D$13,IF('Form responses 1'!D15=Escala!$C$14,Escala!$D$14,IF('Form responses 1'!D15=Escala!$C$15,Escala!$D$15,IF('Form responses 1'!D15=Escala!$C$16,Escala!$D$16,IF('Form responses 1'!D15=Escala!$C$17,Escala!$D$17,IF('Form responses 1'!D15=Escala!$C$18,Escala!$D$18,IF('Form responses 1'!D15=Escala!$C$19,Escala!$D$19,IF('Form responses 1'!D15=Escala!$C$20,Escala!$D$20,IF('Form responses 1'!D15=Escala!$C$21,Escala!$D$21,IF('Form responses 1'!D15=Escala!$C$22,Escala!$D$22,IF('Form responses 1'!D15=Escala!$C$23,Escala!$D$23,IF('Form responses 1'!D15=Escala!$C$24,Escala!$D$24,IF('Form responses 1'!D15=Escala!$C$25,Escala!$D$25,IF('Form responses 1'!D15=Escala!$C$26,Escala!$D$26,IF('Form responses 1'!D15=Escala!$C$27,Escala!$D$27,IF('Form responses 1'!D15=Escala!$C$28,Escala!$D$28,IF('Form responses 1'!D15=Escala!$C$29,Escala!$D$29,IF('Form responses 1'!D15=Escala!$C$30,Escala!$D$30,IF('Form responses 1'!D15=Escala!$C$31,Escala!$D$31,IF('Form responses 1'!D15=Escala!$C$32,Escala!$D$32,IF('Form responses 1'!D15=Escala!$C$33,Escala!$D$33,IF('Form responses 1'!D15=Escala!$C$34,Escala!$D$34,IF('Form responses 1'!D15=Escala!$C$35,Escala!$D$35,IF('Form responses 1'!D15=Escala!$C$36,Escala!$D$36,IF('Form responses 1'!D15=Escala!$C$37,Escala!$D$37,IF('Form responses 1'!D15=Escala!$C$38,Escala!$D$38,IF('Form responses 1'!D15=Escala!$C$39,Escala!$D$39,IF('Form responses 1'!D15=Escala!$C$40,Escala!$D$40,IF('Form responses 1'!D15=Escala!$C$41,Escala!$D$41,IF('Form responses 1'!D15=Escala!$C$42,Escala!$D$42,IF('Form responses 1'!D15=Escala!$C$43,Escala!$D$43,IF('Form responses 1'!D15=Escala!$C$44,Escala!$D$44,IF('Form responses 1'!D15=Escala!$C$45,Escala!$D$45,IF('Form responses 1'!D15=Escala!$C$46,Escala!$D$46,IF('Form responses 1'!D15=Escala!$C$47,Escala!$D$47,IF('Form responses 1'!D15=Escala!$C$48,Escala!$D$48,IF('Form responses 1'!D15=Escala!$C$49,Escala!$D$49,0))))))))))))))))))))))))))))))))))))))))</f>
        <v>31</v>
      </c>
      <c r="E15">
        <f>IF('Form responses 1'!E15=Escala!$C$51,Escala!$D$51,IF('Form responses 1'!E15=Escala!$C$52,Escala!$D$52,IF('Form responses 1'!E15=Escala!$C$53,Escala!$D$53,IF('Form responses 1'!E15=Escala!$C$54,Escala!$D$54,Escala!$D$55))))</f>
        <v>4</v>
      </c>
      <c r="F15">
        <f>IF('Form responses 1'!F15=Escala!$C$58,Escala!$D$58,IF('Form responses 1'!F15=Escala!$C$59,Escala!$D$59,IF('Form responses 1'!F15=Escala!$C$60,Escala!$D$60,Escala!$D$61)))</f>
        <v>4</v>
      </c>
      <c r="G15">
        <f>IF('Form responses 1'!G15=Escala!$C$64,Escala!$D$64,IF('Form responses 1'!G15=Escala!$C$65,Escala!$D$65,IF('Form responses 1'!G15=Escala!$C$66,Escala!$D$66,IF('Form responses 1'!G15=Escala!$C$67,Escala!$D$67,Escala!$D$68))))</f>
        <v>1</v>
      </c>
      <c r="H15">
        <f>IF('Form responses 1'!H15=Escala!$C$71,Escala!$D$71,IF('Form responses 1'!H15=Escala!$C$72,Escala!$D$72,Escala!$D$73))</f>
        <v>3</v>
      </c>
      <c r="I15">
        <f>IF('Form responses 1'!I15=Escala!$C$76,Escala!$D$76,Escala!$D$77)</f>
        <v>2</v>
      </c>
      <c r="J15" s="14">
        <f>IF('Form responses 1'!J15=Escala!$C$80,Escala!$D$80,IF('Form responses 1'!J15=Escala!$C$81,Escala!$D$81,Escala!$D$82))</f>
        <v>2</v>
      </c>
      <c r="K15" s="14">
        <f>IF('Form responses 1'!K15=Escala!$C$85,Escala!$D$85,IF('Form responses 1'!K15=Escala!$C$86,Escala!$D$86,Escala!$D$87))</f>
        <v>3</v>
      </c>
      <c r="L15">
        <f>IF('Form responses 1'!L15=Escala!$C$89,Escala!$D$89,IF('Form responses 1'!L15=Escala!$C$90,Escala!$D$90,IF('Form responses 1'!L15=Escala!$C$91,Escala!$D$91,Escala!$D$92)))</f>
        <v>2</v>
      </c>
      <c r="M15">
        <f>IF('Form responses 1'!M27=Escala!$C$96,Escala!$D$96,IF('Form responses 1'!M27=Escala!$C$97,Escala!$D$97,Escala!$D$98))</f>
        <v>2</v>
      </c>
      <c r="N15" s="3">
        <f>IF('Form responses 1'!N15=Escala!$C$101,Escala!$D$101,IF('Form responses 1'!N15=Escala!$C$102,Escala!$D$102,IF('Form responses 1'!N15=Escala!$C$103,Escala!$D$103,Escala!$D$104)))</f>
        <v>2</v>
      </c>
      <c r="O15" s="7">
        <f>IF('Form responses 1'!O15=Escala!$C$108,Escala!$D$108,Escala!$D$109)</f>
        <v>2</v>
      </c>
      <c r="P15" s="23">
        <f>IF('Form responses 1'!Q15=Escala!$C$118,Escala!$D$118,IF('Form responses 1'!Q15=Escala!$C$119,Escala!$D$119,IF('Form responses 1'!Q15=Escala!$C$120,Escala!$D$120,IF('Form responses 1'!Q15=Escala!$C$121,Escala!$D$121,Escala!$D$122))))</f>
        <v>3</v>
      </c>
      <c r="R15">
        <f>SUM(Transformación!H15+Transformación!I15+Transformación!J15)</f>
        <v>7</v>
      </c>
      <c r="S15">
        <f t="shared" si="0"/>
        <v>10</v>
      </c>
      <c r="T15" t="str">
        <f t="shared" si="2"/>
        <v>Intermedio</v>
      </c>
      <c r="U15" t="str">
        <f t="shared" si="1"/>
        <v>Intermedio</v>
      </c>
    </row>
    <row r="16" spans="1:21" x14ac:dyDescent="0.2">
      <c r="A16" s="14">
        <f>IF('Form responses 1'!P16=Escala!$C$112,Escala!$D$112,IF('Form responses 1'!P16=Escala!$C$113,Escala!$D$113,IF('Form responses 1'!P16=Escala!$C$114,Escala!$D$114,IF('Form responses 1'!P16=Escala!$C$115,Escala!$D$115,Escala!$D$116))))</f>
        <v>3</v>
      </c>
      <c r="B16">
        <f>IF('Form responses 1'!B16=Escala!$C$2,Escala!$D$2,IF('Form responses 1'!B16=Escala!$C$3,Escala!$D$3,IF('Form responses 1'!B16=Escala!$C$4,Escala!$D$4,Escala!$D$5)))</f>
        <v>3</v>
      </c>
      <c r="C16">
        <f>IF('Form responses 1'!C16=Escala!$C$7,Escala!$D$7,Escala!$D$8)</f>
        <v>1</v>
      </c>
      <c r="D16">
        <f>IF('Form responses 1'!D16=Escala!$C$10,Escala!$D$10,IF('Form responses 1'!D16=Escala!$C$11,Escala!$D$11,IF('Form responses 1'!D16=Escala!$C$12,Escala!$D$12,IF('Form responses 1'!D16=Escala!$C$13,Escala!$D$13,IF('Form responses 1'!D16=Escala!$C$14,Escala!$D$14,IF('Form responses 1'!D16=Escala!$C$15,Escala!$D$15,IF('Form responses 1'!D16=Escala!$C$16,Escala!$D$16,IF('Form responses 1'!D16=Escala!$C$17,Escala!$D$17,IF('Form responses 1'!D16=Escala!$C$18,Escala!$D$18,IF('Form responses 1'!D16=Escala!$C$19,Escala!$D$19,IF('Form responses 1'!D16=Escala!$C$20,Escala!$D$20,IF('Form responses 1'!D16=Escala!$C$21,Escala!$D$21,IF('Form responses 1'!D16=Escala!$C$22,Escala!$D$22,IF('Form responses 1'!D16=Escala!$C$23,Escala!$D$23,IF('Form responses 1'!D16=Escala!$C$24,Escala!$D$24,IF('Form responses 1'!D16=Escala!$C$25,Escala!$D$25,IF('Form responses 1'!D16=Escala!$C$26,Escala!$D$26,IF('Form responses 1'!D16=Escala!$C$27,Escala!$D$27,IF('Form responses 1'!D16=Escala!$C$28,Escala!$D$28,IF('Form responses 1'!D16=Escala!$C$29,Escala!$D$29,IF('Form responses 1'!D16=Escala!$C$30,Escala!$D$30,IF('Form responses 1'!D16=Escala!$C$31,Escala!$D$31,IF('Form responses 1'!D16=Escala!$C$32,Escala!$D$32,IF('Form responses 1'!D16=Escala!$C$33,Escala!$D$33,IF('Form responses 1'!D16=Escala!$C$34,Escala!$D$34,IF('Form responses 1'!D16=Escala!$C$35,Escala!$D$35,IF('Form responses 1'!D16=Escala!$C$36,Escala!$D$36,IF('Form responses 1'!D16=Escala!$C$37,Escala!$D$37,IF('Form responses 1'!D16=Escala!$C$38,Escala!$D$38,IF('Form responses 1'!D16=Escala!$C$39,Escala!$D$39,IF('Form responses 1'!D16=Escala!$C$40,Escala!$D$40,IF('Form responses 1'!D16=Escala!$C$41,Escala!$D$41,IF('Form responses 1'!D16=Escala!$C$42,Escala!$D$42,IF('Form responses 1'!D16=Escala!$C$43,Escala!$D$43,IF('Form responses 1'!D16=Escala!$C$44,Escala!$D$44,IF('Form responses 1'!D16=Escala!$C$45,Escala!$D$45,IF('Form responses 1'!D16=Escala!$C$46,Escala!$D$46,IF('Form responses 1'!D16=Escala!$C$47,Escala!$D$47,IF('Form responses 1'!D16=Escala!$C$48,Escala!$D$48,IF('Form responses 1'!D16=Escala!$C$49,Escala!$D$49,0))))))))))))))))))))))))))))))))))))))))</f>
        <v>20</v>
      </c>
      <c r="E16">
        <f>IF('Form responses 1'!E16=Escala!$C$51,Escala!$D$51,IF('Form responses 1'!E16=Escala!$C$52,Escala!$D$52,IF('Form responses 1'!E16=Escala!$C$53,Escala!$D$53,IF('Form responses 1'!E16=Escala!$C$54,Escala!$D$54,Escala!$D$55))))</f>
        <v>4</v>
      </c>
      <c r="F16">
        <f>IF('Form responses 1'!F16=Escala!$C$58,Escala!$D$58,IF('Form responses 1'!F16=Escala!$C$59,Escala!$D$59,IF('Form responses 1'!F16=Escala!$C$60,Escala!$D$60,Escala!$D$61)))</f>
        <v>3</v>
      </c>
      <c r="G16">
        <f>IF('Form responses 1'!G16=Escala!$C$64,Escala!$D$64,IF('Form responses 1'!G16=Escala!$C$65,Escala!$D$65,IF('Form responses 1'!G16=Escala!$C$66,Escala!$D$66,IF('Form responses 1'!G16=Escala!$C$67,Escala!$D$67,Escala!$D$68))))</f>
        <v>3</v>
      </c>
      <c r="H16">
        <f>IF('Form responses 1'!H16=Escala!$C$71,Escala!$D$71,IF('Form responses 1'!H16=Escala!$C$72,Escala!$D$72,Escala!$D$73))</f>
        <v>3</v>
      </c>
      <c r="I16">
        <f>IF('Form responses 1'!I16=Escala!$C$76,Escala!$D$76,Escala!$D$77)</f>
        <v>2</v>
      </c>
      <c r="J16" s="14">
        <f>IF('Form responses 1'!J16=Escala!$C$80,Escala!$D$80,IF('Form responses 1'!J16=Escala!$C$81,Escala!$D$81,Escala!$D$82))</f>
        <v>2</v>
      </c>
      <c r="K16" s="14">
        <f>IF('Form responses 1'!K16=Escala!$C$85,Escala!$D$85,IF('Form responses 1'!K16=Escala!$C$86,Escala!$D$86,Escala!$D$87))</f>
        <v>3</v>
      </c>
      <c r="L16">
        <f>IF('Form responses 1'!L16=Escala!$C$89,Escala!$D$89,IF('Form responses 1'!L16=Escala!$C$90,Escala!$D$90,IF('Form responses 1'!L16=Escala!$C$91,Escala!$D$91,Escala!$D$92)))</f>
        <v>1</v>
      </c>
      <c r="M16">
        <f>IF('Form responses 1'!M28=Escala!$C$96,Escala!$D$96,IF('Form responses 1'!M28=Escala!$C$97,Escala!$D$97,Escala!$D$98))</f>
        <v>1</v>
      </c>
      <c r="N16" s="3">
        <f>IF('Form responses 1'!N16=Escala!$C$101,Escala!$D$101,IF('Form responses 1'!N16=Escala!$C$102,Escala!$D$102,IF('Form responses 1'!N16=Escala!$C$103,Escala!$D$103,Escala!$D$104)))</f>
        <v>4</v>
      </c>
      <c r="O16" s="7">
        <f>IF('Form responses 1'!O16=Escala!$C$108,Escala!$D$108,Escala!$D$109)</f>
        <v>1</v>
      </c>
      <c r="P16" s="23">
        <f>IF('Form responses 1'!Q16=Escala!$C$118,Escala!$D$118,IF('Form responses 1'!Q16=Escala!$C$119,Escala!$D$119,IF('Form responses 1'!Q16=Escala!$C$120,Escala!$D$120,IF('Form responses 1'!Q16=Escala!$C$121,Escala!$D$121,Escala!$D$122))))</f>
        <v>5</v>
      </c>
      <c r="R16">
        <f>SUM(Transformación!H16+Transformación!I16+Transformación!J16)</f>
        <v>7</v>
      </c>
      <c r="S16">
        <f t="shared" si="0"/>
        <v>9</v>
      </c>
      <c r="T16" t="str">
        <f t="shared" si="2"/>
        <v>Intermedio</v>
      </c>
      <c r="U16" t="str">
        <f t="shared" si="1"/>
        <v>Intermedio</v>
      </c>
    </row>
    <row r="17" spans="1:21" x14ac:dyDescent="0.2">
      <c r="A17" s="14">
        <f>IF('Form responses 1'!P17=Escala!$C$112,Escala!$D$112,IF('Form responses 1'!P17=Escala!$C$113,Escala!$D$113,IF('Form responses 1'!P17=Escala!$C$114,Escala!$D$114,IF('Form responses 1'!P17=Escala!$C$115,Escala!$D$115,Escala!$D$116))))</f>
        <v>3</v>
      </c>
      <c r="B17">
        <f>IF('Form responses 1'!B17=Escala!$C$2,Escala!$D$2,IF('Form responses 1'!B17=Escala!$C$3,Escala!$D$3,IF('Form responses 1'!B17=Escala!$C$4,Escala!$D$4,Escala!$D$5)))</f>
        <v>3</v>
      </c>
      <c r="C17">
        <f>IF('Form responses 1'!C17=Escala!$C$7,Escala!$D$7,Escala!$D$8)</f>
        <v>1</v>
      </c>
      <c r="D17">
        <f>IF('Form responses 1'!D17=Escala!$C$10,Escala!$D$10,IF('Form responses 1'!D17=Escala!$C$11,Escala!$D$11,IF('Form responses 1'!D17=Escala!$C$12,Escala!$D$12,IF('Form responses 1'!D17=Escala!$C$13,Escala!$D$13,IF('Form responses 1'!D17=Escala!$C$14,Escala!$D$14,IF('Form responses 1'!D17=Escala!$C$15,Escala!$D$15,IF('Form responses 1'!D17=Escala!$C$16,Escala!$D$16,IF('Form responses 1'!D17=Escala!$C$17,Escala!$D$17,IF('Form responses 1'!D17=Escala!$C$18,Escala!$D$18,IF('Form responses 1'!D17=Escala!$C$19,Escala!$D$19,IF('Form responses 1'!D17=Escala!$C$20,Escala!$D$20,IF('Form responses 1'!D17=Escala!$C$21,Escala!$D$21,IF('Form responses 1'!D17=Escala!$C$22,Escala!$D$22,IF('Form responses 1'!D17=Escala!$C$23,Escala!$D$23,IF('Form responses 1'!D17=Escala!$C$24,Escala!$D$24,IF('Form responses 1'!D17=Escala!$C$25,Escala!$D$25,IF('Form responses 1'!D17=Escala!$C$26,Escala!$D$26,IF('Form responses 1'!D17=Escala!$C$27,Escala!$D$27,IF('Form responses 1'!D17=Escala!$C$28,Escala!$D$28,IF('Form responses 1'!D17=Escala!$C$29,Escala!$D$29,IF('Form responses 1'!D17=Escala!$C$30,Escala!$D$30,IF('Form responses 1'!D17=Escala!$C$31,Escala!$D$31,IF('Form responses 1'!D17=Escala!$C$32,Escala!$D$32,IF('Form responses 1'!D17=Escala!$C$33,Escala!$D$33,IF('Form responses 1'!D17=Escala!$C$34,Escala!$D$34,IF('Form responses 1'!D17=Escala!$C$35,Escala!$D$35,IF('Form responses 1'!D17=Escala!$C$36,Escala!$D$36,IF('Form responses 1'!D17=Escala!$C$37,Escala!$D$37,IF('Form responses 1'!D17=Escala!$C$38,Escala!$D$38,IF('Form responses 1'!D17=Escala!$C$39,Escala!$D$39,IF('Form responses 1'!D17=Escala!$C$40,Escala!$D$40,IF('Form responses 1'!D17=Escala!$C$41,Escala!$D$41,IF('Form responses 1'!D17=Escala!$C$42,Escala!$D$42,IF('Form responses 1'!D17=Escala!$C$43,Escala!$D$43,IF('Form responses 1'!D17=Escala!$C$44,Escala!$D$44,IF('Form responses 1'!D17=Escala!$C$45,Escala!$D$45,IF('Form responses 1'!D17=Escala!$C$46,Escala!$D$46,IF('Form responses 1'!D17=Escala!$C$47,Escala!$D$47,IF('Form responses 1'!D17=Escala!$C$48,Escala!$D$48,IF('Form responses 1'!D17=Escala!$C$49,Escala!$D$49,0))))))))))))))))))))))))))))))))))))))))</f>
        <v>30</v>
      </c>
      <c r="E17">
        <f>IF('Form responses 1'!E17=Escala!$C$51,Escala!$D$51,IF('Form responses 1'!E17=Escala!$C$52,Escala!$D$52,IF('Form responses 1'!E17=Escala!$C$53,Escala!$D$53,IF('Form responses 1'!E17=Escala!$C$54,Escala!$D$54,Escala!$D$55))))</f>
        <v>4</v>
      </c>
      <c r="F17">
        <f>IF('Form responses 1'!F17=Escala!$C$58,Escala!$D$58,IF('Form responses 1'!F17=Escala!$C$59,Escala!$D$59,IF('Form responses 1'!F17=Escala!$C$60,Escala!$D$60,Escala!$D$61)))</f>
        <v>3</v>
      </c>
      <c r="G17">
        <f>IF('Form responses 1'!G17=Escala!$C$64,Escala!$D$64,IF('Form responses 1'!G17=Escala!$C$65,Escala!$D$65,IF('Form responses 1'!G17=Escala!$C$66,Escala!$D$66,IF('Form responses 1'!G17=Escala!$C$67,Escala!$D$67,Escala!$D$68))))</f>
        <v>2</v>
      </c>
      <c r="H17">
        <f>IF('Form responses 1'!H17=Escala!$C$71,Escala!$D$71,IF('Form responses 1'!H17=Escala!$C$72,Escala!$D$72,Escala!$D$73))</f>
        <v>2</v>
      </c>
      <c r="I17">
        <f>IF('Form responses 1'!I17=Escala!$C$76,Escala!$D$76,Escala!$D$77)</f>
        <v>1</v>
      </c>
      <c r="J17" s="14">
        <f>IF('Form responses 1'!J17=Escala!$C$80,Escala!$D$80,IF('Form responses 1'!J17=Escala!$C$81,Escala!$D$81,Escala!$D$82))</f>
        <v>2</v>
      </c>
      <c r="K17" s="14">
        <f>IF('Form responses 1'!K17=Escala!$C$85,Escala!$D$85,IF('Form responses 1'!K17=Escala!$C$86,Escala!$D$86,Escala!$D$87))</f>
        <v>3</v>
      </c>
      <c r="L17">
        <f>IF('Form responses 1'!L17=Escala!$C$89,Escala!$D$89,IF('Form responses 1'!L17=Escala!$C$90,Escala!$D$90,IF('Form responses 1'!L17=Escala!$C$91,Escala!$D$91,Escala!$D$92)))</f>
        <v>2</v>
      </c>
      <c r="M17">
        <f>IF('Form responses 1'!M29=Escala!$C$96,Escala!$D$96,IF('Form responses 1'!M29=Escala!$C$97,Escala!$D$97,Escala!$D$98))</f>
        <v>3</v>
      </c>
      <c r="N17" s="3">
        <f>IF('Form responses 1'!N17=Escala!$C$101,Escala!$D$101,IF('Form responses 1'!N17=Escala!$C$102,Escala!$D$102,IF('Form responses 1'!N17=Escala!$C$103,Escala!$D$103,Escala!$D$104)))</f>
        <v>3</v>
      </c>
      <c r="O17" s="7">
        <f>IF('Form responses 1'!O17=Escala!$C$108,Escala!$D$108,Escala!$D$109)</f>
        <v>1</v>
      </c>
      <c r="P17" s="23">
        <f>IF('Form responses 1'!Q17=Escala!$C$118,Escala!$D$118,IF('Form responses 1'!Q17=Escala!$C$119,Escala!$D$119,IF('Form responses 1'!Q17=Escala!$C$120,Escala!$D$120,IF('Form responses 1'!Q17=Escala!$C$121,Escala!$D$121,Escala!$D$122))))</f>
        <v>2</v>
      </c>
      <c r="R17">
        <f>SUM(Transformación!H17+Transformación!I17+Transformación!J17)</f>
        <v>5</v>
      </c>
      <c r="S17">
        <f t="shared" si="0"/>
        <v>11</v>
      </c>
      <c r="T17" t="str">
        <f t="shared" si="2"/>
        <v>Intermedio</v>
      </c>
      <c r="U17" t="str">
        <f t="shared" si="1"/>
        <v>Intermedio</v>
      </c>
    </row>
    <row r="18" spans="1:21" x14ac:dyDescent="0.2">
      <c r="A18" s="14">
        <f>IF('Form responses 1'!P18=Escala!$C$112,Escala!$D$112,IF('Form responses 1'!P18=Escala!$C$113,Escala!$D$113,IF('Form responses 1'!P18=Escala!$C$114,Escala!$D$114,IF('Form responses 1'!P18=Escala!$C$115,Escala!$D$115,Escala!$D$116))))</f>
        <v>3</v>
      </c>
      <c r="B18">
        <f>IF('Form responses 1'!B18=Escala!$C$2,Escala!$D$2,IF('Form responses 1'!B18=Escala!$C$3,Escala!$D$3,IF('Form responses 1'!B18=Escala!$C$4,Escala!$D$4,Escala!$D$5)))</f>
        <v>3</v>
      </c>
      <c r="C18">
        <f>IF('Form responses 1'!C18=Escala!$C$7,Escala!$D$7,Escala!$D$8)</f>
        <v>1</v>
      </c>
      <c r="D18">
        <f>IF('Form responses 1'!D18=Escala!$C$10,Escala!$D$10,IF('Form responses 1'!D18=Escala!$C$11,Escala!$D$11,IF('Form responses 1'!D18=Escala!$C$12,Escala!$D$12,IF('Form responses 1'!D18=Escala!$C$13,Escala!$D$13,IF('Form responses 1'!D18=Escala!$C$14,Escala!$D$14,IF('Form responses 1'!D18=Escala!$C$15,Escala!$D$15,IF('Form responses 1'!D18=Escala!$C$16,Escala!$D$16,IF('Form responses 1'!D18=Escala!$C$17,Escala!$D$17,IF('Form responses 1'!D18=Escala!$C$18,Escala!$D$18,IF('Form responses 1'!D18=Escala!$C$19,Escala!$D$19,IF('Form responses 1'!D18=Escala!$C$20,Escala!$D$20,IF('Form responses 1'!D18=Escala!$C$21,Escala!$D$21,IF('Form responses 1'!D18=Escala!$C$22,Escala!$D$22,IF('Form responses 1'!D18=Escala!$C$23,Escala!$D$23,IF('Form responses 1'!D18=Escala!$C$24,Escala!$D$24,IF('Form responses 1'!D18=Escala!$C$25,Escala!$D$25,IF('Form responses 1'!D18=Escala!$C$26,Escala!$D$26,IF('Form responses 1'!D18=Escala!$C$27,Escala!$D$27,IF('Form responses 1'!D18=Escala!$C$28,Escala!$D$28,IF('Form responses 1'!D18=Escala!$C$29,Escala!$D$29,IF('Form responses 1'!D18=Escala!$C$30,Escala!$D$30,IF('Form responses 1'!D18=Escala!$C$31,Escala!$D$31,IF('Form responses 1'!D18=Escala!$C$32,Escala!$D$32,IF('Form responses 1'!D18=Escala!$C$33,Escala!$D$33,IF('Form responses 1'!D18=Escala!$C$34,Escala!$D$34,IF('Form responses 1'!D18=Escala!$C$35,Escala!$D$35,IF('Form responses 1'!D18=Escala!$C$36,Escala!$D$36,IF('Form responses 1'!D18=Escala!$C$37,Escala!$D$37,IF('Form responses 1'!D18=Escala!$C$38,Escala!$D$38,IF('Form responses 1'!D18=Escala!$C$39,Escala!$D$39,IF('Form responses 1'!D18=Escala!$C$40,Escala!$D$40,IF('Form responses 1'!D18=Escala!$C$41,Escala!$D$41,IF('Form responses 1'!D18=Escala!$C$42,Escala!$D$42,IF('Form responses 1'!D18=Escala!$C$43,Escala!$D$43,IF('Form responses 1'!D18=Escala!$C$44,Escala!$D$44,IF('Form responses 1'!D18=Escala!$C$45,Escala!$D$45,IF('Form responses 1'!D18=Escala!$C$46,Escala!$D$46,IF('Form responses 1'!D18=Escala!$C$47,Escala!$D$47,IF('Form responses 1'!D18=Escala!$C$48,Escala!$D$48,IF('Form responses 1'!D18=Escala!$C$49,Escala!$D$49,0))))))))))))))))))))))))))))))))))))))))</f>
        <v>7</v>
      </c>
      <c r="E18">
        <f>IF('Form responses 1'!E18=Escala!$C$51,Escala!$D$51,IF('Form responses 1'!E18=Escala!$C$52,Escala!$D$52,IF('Form responses 1'!E18=Escala!$C$53,Escala!$D$53,IF('Form responses 1'!E18=Escala!$C$54,Escala!$D$54,Escala!$D$55))))</f>
        <v>4</v>
      </c>
      <c r="F18">
        <f>IF('Form responses 1'!F18=Escala!$C$58,Escala!$D$58,IF('Form responses 1'!F18=Escala!$C$59,Escala!$D$59,IF('Form responses 1'!F18=Escala!$C$60,Escala!$D$60,Escala!$D$61)))</f>
        <v>4</v>
      </c>
      <c r="G18">
        <f>IF('Form responses 1'!G18=Escala!$C$64,Escala!$D$64,IF('Form responses 1'!G18=Escala!$C$65,Escala!$D$65,IF('Form responses 1'!G18=Escala!$C$66,Escala!$D$66,IF('Form responses 1'!G18=Escala!$C$67,Escala!$D$67,Escala!$D$68))))</f>
        <v>3</v>
      </c>
      <c r="H18">
        <f>IF('Form responses 1'!H18=Escala!$C$71,Escala!$D$71,IF('Form responses 1'!H18=Escala!$C$72,Escala!$D$72,Escala!$D$73))</f>
        <v>2</v>
      </c>
      <c r="I18">
        <f>IF('Form responses 1'!I18=Escala!$C$76,Escala!$D$76,Escala!$D$77)</f>
        <v>2</v>
      </c>
      <c r="J18" s="14">
        <f>IF('Form responses 1'!J18=Escala!$C$80,Escala!$D$80,IF('Form responses 1'!J18=Escala!$C$81,Escala!$D$81,Escala!$D$82))</f>
        <v>2</v>
      </c>
      <c r="K18" s="14">
        <f>IF('Form responses 1'!K18=Escala!$C$85,Escala!$D$85,IF('Form responses 1'!K18=Escala!$C$86,Escala!$D$86,Escala!$D$87))</f>
        <v>1</v>
      </c>
      <c r="L18">
        <f>IF('Form responses 1'!L18=Escala!$C$89,Escala!$D$89,IF('Form responses 1'!L18=Escala!$C$90,Escala!$D$90,IF('Form responses 1'!L18=Escala!$C$91,Escala!$D$91,Escala!$D$92)))</f>
        <v>3</v>
      </c>
      <c r="M18">
        <f>IF('Form responses 1'!M30=Escala!$C$96,Escala!$D$96,IF('Form responses 1'!M30=Escala!$C$97,Escala!$D$97,Escala!$D$98))</f>
        <v>3</v>
      </c>
      <c r="N18" s="3">
        <f>IF('Form responses 1'!N18=Escala!$C$101,Escala!$D$101,IF('Form responses 1'!N18=Escala!$C$102,Escala!$D$102,IF('Form responses 1'!N18=Escala!$C$103,Escala!$D$103,Escala!$D$104)))</f>
        <v>3</v>
      </c>
      <c r="O18" s="7">
        <f>IF('Form responses 1'!O18=Escala!$C$108,Escala!$D$108,Escala!$D$109)</f>
        <v>2</v>
      </c>
      <c r="P18" s="23">
        <f>IF('Form responses 1'!Q18=Escala!$C$118,Escala!$D$118,IF('Form responses 1'!Q18=Escala!$C$119,Escala!$D$119,IF('Form responses 1'!Q18=Escala!$C$120,Escala!$D$120,IF('Form responses 1'!Q18=Escala!$C$121,Escala!$D$121,Escala!$D$122))))</f>
        <v>5</v>
      </c>
      <c r="R18">
        <f>SUM(Transformación!H18+Transformación!I18+Transformación!J18)</f>
        <v>6</v>
      </c>
      <c r="S18">
        <f t="shared" si="0"/>
        <v>13</v>
      </c>
      <c r="T18" t="str">
        <f t="shared" si="2"/>
        <v>Intermedio</v>
      </c>
      <c r="U18" t="str">
        <f t="shared" si="1"/>
        <v>Bueno</v>
      </c>
    </row>
    <row r="19" spans="1:21" x14ac:dyDescent="0.2">
      <c r="A19" s="14">
        <f>IF('Form responses 1'!P19=Escala!$C$112,Escala!$D$112,IF('Form responses 1'!P19=Escala!$C$113,Escala!$D$113,IF('Form responses 1'!P19=Escala!$C$114,Escala!$D$114,IF('Form responses 1'!P19=Escala!$C$115,Escala!$D$115,Escala!$D$116))))</f>
        <v>3</v>
      </c>
      <c r="B19">
        <f>IF('Form responses 1'!B19=Escala!$C$2,Escala!$D$2,IF('Form responses 1'!B19=Escala!$C$3,Escala!$D$3,IF('Form responses 1'!B19=Escala!$C$4,Escala!$D$4,Escala!$D$5)))</f>
        <v>3</v>
      </c>
      <c r="C19">
        <f>IF('Form responses 1'!C19=Escala!$C$7,Escala!$D$7,Escala!$D$8)</f>
        <v>1</v>
      </c>
      <c r="D19">
        <f>IF('Form responses 1'!D19=Escala!$C$10,Escala!$D$10,IF('Form responses 1'!D19=Escala!$C$11,Escala!$D$11,IF('Form responses 1'!D19=Escala!$C$12,Escala!$D$12,IF('Form responses 1'!D19=Escala!$C$13,Escala!$D$13,IF('Form responses 1'!D19=Escala!$C$14,Escala!$D$14,IF('Form responses 1'!D19=Escala!$C$15,Escala!$D$15,IF('Form responses 1'!D19=Escala!$C$16,Escala!$D$16,IF('Form responses 1'!D19=Escala!$C$17,Escala!$D$17,IF('Form responses 1'!D19=Escala!$C$18,Escala!$D$18,IF('Form responses 1'!D19=Escala!$C$19,Escala!$D$19,IF('Form responses 1'!D19=Escala!$C$20,Escala!$D$20,IF('Form responses 1'!D19=Escala!$C$21,Escala!$D$21,IF('Form responses 1'!D19=Escala!$C$22,Escala!$D$22,IF('Form responses 1'!D19=Escala!$C$23,Escala!$D$23,IF('Form responses 1'!D19=Escala!$C$24,Escala!$D$24,IF('Form responses 1'!D19=Escala!$C$25,Escala!$D$25,IF('Form responses 1'!D19=Escala!$C$26,Escala!$D$26,IF('Form responses 1'!D19=Escala!$C$27,Escala!$D$27,IF('Form responses 1'!D19=Escala!$C$28,Escala!$D$28,IF('Form responses 1'!D19=Escala!$C$29,Escala!$D$29,IF('Form responses 1'!D19=Escala!$C$30,Escala!$D$30,IF('Form responses 1'!D19=Escala!$C$31,Escala!$D$31,IF('Form responses 1'!D19=Escala!$C$32,Escala!$D$32,IF('Form responses 1'!D19=Escala!$C$33,Escala!$D$33,IF('Form responses 1'!D19=Escala!$C$34,Escala!$D$34,IF('Form responses 1'!D19=Escala!$C$35,Escala!$D$35,IF('Form responses 1'!D19=Escala!$C$36,Escala!$D$36,IF('Form responses 1'!D19=Escala!$C$37,Escala!$D$37,IF('Form responses 1'!D19=Escala!$C$38,Escala!$D$38,IF('Form responses 1'!D19=Escala!$C$39,Escala!$D$39,IF('Form responses 1'!D19=Escala!$C$40,Escala!$D$40,IF('Form responses 1'!D19=Escala!$C$41,Escala!$D$41,IF('Form responses 1'!D19=Escala!$C$42,Escala!$D$42,IF('Form responses 1'!D19=Escala!$C$43,Escala!$D$43,IF('Form responses 1'!D19=Escala!$C$44,Escala!$D$44,IF('Form responses 1'!D19=Escala!$C$45,Escala!$D$45,IF('Form responses 1'!D19=Escala!$C$46,Escala!$D$46,IF('Form responses 1'!D19=Escala!$C$47,Escala!$D$47,IF('Form responses 1'!D19=Escala!$C$48,Escala!$D$48,IF('Form responses 1'!D19=Escala!$C$49,Escala!$D$49,0))))))))))))))))))))))))))))))))))))))))</f>
        <v>22</v>
      </c>
      <c r="E19">
        <f>IF('Form responses 1'!E19=Escala!$C$51,Escala!$D$51,IF('Form responses 1'!E19=Escala!$C$52,Escala!$D$52,IF('Form responses 1'!E19=Escala!$C$53,Escala!$D$53,IF('Form responses 1'!E19=Escala!$C$54,Escala!$D$54,Escala!$D$55))))</f>
        <v>4</v>
      </c>
      <c r="F19">
        <f>IF('Form responses 1'!F19=Escala!$C$58,Escala!$D$58,IF('Form responses 1'!F19=Escala!$C$59,Escala!$D$59,IF('Form responses 1'!F19=Escala!$C$60,Escala!$D$60,Escala!$D$61)))</f>
        <v>4</v>
      </c>
      <c r="G19">
        <f>IF('Form responses 1'!G19=Escala!$C$64,Escala!$D$64,IF('Form responses 1'!G19=Escala!$C$65,Escala!$D$65,IF('Form responses 1'!G19=Escala!$C$66,Escala!$D$66,IF('Form responses 1'!G19=Escala!$C$67,Escala!$D$67,Escala!$D$68))))</f>
        <v>2</v>
      </c>
      <c r="H19">
        <f>IF('Form responses 1'!H19=Escala!$C$71,Escala!$D$71,IF('Form responses 1'!H19=Escala!$C$72,Escala!$D$72,Escala!$D$73))</f>
        <v>3</v>
      </c>
      <c r="I19">
        <f>IF('Form responses 1'!I19=Escala!$C$76,Escala!$D$76,Escala!$D$77)</f>
        <v>2</v>
      </c>
      <c r="J19" s="14">
        <f>IF('Form responses 1'!J19=Escala!$C$80,Escala!$D$80,IF('Form responses 1'!J19=Escala!$C$81,Escala!$D$81,Escala!$D$82))</f>
        <v>2</v>
      </c>
      <c r="K19" s="14">
        <f>IF('Form responses 1'!K19=Escala!$C$85,Escala!$D$85,IF('Form responses 1'!K19=Escala!$C$86,Escala!$D$86,Escala!$D$87))</f>
        <v>3</v>
      </c>
      <c r="L19">
        <f>IF('Form responses 1'!L19=Escala!$C$89,Escala!$D$89,IF('Form responses 1'!L19=Escala!$C$90,Escala!$D$90,IF('Form responses 1'!L19=Escala!$C$91,Escala!$D$91,Escala!$D$92)))</f>
        <v>1</v>
      </c>
      <c r="M19">
        <f>IF('Form responses 1'!M31=Escala!$C$96,Escala!$D$96,IF('Form responses 1'!M31=Escala!$C$97,Escala!$D$97,Escala!$D$98))</f>
        <v>2</v>
      </c>
      <c r="N19" s="3">
        <f>IF('Form responses 1'!N19=Escala!$C$101,Escala!$D$101,IF('Form responses 1'!N19=Escala!$C$102,Escala!$D$102,IF('Form responses 1'!N19=Escala!$C$103,Escala!$D$103,Escala!$D$104)))</f>
        <v>4</v>
      </c>
      <c r="O19" s="7">
        <f>IF('Form responses 1'!O19=Escala!$C$108,Escala!$D$108,Escala!$D$109)</f>
        <v>2</v>
      </c>
      <c r="P19" s="23">
        <f>IF('Form responses 1'!Q19=Escala!$C$118,Escala!$D$118,IF('Form responses 1'!Q19=Escala!$C$119,Escala!$D$119,IF('Form responses 1'!Q19=Escala!$C$120,Escala!$D$120,IF('Form responses 1'!Q19=Escala!$C$121,Escala!$D$121,Escala!$D$122))))</f>
        <v>2</v>
      </c>
      <c r="R19">
        <f>SUM(Transformación!H19+Transformación!I19+Transformación!J19)</f>
        <v>7</v>
      </c>
      <c r="S19">
        <f t="shared" si="0"/>
        <v>11</v>
      </c>
      <c r="T19" t="str">
        <f t="shared" si="2"/>
        <v>Intermedio</v>
      </c>
      <c r="U19" t="str">
        <f t="shared" si="1"/>
        <v>Intermedio</v>
      </c>
    </row>
    <row r="20" spans="1:21" x14ac:dyDescent="0.2">
      <c r="A20" s="14">
        <f>IF('Form responses 1'!P20=Escala!$C$112,Escala!$D$112,IF('Form responses 1'!P20=Escala!$C$113,Escala!$D$113,IF('Form responses 1'!P20=Escala!$C$114,Escala!$D$114,IF('Form responses 1'!P20=Escala!$C$115,Escala!$D$115,Escala!$D$116))))</f>
        <v>4</v>
      </c>
      <c r="B20">
        <f>IF('Form responses 1'!B20=Escala!$C$2,Escala!$D$2,IF('Form responses 1'!B20=Escala!$C$3,Escala!$D$3,IF('Form responses 1'!B20=Escala!$C$4,Escala!$D$4,Escala!$D$5)))</f>
        <v>3</v>
      </c>
      <c r="C20">
        <f>IF('Form responses 1'!C20=Escala!$C$7,Escala!$D$7,Escala!$D$8)</f>
        <v>1</v>
      </c>
      <c r="D20">
        <f>IF('Form responses 1'!D20=Escala!$C$10,Escala!$D$10,IF('Form responses 1'!D20=Escala!$C$11,Escala!$D$11,IF('Form responses 1'!D20=Escala!$C$12,Escala!$D$12,IF('Form responses 1'!D20=Escala!$C$13,Escala!$D$13,IF('Form responses 1'!D20=Escala!$C$14,Escala!$D$14,IF('Form responses 1'!D20=Escala!$C$15,Escala!$D$15,IF('Form responses 1'!D20=Escala!$C$16,Escala!$D$16,IF('Form responses 1'!D20=Escala!$C$17,Escala!$D$17,IF('Form responses 1'!D20=Escala!$C$18,Escala!$D$18,IF('Form responses 1'!D20=Escala!$C$19,Escala!$D$19,IF('Form responses 1'!D20=Escala!$C$20,Escala!$D$20,IF('Form responses 1'!D20=Escala!$C$21,Escala!$D$21,IF('Form responses 1'!D20=Escala!$C$22,Escala!$D$22,IF('Form responses 1'!D20=Escala!$C$23,Escala!$D$23,IF('Form responses 1'!D20=Escala!$C$24,Escala!$D$24,IF('Form responses 1'!D20=Escala!$C$25,Escala!$D$25,IF('Form responses 1'!D20=Escala!$C$26,Escala!$D$26,IF('Form responses 1'!D20=Escala!$C$27,Escala!$D$27,IF('Form responses 1'!D20=Escala!$C$28,Escala!$D$28,IF('Form responses 1'!D20=Escala!$C$29,Escala!$D$29,IF('Form responses 1'!D20=Escala!$C$30,Escala!$D$30,IF('Form responses 1'!D20=Escala!$C$31,Escala!$D$31,IF('Form responses 1'!D20=Escala!$C$32,Escala!$D$32,IF('Form responses 1'!D20=Escala!$C$33,Escala!$D$33,IF('Form responses 1'!D20=Escala!$C$34,Escala!$D$34,IF('Form responses 1'!D20=Escala!$C$35,Escala!$D$35,IF('Form responses 1'!D20=Escala!$C$36,Escala!$D$36,IF('Form responses 1'!D20=Escala!$C$37,Escala!$D$37,IF('Form responses 1'!D20=Escala!$C$38,Escala!$D$38,IF('Form responses 1'!D20=Escala!$C$39,Escala!$D$39,IF('Form responses 1'!D20=Escala!$C$40,Escala!$D$40,IF('Form responses 1'!D20=Escala!$C$41,Escala!$D$41,IF('Form responses 1'!D20=Escala!$C$42,Escala!$D$42,IF('Form responses 1'!D20=Escala!$C$43,Escala!$D$43,IF('Form responses 1'!D20=Escala!$C$44,Escala!$D$44,IF('Form responses 1'!D20=Escala!$C$45,Escala!$D$45,IF('Form responses 1'!D20=Escala!$C$46,Escala!$D$46,IF('Form responses 1'!D20=Escala!$C$47,Escala!$D$47,IF('Form responses 1'!D20=Escala!$C$48,Escala!$D$48,IF('Form responses 1'!D20=Escala!$C$49,Escala!$D$49,0))))))))))))))))))))))))))))))))))))))))</f>
        <v>20</v>
      </c>
      <c r="E20">
        <f>IF('Form responses 1'!E20=Escala!$C$51,Escala!$D$51,IF('Form responses 1'!E20=Escala!$C$52,Escala!$D$52,IF('Form responses 1'!E20=Escala!$C$53,Escala!$D$53,IF('Form responses 1'!E20=Escala!$C$54,Escala!$D$54,Escala!$D$55))))</f>
        <v>4</v>
      </c>
      <c r="F20">
        <f>IF('Form responses 1'!F20=Escala!$C$58,Escala!$D$58,IF('Form responses 1'!F20=Escala!$C$59,Escala!$D$59,IF('Form responses 1'!F20=Escala!$C$60,Escala!$D$60,Escala!$D$61)))</f>
        <v>4</v>
      </c>
      <c r="G20">
        <f>IF('Form responses 1'!G20=Escala!$C$64,Escala!$D$64,IF('Form responses 1'!G20=Escala!$C$65,Escala!$D$65,IF('Form responses 1'!G20=Escala!$C$66,Escala!$D$66,IF('Form responses 1'!G20=Escala!$C$67,Escala!$D$67,Escala!$D$68))))</f>
        <v>1</v>
      </c>
      <c r="H20">
        <f>IF('Form responses 1'!H20=Escala!$C$71,Escala!$D$71,IF('Form responses 1'!H20=Escala!$C$72,Escala!$D$72,Escala!$D$73))</f>
        <v>2</v>
      </c>
      <c r="I20">
        <f>IF('Form responses 1'!I20=Escala!$C$76,Escala!$D$76,Escala!$D$77)</f>
        <v>2</v>
      </c>
      <c r="J20" s="14">
        <f>IF('Form responses 1'!J20=Escala!$C$80,Escala!$D$80,IF('Form responses 1'!J20=Escala!$C$81,Escala!$D$81,Escala!$D$82))</f>
        <v>1</v>
      </c>
      <c r="K20" s="14">
        <f>IF('Form responses 1'!K20=Escala!$C$85,Escala!$D$85,IF('Form responses 1'!K20=Escala!$C$86,Escala!$D$86,Escala!$D$87))</f>
        <v>3</v>
      </c>
      <c r="L20">
        <f>IF('Form responses 1'!L20=Escala!$C$89,Escala!$D$89,IF('Form responses 1'!L20=Escala!$C$90,Escala!$D$90,IF('Form responses 1'!L20=Escala!$C$91,Escala!$D$91,Escala!$D$92)))</f>
        <v>2</v>
      </c>
      <c r="M20">
        <f>IF('Form responses 1'!M32=Escala!$C$96,Escala!$D$96,IF('Form responses 1'!M32=Escala!$C$97,Escala!$D$97,Escala!$D$98))</f>
        <v>2</v>
      </c>
      <c r="N20" s="3">
        <f>IF('Form responses 1'!N20=Escala!$C$101,Escala!$D$101,IF('Form responses 1'!N20=Escala!$C$102,Escala!$D$102,IF('Form responses 1'!N20=Escala!$C$103,Escala!$D$103,Escala!$D$104)))</f>
        <v>1</v>
      </c>
      <c r="O20" s="7">
        <f>IF('Form responses 1'!O20=Escala!$C$108,Escala!$D$108,Escala!$D$109)</f>
        <v>2</v>
      </c>
      <c r="P20" s="23">
        <f>IF('Form responses 1'!Q20=Escala!$C$118,Escala!$D$118,IF('Form responses 1'!Q20=Escala!$C$119,Escala!$D$119,IF('Form responses 1'!Q20=Escala!$C$120,Escala!$D$120,IF('Form responses 1'!Q20=Escala!$C$121,Escala!$D$121,Escala!$D$122))))</f>
        <v>3</v>
      </c>
      <c r="R20">
        <f>SUM(Transformación!H20+Transformación!I20+Transformación!J20)</f>
        <v>5</v>
      </c>
      <c r="S20">
        <f t="shared" si="0"/>
        <v>9</v>
      </c>
      <c r="T20" t="str">
        <f t="shared" si="2"/>
        <v>Intermedio</v>
      </c>
      <c r="U20" t="str">
        <f t="shared" si="1"/>
        <v>Intermedio</v>
      </c>
    </row>
    <row r="21" spans="1:21" x14ac:dyDescent="0.2">
      <c r="A21" s="14">
        <f>IF('Form responses 1'!P21=Escala!$C$112,Escala!$D$112,IF('Form responses 1'!P21=Escala!$C$113,Escala!$D$113,IF('Form responses 1'!P21=Escala!$C$114,Escala!$D$114,IF('Form responses 1'!P21=Escala!$C$115,Escala!$D$115,Escala!$D$116))))</f>
        <v>3</v>
      </c>
      <c r="B21">
        <f>IF('Form responses 1'!B21=Escala!$C$2,Escala!$D$2,IF('Form responses 1'!B21=Escala!$C$3,Escala!$D$3,IF('Form responses 1'!B21=Escala!$C$4,Escala!$D$4,Escala!$D$5)))</f>
        <v>3</v>
      </c>
      <c r="C21">
        <f>IF('Form responses 1'!C21=Escala!$C$7,Escala!$D$7,Escala!$D$8)</f>
        <v>1</v>
      </c>
      <c r="D21">
        <f>IF('Form responses 1'!D21=Escala!$C$10,Escala!$D$10,IF('Form responses 1'!D21=Escala!$C$11,Escala!$D$11,IF('Form responses 1'!D21=Escala!$C$12,Escala!$D$12,IF('Form responses 1'!D21=Escala!$C$13,Escala!$D$13,IF('Form responses 1'!D21=Escala!$C$14,Escala!$D$14,IF('Form responses 1'!D21=Escala!$C$15,Escala!$D$15,IF('Form responses 1'!D21=Escala!$C$16,Escala!$D$16,IF('Form responses 1'!D21=Escala!$C$17,Escala!$D$17,IF('Form responses 1'!D21=Escala!$C$18,Escala!$D$18,IF('Form responses 1'!D21=Escala!$C$19,Escala!$D$19,IF('Form responses 1'!D21=Escala!$C$20,Escala!$D$20,IF('Form responses 1'!D21=Escala!$C$21,Escala!$D$21,IF('Form responses 1'!D21=Escala!$C$22,Escala!$D$22,IF('Form responses 1'!D21=Escala!$C$23,Escala!$D$23,IF('Form responses 1'!D21=Escala!$C$24,Escala!$D$24,IF('Form responses 1'!D21=Escala!$C$25,Escala!$D$25,IF('Form responses 1'!D21=Escala!$C$26,Escala!$D$26,IF('Form responses 1'!D21=Escala!$C$27,Escala!$D$27,IF('Form responses 1'!D21=Escala!$C$28,Escala!$D$28,IF('Form responses 1'!D21=Escala!$C$29,Escala!$D$29,IF('Form responses 1'!D21=Escala!$C$30,Escala!$D$30,IF('Form responses 1'!D21=Escala!$C$31,Escala!$D$31,IF('Form responses 1'!D21=Escala!$C$32,Escala!$D$32,IF('Form responses 1'!D21=Escala!$C$33,Escala!$D$33,IF('Form responses 1'!D21=Escala!$C$34,Escala!$D$34,IF('Form responses 1'!D21=Escala!$C$35,Escala!$D$35,IF('Form responses 1'!D21=Escala!$C$36,Escala!$D$36,IF('Form responses 1'!D21=Escala!$C$37,Escala!$D$37,IF('Form responses 1'!D21=Escala!$C$38,Escala!$D$38,IF('Form responses 1'!D21=Escala!$C$39,Escala!$D$39,IF('Form responses 1'!D21=Escala!$C$40,Escala!$D$40,IF('Form responses 1'!D21=Escala!$C$41,Escala!$D$41,IF('Form responses 1'!D21=Escala!$C$42,Escala!$D$42,IF('Form responses 1'!D21=Escala!$C$43,Escala!$D$43,IF('Form responses 1'!D21=Escala!$C$44,Escala!$D$44,IF('Form responses 1'!D21=Escala!$C$45,Escala!$D$45,IF('Form responses 1'!D21=Escala!$C$46,Escala!$D$46,IF('Form responses 1'!D21=Escala!$C$47,Escala!$D$47,IF('Form responses 1'!D21=Escala!$C$48,Escala!$D$48,IF('Form responses 1'!D21=Escala!$C$49,Escala!$D$49,0))))))))))))))))))))))))))))))))))))))))</f>
        <v>39</v>
      </c>
      <c r="E21">
        <f>IF('Form responses 1'!E21=Escala!$C$51,Escala!$D$51,IF('Form responses 1'!E21=Escala!$C$52,Escala!$D$52,IF('Form responses 1'!E21=Escala!$C$53,Escala!$D$53,IF('Form responses 1'!E21=Escala!$C$54,Escala!$D$54,Escala!$D$55))))</f>
        <v>4</v>
      </c>
      <c r="F21">
        <f>IF('Form responses 1'!F21=Escala!$C$58,Escala!$D$58,IF('Form responses 1'!F21=Escala!$C$59,Escala!$D$59,IF('Form responses 1'!F21=Escala!$C$60,Escala!$D$60,Escala!$D$61)))</f>
        <v>4</v>
      </c>
      <c r="G21">
        <f>IF('Form responses 1'!G21=Escala!$C$64,Escala!$D$64,IF('Form responses 1'!G21=Escala!$C$65,Escala!$D$65,IF('Form responses 1'!G21=Escala!$C$66,Escala!$D$66,IF('Form responses 1'!G21=Escala!$C$67,Escala!$D$67,Escala!$D$68))))</f>
        <v>2</v>
      </c>
      <c r="H21">
        <f>IF('Form responses 1'!H21=Escala!$C$71,Escala!$D$71,IF('Form responses 1'!H21=Escala!$C$72,Escala!$D$72,Escala!$D$73))</f>
        <v>2</v>
      </c>
      <c r="I21">
        <f>IF('Form responses 1'!I21=Escala!$C$76,Escala!$D$76,Escala!$D$77)</f>
        <v>2</v>
      </c>
      <c r="J21" s="14">
        <f>IF('Form responses 1'!J21=Escala!$C$80,Escala!$D$80,IF('Form responses 1'!J21=Escala!$C$81,Escala!$D$81,Escala!$D$82))</f>
        <v>3</v>
      </c>
      <c r="K21" s="14">
        <f>IF('Form responses 1'!K21=Escala!$C$85,Escala!$D$85,IF('Form responses 1'!K21=Escala!$C$86,Escala!$D$86,Escala!$D$87))</f>
        <v>1</v>
      </c>
      <c r="L21">
        <f>IF('Form responses 1'!L21=Escala!$C$89,Escala!$D$89,IF('Form responses 1'!L21=Escala!$C$90,Escala!$D$90,IF('Form responses 1'!L21=Escala!$C$91,Escala!$D$91,Escala!$D$92)))</f>
        <v>1</v>
      </c>
      <c r="M21">
        <f>IF('Form responses 1'!M33=Escala!$C$96,Escala!$D$96,IF('Form responses 1'!M33=Escala!$C$97,Escala!$D$97,Escala!$D$98))</f>
        <v>3</v>
      </c>
      <c r="N21" s="3">
        <f>IF('Form responses 1'!N21=Escala!$C$101,Escala!$D$101,IF('Form responses 1'!N21=Escala!$C$102,Escala!$D$102,IF('Form responses 1'!N21=Escala!$C$103,Escala!$D$103,Escala!$D$104)))</f>
        <v>3</v>
      </c>
      <c r="O21" s="7">
        <f>IF('Form responses 1'!O21=Escala!$C$108,Escala!$D$108,Escala!$D$109)</f>
        <v>2</v>
      </c>
      <c r="P21" s="23">
        <f>IF('Form responses 1'!Q21=Escala!$C$118,Escala!$D$118,IF('Form responses 1'!Q21=Escala!$C$119,Escala!$D$119,IF('Form responses 1'!Q21=Escala!$C$120,Escala!$D$120,IF('Form responses 1'!Q21=Escala!$C$121,Escala!$D$121,Escala!$D$122))))</f>
        <v>5</v>
      </c>
      <c r="R21">
        <f>SUM(Transformación!H21+Transformación!I21+Transformación!J21)</f>
        <v>7</v>
      </c>
      <c r="S21">
        <f t="shared" si="0"/>
        <v>11</v>
      </c>
      <c r="T21" t="str">
        <f t="shared" si="2"/>
        <v>Intermedio</v>
      </c>
      <c r="U21" t="str">
        <f t="shared" si="1"/>
        <v>Intermedio</v>
      </c>
    </row>
    <row r="22" spans="1:21" x14ac:dyDescent="0.2">
      <c r="A22" s="14">
        <f>IF('Form responses 1'!P22=Escala!$C$112,Escala!$D$112,IF('Form responses 1'!P22=Escala!$C$113,Escala!$D$113,IF('Form responses 1'!P22=Escala!$C$114,Escala!$D$114,IF('Form responses 1'!P22=Escala!$C$115,Escala!$D$115,Escala!$D$116))))</f>
        <v>2</v>
      </c>
      <c r="B22">
        <f>IF('Form responses 1'!B22=Escala!$C$2,Escala!$D$2,IF('Form responses 1'!B22=Escala!$C$3,Escala!$D$3,IF('Form responses 1'!B22=Escala!$C$4,Escala!$D$4,Escala!$D$5)))</f>
        <v>3</v>
      </c>
      <c r="C22">
        <f>IF('Form responses 1'!C22=Escala!$C$7,Escala!$D$7,Escala!$D$8)</f>
        <v>0</v>
      </c>
      <c r="D22">
        <f>IF('Form responses 1'!D22=Escala!$C$10,Escala!$D$10,IF('Form responses 1'!D22=Escala!$C$11,Escala!$D$11,IF('Form responses 1'!D22=Escala!$C$12,Escala!$D$12,IF('Form responses 1'!D22=Escala!$C$13,Escala!$D$13,IF('Form responses 1'!D22=Escala!$C$14,Escala!$D$14,IF('Form responses 1'!D22=Escala!$C$15,Escala!$D$15,IF('Form responses 1'!D22=Escala!$C$16,Escala!$D$16,IF('Form responses 1'!D22=Escala!$C$17,Escala!$D$17,IF('Form responses 1'!D22=Escala!$C$18,Escala!$D$18,IF('Form responses 1'!D22=Escala!$C$19,Escala!$D$19,IF('Form responses 1'!D22=Escala!$C$20,Escala!$D$20,IF('Form responses 1'!D22=Escala!$C$21,Escala!$D$21,IF('Form responses 1'!D22=Escala!$C$22,Escala!$D$22,IF('Form responses 1'!D22=Escala!$C$23,Escala!$D$23,IF('Form responses 1'!D22=Escala!$C$24,Escala!$D$24,IF('Form responses 1'!D22=Escala!$C$25,Escala!$D$25,IF('Form responses 1'!D22=Escala!$C$26,Escala!$D$26,IF('Form responses 1'!D22=Escala!$C$27,Escala!$D$27,IF('Form responses 1'!D22=Escala!$C$28,Escala!$D$28,IF('Form responses 1'!D22=Escala!$C$29,Escala!$D$29,IF('Form responses 1'!D22=Escala!$C$30,Escala!$D$30,IF('Form responses 1'!D22=Escala!$C$31,Escala!$D$31,IF('Form responses 1'!D22=Escala!$C$32,Escala!$D$32,IF('Form responses 1'!D22=Escala!$C$33,Escala!$D$33,IF('Form responses 1'!D22=Escala!$C$34,Escala!$D$34,IF('Form responses 1'!D22=Escala!$C$35,Escala!$D$35,IF('Form responses 1'!D22=Escala!$C$36,Escala!$D$36,IF('Form responses 1'!D22=Escala!$C$37,Escala!$D$37,IF('Form responses 1'!D22=Escala!$C$38,Escala!$D$38,IF('Form responses 1'!D22=Escala!$C$39,Escala!$D$39,IF('Form responses 1'!D22=Escala!$C$40,Escala!$D$40,IF('Form responses 1'!D22=Escala!$C$41,Escala!$D$41,IF('Form responses 1'!D22=Escala!$C$42,Escala!$D$42,IF('Form responses 1'!D22=Escala!$C$43,Escala!$D$43,IF('Form responses 1'!D22=Escala!$C$44,Escala!$D$44,IF('Form responses 1'!D22=Escala!$C$45,Escala!$D$45,IF('Form responses 1'!D22=Escala!$C$46,Escala!$D$46,IF('Form responses 1'!D22=Escala!$C$47,Escala!$D$47,IF('Form responses 1'!D22=Escala!$C$48,Escala!$D$48,IF('Form responses 1'!D22=Escala!$C$49,Escala!$D$49,0))))))))))))))))))))))))))))))))))))))))</f>
        <v>36</v>
      </c>
      <c r="E22">
        <f>IF('Form responses 1'!E22=Escala!$C$51,Escala!$D$51,IF('Form responses 1'!E22=Escala!$C$52,Escala!$D$52,IF('Form responses 1'!E22=Escala!$C$53,Escala!$D$53,IF('Form responses 1'!E22=Escala!$C$54,Escala!$D$54,Escala!$D$55))))</f>
        <v>4</v>
      </c>
      <c r="F22">
        <f>IF('Form responses 1'!F22=Escala!$C$58,Escala!$D$58,IF('Form responses 1'!F22=Escala!$C$59,Escala!$D$59,IF('Form responses 1'!F22=Escala!$C$60,Escala!$D$60,Escala!$D$61)))</f>
        <v>3</v>
      </c>
      <c r="G22">
        <f>IF('Form responses 1'!G22=Escala!$C$64,Escala!$D$64,IF('Form responses 1'!G22=Escala!$C$65,Escala!$D$65,IF('Form responses 1'!G22=Escala!$C$66,Escala!$D$66,IF('Form responses 1'!G22=Escala!$C$67,Escala!$D$67,Escala!$D$68))))</f>
        <v>1</v>
      </c>
      <c r="H22">
        <f>IF('Form responses 1'!H22=Escala!$C$71,Escala!$D$71,IF('Form responses 1'!H22=Escala!$C$72,Escala!$D$72,Escala!$D$73))</f>
        <v>2</v>
      </c>
      <c r="I22">
        <f>IF('Form responses 1'!I22=Escala!$C$76,Escala!$D$76,Escala!$D$77)</f>
        <v>1</v>
      </c>
      <c r="J22" s="14">
        <f>IF('Form responses 1'!J22=Escala!$C$80,Escala!$D$80,IF('Form responses 1'!J22=Escala!$C$81,Escala!$D$81,Escala!$D$82))</f>
        <v>1</v>
      </c>
      <c r="K22" s="14">
        <f>IF('Form responses 1'!K22=Escala!$C$85,Escala!$D$85,IF('Form responses 1'!K22=Escala!$C$86,Escala!$D$86,Escala!$D$87))</f>
        <v>1</v>
      </c>
      <c r="L22">
        <f>IF('Form responses 1'!L22=Escala!$C$89,Escala!$D$89,IF('Form responses 1'!L22=Escala!$C$90,Escala!$D$90,IF('Form responses 1'!L22=Escala!$C$91,Escala!$D$91,Escala!$D$92)))</f>
        <v>4</v>
      </c>
      <c r="M22">
        <f>IF('Form responses 1'!M34=Escala!$C$96,Escala!$D$96,IF('Form responses 1'!M34=Escala!$C$97,Escala!$D$97,Escala!$D$98))</f>
        <v>3</v>
      </c>
      <c r="N22" s="3">
        <f>IF('Form responses 1'!N22=Escala!$C$101,Escala!$D$101,IF('Form responses 1'!N22=Escala!$C$102,Escala!$D$102,IF('Form responses 1'!N22=Escala!$C$103,Escala!$D$103,Escala!$D$104)))</f>
        <v>1</v>
      </c>
      <c r="O22" s="7">
        <f>IF('Form responses 1'!O22=Escala!$C$108,Escala!$D$108,Escala!$D$109)</f>
        <v>1</v>
      </c>
      <c r="P22" s="23">
        <f>IF('Form responses 1'!Q22=Escala!$C$118,Escala!$D$118,IF('Form responses 1'!Q22=Escala!$C$119,Escala!$D$119,IF('Form responses 1'!Q22=Escala!$C$120,Escala!$D$120,IF('Form responses 1'!Q22=Escala!$C$121,Escala!$D$121,Escala!$D$122))))</f>
        <v>5</v>
      </c>
      <c r="R22">
        <f>SUM(Transformación!H22+Transformación!I22+Transformación!J22)</f>
        <v>4</v>
      </c>
      <c r="S22">
        <f t="shared" si="0"/>
        <v>11</v>
      </c>
      <c r="T22" t="str">
        <f t="shared" si="2"/>
        <v>Malo</v>
      </c>
      <c r="U22" t="str">
        <f t="shared" si="1"/>
        <v>Intermedio</v>
      </c>
    </row>
    <row r="23" spans="1:21" x14ac:dyDescent="0.2">
      <c r="A23" s="14">
        <f>IF('Form responses 1'!P23=Escala!$C$112,Escala!$D$112,IF('Form responses 1'!P23=Escala!$C$113,Escala!$D$113,IF('Form responses 1'!P23=Escala!$C$114,Escala!$D$114,IF('Form responses 1'!P23=Escala!$C$115,Escala!$D$115,Escala!$D$116))))</f>
        <v>3</v>
      </c>
      <c r="B23">
        <f>IF('Form responses 1'!B23=Escala!$C$2,Escala!$D$2,IF('Form responses 1'!B23=Escala!$C$3,Escala!$D$3,IF('Form responses 1'!B23=Escala!$C$4,Escala!$D$4,Escala!$D$5)))</f>
        <v>3</v>
      </c>
      <c r="C23">
        <f>IF('Form responses 1'!C23=Escala!$C$7,Escala!$D$7,Escala!$D$8)</f>
        <v>0</v>
      </c>
      <c r="D23">
        <f>IF('Form responses 1'!D23=Escala!$C$10,Escala!$D$10,IF('Form responses 1'!D23=Escala!$C$11,Escala!$D$11,IF('Form responses 1'!D23=Escala!$C$12,Escala!$D$12,IF('Form responses 1'!D23=Escala!$C$13,Escala!$D$13,IF('Form responses 1'!D23=Escala!$C$14,Escala!$D$14,IF('Form responses 1'!D23=Escala!$C$15,Escala!$D$15,IF('Form responses 1'!D23=Escala!$C$16,Escala!$D$16,IF('Form responses 1'!D23=Escala!$C$17,Escala!$D$17,IF('Form responses 1'!D23=Escala!$C$18,Escala!$D$18,IF('Form responses 1'!D23=Escala!$C$19,Escala!$D$19,IF('Form responses 1'!D23=Escala!$C$20,Escala!$D$20,IF('Form responses 1'!D23=Escala!$C$21,Escala!$D$21,IF('Form responses 1'!D23=Escala!$C$22,Escala!$D$22,IF('Form responses 1'!D23=Escala!$C$23,Escala!$D$23,IF('Form responses 1'!D23=Escala!$C$24,Escala!$D$24,IF('Form responses 1'!D23=Escala!$C$25,Escala!$D$25,IF('Form responses 1'!D23=Escala!$C$26,Escala!$D$26,IF('Form responses 1'!D23=Escala!$C$27,Escala!$D$27,IF('Form responses 1'!D23=Escala!$C$28,Escala!$D$28,IF('Form responses 1'!D23=Escala!$C$29,Escala!$D$29,IF('Form responses 1'!D23=Escala!$C$30,Escala!$D$30,IF('Form responses 1'!D23=Escala!$C$31,Escala!$D$31,IF('Form responses 1'!D23=Escala!$C$32,Escala!$D$32,IF('Form responses 1'!D23=Escala!$C$33,Escala!$D$33,IF('Form responses 1'!D23=Escala!$C$34,Escala!$D$34,IF('Form responses 1'!D23=Escala!$C$35,Escala!$D$35,IF('Form responses 1'!D23=Escala!$C$36,Escala!$D$36,IF('Form responses 1'!D23=Escala!$C$37,Escala!$D$37,IF('Form responses 1'!D23=Escala!$C$38,Escala!$D$38,IF('Form responses 1'!D23=Escala!$C$39,Escala!$D$39,IF('Form responses 1'!D23=Escala!$C$40,Escala!$D$40,IF('Form responses 1'!D23=Escala!$C$41,Escala!$D$41,IF('Form responses 1'!D23=Escala!$C$42,Escala!$D$42,IF('Form responses 1'!D23=Escala!$C$43,Escala!$D$43,IF('Form responses 1'!D23=Escala!$C$44,Escala!$D$44,IF('Form responses 1'!D23=Escala!$C$45,Escala!$D$45,IF('Form responses 1'!D23=Escala!$C$46,Escala!$D$46,IF('Form responses 1'!D23=Escala!$C$47,Escala!$D$47,IF('Form responses 1'!D23=Escala!$C$48,Escala!$D$48,IF('Form responses 1'!D23=Escala!$C$49,Escala!$D$49,0))))))))))))))))))))))))))))))))))))))))</f>
        <v>7</v>
      </c>
      <c r="E23">
        <f>IF('Form responses 1'!E23=Escala!$C$51,Escala!$D$51,IF('Form responses 1'!E23=Escala!$C$52,Escala!$D$52,IF('Form responses 1'!E23=Escala!$C$53,Escala!$D$53,IF('Form responses 1'!E23=Escala!$C$54,Escala!$D$54,Escala!$D$55))))</f>
        <v>4</v>
      </c>
      <c r="F23">
        <f>IF('Form responses 1'!F23=Escala!$C$58,Escala!$D$58,IF('Form responses 1'!F23=Escala!$C$59,Escala!$D$59,IF('Form responses 1'!F23=Escala!$C$60,Escala!$D$60,Escala!$D$61)))</f>
        <v>2</v>
      </c>
      <c r="G23">
        <f>IF('Form responses 1'!G23=Escala!$C$64,Escala!$D$64,IF('Form responses 1'!G23=Escala!$C$65,Escala!$D$65,IF('Form responses 1'!G23=Escala!$C$66,Escala!$D$66,IF('Form responses 1'!G23=Escala!$C$67,Escala!$D$67,Escala!$D$68))))</f>
        <v>3</v>
      </c>
      <c r="H23">
        <f>IF('Form responses 1'!H23=Escala!$C$71,Escala!$D$71,IF('Form responses 1'!H23=Escala!$C$72,Escala!$D$72,Escala!$D$73))</f>
        <v>2</v>
      </c>
      <c r="I23">
        <f>IF('Form responses 1'!I23=Escala!$C$76,Escala!$D$76,Escala!$D$77)</f>
        <v>1</v>
      </c>
      <c r="J23" s="14">
        <f>IF('Form responses 1'!J23=Escala!$C$80,Escala!$D$80,IF('Form responses 1'!J23=Escala!$C$81,Escala!$D$81,Escala!$D$82))</f>
        <v>2</v>
      </c>
      <c r="K23" s="14">
        <f>IF('Form responses 1'!K23=Escala!$C$85,Escala!$D$85,IF('Form responses 1'!K23=Escala!$C$86,Escala!$D$86,Escala!$D$87))</f>
        <v>2</v>
      </c>
      <c r="L23">
        <f>IF('Form responses 1'!L23=Escala!$C$89,Escala!$D$89,IF('Form responses 1'!L23=Escala!$C$90,Escala!$D$90,IF('Form responses 1'!L23=Escala!$C$91,Escala!$D$91,Escala!$D$92)))</f>
        <v>1</v>
      </c>
      <c r="M23">
        <f>IF('Form responses 1'!M35=Escala!$C$96,Escala!$D$96,IF('Form responses 1'!M35=Escala!$C$97,Escala!$D$97,Escala!$D$98))</f>
        <v>3</v>
      </c>
      <c r="N23" s="3">
        <f>IF('Form responses 1'!N23=Escala!$C$101,Escala!$D$101,IF('Form responses 1'!N23=Escala!$C$102,Escala!$D$102,IF('Form responses 1'!N23=Escala!$C$103,Escala!$D$103,Escala!$D$104)))</f>
        <v>4</v>
      </c>
      <c r="O23" s="7">
        <f>IF('Form responses 1'!O23=Escala!$C$108,Escala!$D$108,Escala!$D$109)</f>
        <v>1</v>
      </c>
      <c r="P23" s="23">
        <f>IF('Form responses 1'!Q23=Escala!$C$118,Escala!$D$118,IF('Form responses 1'!Q23=Escala!$C$119,Escala!$D$119,IF('Form responses 1'!Q23=Escala!$C$120,Escala!$D$120,IF('Form responses 1'!Q23=Escala!$C$121,Escala!$D$121,Escala!$D$122))))</f>
        <v>2</v>
      </c>
      <c r="R23">
        <f>SUM(Transformación!H23+Transformación!I23+Transformación!J23)</f>
        <v>5</v>
      </c>
      <c r="S23">
        <f t="shared" si="0"/>
        <v>10</v>
      </c>
      <c r="T23" t="str">
        <f t="shared" si="2"/>
        <v>Intermedio</v>
      </c>
      <c r="U23" t="str">
        <f t="shared" si="1"/>
        <v>Intermedio</v>
      </c>
    </row>
    <row r="24" spans="1:21" x14ac:dyDescent="0.2">
      <c r="A24" s="14">
        <f>IF('Form responses 1'!P24=Escala!$C$112,Escala!$D$112,IF('Form responses 1'!P24=Escala!$C$113,Escala!$D$113,IF('Form responses 1'!P24=Escala!$C$114,Escala!$D$114,IF('Form responses 1'!P24=Escala!$C$115,Escala!$D$115,Escala!$D$116))))</f>
        <v>3</v>
      </c>
      <c r="B24">
        <f>IF('Form responses 1'!B24=Escala!$C$2,Escala!$D$2,IF('Form responses 1'!B24=Escala!$C$3,Escala!$D$3,IF('Form responses 1'!B24=Escala!$C$4,Escala!$D$4,Escala!$D$5)))</f>
        <v>3</v>
      </c>
      <c r="C24">
        <f>IF('Form responses 1'!C24=Escala!$C$7,Escala!$D$7,Escala!$D$8)</f>
        <v>1</v>
      </c>
      <c r="D24">
        <f>IF('Form responses 1'!D24=Escala!$C$10,Escala!$D$10,IF('Form responses 1'!D24=Escala!$C$11,Escala!$D$11,IF('Form responses 1'!D24=Escala!$C$12,Escala!$D$12,IF('Form responses 1'!D24=Escala!$C$13,Escala!$D$13,IF('Form responses 1'!D24=Escala!$C$14,Escala!$D$14,IF('Form responses 1'!D24=Escala!$C$15,Escala!$D$15,IF('Form responses 1'!D24=Escala!$C$16,Escala!$D$16,IF('Form responses 1'!D24=Escala!$C$17,Escala!$D$17,IF('Form responses 1'!D24=Escala!$C$18,Escala!$D$18,IF('Form responses 1'!D24=Escala!$C$19,Escala!$D$19,IF('Form responses 1'!D24=Escala!$C$20,Escala!$D$20,IF('Form responses 1'!D24=Escala!$C$21,Escala!$D$21,IF('Form responses 1'!D24=Escala!$C$22,Escala!$D$22,IF('Form responses 1'!D24=Escala!$C$23,Escala!$D$23,IF('Form responses 1'!D24=Escala!$C$24,Escala!$D$24,IF('Form responses 1'!D24=Escala!$C$25,Escala!$D$25,IF('Form responses 1'!D24=Escala!$C$26,Escala!$D$26,IF('Form responses 1'!D24=Escala!$C$27,Escala!$D$27,IF('Form responses 1'!D24=Escala!$C$28,Escala!$D$28,IF('Form responses 1'!D24=Escala!$C$29,Escala!$D$29,IF('Form responses 1'!D24=Escala!$C$30,Escala!$D$30,IF('Form responses 1'!D24=Escala!$C$31,Escala!$D$31,IF('Form responses 1'!D24=Escala!$C$32,Escala!$D$32,IF('Form responses 1'!D24=Escala!$C$33,Escala!$D$33,IF('Form responses 1'!D24=Escala!$C$34,Escala!$D$34,IF('Form responses 1'!D24=Escala!$C$35,Escala!$D$35,IF('Form responses 1'!D24=Escala!$C$36,Escala!$D$36,IF('Form responses 1'!D24=Escala!$C$37,Escala!$D$37,IF('Form responses 1'!D24=Escala!$C$38,Escala!$D$38,IF('Form responses 1'!D24=Escala!$C$39,Escala!$D$39,IF('Form responses 1'!D24=Escala!$C$40,Escala!$D$40,IF('Form responses 1'!D24=Escala!$C$41,Escala!$D$41,IF('Form responses 1'!D24=Escala!$C$42,Escala!$D$42,IF('Form responses 1'!D24=Escala!$C$43,Escala!$D$43,IF('Form responses 1'!D24=Escala!$C$44,Escala!$D$44,IF('Form responses 1'!D24=Escala!$C$45,Escala!$D$45,IF('Form responses 1'!D24=Escala!$C$46,Escala!$D$46,IF('Form responses 1'!D24=Escala!$C$47,Escala!$D$47,IF('Form responses 1'!D24=Escala!$C$48,Escala!$D$48,IF('Form responses 1'!D24=Escala!$C$49,Escala!$D$49,0))))))))))))))))))))))))))))))))))))))))</f>
        <v>20</v>
      </c>
      <c r="E24">
        <f>IF('Form responses 1'!E24=Escala!$C$51,Escala!$D$51,IF('Form responses 1'!E24=Escala!$C$52,Escala!$D$52,IF('Form responses 1'!E24=Escala!$C$53,Escala!$D$53,IF('Form responses 1'!E24=Escala!$C$54,Escala!$D$54,Escala!$D$55))))</f>
        <v>4</v>
      </c>
      <c r="F24">
        <f>IF('Form responses 1'!F24=Escala!$C$58,Escala!$D$58,IF('Form responses 1'!F24=Escala!$C$59,Escala!$D$59,IF('Form responses 1'!F24=Escala!$C$60,Escala!$D$60,Escala!$D$61)))</f>
        <v>3</v>
      </c>
      <c r="G24">
        <f>IF('Form responses 1'!G24=Escala!$C$64,Escala!$D$64,IF('Form responses 1'!G24=Escala!$C$65,Escala!$D$65,IF('Form responses 1'!G24=Escala!$C$66,Escala!$D$66,IF('Form responses 1'!G24=Escala!$C$67,Escala!$D$67,Escala!$D$68))))</f>
        <v>4</v>
      </c>
      <c r="H24">
        <f>IF('Form responses 1'!H24=Escala!$C$71,Escala!$D$71,IF('Form responses 1'!H24=Escala!$C$72,Escala!$D$72,Escala!$D$73))</f>
        <v>3</v>
      </c>
      <c r="I24">
        <f>IF('Form responses 1'!I24=Escala!$C$76,Escala!$D$76,Escala!$D$77)</f>
        <v>2</v>
      </c>
      <c r="J24" s="14">
        <f>IF('Form responses 1'!J24=Escala!$C$80,Escala!$D$80,IF('Form responses 1'!J24=Escala!$C$81,Escala!$D$81,Escala!$D$82))</f>
        <v>1</v>
      </c>
      <c r="K24" s="14">
        <f>IF('Form responses 1'!K24=Escala!$C$85,Escala!$D$85,IF('Form responses 1'!K24=Escala!$C$86,Escala!$D$86,Escala!$D$87))</f>
        <v>3</v>
      </c>
      <c r="L24">
        <f>IF('Form responses 1'!L24=Escala!$C$89,Escala!$D$89,IF('Form responses 1'!L24=Escala!$C$90,Escala!$D$90,IF('Form responses 1'!L24=Escala!$C$91,Escala!$D$91,Escala!$D$92)))</f>
        <v>2</v>
      </c>
      <c r="M24">
        <f>IF('Form responses 1'!M36=Escala!$C$96,Escala!$D$96,IF('Form responses 1'!M36=Escala!$C$97,Escala!$D$97,Escala!$D$98))</f>
        <v>3</v>
      </c>
      <c r="N24" s="3">
        <f>IF('Form responses 1'!N24=Escala!$C$101,Escala!$D$101,IF('Form responses 1'!N24=Escala!$C$102,Escala!$D$102,IF('Form responses 1'!N24=Escala!$C$103,Escala!$D$103,Escala!$D$104)))</f>
        <v>2</v>
      </c>
      <c r="O24" s="7">
        <f>IF('Form responses 1'!O24=Escala!$C$108,Escala!$D$108,Escala!$D$109)</f>
        <v>1</v>
      </c>
      <c r="P24" s="23">
        <f>IF('Form responses 1'!Q24=Escala!$C$118,Escala!$D$118,IF('Form responses 1'!Q24=Escala!$C$119,Escala!$D$119,IF('Form responses 1'!Q24=Escala!$C$120,Escala!$D$120,IF('Form responses 1'!Q24=Escala!$C$121,Escala!$D$121,Escala!$D$122))))</f>
        <v>2</v>
      </c>
      <c r="R24">
        <f>SUM(Transformación!H24+Transformación!I24+Transformación!J24)</f>
        <v>6</v>
      </c>
      <c r="S24">
        <f t="shared" si="0"/>
        <v>10</v>
      </c>
      <c r="T24" t="str">
        <f t="shared" si="2"/>
        <v>Intermedio</v>
      </c>
      <c r="U24" t="str">
        <f t="shared" si="1"/>
        <v>Intermedio</v>
      </c>
    </row>
    <row r="25" spans="1:21" x14ac:dyDescent="0.2">
      <c r="A25" s="14">
        <f>IF('Form responses 1'!P25=Escala!$C$112,Escala!$D$112,IF('Form responses 1'!P25=Escala!$C$113,Escala!$D$113,IF('Form responses 1'!P25=Escala!$C$114,Escala!$D$114,IF('Form responses 1'!P25=Escala!$C$115,Escala!$D$115,Escala!$D$116))))</f>
        <v>3</v>
      </c>
      <c r="B25">
        <f>IF('Form responses 1'!B25=Escala!$C$2,Escala!$D$2,IF('Form responses 1'!B25=Escala!$C$3,Escala!$D$3,IF('Form responses 1'!B25=Escala!$C$4,Escala!$D$4,Escala!$D$5)))</f>
        <v>3</v>
      </c>
      <c r="C25">
        <f>IF('Form responses 1'!C25=Escala!$C$7,Escala!$D$7,Escala!$D$8)</f>
        <v>0</v>
      </c>
      <c r="D25">
        <f>IF('Form responses 1'!D25=Escala!$C$10,Escala!$D$10,IF('Form responses 1'!D25=Escala!$C$11,Escala!$D$11,IF('Form responses 1'!D25=Escala!$C$12,Escala!$D$12,IF('Form responses 1'!D25=Escala!$C$13,Escala!$D$13,IF('Form responses 1'!D25=Escala!$C$14,Escala!$D$14,IF('Form responses 1'!D25=Escala!$C$15,Escala!$D$15,IF('Form responses 1'!D25=Escala!$C$16,Escala!$D$16,IF('Form responses 1'!D25=Escala!$C$17,Escala!$D$17,IF('Form responses 1'!D25=Escala!$C$18,Escala!$D$18,IF('Form responses 1'!D25=Escala!$C$19,Escala!$D$19,IF('Form responses 1'!D25=Escala!$C$20,Escala!$D$20,IF('Form responses 1'!D25=Escala!$C$21,Escala!$D$21,IF('Form responses 1'!D25=Escala!$C$22,Escala!$D$22,IF('Form responses 1'!D25=Escala!$C$23,Escala!$D$23,IF('Form responses 1'!D25=Escala!$C$24,Escala!$D$24,IF('Form responses 1'!D25=Escala!$C$25,Escala!$D$25,IF('Form responses 1'!D25=Escala!$C$26,Escala!$D$26,IF('Form responses 1'!D25=Escala!$C$27,Escala!$D$27,IF('Form responses 1'!D25=Escala!$C$28,Escala!$D$28,IF('Form responses 1'!D25=Escala!$C$29,Escala!$D$29,IF('Form responses 1'!D25=Escala!$C$30,Escala!$D$30,IF('Form responses 1'!D25=Escala!$C$31,Escala!$D$31,IF('Form responses 1'!D25=Escala!$C$32,Escala!$D$32,IF('Form responses 1'!D25=Escala!$C$33,Escala!$D$33,IF('Form responses 1'!D25=Escala!$C$34,Escala!$D$34,IF('Form responses 1'!D25=Escala!$C$35,Escala!$D$35,IF('Form responses 1'!D25=Escala!$C$36,Escala!$D$36,IF('Form responses 1'!D25=Escala!$C$37,Escala!$D$37,IF('Form responses 1'!D25=Escala!$C$38,Escala!$D$38,IF('Form responses 1'!D25=Escala!$C$39,Escala!$D$39,IF('Form responses 1'!D25=Escala!$C$40,Escala!$D$40,IF('Form responses 1'!D25=Escala!$C$41,Escala!$D$41,IF('Form responses 1'!D25=Escala!$C$42,Escala!$D$42,IF('Form responses 1'!D25=Escala!$C$43,Escala!$D$43,IF('Form responses 1'!D25=Escala!$C$44,Escala!$D$44,IF('Form responses 1'!D25=Escala!$C$45,Escala!$D$45,IF('Form responses 1'!D25=Escala!$C$46,Escala!$D$46,IF('Form responses 1'!D25=Escala!$C$47,Escala!$D$47,IF('Form responses 1'!D25=Escala!$C$48,Escala!$D$48,IF('Form responses 1'!D25=Escala!$C$49,Escala!$D$49,0))))))))))))))))))))))))))))))))))))))))</f>
        <v>6</v>
      </c>
      <c r="E25">
        <f>IF('Form responses 1'!E25=Escala!$C$51,Escala!$D$51,IF('Form responses 1'!E25=Escala!$C$52,Escala!$D$52,IF('Form responses 1'!E25=Escala!$C$53,Escala!$D$53,IF('Form responses 1'!E25=Escala!$C$54,Escala!$D$54,Escala!$D$55))))</f>
        <v>4</v>
      </c>
      <c r="F25">
        <f>IF('Form responses 1'!F25=Escala!$C$58,Escala!$D$58,IF('Form responses 1'!F25=Escala!$C$59,Escala!$D$59,IF('Form responses 1'!F25=Escala!$C$60,Escala!$D$60,Escala!$D$61)))</f>
        <v>4</v>
      </c>
      <c r="G25">
        <f>IF('Form responses 1'!G25=Escala!$C$64,Escala!$D$64,IF('Form responses 1'!G25=Escala!$C$65,Escala!$D$65,IF('Form responses 1'!G25=Escala!$C$66,Escala!$D$66,IF('Form responses 1'!G25=Escala!$C$67,Escala!$D$67,Escala!$D$68))))</f>
        <v>3</v>
      </c>
      <c r="H25">
        <f>IF('Form responses 1'!H25=Escala!$C$71,Escala!$D$71,IF('Form responses 1'!H25=Escala!$C$72,Escala!$D$72,Escala!$D$73))</f>
        <v>3</v>
      </c>
      <c r="I25">
        <f>IF('Form responses 1'!I25=Escala!$C$76,Escala!$D$76,Escala!$D$77)</f>
        <v>2</v>
      </c>
      <c r="J25" s="14">
        <f>IF('Form responses 1'!J25=Escala!$C$80,Escala!$D$80,IF('Form responses 1'!J25=Escala!$C$81,Escala!$D$81,Escala!$D$82))</f>
        <v>2</v>
      </c>
      <c r="K25" s="14">
        <f>IF('Form responses 1'!K25=Escala!$C$85,Escala!$D$85,IF('Form responses 1'!K25=Escala!$C$86,Escala!$D$86,Escala!$D$87))</f>
        <v>3</v>
      </c>
      <c r="L25">
        <f>IF('Form responses 1'!L25=Escala!$C$89,Escala!$D$89,IF('Form responses 1'!L25=Escala!$C$90,Escala!$D$90,IF('Form responses 1'!L25=Escala!$C$91,Escala!$D$91,Escala!$D$92)))</f>
        <v>2</v>
      </c>
      <c r="M25">
        <f>IF('Form responses 1'!M37=Escala!$C$96,Escala!$D$96,IF('Form responses 1'!M37=Escala!$C$97,Escala!$D$97,Escala!$D$98))</f>
        <v>3</v>
      </c>
      <c r="N25" s="3">
        <f>IF('Form responses 1'!N25=Escala!$C$101,Escala!$D$101,IF('Form responses 1'!N25=Escala!$C$102,Escala!$D$102,IF('Form responses 1'!N25=Escala!$C$103,Escala!$D$103,Escala!$D$104)))</f>
        <v>4</v>
      </c>
      <c r="O25" s="7">
        <f>IF('Form responses 1'!O25=Escala!$C$108,Escala!$D$108,Escala!$D$109)</f>
        <v>2</v>
      </c>
      <c r="P25" s="23">
        <f>IF('Form responses 1'!Q25=Escala!$C$118,Escala!$D$118,IF('Form responses 1'!Q25=Escala!$C$119,Escala!$D$119,IF('Form responses 1'!Q25=Escala!$C$120,Escala!$D$120,IF('Form responses 1'!Q25=Escala!$C$121,Escala!$D$121,Escala!$D$122))))</f>
        <v>5</v>
      </c>
      <c r="R25">
        <f>SUM(Transformación!H25+Transformación!I25+Transformación!J25)</f>
        <v>7</v>
      </c>
      <c r="S25">
        <f t="shared" si="0"/>
        <v>13</v>
      </c>
      <c r="T25" t="str">
        <f t="shared" si="2"/>
        <v>Intermedio</v>
      </c>
      <c r="U25" t="str">
        <f t="shared" si="1"/>
        <v>Bueno</v>
      </c>
    </row>
    <row r="26" spans="1:21" x14ac:dyDescent="0.2">
      <c r="A26" s="14">
        <f>IF('Form responses 1'!P26=Escala!$C$112,Escala!$D$112,IF('Form responses 1'!P26=Escala!$C$113,Escala!$D$113,IF('Form responses 1'!P26=Escala!$C$114,Escala!$D$114,IF('Form responses 1'!P26=Escala!$C$115,Escala!$D$115,Escala!$D$116))))</f>
        <v>3</v>
      </c>
      <c r="B26">
        <f>IF('Form responses 1'!B26=Escala!$C$2,Escala!$D$2,IF('Form responses 1'!B26=Escala!$C$3,Escala!$D$3,IF('Form responses 1'!B26=Escala!$C$4,Escala!$D$4,Escala!$D$5)))</f>
        <v>3</v>
      </c>
      <c r="C26">
        <f>IF('Form responses 1'!C26=Escala!$C$7,Escala!$D$7,Escala!$D$8)</f>
        <v>0</v>
      </c>
      <c r="D26">
        <f>IF('Form responses 1'!D26=Escala!$C$10,Escala!$D$10,IF('Form responses 1'!D26=Escala!$C$11,Escala!$D$11,IF('Form responses 1'!D26=Escala!$C$12,Escala!$D$12,IF('Form responses 1'!D26=Escala!$C$13,Escala!$D$13,IF('Form responses 1'!D26=Escala!$C$14,Escala!$D$14,IF('Form responses 1'!D26=Escala!$C$15,Escala!$D$15,IF('Form responses 1'!D26=Escala!$C$16,Escala!$D$16,IF('Form responses 1'!D26=Escala!$C$17,Escala!$D$17,IF('Form responses 1'!D26=Escala!$C$18,Escala!$D$18,IF('Form responses 1'!D26=Escala!$C$19,Escala!$D$19,IF('Form responses 1'!D26=Escala!$C$20,Escala!$D$20,IF('Form responses 1'!D26=Escala!$C$21,Escala!$D$21,IF('Form responses 1'!D26=Escala!$C$22,Escala!$D$22,IF('Form responses 1'!D26=Escala!$C$23,Escala!$D$23,IF('Form responses 1'!D26=Escala!$C$24,Escala!$D$24,IF('Form responses 1'!D26=Escala!$C$25,Escala!$D$25,IF('Form responses 1'!D26=Escala!$C$26,Escala!$D$26,IF('Form responses 1'!D26=Escala!$C$27,Escala!$D$27,IF('Form responses 1'!D26=Escala!$C$28,Escala!$D$28,IF('Form responses 1'!D26=Escala!$C$29,Escala!$D$29,IF('Form responses 1'!D26=Escala!$C$30,Escala!$D$30,IF('Form responses 1'!D26=Escala!$C$31,Escala!$D$31,IF('Form responses 1'!D26=Escala!$C$32,Escala!$D$32,IF('Form responses 1'!D26=Escala!$C$33,Escala!$D$33,IF('Form responses 1'!D26=Escala!$C$34,Escala!$D$34,IF('Form responses 1'!D26=Escala!$C$35,Escala!$D$35,IF('Form responses 1'!D26=Escala!$C$36,Escala!$D$36,IF('Form responses 1'!D26=Escala!$C$37,Escala!$D$37,IF('Form responses 1'!D26=Escala!$C$38,Escala!$D$38,IF('Form responses 1'!D26=Escala!$C$39,Escala!$D$39,IF('Form responses 1'!D26=Escala!$C$40,Escala!$D$40,IF('Form responses 1'!D26=Escala!$C$41,Escala!$D$41,IF('Form responses 1'!D26=Escala!$C$42,Escala!$D$42,IF('Form responses 1'!D26=Escala!$C$43,Escala!$D$43,IF('Form responses 1'!D26=Escala!$C$44,Escala!$D$44,IF('Form responses 1'!D26=Escala!$C$45,Escala!$D$45,IF('Form responses 1'!D26=Escala!$C$46,Escala!$D$46,IF('Form responses 1'!D26=Escala!$C$47,Escala!$D$47,IF('Form responses 1'!D26=Escala!$C$48,Escala!$D$48,IF('Form responses 1'!D26=Escala!$C$49,Escala!$D$49,0))))))))))))))))))))))))))))))))))))))))</f>
        <v>12</v>
      </c>
      <c r="E26">
        <f>IF('Form responses 1'!E26=Escala!$C$51,Escala!$D$51,IF('Form responses 1'!E26=Escala!$C$52,Escala!$D$52,IF('Form responses 1'!E26=Escala!$C$53,Escala!$D$53,IF('Form responses 1'!E26=Escala!$C$54,Escala!$D$54,Escala!$D$55))))</f>
        <v>4</v>
      </c>
      <c r="F26">
        <f>IF('Form responses 1'!F26=Escala!$C$58,Escala!$D$58,IF('Form responses 1'!F26=Escala!$C$59,Escala!$D$59,IF('Form responses 1'!F26=Escala!$C$60,Escala!$D$60,Escala!$D$61)))</f>
        <v>4</v>
      </c>
      <c r="G26">
        <f>IF('Form responses 1'!G26=Escala!$C$64,Escala!$D$64,IF('Form responses 1'!G26=Escala!$C$65,Escala!$D$65,IF('Form responses 1'!G26=Escala!$C$66,Escala!$D$66,IF('Form responses 1'!G26=Escala!$C$67,Escala!$D$67,Escala!$D$68))))</f>
        <v>1</v>
      </c>
      <c r="H26">
        <f>IF('Form responses 1'!H26=Escala!$C$71,Escala!$D$71,IF('Form responses 1'!H26=Escala!$C$72,Escala!$D$72,Escala!$D$73))</f>
        <v>3</v>
      </c>
      <c r="I26">
        <f>IF('Form responses 1'!I26=Escala!$C$76,Escala!$D$76,Escala!$D$77)</f>
        <v>1</v>
      </c>
      <c r="J26" s="14">
        <f>IF('Form responses 1'!J26=Escala!$C$80,Escala!$D$80,IF('Form responses 1'!J26=Escala!$C$81,Escala!$D$81,Escala!$D$82))</f>
        <v>1</v>
      </c>
      <c r="K26" s="14">
        <f>IF('Form responses 1'!K26=Escala!$C$85,Escala!$D$85,IF('Form responses 1'!K26=Escala!$C$86,Escala!$D$86,Escala!$D$87))</f>
        <v>2</v>
      </c>
      <c r="L26">
        <f>IF('Form responses 1'!L26=Escala!$C$89,Escala!$D$89,IF('Form responses 1'!L26=Escala!$C$90,Escala!$D$90,IF('Form responses 1'!L26=Escala!$C$91,Escala!$D$91,Escala!$D$92)))</f>
        <v>1</v>
      </c>
      <c r="M26">
        <f>IF('Form responses 1'!M38=Escala!$C$96,Escala!$D$96,IF('Form responses 1'!M38=Escala!$C$97,Escala!$D$97,Escala!$D$98))</f>
        <v>3</v>
      </c>
      <c r="N26" s="3">
        <f>IF('Form responses 1'!N26=Escala!$C$101,Escala!$D$101,IF('Form responses 1'!N26=Escala!$C$102,Escala!$D$102,IF('Form responses 1'!N26=Escala!$C$103,Escala!$D$103,Escala!$D$104)))</f>
        <v>3</v>
      </c>
      <c r="O26" s="7">
        <f>IF('Form responses 1'!O26=Escala!$C$108,Escala!$D$108,Escala!$D$109)</f>
        <v>1</v>
      </c>
      <c r="P26" s="23">
        <f>IF('Form responses 1'!Q26=Escala!$C$118,Escala!$D$118,IF('Form responses 1'!Q26=Escala!$C$119,Escala!$D$119,IF('Form responses 1'!Q26=Escala!$C$120,Escala!$D$120,IF('Form responses 1'!Q26=Escala!$C$121,Escala!$D$121,Escala!$D$122))))</f>
        <v>3</v>
      </c>
      <c r="R26">
        <f>SUM(Transformación!H26+Transformación!I26+Transformación!J26)</f>
        <v>5</v>
      </c>
      <c r="S26">
        <f t="shared" si="0"/>
        <v>11</v>
      </c>
      <c r="T26" t="str">
        <f t="shared" si="2"/>
        <v>Intermedio</v>
      </c>
      <c r="U26" t="str">
        <f t="shared" si="1"/>
        <v>Intermedio</v>
      </c>
    </row>
    <row r="27" spans="1:21" x14ac:dyDescent="0.2">
      <c r="A27" s="14">
        <f>IF('Form responses 1'!P27=Escala!$C$112,Escala!$D$112,IF('Form responses 1'!P27=Escala!$C$113,Escala!$D$113,IF('Form responses 1'!P27=Escala!$C$114,Escala!$D$114,IF('Form responses 1'!P27=Escala!$C$115,Escala!$D$115,Escala!$D$116))))</f>
        <v>3</v>
      </c>
      <c r="B27">
        <f>IF('Form responses 1'!B27=Escala!$C$2,Escala!$D$2,IF('Form responses 1'!B27=Escala!$C$3,Escala!$D$3,IF('Form responses 1'!B27=Escala!$C$4,Escala!$D$4,Escala!$D$5)))</f>
        <v>3</v>
      </c>
      <c r="C27">
        <f>IF('Form responses 1'!C27=Escala!$C$7,Escala!$D$7,Escala!$D$8)</f>
        <v>0</v>
      </c>
      <c r="D27">
        <f>IF('Form responses 1'!D27=Escala!$C$10,Escala!$D$10,IF('Form responses 1'!D27=Escala!$C$11,Escala!$D$11,IF('Form responses 1'!D27=Escala!$C$12,Escala!$D$12,IF('Form responses 1'!D27=Escala!$C$13,Escala!$D$13,IF('Form responses 1'!D27=Escala!$C$14,Escala!$D$14,IF('Form responses 1'!D27=Escala!$C$15,Escala!$D$15,IF('Form responses 1'!D27=Escala!$C$16,Escala!$D$16,IF('Form responses 1'!D27=Escala!$C$17,Escala!$D$17,IF('Form responses 1'!D27=Escala!$C$18,Escala!$D$18,IF('Form responses 1'!D27=Escala!$C$19,Escala!$D$19,IF('Form responses 1'!D27=Escala!$C$20,Escala!$D$20,IF('Form responses 1'!D27=Escala!$C$21,Escala!$D$21,IF('Form responses 1'!D27=Escala!$C$22,Escala!$D$22,IF('Form responses 1'!D27=Escala!$C$23,Escala!$D$23,IF('Form responses 1'!D27=Escala!$C$24,Escala!$D$24,IF('Form responses 1'!D27=Escala!$C$25,Escala!$D$25,IF('Form responses 1'!D27=Escala!$C$26,Escala!$D$26,IF('Form responses 1'!D27=Escala!$C$27,Escala!$D$27,IF('Form responses 1'!D27=Escala!$C$28,Escala!$D$28,IF('Form responses 1'!D27=Escala!$C$29,Escala!$D$29,IF('Form responses 1'!D27=Escala!$C$30,Escala!$D$30,IF('Form responses 1'!D27=Escala!$C$31,Escala!$D$31,IF('Form responses 1'!D27=Escala!$C$32,Escala!$D$32,IF('Form responses 1'!D27=Escala!$C$33,Escala!$D$33,IF('Form responses 1'!D27=Escala!$C$34,Escala!$D$34,IF('Form responses 1'!D27=Escala!$C$35,Escala!$D$35,IF('Form responses 1'!D27=Escala!$C$36,Escala!$D$36,IF('Form responses 1'!D27=Escala!$C$37,Escala!$D$37,IF('Form responses 1'!D27=Escala!$C$38,Escala!$D$38,IF('Form responses 1'!D27=Escala!$C$39,Escala!$D$39,IF('Form responses 1'!D27=Escala!$C$40,Escala!$D$40,IF('Form responses 1'!D27=Escala!$C$41,Escala!$D$41,IF('Form responses 1'!D27=Escala!$C$42,Escala!$D$42,IF('Form responses 1'!D27=Escala!$C$43,Escala!$D$43,IF('Form responses 1'!D27=Escala!$C$44,Escala!$D$44,IF('Form responses 1'!D27=Escala!$C$45,Escala!$D$45,IF('Form responses 1'!D27=Escala!$C$46,Escala!$D$46,IF('Form responses 1'!D27=Escala!$C$47,Escala!$D$47,IF('Form responses 1'!D27=Escala!$C$48,Escala!$D$48,IF('Form responses 1'!D27=Escala!$C$49,Escala!$D$49,0))))))))))))))))))))))))))))))))))))))))</f>
        <v>20</v>
      </c>
      <c r="E27">
        <f>IF('Form responses 1'!E27=Escala!$C$51,Escala!$D$51,IF('Form responses 1'!E27=Escala!$C$52,Escala!$D$52,IF('Form responses 1'!E27=Escala!$C$53,Escala!$D$53,IF('Form responses 1'!E27=Escala!$C$54,Escala!$D$54,Escala!$D$55))))</f>
        <v>4</v>
      </c>
      <c r="F27">
        <f>IF('Form responses 1'!F27=Escala!$C$58,Escala!$D$58,IF('Form responses 1'!F27=Escala!$C$59,Escala!$D$59,IF('Form responses 1'!F27=Escala!$C$60,Escala!$D$60,Escala!$D$61)))</f>
        <v>4</v>
      </c>
      <c r="G27">
        <f>IF('Form responses 1'!G27=Escala!$C$64,Escala!$D$64,IF('Form responses 1'!G27=Escala!$C$65,Escala!$D$65,IF('Form responses 1'!G27=Escala!$C$66,Escala!$D$66,IF('Form responses 1'!G27=Escala!$C$67,Escala!$D$67,Escala!$D$68))))</f>
        <v>3</v>
      </c>
      <c r="H27">
        <f>IF('Form responses 1'!H27=Escala!$C$71,Escala!$D$71,IF('Form responses 1'!H27=Escala!$C$72,Escala!$D$72,Escala!$D$73))</f>
        <v>2</v>
      </c>
      <c r="I27">
        <f>IF('Form responses 1'!I27=Escala!$C$76,Escala!$D$76,Escala!$D$77)</f>
        <v>1</v>
      </c>
      <c r="J27" s="14">
        <f>IF('Form responses 1'!J27=Escala!$C$80,Escala!$D$80,IF('Form responses 1'!J27=Escala!$C$81,Escala!$D$81,Escala!$D$82))</f>
        <v>1</v>
      </c>
      <c r="K27" s="14">
        <f>IF('Form responses 1'!K27=Escala!$C$85,Escala!$D$85,IF('Form responses 1'!K27=Escala!$C$86,Escala!$D$86,Escala!$D$87))</f>
        <v>1</v>
      </c>
      <c r="L27">
        <f>IF('Form responses 1'!L27=Escala!$C$89,Escala!$D$89,IF('Form responses 1'!L27=Escala!$C$90,Escala!$D$90,IF('Form responses 1'!L27=Escala!$C$91,Escala!$D$91,Escala!$D$92)))</f>
        <v>4</v>
      </c>
      <c r="M27">
        <f>IF('Form responses 1'!M39=Escala!$C$96,Escala!$D$96,IF('Form responses 1'!M39=Escala!$C$97,Escala!$D$97,Escala!$D$98))</f>
        <v>2</v>
      </c>
      <c r="N27" s="3">
        <f>IF('Form responses 1'!N27=Escala!$C$101,Escala!$D$101,IF('Form responses 1'!N27=Escala!$C$102,Escala!$D$102,IF('Form responses 1'!N27=Escala!$C$103,Escala!$D$103,Escala!$D$104)))</f>
        <v>3</v>
      </c>
      <c r="O27" s="7">
        <f>IF('Form responses 1'!O27=Escala!$C$108,Escala!$D$108,Escala!$D$109)</f>
        <v>1</v>
      </c>
      <c r="P27" s="23">
        <f>IF('Form responses 1'!Q27=Escala!$C$118,Escala!$D$118,IF('Form responses 1'!Q27=Escala!$C$119,Escala!$D$119,IF('Form responses 1'!Q27=Escala!$C$120,Escala!$D$120,IF('Form responses 1'!Q27=Escala!$C$121,Escala!$D$121,Escala!$D$122))))</f>
        <v>3</v>
      </c>
      <c r="R27">
        <f>SUM(Transformación!H27+Transformación!I27+Transformación!J27)</f>
        <v>4</v>
      </c>
      <c r="S27">
        <f t="shared" si="0"/>
        <v>13</v>
      </c>
      <c r="T27" t="str">
        <f t="shared" si="2"/>
        <v>Malo</v>
      </c>
      <c r="U27" t="str">
        <f t="shared" si="1"/>
        <v>Bueno</v>
      </c>
    </row>
    <row r="28" spans="1:21" x14ac:dyDescent="0.2">
      <c r="A28" s="14">
        <f>IF('Form responses 1'!P28=Escala!$C$112,Escala!$D$112,IF('Form responses 1'!P28=Escala!$C$113,Escala!$D$113,IF('Form responses 1'!P28=Escala!$C$114,Escala!$D$114,IF('Form responses 1'!P28=Escala!$C$115,Escala!$D$115,Escala!$D$116))))</f>
        <v>2</v>
      </c>
      <c r="B28">
        <f>IF('Form responses 1'!B28=Escala!$C$2,Escala!$D$2,IF('Form responses 1'!B28=Escala!$C$3,Escala!$D$3,IF('Form responses 1'!B28=Escala!$C$4,Escala!$D$4,Escala!$D$5)))</f>
        <v>2</v>
      </c>
      <c r="C28">
        <f>IF('Form responses 1'!C28=Escala!$C$7,Escala!$D$7,Escala!$D$8)</f>
        <v>0</v>
      </c>
      <c r="D28">
        <f>IF('Form responses 1'!D28=Escala!$C$10,Escala!$D$10,IF('Form responses 1'!D28=Escala!$C$11,Escala!$D$11,IF('Form responses 1'!D28=Escala!$C$12,Escala!$D$12,IF('Form responses 1'!D28=Escala!$C$13,Escala!$D$13,IF('Form responses 1'!D28=Escala!$C$14,Escala!$D$14,IF('Form responses 1'!D28=Escala!$C$15,Escala!$D$15,IF('Form responses 1'!D28=Escala!$C$16,Escala!$D$16,IF('Form responses 1'!D28=Escala!$C$17,Escala!$D$17,IF('Form responses 1'!D28=Escala!$C$18,Escala!$D$18,IF('Form responses 1'!D28=Escala!$C$19,Escala!$D$19,IF('Form responses 1'!D28=Escala!$C$20,Escala!$D$20,IF('Form responses 1'!D28=Escala!$C$21,Escala!$D$21,IF('Form responses 1'!D28=Escala!$C$22,Escala!$D$22,IF('Form responses 1'!D28=Escala!$C$23,Escala!$D$23,IF('Form responses 1'!D28=Escala!$C$24,Escala!$D$24,IF('Form responses 1'!D28=Escala!$C$25,Escala!$D$25,IF('Form responses 1'!D28=Escala!$C$26,Escala!$D$26,IF('Form responses 1'!D28=Escala!$C$27,Escala!$D$27,IF('Form responses 1'!D28=Escala!$C$28,Escala!$D$28,IF('Form responses 1'!D28=Escala!$C$29,Escala!$D$29,IF('Form responses 1'!D28=Escala!$C$30,Escala!$D$30,IF('Form responses 1'!D28=Escala!$C$31,Escala!$D$31,IF('Form responses 1'!D28=Escala!$C$32,Escala!$D$32,IF('Form responses 1'!D28=Escala!$C$33,Escala!$D$33,IF('Form responses 1'!D28=Escala!$C$34,Escala!$D$34,IF('Form responses 1'!D28=Escala!$C$35,Escala!$D$35,IF('Form responses 1'!D28=Escala!$C$36,Escala!$D$36,IF('Form responses 1'!D28=Escala!$C$37,Escala!$D$37,IF('Form responses 1'!D28=Escala!$C$38,Escala!$D$38,IF('Form responses 1'!D28=Escala!$C$39,Escala!$D$39,IF('Form responses 1'!D28=Escala!$C$40,Escala!$D$40,IF('Form responses 1'!D28=Escala!$C$41,Escala!$D$41,IF('Form responses 1'!D28=Escala!$C$42,Escala!$D$42,IF('Form responses 1'!D28=Escala!$C$43,Escala!$D$43,IF('Form responses 1'!D28=Escala!$C$44,Escala!$D$44,IF('Form responses 1'!D28=Escala!$C$45,Escala!$D$45,IF('Form responses 1'!D28=Escala!$C$46,Escala!$D$46,IF('Form responses 1'!D28=Escala!$C$47,Escala!$D$47,IF('Form responses 1'!D28=Escala!$C$48,Escala!$D$48,IF('Form responses 1'!D28=Escala!$C$49,Escala!$D$49,0))))))))))))))))))))))))))))))))))))))))</f>
        <v>6</v>
      </c>
      <c r="E28">
        <f>IF('Form responses 1'!E28=Escala!$C$51,Escala!$D$51,IF('Form responses 1'!E28=Escala!$C$52,Escala!$D$52,IF('Form responses 1'!E28=Escala!$C$53,Escala!$D$53,IF('Form responses 1'!E28=Escala!$C$54,Escala!$D$54,Escala!$D$55))))</f>
        <v>4</v>
      </c>
      <c r="F28">
        <f>IF('Form responses 1'!F28=Escala!$C$58,Escala!$D$58,IF('Form responses 1'!F28=Escala!$C$59,Escala!$D$59,IF('Form responses 1'!F28=Escala!$C$60,Escala!$D$60,Escala!$D$61)))</f>
        <v>3</v>
      </c>
      <c r="G28">
        <f>IF('Form responses 1'!G28=Escala!$C$64,Escala!$D$64,IF('Form responses 1'!G28=Escala!$C$65,Escala!$D$65,IF('Form responses 1'!G28=Escala!$C$66,Escala!$D$66,IF('Form responses 1'!G28=Escala!$C$67,Escala!$D$67,Escala!$D$68))))</f>
        <v>3</v>
      </c>
      <c r="H28">
        <f>IF('Form responses 1'!H28=Escala!$C$71,Escala!$D$71,IF('Form responses 1'!H28=Escala!$C$72,Escala!$D$72,Escala!$D$73))</f>
        <v>3</v>
      </c>
      <c r="I28">
        <f>IF('Form responses 1'!I28=Escala!$C$76,Escala!$D$76,Escala!$D$77)</f>
        <v>1</v>
      </c>
      <c r="J28" s="14">
        <f>IF('Form responses 1'!J28=Escala!$C$80,Escala!$D$80,IF('Form responses 1'!J28=Escala!$C$81,Escala!$D$81,Escala!$D$82))</f>
        <v>1</v>
      </c>
      <c r="K28" s="14">
        <f>IF('Form responses 1'!K28=Escala!$C$85,Escala!$D$85,IF('Form responses 1'!K28=Escala!$C$86,Escala!$D$86,Escala!$D$87))</f>
        <v>1</v>
      </c>
      <c r="L28">
        <f>IF('Form responses 1'!L28=Escala!$C$89,Escala!$D$89,IF('Form responses 1'!L28=Escala!$C$90,Escala!$D$90,IF('Form responses 1'!L28=Escala!$C$91,Escala!$D$91,Escala!$D$92)))</f>
        <v>4</v>
      </c>
      <c r="M28">
        <f>IF('Form responses 1'!M40=Escala!$C$96,Escala!$D$96,IF('Form responses 1'!M40=Escala!$C$97,Escala!$D$97,Escala!$D$98))</f>
        <v>1</v>
      </c>
      <c r="N28" s="3">
        <f>IF('Form responses 1'!N28=Escala!$C$101,Escala!$D$101,IF('Form responses 1'!N28=Escala!$C$102,Escala!$D$102,IF('Form responses 1'!N28=Escala!$C$103,Escala!$D$103,Escala!$D$104)))</f>
        <v>1</v>
      </c>
      <c r="O28" s="7">
        <f>IF('Form responses 1'!O28=Escala!$C$108,Escala!$D$108,Escala!$D$109)</f>
        <v>1</v>
      </c>
      <c r="P28" s="23">
        <f>IF('Form responses 1'!Q28=Escala!$C$118,Escala!$D$118,IF('Form responses 1'!Q28=Escala!$C$119,Escala!$D$119,IF('Form responses 1'!Q28=Escala!$C$120,Escala!$D$120,IF('Form responses 1'!Q28=Escala!$C$121,Escala!$D$121,Escala!$D$122))))</f>
        <v>2</v>
      </c>
      <c r="R28">
        <f>SUM(Transformación!H28+Transformación!I28+Transformación!J28)</f>
        <v>5</v>
      </c>
      <c r="S28">
        <f t="shared" si="0"/>
        <v>9</v>
      </c>
      <c r="T28" t="str">
        <f t="shared" si="2"/>
        <v>Intermedio</v>
      </c>
      <c r="U28" t="str">
        <f t="shared" si="1"/>
        <v>Intermedio</v>
      </c>
    </row>
    <row r="29" spans="1:21" x14ac:dyDescent="0.2">
      <c r="A29" s="14">
        <f>IF('Form responses 1'!P29=Escala!$C$112,Escala!$D$112,IF('Form responses 1'!P29=Escala!$C$113,Escala!$D$113,IF('Form responses 1'!P29=Escala!$C$114,Escala!$D$114,IF('Form responses 1'!P29=Escala!$C$115,Escala!$D$115,Escala!$D$116))))</f>
        <v>2</v>
      </c>
      <c r="B29">
        <f>IF('Form responses 1'!B29=Escala!$C$2,Escala!$D$2,IF('Form responses 1'!B29=Escala!$C$3,Escala!$D$3,IF('Form responses 1'!B29=Escala!$C$4,Escala!$D$4,Escala!$D$5)))</f>
        <v>3</v>
      </c>
      <c r="C29">
        <f>IF('Form responses 1'!C29=Escala!$C$7,Escala!$D$7,Escala!$D$8)</f>
        <v>0</v>
      </c>
      <c r="D29">
        <f>IF('Form responses 1'!D29=Escala!$C$10,Escala!$D$10,IF('Form responses 1'!D29=Escala!$C$11,Escala!$D$11,IF('Form responses 1'!D29=Escala!$C$12,Escala!$D$12,IF('Form responses 1'!D29=Escala!$C$13,Escala!$D$13,IF('Form responses 1'!D29=Escala!$C$14,Escala!$D$14,IF('Form responses 1'!D29=Escala!$C$15,Escala!$D$15,IF('Form responses 1'!D29=Escala!$C$16,Escala!$D$16,IF('Form responses 1'!D29=Escala!$C$17,Escala!$D$17,IF('Form responses 1'!D29=Escala!$C$18,Escala!$D$18,IF('Form responses 1'!D29=Escala!$C$19,Escala!$D$19,IF('Form responses 1'!D29=Escala!$C$20,Escala!$D$20,IF('Form responses 1'!D29=Escala!$C$21,Escala!$D$21,IF('Form responses 1'!D29=Escala!$C$22,Escala!$D$22,IF('Form responses 1'!D29=Escala!$C$23,Escala!$D$23,IF('Form responses 1'!D29=Escala!$C$24,Escala!$D$24,IF('Form responses 1'!D29=Escala!$C$25,Escala!$D$25,IF('Form responses 1'!D29=Escala!$C$26,Escala!$D$26,IF('Form responses 1'!D29=Escala!$C$27,Escala!$D$27,IF('Form responses 1'!D29=Escala!$C$28,Escala!$D$28,IF('Form responses 1'!D29=Escala!$C$29,Escala!$D$29,IF('Form responses 1'!D29=Escala!$C$30,Escala!$D$30,IF('Form responses 1'!D29=Escala!$C$31,Escala!$D$31,IF('Form responses 1'!D29=Escala!$C$32,Escala!$D$32,IF('Form responses 1'!D29=Escala!$C$33,Escala!$D$33,IF('Form responses 1'!D29=Escala!$C$34,Escala!$D$34,IF('Form responses 1'!D29=Escala!$C$35,Escala!$D$35,IF('Form responses 1'!D29=Escala!$C$36,Escala!$D$36,IF('Form responses 1'!D29=Escala!$C$37,Escala!$D$37,IF('Form responses 1'!D29=Escala!$C$38,Escala!$D$38,IF('Form responses 1'!D29=Escala!$C$39,Escala!$D$39,IF('Form responses 1'!D29=Escala!$C$40,Escala!$D$40,IF('Form responses 1'!D29=Escala!$C$41,Escala!$D$41,IF('Form responses 1'!D29=Escala!$C$42,Escala!$D$42,IF('Form responses 1'!D29=Escala!$C$43,Escala!$D$43,IF('Form responses 1'!D29=Escala!$C$44,Escala!$D$44,IF('Form responses 1'!D29=Escala!$C$45,Escala!$D$45,IF('Form responses 1'!D29=Escala!$C$46,Escala!$D$46,IF('Form responses 1'!D29=Escala!$C$47,Escala!$D$47,IF('Form responses 1'!D29=Escala!$C$48,Escala!$D$48,IF('Form responses 1'!D29=Escala!$C$49,Escala!$D$49,0))))))))))))))))))))))))))))))))))))))))</f>
        <v>32</v>
      </c>
      <c r="E29">
        <f>IF('Form responses 1'!E29=Escala!$C$51,Escala!$D$51,IF('Form responses 1'!E29=Escala!$C$52,Escala!$D$52,IF('Form responses 1'!E29=Escala!$C$53,Escala!$D$53,IF('Form responses 1'!E29=Escala!$C$54,Escala!$D$54,Escala!$D$55))))</f>
        <v>4</v>
      </c>
      <c r="F29">
        <f>IF('Form responses 1'!F29=Escala!$C$58,Escala!$D$58,IF('Form responses 1'!F29=Escala!$C$59,Escala!$D$59,IF('Form responses 1'!F29=Escala!$C$60,Escala!$D$60,Escala!$D$61)))</f>
        <v>4</v>
      </c>
      <c r="G29">
        <f>IF('Form responses 1'!G29=Escala!$C$64,Escala!$D$64,IF('Form responses 1'!G29=Escala!$C$65,Escala!$D$65,IF('Form responses 1'!G29=Escala!$C$66,Escala!$D$66,IF('Form responses 1'!G29=Escala!$C$67,Escala!$D$67,Escala!$D$68))))</f>
        <v>4</v>
      </c>
      <c r="H29">
        <f>IF('Form responses 1'!H29=Escala!$C$71,Escala!$D$71,IF('Form responses 1'!H29=Escala!$C$72,Escala!$D$72,Escala!$D$73))</f>
        <v>2</v>
      </c>
      <c r="I29">
        <f>IF('Form responses 1'!I29=Escala!$C$76,Escala!$D$76,Escala!$D$77)</f>
        <v>2</v>
      </c>
      <c r="J29" s="14">
        <f>IF('Form responses 1'!J29=Escala!$C$80,Escala!$D$80,IF('Form responses 1'!J29=Escala!$C$81,Escala!$D$81,Escala!$D$82))</f>
        <v>1</v>
      </c>
      <c r="K29" s="14">
        <f>IF('Form responses 1'!K29=Escala!$C$85,Escala!$D$85,IF('Form responses 1'!K29=Escala!$C$86,Escala!$D$86,Escala!$D$87))</f>
        <v>2</v>
      </c>
      <c r="L29">
        <f>IF('Form responses 1'!L29=Escala!$C$89,Escala!$D$89,IF('Form responses 1'!L29=Escala!$C$90,Escala!$D$90,IF('Form responses 1'!L29=Escala!$C$91,Escala!$D$91,Escala!$D$92)))</f>
        <v>2</v>
      </c>
      <c r="M29">
        <f>IF('Form responses 1'!M41=Escala!$C$96,Escala!$D$96,IF('Form responses 1'!M41=Escala!$C$97,Escala!$D$97,Escala!$D$98))</f>
        <v>1</v>
      </c>
      <c r="N29" s="3">
        <f>IF('Form responses 1'!N29=Escala!$C$101,Escala!$D$101,IF('Form responses 1'!N29=Escala!$C$102,Escala!$D$102,IF('Form responses 1'!N29=Escala!$C$103,Escala!$D$103,Escala!$D$104)))</f>
        <v>2</v>
      </c>
      <c r="O29" s="7">
        <f>IF('Form responses 1'!O29=Escala!$C$108,Escala!$D$108,Escala!$D$109)</f>
        <v>1</v>
      </c>
      <c r="P29" s="23">
        <f>IF('Form responses 1'!Q29=Escala!$C$118,Escala!$D$118,IF('Form responses 1'!Q29=Escala!$C$119,Escala!$D$119,IF('Form responses 1'!Q29=Escala!$C$120,Escala!$D$120,IF('Form responses 1'!Q29=Escala!$C$121,Escala!$D$121,Escala!$D$122))))</f>
        <v>2</v>
      </c>
      <c r="R29">
        <f>SUM(Transformación!H29+Transformación!I29+Transformación!J29)</f>
        <v>5</v>
      </c>
      <c r="S29">
        <f t="shared" si="0"/>
        <v>9</v>
      </c>
      <c r="T29" t="str">
        <f t="shared" si="2"/>
        <v>Intermedio</v>
      </c>
      <c r="U29" t="str">
        <f t="shared" si="1"/>
        <v>Intermedio</v>
      </c>
    </row>
    <row r="30" spans="1:21" x14ac:dyDescent="0.2">
      <c r="A30" s="14">
        <f>IF('Form responses 1'!P30=Escala!$C$112,Escala!$D$112,IF('Form responses 1'!P30=Escala!$C$113,Escala!$D$113,IF('Form responses 1'!P30=Escala!$C$114,Escala!$D$114,IF('Form responses 1'!P30=Escala!$C$115,Escala!$D$115,Escala!$D$116))))</f>
        <v>5</v>
      </c>
      <c r="B30">
        <f>IF('Form responses 1'!B30=Escala!$C$2,Escala!$D$2,IF('Form responses 1'!B30=Escala!$C$3,Escala!$D$3,IF('Form responses 1'!B30=Escala!$C$4,Escala!$D$4,Escala!$D$5)))</f>
        <v>3</v>
      </c>
      <c r="C30">
        <f>IF('Form responses 1'!C30=Escala!$C$7,Escala!$D$7,Escala!$D$8)</f>
        <v>0</v>
      </c>
      <c r="D30">
        <f>IF('Form responses 1'!D30=Escala!$C$10,Escala!$D$10,IF('Form responses 1'!D30=Escala!$C$11,Escala!$D$11,IF('Form responses 1'!D30=Escala!$C$12,Escala!$D$12,IF('Form responses 1'!D30=Escala!$C$13,Escala!$D$13,IF('Form responses 1'!D30=Escala!$C$14,Escala!$D$14,IF('Form responses 1'!D30=Escala!$C$15,Escala!$D$15,IF('Form responses 1'!D30=Escala!$C$16,Escala!$D$16,IF('Form responses 1'!D30=Escala!$C$17,Escala!$D$17,IF('Form responses 1'!D30=Escala!$C$18,Escala!$D$18,IF('Form responses 1'!D30=Escala!$C$19,Escala!$D$19,IF('Form responses 1'!D30=Escala!$C$20,Escala!$D$20,IF('Form responses 1'!D30=Escala!$C$21,Escala!$D$21,IF('Form responses 1'!D30=Escala!$C$22,Escala!$D$22,IF('Form responses 1'!D30=Escala!$C$23,Escala!$D$23,IF('Form responses 1'!D30=Escala!$C$24,Escala!$D$24,IF('Form responses 1'!D30=Escala!$C$25,Escala!$D$25,IF('Form responses 1'!D30=Escala!$C$26,Escala!$D$26,IF('Form responses 1'!D30=Escala!$C$27,Escala!$D$27,IF('Form responses 1'!D30=Escala!$C$28,Escala!$D$28,IF('Form responses 1'!D30=Escala!$C$29,Escala!$D$29,IF('Form responses 1'!D30=Escala!$C$30,Escala!$D$30,IF('Form responses 1'!D30=Escala!$C$31,Escala!$D$31,IF('Form responses 1'!D30=Escala!$C$32,Escala!$D$32,IF('Form responses 1'!D30=Escala!$C$33,Escala!$D$33,IF('Form responses 1'!D30=Escala!$C$34,Escala!$D$34,IF('Form responses 1'!D30=Escala!$C$35,Escala!$D$35,IF('Form responses 1'!D30=Escala!$C$36,Escala!$D$36,IF('Form responses 1'!D30=Escala!$C$37,Escala!$D$37,IF('Form responses 1'!D30=Escala!$C$38,Escala!$D$38,IF('Form responses 1'!D30=Escala!$C$39,Escala!$D$39,IF('Form responses 1'!D30=Escala!$C$40,Escala!$D$40,IF('Form responses 1'!D30=Escala!$C$41,Escala!$D$41,IF('Form responses 1'!D30=Escala!$C$42,Escala!$D$42,IF('Form responses 1'!D30=Escala!$C$43,Escala!$D$43,IF('Form responses 1'!D30=Escala!$C$44,Escala!$D$44,IF('Form responses 1'!D30=Escala!$C$45,Escala!$D$45,IF('Form responses 1'!D30=Escala!$C$46,Escala!$D$46,IF('Form responses 1'!D30=Escala!$C$47,Escala!$D$47,IF('Form responses 1'!D30=Escala!$C$48,Escala!$D$48,IF('Form responses 1'!D30=Escala!$C$49,Escala!$D$49,0))))))))))))))))))))))))))))))))))))))))</f>
        <v>20</v>
      </c>
      <c r="E30">
        <f>IF('Form responses 1'!E30=Escala!$C$51,Escala!$D$51,IF('Form responses 1'!E30=Escala!$C$52,Escala!$D$52,IF('Form responses 1'!E30=Escala!$C$53,Escala!$D$53,IF('Form responses 1'!E30=Escala!$C$54,Escala!$D$54,Escala!$D$55))))</f>
        <v>4</v>
      </c>
      <c r="F30">
        <f>IF('Form responses 1'!F30=Escala!$C$58,Escala!$D$58,IF('Form responses 1'!F30=Escala!$C$59,Escala!$D$59,IF('Form responses 1'!F30=Escala!$C$60,Escala!$D$60,Escala!$D$61)))</f>
        <v>4</v>
      </c>
      <c r="G30">
        <f>IF('Form responses 1'!G30=Escala!$C$64,Escala!$D$64,IF('Form responses 1'!G30=Escala!$C$65,Escala!$D$65,IF('Form responses 1'!G30=Escala!$C$66,Escala!$D$66,IF('Form responses 1'!G30=Escala!$C$67,Escala!$D$67,Escala!$D$68))))</f>
        <v>4</v>
      </c>
      <c r="H30">
        <f>IF('Form responses 1'!H30=Escala!$C$71,Escala!$D$71,IF('Form responses 1'!H30=Escala!$C$72,Escala!$D$72,Escala!$D$73))</f>
        <v>3</v>
      </c>
      <c r="I30">
        <f>IF('Form responses 1'!I30=Escala!$C$76,Escala!$D$76,Escala!$D$77)</f>
        <v>2</v>
      </c>
      <c r="J30" s="14">
        <f>IF('Form responses 1'!J30=Escala!$C$80,Escala!$D$80,IF('Form responses 1'!J30=Escala!$C$81,Escala!$D$81,Escala!$D$82))</f>
        <v>1</v>
      </c>
      <c r="K30" s="14">
        <f>IF('Form responses 1'!K30=Escala!$C$85,Escala!$D$85,IF('Form responses 1'!K30=Escala!$C$86,Escala!$D$86,Escala!$D$87))</f>
        <v>3</v>
      </c>
      <c r="L30">
        <f>IF('Form responses 1'!L30=Escala!$C$89,Escala!$D$89,IF('Form responses 1'!L30=Escala!$C$90,Escala!$D$90,IF('Form responses 1'!L30=Escala!$C$91,Escala!$D$91,Escala!$D$92)))</f>
        <v>1</v>
      </c>
      <c r="M30">
        <f>IF('Form responses 1'!M42=Escala!$C$96,Escala!$D$96,IF('Form responses 1'!M42=Escala!$C$97,Escala!$D$97,Escala!$D$98))</f>
        <v>3</v>
      </c>
      <c r="N30" s="3">
        <f>IF('Form responses 1'!N30=Escala!$C$101,Escala!$D$101,IF('Form responses 1'!N30=Escala!$C$102,Escala!$D$102,IF('Form responses 1'!N30=Escala!$C$103,Escala!$D$103,Escala!$D$104)))</f>
        <v>2</v>
      </c>
      <c r="O30" s="7">
        <f>IF('Form responses 1'!O30=Escala!$C$108,Escala!$D$108,Escala!$D$109)</f>
        <v>2</v>
      </c>
      <c r="P30" s="23">
        <f>IF('Form responses 1'!Q30=Escala!$C$118,Escala!$D$118,IF('Form responses 1'!Q30=Escala!$C$119,Escala!$D$119,IF('Form responses 1'!Q30=Escala!$C$120,Escala!$D$120,IF('Form responses 1'!Q30=Escala!$C$121,Escala!$D$121,Escala!$D$122))))</f>
        <v>1</v>
      </c>
      <c r="R30">
        <f>SUM(Transformación!H30+Transformación!I30+Transformación!J30)</f>
        <v>6</v>
      </c>
      <c r="S30">
        <f t="shared" si="0"/>
        <v>10</v>
      </c>
      <c r="T30" t="str">
        <f t="shared" si="2"/>
        <v>Intermedio</v>
      </c>
      <c r="U30" t="str">
        <f t="shared" si="1"/>
        <v>Intermedio</v>
      </c>
    </row>
    <row r="31" spans="1:21" x14ac:dyDescent="0.2">
      <c r="A31" s="14">
        <f>IF('Form responses 1'!P31=Escala!$C$112,Escala!$D$112,IF('Form responses 1'!P31=Escala!$C$113,Escala!$D$113,IF('Form responses 1'!P31=Escala!$C$114,Escala!$D$114,IF('Form responses 1'!P31=Escala!$C$115,Escala!$D$115,Escala!$D$116))))</f>
        <v>2</v>
      </c>
      <c r="B31">
        <f>IF('Form responses 1'!B31=Escala!$C$2,Escala!$D$2,IF('Form responses 1'!B31=Escala!$C$3,Escala!$D$3,IF('Form responses 1'!B31=Escala!$C$4,Escala!$D$4,Escala!$D$5)))</f>
        <v>3</v>
      </c>
      <c r="C31">
        <f>IF('Form responses 1'!C31=Escala!$C$7,Escala!$D$7,Escala!$D$8)</f>
        <v>0</v>
      </c>
      <c r="D31">
        <f>IF('Form responses 1'!D31=Escala!$C$10,Escala!$D$10,IF('Form responses 1'!D31=Escala!$C$11,Escala!$D$11,IF('Form responses 1'!D31=Escala!$C$12,Escala!$D$12,IF('Form responses 1'!D31=Escala!$C$13,Escala!$D$13,IF('Form responses 1'!D31=Escala!$C$14,Escala!$D$14,IF('Form responses 1'!D31=Escala!$C$15,Escala!$D$15,IF('Form responses 1'!D31=Escala!$C$16,Escala!$D$16,IF('Form responses 1'!D31=Escala!$C$17,Escala!$D$17,IF('Form responses 1'!D31=Escala!$C$18,Escala!$D$18,IF('Form responses 1'!D31=Escala!$C$19,Escala!$D$19,IF('Form responses 1'!D31=Escala!$C$20,Escala!$D$20,IF('Form responses 1'!D31=Escala!$C$21,Escala!$D$21,IF('Form responses 1'!D31=Escala!$C$22,Escala!$D$22,IF('Form responses 1'!D31=Escala!$C$23,Escala!$D$23,IF('Form responses 1'!D31=Escala!$C$24,Escala!$D$24,IF('Form responses 1'!D31=Escala!$C$25,Escala!$D$25,IF('Form responses 1'!D31=Escala!$C$26,Escala!$D$26,IF('Form responses 1'!D31=Escala!$C$27,Escala!$D$27,IF('Form responses 1'!D31=Escala!$C$28,Escala!$D$28,IF('Form responses 1'!D31=Escala!$C$29,Escala!$D$29,IF('Form responses 1'!D31=Escala!$C$30,Escala!$D$30,IF('Form responses 1'!D31=Escala!$C$31,Escala!$D$31,IF('Form responses 1'!D31=Escala!$C$32,Escala!$D$32,IF('Form responses 1'!D31=Escala!$C$33,Escala!$D$33,IF('Form responses 1'!D31=Escala!$C$34,Escala!$D$34,IF('Form responses 1'!D31=Escala!$C$35,Escala!$D$35,IF('Form responses 1'!D31=Escala!$C$36,Escala!$D$36,IF('Form responses 1'!D31=Escala!$C$37,Escala!$D$37,IF('Form responses 1'!D31=Escala!$C$38,Escala!$D$38,IF('Form responses 1'!D31=Escala!$C$39,Escala!$D$39,IF('Form responses 1'!D31=Escala!$C$40,Escala!$D$40,IF('Form responses 1'!D31=Escala!$C$41,Escala!$D$41,IF('Form responses 1'!D31=Escala!$C$42,Escala!$D$42,IF('Form responses 1'!D31=Escala!$C$43,Escala!$D$43,IF('Form responses 1'!D31=Escala!$C$44,Escala!$D$44,IF('Form responses 1'!D31=Escala!$C$45,Escala!$D$45,IF('Form responses 1'!D31=Escala!$C$46,Escala!$D$46,IF('Form responses 1'!D31=Escala!$C$47,Escala!$D$47,IF('Form responses 1'!D31=Escala!$C$48,Escala!$D$48,IF('Form responses 1'!D31=Escala!$C$49,Escala!$D$49,0))))))))))))))))))))))))))))))))))))))))</f>
        <v>20</v>
      </c>
      <c r="E31">
        <f>IF('Form responses 1'!E31=Escala!$C$51,Escala!$D$51,IF('Form responses 1'!E31=Escala!$C$52,Escala!$D$52,IF('Form responses 1'!E31=Escala!$C$53,Escala!$D$53,IF('Form responses 1'!E31=Escala!$C$54,Escala!$D$54,Escala!$D$55))))</f>
        <v>4</v>
      </c>
      <c r="F31">
        <f>IF('Form responses 1'!F31=Escala!$C$58,Escala!$D$58,IF('Form responses 1'!F31=Escala!$C$59,Escala!$D$59,IF('Form responses 1'!F31=Escala!$C$60,Escala!$D$60,Escala!$D$61)))</f>
        <v>4</v>
      </c>
      <c r="G31">
        <f>IF('Form responses 1'!G31=Escala!$C$64,Escala!$D$64,IF('Form responses 1'!G31=Escala!$C$65,Escala!$D$65,IF('Form responses 1'!G31=Escala!$C$66,Escala!$D$66,IF('Form responses 1'!G31=Escala!$C$67,Escala!$D$67,Escala!$D$68))))</f>
        <v>2</v>
      </c>
      <c r="H31">
        <f>IF('Form responses 1'!H31=Escala!$C$71,Escala!$D$71,IF('Form responses 1'!H31=Escala!$C$72,Escala!$D$72,Escala!$D$73))</f>
        <v>3</v>
      </c>
      <c r="I31">
        <f>IF('Form responses 1'!I31=Escala!$C$76,Escala!$D$76,Escala!$D$77)</f>
        <v>2</v>
      </c>
      <c r="J31" s="14">
        <f>IF('Form responses 1'!J31=Escala!$C$80,Escala!$D$80,IF('Form responses 1'!J31=Escala!$C$81,Escala!$D$81,Escala!$D$82))</f>
        <v>2</v>
      </c>
      <c r="K31" s="14">
        <f>IF('Form responses 1'!K31=Escala!$C$85,Escala!$D$85,IF('Form responses 1'!K31=Escala!$C$86,Escala!$D$86,Escala!$D$87))</f>
        <v>2</v>
      </c>
      <c r="L31">
        <f>IF('Form responses 1'!L31=Escala!$C$89,Escala!$D$89,IF('Form responses 1'!L31=Escala!$C$90,Escala!$D$90,IF('Form responses 1'!L31=Escala!$C$91,Escala!$D$91,Escala!$D$92)))</f>
        <v>1</v>
      </c>
      <c r="M31">
        <f>IF('Form responses 1'!M43=Escala!$C$96,Escala!$D$96,IF('Form responses 1'!M43=Escala!$C$97,Escala!$D$97,Escala!$D$98))</f>
        <v>3</v>
      </c>
      <c r="N31" s="3">
        <f>IF('Form responses 1'!N31=Escala!$C$101,Escala!$D$101,IF('Form responses 1'!N31=Escala!$C$102,Escala!$D$102,IF('Form responses 1'!N31=Escala!$C$103,Escala!$D$103,Escala!$D$104)))</f>
        <v>2</v>
      </c>
      <c r="O31" s="7">
        <f>IF('Form responses 1'!O31=Escala!$C$108,Escala!$D$108,Escala!$D$109)</f>
        <v>1</v>
      </c>
      <c r="P31" s="23">
        <f>IF('Form responses 1'!Q31=Escala!$C$118,Escala!$D$118,IF('Form responses 1'!Q31=Escala!$C$119,Escala!$D$119,IF('Form responses 1'!Q31=Escala!$C$120,Escala!$D$120,IF('Form responses 1'!Q31=Escala!$C$121,Escala!$D$121,Escala!$D$122))))</f>
        <v>3</v>
      </c>
      <c r="R31">
        <f>SUM(Transformación!H31+Transformación!I31+Transformación!J31)</f>
        <v>7</v>
      </c>
      <c r="S31">
        <f t="shared" si="0"/>
        <v>10</v>
      </c>
      <c r="T31" t="str">
        <f t="shared" si="2"/>
        <v>Intermedio</v>
      </c>
      <c r="U31" t="str">
        <f t="shared" si="1"/>
        <v>Intermedio</v>
      </c>
    </row>
    <row r="32" spans="1:21" x14ac:dyDescent="0.2">
      <c r="A32" s="14">
        <f>IF('Form responses 1'!P32=Escala!$C$112,Escala!$D$112,IF('Form responses 1'!P32=Escala!$C$113,Escala!$D$113,IF('Form responses 1'!P32=Escala!$C$114,Escala!$D$114,IF('Form responses 1'!P32=Escala!$C$115,Escala!$D$115,Escala!$D$116))))</f>
        <v>3</v>
      </c>
      <c r="B32">
        <f>IF('Form responses 1'!B32=Escala!$C$2,Escala!$D$2,IF('Form responses 1'!B32=Escala!$C$3,Escala!$D$3,IF('Form responses 1'!B32=Escala!$C$4,Escala!$D$4,Escala!$D$5)))</f>
        <v>1</v>
      </c>
      <c r="C32">
        <f>IF('Form responses 1'!C32=Escala!$C$7,Escala!$D$7,Escala!$D$8)</f>
        <v>0</v>
      </c>
      <c r="D32">
        <f>IF('Form responses 1'!D32=Escala!$C$10,Escala!$D$10,IF('Form responses 1'!D32=Escala!$C$11,Escala!$D$11,IF('Form responses 1'!D32=Escala!$C$12,Escala!$D$12,IF('Form responses 1'!D32=Escala!$C$13,Escala!$D$13,IF('Form responses 1'!D32=Escala!$C$14,Escala!$D$14,IF('Form responses 1'!D32=Escala!$C$15,Escala!$D$15,IF('Form responses 1'!D32=Escala!$C$16,Escala!$D$16,IF('Form responses 1'!D32=Escala!$C$17,Escala!$D$17,IF('Form responses 1'!D32=Escala!$C$18,Escala!$D$18,IF('Form responses 1'!D32=Escala!$C$19,Escala!$D$19,IF('Form responses 1'!D32=Escala!$C$20,Escala!$D$20,IF('Form responses 1'!D32=Escala!$C$21,Escala!$D$21,IF('Form responses 1'!D32=Escala!$C$22,Escala!$D$22,IF('Form responses 1'!D32=Escala!$C$23,Escala!$D$23,IF('Form responses 1'!D32=Escala!$C$24,Escala!$D$24,IF('Form responses 1'!D32=Escala!$C$25,Escala!$D$25,IF('Form responses 1'!D32=Escala!$C$26,Escala!$D$26,IF('Form responses 1'!D32=Escala!$C$27,Escala!$D$27,IF('Form responses 1'!D32=Escala!$C$28,Escala!$D$28,IF('Form responses 1'!D32=Escala!$C$29,Escala!$D$29,IF('Form responses 1'!D32=Escala!$C$30,Escala!$D$30,IF('Form responses 1'!D32=Escala!$C$31,Escala!$D$31,IF('Form responses 1'!D32=Escala!$C$32,Escala!$D$32,IF('Form responses 1'!D32=Escala!$C$33,Escala!$D$33,IF('Form responses 1'!D32=Escala!$C$34,Escala!$D$34,IF('Form responses 1'!D32=Escala!$C$35,Escala!$D$35,IF('Form responses 1'!D32=Escala!$C$36,Escala!$D$36,IF('Form responses 1'!D32=Escala!$C$37,Escala!$D$37,IF('Form responses 1'!D32=Escala!$C$38,Escala!$D$38,IF('Form responses 1'!D32=Escala!$C$39,Escala!$D$39,IF('Form responses 1'!D32=Escala!$C$40,Escala!$D$40,IF('Form responses 1'!D32=Escala!$C$41,Escala!$D$41,IF('Form responses 1'!D32=Escala!$C$42,Escala!$D$42,IF('Form responses 1'!D32=Escala!$C$43,Escala!$D$43,IF('Form responses 1'!D32=Escala!$C$44,Escala!$D$44,IF('Form responses 1'!D32=Escala!$C$45,Escala!$D$45,IF('Form responses 1'!D32=Escala!$C$46,Escala!$D$46,IF('Form responses 1'!D32=Escala!$C$47,Escala!$D$47,IF('Form responses 1'!D32=Escala!$C$48,Escala!$D$48,IF('Form responses 1'!D32=Escala!$C$49,Escala!$D$49,0))))))))))))))))))))))))))))))))))))))))</f>
        <v>36</v>
      </c>
      <c r="E32">
        <f>IF('Form responses 1'!E32=Escala!$C$51,Escala!$D$51,IF('Form responses 1'!E32=Escala!$C$52,Escala!$D$52,IF('Form responses 1'!E32=Escala!$C$53,Escala!$D$53,IF('Form responses 1'!E32=Escala!$C$54,Escala!$D$54,Escala!$D$55))))</f>
        <v>4</v>
      </c>
      <c r="F32">
        <f>IF('Form responses 1'!F32=Escala!$C$58,Escala!$D$58,IF('Form responses 1'!F32=Escala!$C$59,Escala!$D$59,IF('Form responses 1'!F32=Escala!$C$60,Escala!$D$60,Escala!$D$61)))</f>
        <v>4</v>
      </c>
      <c r="G32">
        <f>IF('Form responses 1'!G32=Escala!$C$64,Escala!$D$64,IF('Form responses 1'!G32=Escala!$C$65,Escala!$D$65,IF('Form responses 1'!G32=Escala!$C$66,Escala!$D$66,IF('Form responses 1'!G32=Escala!$C$67,Escala!$D$67,Escala!$D$68))))</f>
        <v>1</v>
      </c>
      <c r="H32">
        <f>IF('Form responses 1'!H32=Escala!$C$71,Escala!$D$71,IF('Form responses 1'!H32=Escala!$C$72,Escala!$D$72,Escala!$D$73))</f>
        <v>3</v>
      </c>
      <c r="I32">
        <f>IF('Form responses 1'!I32=Escala!$C$76,Escala!$D$76,Escala!$D$77)</f>
        <v>2</v>
      </c>
      <c r="J32" s="14">
        <f>IF('Form responses 1'!J32=Escala!$C$80,Escala!$D$80,IF('Form responses 1'!J32=Escala!$C$81,Escala!$D$81,Escala!$D$82))</f>
        <v>2</v>
      </c>
      <c r="K32" s="14">
        <f>IF('Form responses 1'!K32=Escala!$C$85,Escala!$D$85,IF('Form responses 1'!K32=Escala!$C$86,Escala!$D$86,Escala!$D$87))</f>
        <v>3</v>
      </c>
      <c r="L32">
        <f>IF('Form responses 1'!L32=Escala!$C$89,Escala!$D$89,IF('Form responses 1'!L32=Escala!$C$90,Escala!$D$90,IF('Form responses 1'!L32=Escala!$C$91,Escala!$D$91,Escala!$D$92)))</f>
        <v>4</v>
      </c>
      <c r="M32">
        <f>IF('Form responses 1'!M44=Escala!$C$96,Escala!$D$96,IF('Form responses 1'!M44=Escala!$C$97,Escala!$D$97,Escala!$D$98))</f>
        <v>3</v>
      </c>
      <c r="N32" s="3">
        <f>IF('Form responses 1'!N32=Escala!$C$101,Escala!$D$101,IF('Form responses 1'!N32=Escala!$C$102,Escala!$D$102,IF('Form responses 1'!N32=Escala!$C$103,Escala!$D$103,Escala!$D$104)))</f>
        <v>2</v>
      </c>
      <c r="O32" s="7">
        <f>IF('Form responses 1'!O32=Escala!$C$108,Escala!$D$108,Escala!$D$109)</f>
        <v>2</v>
      </c>
      <c r="P32" s="23">
        <f>IF('Form responses 1'!Q32=Escala!$C$118,Escala!$D$118,IF('Form responses 1'!Q32=Escala!$C$119,Escala!$D$119,IF('Form responses 1'!Q32=Escala!$C$120,Escala!$D$120,IF('Form responses 1'!Q32=Escala!$C$121,Escala!$D$121,Escala!$D$122))))</f>
        <v>1</v>
      </c>
      <c r="R32">
        <f>SUM(Transformación!H32+Transformación!I32+Transformación!J32)</f>
        <v>7</v>
      </c>
      <c r="S32">
        <f t="shared" si="0"/>
        <v>13</v>
      </c>
      <c r="T32" t="str">
        <f t="shared" si="2"/>
        <v>Intermedio</v>
      </c>
      <c r="U32" t="str">
        <f t="shared" si="1"/>
        <v>Bueno</v>
      </c>
    </row>
    <row r="33" spans="1:21" x14ac:dyDescent="0.2">
      <c r="A33" s="14">
        <f>IF('Form responses 1'!P33=Escala!$C$112,Escala!$D$112,IF('Form responses 1'!P33=Escala!$C$113,Escala!$D$113,IF('Form responses 1'!P33=Escala!$C$114,Escala!$D$114,IF('Form responses 1'!P33=Escala!$C$115,Escala!$D$115,Escala!$D$116))))</f>
        <v>3</v>
      </c>
      <c r="B33">
        <f>IF('Form responses 1'!B33=Escala!$C$2,Escala!$D$2,IF('Form responses 1'!B33=Escala!$C$3,Escala!$D$3,IF('Form responses 1'!B33=Escala!$C$4,Escala!$D$4,Escala!$D$5)))</f>
        <v>2</v>
      </c>
      <c r="C33">
        <f>IF('Form responses 1'!C33=Escala!$C$7,Escala!$D$7,Escala!$D$8)</f>
        <v>0</v>
      </c>
      <c r="D33">
        <f>IF('Form responses 1'!D33=Escala!$C$10,Escala!$D$10,IF('Form responses 1'!D33=Escala!$C$11,Escala!$D$11,IF('Form responses 1'!D33=Escala!$C$12,Escala!$D$12,IF('Form responses 1'!D33=Escala!$C$13,Escala!$D$13,IF('Form responses 1'!D33=Escala!$C$14,Escala!$D$14,IF('Form responses 1'!D33=Escala!$C$15,Escala!$D$15,IF('Form responses 1'!D33=Escala!$C$16,Escala!$D$16,IF('Form responses 1'!D33=Escala!$C$17,Escala!$D$17,IF('Form responses 1'!D33=Escala!$C$18,Escala!$D$18,IF('Form responses 1'!D33=Escala!$C$19,Escala!$D$19,IF('Form responses 1'!D33=Escala!$C$20,Escala!$D$20,IF('Form responses 1'!D33=Escala!$C$21,Escala!$D$21,IF('Form responses 1'!D33=Escala!$C$22,Escala!$D$22,IF('Form responses 1'!D33=Escala!$C$23,Escala!$D$23,IF('Form responses 1'!D33=Escala!$C$24,Escala!$D$24,IF('Form responses 1'!D33=Escala!$C$25,Escala!$D$25,IF('Form responses 1'!D33=Escala!$C$26,Escala!$D$26,IF('Form responses 1'!D33=Escala!$C$27,Escala!$D$27,IF('Form responses 1'!D33=Escala!$C$28,Escala!$D$28,IF('Form responses 1'!D33=Escala!$C$29,Escala!$D$29,IF('Form responses 1'!D33=Escala!$C$30,Escala!$D$30,IF('Form responses 1'!D33=Escala!$C$31,Escala!$D$31,IF('Form responses 1'!D33=Escala!$C$32,Escala!$D$32,IF('Form responses 1'!D33=Escala!$C$33,Escala!$D$33,IF('Form responses 1'!D33=Escala!$C$34,Escala!$D$34,IF('Form responses 1'!D33=Escala!$C$35,Escala!$D$35,IF('Form responses 1'!D33=Escala!$C$36,Escala!$D$36,IF('Form responses 1'!D33=Escala!$C$37,Escala!$D$37,IF('Form responses 1'!D33=Escala!$C$38,Escala!$D$38,IF('Form responses 1'!D33=Escala!$C$39,Escala!$D$39,IF('Form responses 1'!D33=Escala!$C$40,Escala!$D$40,IF('Form responses 1'!D33=Escala!$C$41,Escala!$D$41,IF('Form responses 1'!D33=Escala!$C$42,Escala!$D$42,IF('Form responses 1'!D33=Escala!$C$43,Escala!$D$43,IF('Form responses 1'!D33=Escala!$C$44,Escala!$D$44,IF('Form responses 1'!D33=Escala!$C$45,Escala!$D$45,IF('Form responses 1'!D33=Escala!$C$46,Escala!$D$46,IF('Form responses 1'!D33=Escala!$C$47,Escala!$D$47,IF('Form responses 1'!D33=Escala!$C$48,Escala!$D$48,IF('Form responses 1'!D33=Escala!$C$49,Escala!$D$49,0))))))))))))))))))))))))))))))))))))))))</f>
        <v>32</v>
      </c>
      <c r="E33">
        <f>IF('Form responses 1'!E33=Escala!$C$51,Escala!$D$51,IF('Form responses 1'!E33=Escala!$C$52,Escala!$D$52,IF('Form responses 1'!E33=Escala!$C$53,Escala!$D$53,IF('Form responses 1'!E33=Escala!$C$54,Escala!$D$54,Escala!$D$55))))</f>
        <v>4</v>
      </c>
      <c r="F33">
        <f>IF('Form responses 1'!F33=Escala!$C$58,Escala!$D$58,IF('Form responses 1'!F33=Escala!$C$59,Escala!$D$59,IF('Form responses 1'!F33=Escala!$C$60,Escala!$D$60,Escala!$D$61)))</f>
        <v>3</v>
      </c>
      <c r="G33">
        <f>IF('Form responses 1'!G33=Escala!$C$64,Escala!$D$64,IF('Form responses 1'!G33=Escala!$C$65,Escala!$D$65,IF('Form responses 1'!G33=Escala!$C$66,Escala!$D$66,IF('Form responses 1'!G33=Escala!$C$67,Escala!$D$67,Escala!$D$68))))</f>
        <v>2</v>
      </c>
      <c r="H33">
        <f>IF('Form responses 1'!H33=Escala!$C$71,Escala!$D$71,IF('Form responses 1'!H33=Escala!$C$72,Escala!$D$72,Escala!$D$73))</f>
        <v>2</v>
      </c>
      <c r="I33">
        <f>IF('Form responses 1'!I33=Escala!$C$76,Escala!$D$76,Escala!$D$77)</f>
        <v>1</v>
      </c>
      <c r="J33" s="14">
        <f>IF('Form responses 1'!J33=Escala!$C$80,Escala!$D$80,IF('Form responses 1'!J33=Escala!$C$81,Escala!$D$81,Escala!$D$82))</f>
        <v>1</v>
      </c>
      <c r="K33" s="14">
        <f>IF('Form responses 1'!K33=Escala!$C$85,Escala!$D$85,IF('Form responses 1'!K33=Escala!$C$86,Escala!$D$86,Escala!$D$87))</f>
        <v>2</v>
      </c>
      <c r="L33">
        <f>IF('Form responses 1'!L33=Escala!$C$89,Escala!$D$89,IF('Form responses 1'!L33=Escala!$C$90,Escala!$D$90,IF('Form responses 1'!L33=Escala!$C$91,Escala!$D$91,Escala!$D$92)))</f>
        <v>4</v>
      </c>
      <c r="M33">
        <f>IF('Form responses 1'!M45=Escala!$C$96,Escala!$D$96,IF('Form responses 1'!M45=Escala!$C$97,Escala!$D$97,Escala!$D$98))</f>
        <v>3</v>
      </c>
      <c r="N33" s="3">
        <f>IF('Form responses 1'!N33=Escala!$C$101,Escala!$D$101,IF('Form responses 1'!N33=Escala!$C$102,Escala!$D$102,IF('Form responses 1'!N33=Escala!$C$103,Escala!$D$103,Escala!$D$104)))</f>
        <v>3</v>
      </c>
      <c r="O33" s="7">
        <f>IF('Form responses 1'!O33=Escala!$C$108,Escala!$D$108,Escala!$D$109)</f>
        <v>1</v>
      </c>
      <c r="P33" s="23">
        <f>IF('Form responses 1'!Q33=Escala!$C$118,Escala!$D$118,IF('Form responses 1'!Q33=Escala!$C$119,Escala!$D$119,IF('Form responses 1'!Q33=Escala!$C$120,Escala!$D$120,IF('Form responses 1'!Q33=Escala!$C$121,Escala!$D$121,Escala!$D$122))))</f>
        <v>4</v>
      </c>
      <c r="R33">
        <f>SUM(Transformación!H33+Transformación!I33+Transformación!J33)</f>
        <v>4</v>
      </c>
      <c r="S33">
        <f t="shared" si="0"/>
        <v>13</v>
      </c>
      <c r="T33" t="str">
        <f t="shared" si="2"/>
        <v>Malo</v>
      </c>
      <c r="U33" t="str">
        <f t="shared" si="1"/>
        <v>Bueno</v>
      </c>
    </row>
    <row r="34" spans="1:21" x14ac:dyDescent="0.2">
      <c r="A34" s="14">
        <f>IF('Form responses 1'!P34=Escala!$C$112,Escala!$D$112,IF('Form responses 1'!P34=Escala!$C$113,Escala!$D$113,IF('Form responses 1'!P34=Escala!$C$114,Escala!$D$114,IF('Form responses 1'!P34=Escala!$C$115,Escala!$D$115,Escala!$D$116))))</f>
        <v>2</v>
      </c>
      <c r="B34">
        <f>IF('Form responses 1'!B34=Escala!$C$2,Escala!$D$2,IF('Form responses 1'!B34=Escala!$C$3,Escala!$D$3,IF('Form responses 1'!B34=Escala!$C$4,Escala!$D$4,Escala!$D$5)))</f>
        <v>3</v>
      </c>
      <c r="C34">
        <f>IF('Form responses 1'!C34=Escala!$C$7,Escala!$D$7,Escala!$D$8)</f>
        <v>1</v>
      </c>
      <c r="D34">
        <f>IF('Form responses 1'!D34=Escala!$C$10,Escala!$D$10,IF('Form responses 1'!D34=Escala!$C$11,Escala!$D$11,IF('Form responses 1'!D34=Escala!$C$12,Escala!$D$12,IF('Form responses 1'!D34=Escala!$C$13,Escala!$D$13,IF('Form responses 1'!D34=Escala!$C$14,Escala!$D$14,IF('Form responses 1'!D34=Escala!$C$15,Escala!$D$15,IF('Form responses 1'!D34=Escala!$C$16,Escala!$D$16,IF('Form responses 1'!D34=Escala!$C$17,Escala!$D$17,IF('Form responses 1'!D34=Escala!$C$18,Escala!$D$18,IF('Form responses 1'!D34=Escala!$C$19,Escala!$D$19,IF('Form responses 1'!D34=Escala!$C$20,Escala!$D$20,IF('Form responses 1'!D34=Escala!$C$21,Escala!$D$21,IF('Form responses 1'!D34=Escala!$C$22,Escala!$D$22,IF('Form responses 1'!D34=Escala!$C$23,Escala!$D$23,IF('Form responses 1'!D34=Escala!$C$24,Escala!$D$24,IF('Form responses 1'!D34=Escala!$C$25,Escala!$D$25,IF('Form responses 1'!D34=Escala!$C$26,Escala!$D$26,IF('Form responses 1'!D34=Escala!$C$27,Escala!$D$27,IF('Form responses 1'!D34=Escala!$C$28,Escala!$D$28,IF('Form responses 1'!D34=Escala!$C$29,Escala!$D$29,IF('Form responses 1'!D34=Escala!$C$30,Escala!$D$30,IF('Form responses 1'!D34=Escala!$C$31,Escala!$D$31,IF('Form responses 1'!D34=Escala!$C$32,Escala!$D$32,IF('Form responses 1'!D34=Escala!$C$33,Escala!$D$33,IF('Form responses 1'!D34=Escala!$C$34,Escala!$D$34,IF('Form responses 1'!D34=Escala!$C$35,Escala!$D$35,IF('Form responses 1'!D34=Escala!$C$36,Escala!$D$36,IF('Form responses 1'!D34=Escala!$C$37,Escala!$D$37,IF('Form responses 1'!D34=Escala!$C$38,Escala!$D$38,IF('Form responses 1'!D34=Escala!$C$39,Escala!$D$39,IF('Form responses 1'!D34=Escala!$C$40,Escala!$D$40,IF('Form responses 1'!D34=Escala!$C$41,Escala!$D$41,IF('Form responses 1'!D34=Escala!$C$42,Escala!$D$42,IF('Form responses 1'!D34=Escala!$C$43,Escala!$D$43,IF('Form responses 1'!D34=Escala!$C$44,Escala!$D$44,IF('Form responses 1'!D34=Escala!$C$45,Escala!$D$45,IF('Form responses 1'!D34=Escala!$C$46,Escala!$D$46,IF('Form responses 1'!D34=Escala!$C$47,Escala!$D$47,IF('Form responses 1'!D34=Escala!$C$48,Escala!$D$48,IF('Form responses 1'!D34=Escala!$C$49,Escala!$D$49,0))))))))))))))))))))))))))))))))))))))))</f>
        <v>20</v>
      </c>
      <c r="E34">
        <f>IF('Form responses 1'!E34=Escala!$C$51,Escala!$D$51,IF('Form responses 1'!E34=Escala!$C$52,Escala!$D$52,IF('Form responses 1'!E34=Escala!$C$53,Escala!$D$53,IF('Form responses 1'!E34=Escala!$C$54,Escala!$D$54,Escala!$D$55))))</f>
        <v>4</v>
      </c>
      <c r="F34">
        <f>IF('Form responses 1'!F34=Escala!$C$58,Escala!$D$58,IF('Form responses 1'!F34=Escala!$C$59,Escala!$D$59,IF('Form responses 1'!F34=Escala!$C$60,Escala!$D$60,Escala!$D$61)))</f>
        <v>4</v>
      </c>
      <c r="G34">
        <f>IF('Form responses 1'!G34=Escala!$C$64,Escala!$D$64,IF('Form responses 1'!G34=Escala!$C$65,Escala!$D$65,IF('Form responses 1'!G34=Escala!$C$66,Escala!$D$66,IF('Form responses 1'!G34=Escala!$C$67,Escala!$D$67,Escala!$D$68))))</f>
        <v>3</v>
      </c>
      <c r="H34">
        <f>IF('Form responses 1'!H34=Escala!$C$71,Escala!$D$71,IF('Form responses 1'!H34=Escala!$C$72,Escala!$D$72,Escala!$D$73))</f>
        <v>3</v>
      </c>
      <c r="I34">
        <f>IF('Form responses 1'!I34=Escala!$C$76,Escala!$D$76,Escala!$D$77)</f>
        <v>1</v>
      </c>
      <c r="J34" s="14">
        <f>IF('Form responses 1'!J34=Escala!$C$80,Escala!$D$80,IF('Form responses 1'!J34=Escala!$C$81,Escala!$D$81,Escala!$D$82))</f>
        <v>1</v>
      </c>
      <c r="K34" s="14">
        <f>IF('Form responses 1'!K34=Escala!$C$85,Escala!$D$85,IF('Form responses 1'!K34=Escala!$C$86,Escala!$D$86,Escala!$D$87))</f>
        <v>3</v>
      </c>
      <c r="L34">
        <f>IF('Form responses 1'!L34=Escala!$C$89,Escala!$D$89,IF('Form responses 1'!L34=Escala!$C$90,Escala!$D$90,IF('Form responses 1'!L34=Escala!$C$91,Escala!$D$91,Escala!$D$92)))</f>
        <v>1</v>
      </c>
      <c r="M34">
        <f>IF('Form responses 1'!M46=Escala!$C$96,Escala!$D$96,IF('Form responses 1'!M46=Escala!$C$97,Escala!$D$97,Escala!$D$98))</f>
        <v>3</v>
      </c>
      <c r="N34" s="3">
        <f>IF('Form responses 1'!N34=Escala!$C$101,Escala!$D$101,IF('Form responses 1'!N34=Escala!$C$102,Escala!$D$102,IF('Form responses 1'!N34=Escala!$C$103,Escala!$D$103,Escala!$D$104)))</f>
        <v>3</v>
      </c>
      <c r="O34" s="7">
        <f>IF('Form responses 1'!O34=Escala!$C$108,Escala!$D$108,Escala!$D$109)</f>
        <v>2</v>
      </c>
      <c r="P34" s="23">
        <f>IF('Form responses 1'!Q34=Escala!$C$118,Escala!$D$118,IF('Form responses 1'!Q34=Escala!$C$119,Escala!$D$119,IF('Form responses 1'!Q34=Escala!$C$120,Escala!$D$120,IF('Form responses 1'!Q34=Escala!$C$121,Escala!$D$121,Escala!$D$122))))</f>
        <v>5</v>
      </c>
      <c r="R34">
        <f>SUM(Transformación!H34+Transformación!I34+Transformación!J34)</f>
        <v>5</v>
      </c>
      <c r="S34">
        <f t="shared" si="0"/>
        <v>11</v>
      </c>
      <c r="T34" t="str">
        <f t="shared" si="2"/>
        <v>Intermedio</v>
      </c>
      <c r="U34" t="str">
        <f t="shared" si="1"/>
        <v>Intermedio</v>
      </c>
    </row>
    <row r="35" spans="1:21" x14ac:dyDescent="0.2">
      <c r="A35" s="14">
        <f>IF('Form responses 1'!P35=Escala!$C$112,Escala!$D$112,IF('Form responses 1'!P35=Escala!$C$113,Escala!$D$113,IF('Form responses 1'!P35=Escala!$C$114,Escala!$D$114,IF('Form responses 1'!P35=Escala!$C$115,Escala!$D$115,Escala!$D$116))))</f>
        <v>2</v>
      </c>
      <c r="B35">
        <f>IF('Form responses 1'!B35=Escala!$C$2,Escala!$D$2,IF('Form responses 1'!B35=Escala!$C$3,Escala!$D$3,IF('Form responses 1'!B35=Escala!$C$4,Escala!$D$4,Escala!$D$5)))</f>
        <v>3</v>
      </c>
      <c r="C35">
        <f>IF('Form responses 1'!C35=Escala!$C$7,Escala!$D$7,Escala!$D$8)</f>
        <v>0</v>
      </c>
      <c r="D35">
        <f>IF('Form responses 1'!D35=Escala!$C$10,Escala!$D$10,IF('Form responses 1'!D35=Escala!$C$11,Escala!$D$11,IF('Form responses 1'!D35=Escala!$C$12,Escala!$D$12,IF('Form responses 1'!D35=Escala!$C$13,Escala!$D$13,IF('Form responses 1'!D35=Escala!$C$14,Escala!$D$14,IF('Form responses 1'!D35=Escala!$C$15,Escala!$D$15,IF('Form responses 1'!D35=Escala!$C$16,Escala!$D$16,IF('Form responses 1'!D35=Escala!$C$17,Escala!$D$17,IF('Form responses 1'!D35=Escala!$C$18,Escala!$D$18,IF('Form responses 1'!D35=Escala!$C$19,Escala!$D$19,IF('Form responses 1'!D35=Escala!$C$20,Escala!$D$20,IF('Form responses 1'!D35=Escala!$C$21,Escala!$D$21,IF('Form responses 1'!D35=Escala!$C$22,Escala!$D$22,IF('Form responses 1'!D35=Escala!$C$23,Escala!$D$23,IF('Form responses 1'!D35=Escala!$C$24,Escala!$D$24,IF('Form responses 1'!D35=Escala!$C$25,Escala!$D$25,IF('Form responses 1'!D35=Escala!$C$26,Escala!$D$26,IF('Form responses 1'!D35=Escala!$C$27,Escala!$D$27,IF('Form responses 1'!D35=Escala!$C$28,Escala!$D$28,IF('Form responses 1'!D35=Escala!$C$29,Escala!$D$29,IF('Form responses 1'!D35=Escala!$C$30,Escala!$D$30,IF('Form responses 1'!D35=Escala!$C$31,Escala!$D$31,IF('Form responses 1'!D35=Escala!$C$32,Escala!$D$32,IF('Form responses 1'!D35=Escala!$C$33,Escala!$D$33,IF('Form responses 1'!D35=Escala!$C$34,Escala!$D$34,IF('Form responses 1'!D35=Escala!$C$35,Escala!$D$35,IF('Form responses 1'!D35=Escala!$C$36,Escala!$D$36,IF('Form responses 1'!D35=Escala!$C$37,Escala!$D$37,IF('Form responses 1'!D35=Escala!$C$38,Escala!$D$38,IF('Form responses 1'!D35=Escala!$C$39,Escala!$D$39,IF('Form responses 1'!D35=Escala!$C$40,Escala!$D$40,IF('Form responses 1'!D35=Escala!$C$41,Escala!$D$41,IF('Form responses 1'!D35=Escala!$C$42,Escala!$D$42,IF('Form responses 1'!D35=Escala!$C$43,Escala!$D$43,IF('Form responses 1'!D35=Escala!$C$44,Escala!$D$44,IF('Form responses 1'!D35=Escala!$C$45,Escala!$D$45,IF('Form responses 1'!D35=Escala!$C$46,Escala!$D$46,IF('Form responses 1'!D35=Escala!$C$47,Escala!$D$47,IF('Form responses 1'!D35=Escala!$C$48,Escala!$D$48,IF('Form responses 1'!D35=Escala!$C$49,Escala!$D$49,0))))))))))))))))))))))))))))))))))))))))</f>
        <v>4</v>
      </c>
      <c r="E35">
        <f>IF('Form responses 1'!E35=Escala!$C$51,Escala!$D$51,IF('Form responses 1'!E35=Escala!$C$52,Escala!$D$52,IF('Form responses 1'!E35=Escala!$C$53,Escala!$D$53,IF('Form responses 1'!E35=Escala!$C$54,Escala!$D$54,Escala!$D$55))))</f>
        <v>4</v>
      </c>
      <c r="F35">
        <f>IF('Form responses 1'!F35=Escala!$C$58,Escala!$D$58,IF('Form responses 1'!F35=Escala!$C$59,Escala!$D$59,IF('Form responses 1'!F35=Escala!$C$60,Escala!$D$60,Escala!$D$61)))</f>
        <v>4</v>
      </c>
      <c r="G35">
        <f>IF('Form responses 1'!G35=Escala!$C$64,Escala!$D$64,IF('Form responses 1'!G35=Escala!$C$65,Escala!$D$65,IF('Form responses 1'!G35=Escala!$C$66,Escala!$D$66,IF('Form responses 1'!G35=Escala!$C$67,Escala!$D$67,Escala!$D$68))))</f>
        <v>2</v>
      </c>
      <c r="H35">
        <f>IF('Form responses 1'!H35=Escala!$C$71,Escala!$D$71,IF('Form responses 1'!H35=Escala!$C$72,Escala!$D$72,Escala!$D$73))</f>
        <v>1</v>
      </c>
      <c r="I35">
        <f>IF('Form responses 1'!I35=Escala!$C$76,Escala!$D$76,Escala!$D$77)</f>
        <v>1</v>
      </c>
      <c r="J35" s="14">
        <f>IF('Form responses 1'!J35=Escala!$C$80,Escala!$D$80,IF('Form responses 1'!J35=Escala!$C$81,Escala!$D$81,Escala!$D$82))</f>
        <v>2</v>
      </c>
      <c r="K35" s="14">
        <f>IF('Form responses 1'!K35=Escala!$C$85,Escala!$D$85,IF('Form responses 1'!K35=Escala!$C$86,Escala!$D$86,Escala!$D$87))</f>
        <v>2</v>
      </c>
      <c r="L35">
        <f>IF('Form responses 1'!L35=Escala!$C$89,Escala!$D$89,IF('Form responses 1'!L35=Escala!$C$90,Escala!$D$90,IF('Form responses 1'!L35=Escala!$C$91,Escala!$D$91,Escala!$D$92)))</f>
        <v>1</v>
      </c>
      <c r="M35">
        <f>IF('Form responses 1'!M47=Escala!$C$96,Escala!$D$96,IF('Form responses 1'!M47=Escala!$C$97,Escala!$D$97,Escala!$D$98))</f>
        <v>3</v>
      </c>
      <c r="N35" s="3">
        <f>IF('Form responses 1'!N35=Escala!$C$101,Escala!$D$101,IF('Form responses 1'!N35=Escala!$C$102,Escala!$D$102,IF('Form responses 1'!N35=Escala!$C$103,Escala!$D$103,Escala!$D$104)))</f>
        <v>4</v>
      </c>
      <c r="O35" s="7">
        <f>IF('Form responses 1'!O35=Escala!$C$108,Escala!$D$108,Escala!$D$109)</f>
        <v>1</v>
      </c>
      <c r="P35" s="23">
        <f>IF('Form responses 1'!Q35=Escala!$C$118,Escala!$D$118,IF('Form responses 1'!Q35=Escala!$C$119,Escala!$D$119,IF('Form responses 1'!Q35=Escala!$C$120,Escala!$D$120,IF('Form responses 1'!Q35=Escala!$C$121,Escala!$D$121,Escala!$D$122))))</f>
        <v>5</v>
      </c>
      <c r="R35">
        <f>SUM(Transformación!H35+Transformación!I35+Transformación!J35)</f>
        <v>4</v>
      </c>
      <c r="S35">
        <f t="shared" si="0"/>
        <v>12</v>
      </c>
      <c r="T35" t="str">
        <f t="shared" si="2"/>
        <v>Malo</v>
      </c>
      <c r="U35" t="str">
        <f t="shared" si="1"/>
        <v>Bueno</v>
      </c>
    </row>
    <row r="36" spans="1:21" x14ac:dyDescent="0.2">
      <c r="A36" s="14">
        <f>IF('Form responses 1'!P36=Escala!$C$112,Escala!$D$112,IF('Form responses 1'!P36=Escala!$C$113,Escala!$D$113,IF('Form responses 1'!P36=Escala!$C$114,Escala!$D$114,IF('Form responses 1'!P36=Escala!$C$115,Escala!$D$115,Escala!$D$116))))</f>
        <v>3</v>
      </c>
      <c r="B36">
        <f>IF('Form responses 1'!B36=Escala!$C$2,Escala!$D$2,IF('Form responses 1'!B36=Escala!$C$3,Escala!$D$3,IF('Form responses 1'!B36=Escala!$C$4,Escala!$D$4,Escala!$D$5)))</f>
        <v>3</v>
      </c>
      <c r="C36">
        <f>IF('Form responses 1'!C36=Escala!$C$7,Escala!$D$7,Escala!$D$8)</f>
        <v>0</v>
      </c>
      <c r="D36">
        <f>IF('Form responses 1'!D36=Escala!$C$10,Escala!$D$10,IF('Form responses 1'!D36=Escala!$C$11,Escala!$D$11,IF('Form responses 1'!D36=Escala!$C$12,Escala!$D$12,IF('Form responses 1'!D36=Escala!$C$13,Escala!$D$13,IF('Form responses 1'!D36=Escala!$C$14,Escala!$D$14,IF('Form responses 1'!D36=Escala!$C$15,Escala!$D$15,IF('Form responses 1'!D36=Escala!$C$16,Escala!$D$16,IF('Form responses 1'!D36=Escala!$C$17,Escala!$D$17,IF('Form responses 1'!D36=Escala!$C$18,Escala!$D$18,IF('Form responses 1'!D36=Escala!$C$19,Escala!$D$19,IF('Form responses 1'!D36=Escala!$C$20,Escala!$D$20,IF('Form responses 1'!D36=Escala!$C$21,Escala!$D$21,IF('Form responses 1'!D36=Escala!$C$22,Escala!$D$22,IF('Form responses 1'!D36=Escala!$C$23,Escala!$D$23,IF('Form responses 1'!D36=Escala!$C$24,Escala!$D$24,IF('Form responses 1'!D36=Escala!$C$25,Escala!$D$25,IF('Form responses 1'!D36=Escala!$C$26,Escala!$D$26,IF('Form responses 1'!D36=Escala!$C$27,Escala!$D$27,IF('Form responses 1'!D36=Escala!$C$28,Escala!$D$28,IF('Form responses 1'!D36=Escala!$C$29,Escala!$D$29,IF('Form responses 1'!D36=Escala!$C$30,Escala!$D$30,IF('Form responses 1'!D36=Escala!$C$31,Escala!$D$31,IF('Form responses 1'!D36=Escala!$C$32,Escala!$D$32,IF('Form responses 1'!D36=Escala!$C$33,Escala!$D$33,IF('Form responses 1'!D36=Escala!$C$34,Escala!$D$34,IF('Form responses 1'!D36=Escala!$C$35,Escala!$D$35,IF('Form responses 1'!D36=Escala!$C$36,Escala!$D$36,IF('Form responses 1'!D36=Escala!$C$37,Escala!$D$37,IF('Form responses 1'!D36=Escala!$C$38,Escala!$D$38,IF('Form responses 1'!D36=Escala!$C$39,Escala!$D$39,IF('Form responses 1'!D36=Escala!$C$40,Escala!$D$40,IF('Form responses 1'!D36=Escala!$C$41,Escala!$D$41,IF('Form responses 1'!D36=Escala!$C$42,Escala!$D$42,IF('Form responses 1'!D36=Escala!$C$43,Escala!$D$43,IF('Form responses 1'!D36=Escala!$C$44,Escala!$D$44,IF('Form responses 1'!D36=Escala!$C$45,Escala!$D$45,IF('Form responses 1'!D36=Escala!$C$46,Escala!$D$46,IF('Form responses 1'!D36=Escala!$C$47,Escala!$D$47,IF('Form responses 1'!D36=Escala!$C$48,Escala!$D$48,IF('Form responses 1'!D36=Escala!$C$49,Escala!$D$49,0))))))))))))))))))))))))))))))))))))))))</f>
        <v>1</v>
      </c>
      <c r="E36">
        <f>IF('Form responses 1'!E36=Escala!$C$51,Escala!$D$51,IF('Form responses 1'!E36=Escala!$C$52,Escala!$D$52,IF('Form responses 1'!E36=Escala!$C$53,Escala!$D$53,IF('Form responses 1'!E36=Escala!$C$54,Escala!$D$54,Escala!$D$55))))</f>
        <v>4</v>
      </c>
      <c r="F36">
        <f>IF('Form responses 1'!F36=Escala!$C$58,Escala!$D$58,IF('Form responses 1'!F36=Escala!$C$59,Escala!$D$59,IF('Form responses 1'!F36=Escala!$C$60,Escala!$D$60,Escala!$D$61)))</f>
        <v>3</v>
      </c>
      <c r="G36">
        <f>IF('Form responses 1'!G36=Escala!$C$64,Escala!$D$64,IF('Form responses 1'!G36=Escala!$C$65,Escala!$D$65,IF('Form responses 1'!G36=Escala!$C$66,Escala!$D$66,IF('Form responses 1'!G36=Escala!$C$67,Escala!$D$67,Escala!$D$68))))</f>
        <v>3</v>
      </c>
      <c r="H36">
        <f>IF('Form responses 1'!H36=Escala!$C$71,Escala!$D$71,IF('Form responses 1'!H36=Escala!$C$72,Escala!$D$72,Escala!$D$73))</f>
        <v>2</v>
      </c>
      <c r="I36">
        <f>IF('Form responses 1'!I36=Escala!$C$76,Escala!$D$76,Escala!$D$77)</f>
        <v>1</v>
      </c>
      <c r="J36" s="14">
        <f>IF('Form responses 1'!J36=Escala!$C$80,Escala!$D$80,IF('Form responses 1'!J36=Escala!$C$81,Escala!$D$81,Escala!$D$82))</f>
        <v>2</v>
      </c>
      <c r="K36" s="14">
        <f>IF('Form responses 1'!K36=Escala!$C$85,Escala!$D$85,IF('Form responses 1'!K36=Escala!$C$86,Escala!$D$86,Escala!$D$87))</f>
        <v>3</v>
      </c>
      <c r="L36">
        <f>IF('Form responses 1'!L36=Escala!$C$89,Escala!$D$89,IF('Form responses 1'!L36=Escala!$C$90,Escala!$D$90,IF('Form responses 1'!L36=Escala!$C$91,Escala!$D$91,Escala!$D$92)))</f>
        <v>2</v>
      </c>
      <c r="M36">
        <f>IF('Form responses 1'!M48=Escala!$C$96,Escala!$D$96,IF('Form responses 1'!M48=Escala!$C$97,Escala!$D$97,Escala!$D$98))</f>
        <v>1</v>
      </c>
      <c r="N36" s="3">
        <f>IF('Form responses 1'!N36=Escala!$C$101,Escala!$D$101,IF('Form responses 1'!N36=Escala!$C$102,Escala!$D$102,IF('Form responses 1'!N36=Escala!$C$103,Escala!$D$103,Escala!$D$104)))</f>
        <v>3</v>
      </c>
      <c r="O36" s="7">
        <f>IF('Form responses 1'!O36=Escala!$C$108,Escala!$D$108,Escala!$D$109)</f>
        <v>2</v>
      </c>
      <c r="P36" s="23">
        <f>IF('Form responses 1'!Q36=Escala!$C$118,Escala!$D$118,IF('Form responses 1'!Q36=Escala!$C$119,Escala!$D$119,IF('Form responses 1'!Q36=Escala!$C$120,Escala!$D$120,IF('Form responses 1'!Q36=Escala!$C$121,Escala!$D$121,Escala!$D$122))))</f>
        <v>3</v>
      </c>
      <c r="R36">
        <f>SUM(Transformación!H36+Transformación!I36+Transformación!J36)</f>
        <v>5</v>
      </c>
      <c r="S36">
        <f t="shared" si="0"/>
        <v>9</v>
      </c>
      <c r="T36" t="str">
        <f t="shared" si="2"/>
        <v>Intermedio</v>
      </c>
      <c r="U36" t="str">
        <f t="shared" si="1"/>
        <v>Intermedio</v>
      </c>
    </row>
    <row r="37" spans="1:21" x14ac:dyDescent="0.2">
      <c r="A37" s="14">
        <f>IF('Form responses 1'!P37=Escala!$C$112,Escala!$D$112,IF('Form responses 1'!P37=Escala!$C$113,Escala!$D$113,IF('Form responses 1'!P37=Escala!$C$114,Escala!$D$114,IF('Form responses 1'!P37=Escala!$C$115,Escala!$D$115,Escala!$D$116))))</f>
        <v>3</v>
      </c>
      <c r="B37">
        <f>IF('Form responses 1'!B37=Escala!$C$2,Escala!$D$2,IF('Form responses 1'!B37=Escala!$C$3,Escala!$D$3,IF('Form responses 1'!B37=Escala!$C$4,Escala!$D$4,Escala!$D$5)))</f>
        <v>2</v>
      </c>
      <c r="C37">
        <f>IF('Form responses 1'!C37=Escala!$C$7,Escala!$D$7,Escala!$D$8)</f>
        <v>0</v>
      </c>
      <c r="D37">
        <f>IF('Form responses 1'!D37=Escala!$C$10,Escala!$D$10,IF('Form responses 1'!D37=Escala!$C$11,Escala!$D$11,IF('Form responses 1'!D37=Escala!$C$12,Escala!$D$12,IF('Form responses 1'!D37=Escala!$C$13,Escala!$D$13,IF('Form responses 1'!D37=Escala!$C$14,Escala!$D$14,IF('Form responses 1'!D37=Escala!$C$15,Escala!$D$15,IF('Form responses 1'!D37=Escala!$C$16,Escala!$D$16,IF('Form responses 1'!D37=Escala!$C$17,Escala!$D$17,IF('Form responses 1'!D37=Escala!$C$18,Escala!$D$18,IF('Form responses 1'!D37=Escala!$C$19,Escala!$D$19,IF('Form responses 1'!D37=Escala!$C$20,Escala!$D$20,IF('Form responses 1'!D37=Escala!$C$21,Escala!$D$21,IF('Form responses 1'!D37=Escala!$C$22,Escala!$D$22,IF('Form responses 1'!D37=Escala!$C$23,Escala!$D$23,IF('Form responses 1'!D37=Escala!$C$24,Escala!$D$24,IF('Form responses 1'!D37=Escala!$C$25,Escala!$D$25,IF('Form responses 1'!D37=Escala!$C$26,Escala!$D$26,IF('Form responses 1'!D37=Escala!$C$27,Escala!$D$27,IF('Form responses 1'!D37=Escala!$C$28,Escala!$D$28,IF('Form responses 1'!D37=Escala!$C$29,Escala!$D$29,IF('Form responses 1'!D37=Escala!$C$30,Escala!$D$30,IF('Form responses 1'!D37=Escala!$C$31,Escala!$D$31,IF('Form responses 1'!D37=Escala!$C$32,Escala!$D$32,IF('Form responses 1'!D37=Escala!$C$33,Escala!$D$33,IF('Form responses 1'!D37=Escala!$C$34,Escala!$D$34,IF('Form responses 1'!D37=Escala!$C$35,Escala!$D$35,IF('Form responses 1'!D37=Escala!$C$36,Escala!$D$36,IF('Form responses 1'!D37=Escala!$C$37,Escala!$D$37,IF('Form responses 1'!D37=Escala!$C$38,Escala!$D$38,IF('Form responses 1'!D37=Escala!$C$39,Escala!$D$39,IF('Form responses 1'!D37=Escala!$C$40,Escala!$D$40,IF('Form responses 1'!D37=Escala!$C$41,Escala!$D$41,IF('Form responses 1'!D37=Escala!$C$42,Escala!$D$42,IF('Form responses 1'!D37=Escala!$C$43,Escala!$D$43,IF('Form responses 1'!D37=Escala!$C$44,Escala!$D$44,IF('Form responses 1'!D37=Escala!$C$45,Escala!$D$45,IF('Form responses 1'!D37=Escala!$C$46,Escala!$D$46,IF('Form responses 1'!D37=Escala!$C$47,Escala!$D$47,IF('Form responses 1'!D37=Escala!$C$48,Escala!$D$48,IF('Form responses 1'!D37=Escala!$C$49,Escala!$D$49,0))))))))))))))))))))))))))))))))))))))))</f>
        <v>6</v>
      </c>
      <c r="E37">
        <f>IF('Form responses 1'!E37=Escala!$C$51,Escala!$D$51,IF('Form responses 1'!E37=Escala!$C$52,Escala!$D$52,IF('Form responses 1'!E37=Escala!$C$53,Escala!$D$53,IF('Form responses 1'!E37=Escala!$C$54,Escala!$D$54,Escala!$D$55))))</f>
        <v>4</v>
      </c>
      <c r="F37">
        <f>IF('Form responses 1'!F37=Escala!$C$58,Escala!$D$58,IF('Form responses 1'!F37=Escala!$C$59,Escala!$D$59,IF('Form responses 1'!F37=Escala!$C$60,Escala!$D$60,Escala!$D$61)))</f>
        <v>4</v>
      </c>
      <c r="G37">
        <f>IF('Form responses 1'!G37=Escala!$C$64,Escala!$D$64,IF('Form responses 1'!G37=Escala!$C$65,Escala!$D$65,IF('Form responses 1'!G37=Escala!$C$66,Escala!$D$66,IF('Form responses 1'!G37=Escala!$C$67,Escala!$D$67,Escala!$D$68))))</f>
        <v>2</v>
      </c>
      <c r="H37">
        <f>IF('Form responses 1'!H37=Escala!$C$71,Escala!$D$71,IF('Form responses 1'!H37=Escala!$C$72,Escala!$D$72,Escala!$D$73))</f>
        <v>3</v>
      </c>
      <c r="I37">
        <f>IF('Form responses 1'!I37=Escala!$C$76,Escala!$D$76,Escala!$D$77)</f>
        <v>2</v>
      </c>
      <c r="J37" s="14">
        <f>IF('Form responses 1'!J37=Escala!$C$80,Escala!$D$80,IF('Form responses 1'!J37=Escala!$C$81,Escala!$D$81,Escala!$D$82))</f>
        <v>2</v>
      </c>
      <c r="K37" s="14">
        <f>IF('Form responses 1'!K37=Escala!$C$85,Escala!$D$85,IF('Form responses 1'!K37=Escala!$C$86,Escala!$D$86,Escala!$D$87))</f>
        <v>3</v>
      </c>
      <c r="L37">
        <f>IF('Form responses 1'!L37=Escala!$C$89,Escala!$D$89,IF('Form responses 1'!L37=Escala!$C$90,Escala!$D$90,IF('Form responses 1'!L37=Escala!$C$91,Escala!$D$91,Escala!$D$92)))</f>
        <v>1</v>
      </c>
      <c r="M37">
        <f>IF('Form responses 1'!M49=Escala!$C$96,Escala!$D$96,IF('Form responses 1'!M49=Escala!$C$97,Escala!$D$97,Escala!$D$98))</f>
        <v>3</v>
      </c>
      <c r="N37" s="3">
        <f>IF('Form responses 1'!N37=Escala!$C$101,Escala!$D$101,IF('Form responses 1'!N37=Escala!$C$102,Escala!$D$102,IF('Form responses 1'!N37=Escala!$C$103,Escala!$D$103,Escala!$D$104)))</f>
        <v>2</v>
      </c>
      <c r="O37" s="7">
        <f>IF('Form responses 1'!O37=Escala!$C$108,Escala!$D$108,Escala!$D$109)</f>
        <v>1</v>
      </c>
      <c r="P37" s="23">
        <f>IF('Form responses 1'!Q37=Escala!$C$118,Escala!$D$118,IF('Form responses 1'!Q37=Escala!$C$119,Escala!$D$119,IF('Form responses 1'!Q37=Escala!$C$120,Escala!$D$120,IF('Form responses 1'!Q37=Escala!$C$121,Escala!$D$121,Escala!$D$122))))</f>
        <v>5</v>
      </c>
      <c r="R37">
        <f>SUM(Transformación!H37+Transformación!I37+Transformación!J37)</f>
        <v>7</v>
      </c>
      <c r="S37">
        <f t="shared" si="0"/>
        <v>10</v>
      </c>
      <c r="T37" t="str">
        <f t="shared" si="2"/>
        <v>Intermedio</v>
      </c>
      <c r="U37" t="str">
        <f t="shared" si="1"/>
        <v>Intermedio</v>
      </c>
    </row>
    <row r="38" spans="1:21" x14ac:dyDescent="0.2">
      <c r="A38" s="14">
        <f>IF('Form responses 1'!P38=Escala!$C$112,Escala!$D$112,IF('Form responses 1'!P38=Escala!$C$113,Escala!$D$113,IF('Form responses 1'!P38=Escala!$C$114,Escala!$D$114,IF('Form responses 1'!P38=Escala!$C$115,Escala!$D$115,Escala!$D$116))))</f>
        <v>3</v>
      </c>
      <c r="B38">
        <f>IF('Form responses 1'!B38=Escala!$C$2,Escala!$D$2,IF('Form responses 1'!B38=Escala!$C$3,Escala!$D$3,IF('Form responses 1'!B38=Escala!$C$4,Escala!$D$4,Escala!$D$5)))</f>
        <v>2</v>
      </c>
      <c r="C38">
        <f>IF('Form responses 1'!C38=Escala!$C$7,Escala!$D$7,Escala!$D$8)</f>
        <v>0</v>
      </c>
      <c r="D38">
        <f>IF('Form responses 1'!D38=Escala!$C$10,Escala!$D$10,IF('Form responses 1'!D38=Escala!$C$11,Escala!$D$11,IF('Form responses 1'!D38=Escala!$C$12,Escala!$D$12,IF('Form responses 1'!D38=Escala!$C$13,Escala!$D$13,IF('Form responses 1'!D38=Escala!$C$14,Escala!$D$14,IF('Form responses 1'!D38=Escala!$C$15,Escala!$D$15,IF('Form responses 1'!D38=Escala!$C$16,Escala!$D$16,IF('Form responses 1'!D38=Escala!$C$17,Escala!$D$17,IF('Form responses 1'!D38=Escala!$C$18,Escala!$D$18,IF('Form responses 1'!D38=Escala!$C$19,Escala!$D$19,IF('Form responses 1'!D38=Escala!$C$20,Escala!$D$20,IF('Form responses 1'!D38=Escala!$C$21,Escala!$D$21,IF('Form responses 1'!D38=Escala!$C$22,Escala!$D$22,IF('Form responses 1'!D38=Escala!$C$23,Escala!$D$23,IF('Form responses 1'!D38=Escala!$C$24,Escala!$D$24,IF('Form responses 1'!D38=Escala!$C$25,Escala!$D$25,IF('Form responses 1'!D38=Escala!$C$26,Escala!$D$26,IF('Form responses 1'!D38=Escala!$C$27,Escala!$D$27,IF('Form responses 1'!D38=Escala!$C$28,Escala!$D$28,IF('Form responses 1'!D38=Escala!$C$29,Escala!$D$29,IF('Form responses 1'!D38=Escala!$C$30,Escala!$D$30,IF('Form responses 1'!D38=Escala!$C$31,Escala!$D$31,IF('Form responses 1'!D38=Escala!$C$32,Escala!$D$32,IF('Form responses 1'!D38=Escala!$C$33,Escala!$D$33,IF('Form responses 1'!D38=Escala!$C$34,Escala!$D$34,IF('Form responses 1'!D38=Escala!$C$35,Escala!$D$35,IF('Form responses 1'!D38=Escala!$C$36,Escala!$D$36,IF('Form responses 1'!D38=Escala!$C$37,Escala!$D$37,IF('Form responses 1'!D38=Escala!$C$38,Escala!$D$38,IF('Form responses 1'!D38=Escala!$C$39,Escala!$D$39,IF('Form responses 1'!D38=Escala!$C$40,Escala!$D$40,IF('Form responses 1'!D38=Escala!$C$41,Escala!$D$41,IF('Form responses 1'!D38=Escala!$C$42,Escala!$D$42,IF('Form responses 1'!D38=Escala!$C$43,Escala!$D$43,IF('Form responses 1'!D38=Escala!$C$44,Escala!$D$44,IF('Form responses 1'!D38=Escala!$C$45,Escala!$D$45,IF('Form responses 1'!D38=Escala!$C$46,Escala!$D$46,IF('Form responses 1'!D38=Escala!$C$47,Escala!$D$47,IF('Form responses 1'!D38=Escala!$C$48,Escala!$D$48,IF('Form responses 1'!D38=Escala!$C$49,Escala!$D$49,0))))))))))))))))))))))))))))))))))))))))</f>
        <v>20</v>
      </c>
      <c r="E38">
        <f>IF('Form responses 1'!E38=Escala!$C$51,Escala!$D$51,IF('Form responses 1'!E38=Escala!$C$52,Escala!$D$52,IF('Form responses 1'!E38=Escala!$C$53,Escala!$D$53,IF('Form responses 1'!E38=Escala!$C$54,Escala!$D$54,Escala!$D$55))))</f>
        <v>4</v>
      </c>
      <c r="F38">
        <f>IF('Form responses 1'!F38=Escala!$C$58,Escala!$D$58,IF('Form responses 1'!F38=Escala!$C$59,Escala!$D$59,IF('Form responses 1'!F38=Escala!$C$60,Escala!$D$60,Escala!$D$61)))</f>
        <v>4</v>
      </c>
      <c r="G38">
        <f>IF('Form responses 1'!G38=Escala!$C$64,Escala!$D$64,IF('Form responses 1'!G38=Escala!$C$65,Escala!$D$65,IF('Form responses 1'!G38=Escala!$C$66,Escala!$D$66,IF('Form responses 1'!G38=Escala!$C$67,Escala!$D$67,Escala!$D$68))))</f>
        <v>3</v>
      </c>
      <c r="H38">
        <f>IF('Form responses 1'!H38=Escala!$C$71,Escala!$D$71,IF('Form responses 1'!H38=Escala!$C$72,Escala!$D$72,Escala!$D$73))</f>
        <v>2</v>
      </c>
      <c r="I38">
        <f>IF('Form responses 1'!I38=Escala!$C$76,Escala!$D$76,Escala!$D$77)</f>
        <v>2</v>
      </c>
      <c r="J38" s="14">
        <f>IF('Form responses 1'!J38=Escala!$C$80,Escala!$D$80,IF('Form responses 1'!J38=Escala!$C$81,Escala!$D$81,Escala!$D$82))</f>
        <v>2</v>
      </c>
      <c r="K38" s="14">
        <f>IF('Form responses 1'!K38=Escala!$C$85,Escala!$D$85,IF('Form responses 1'!K38=Escala!$C$86,Escala!$D$86,Escala!$D$87))</f>
        <v>1</v>
      </c>
      <c r="L38">
        <f>IF('Form responses 1'!L38=Escala!$C$89,Escala!$D$89,IF('Form responses 1'!L38=Escala!$C$90,Escala!$D$90,IF('Form responses 1'!L38=Escala!$C$91,Escala!$D$91,Escala!$D$92)))</f>
        <v>1</v>
      </c>
      <c r="M38">
        <f>IF('Form responses 1'!M50=Escala!$C$96,Escala!$D$96,IF('Form responses 1'!M50=Escala!$C$97,Escala!$D$97,Escala!$D$98))</f>
        <v>3</v>
      </c>
      <c r="N38" s="3">
        <f>IF('Form responses 1'!N38=Escala!$C$101,Escala!$D$101,IF('Form responses 1'!N38=Escala!$C$102,Escala!$D$102,IF('Form responses 1'!N38=Escala!$C$103,Escala!$D$103,Escala!$D$104)))</f>
        <v>3</v>
      </c>
      <c r="O38" s="7">
        <f>IF('Form responses 1'!O38=Escala!$C$108,Escala!$D$108,Escala!$D$109)</f>
        <v>1</v>
      </c>
      <c r="P38" s="23">
        <f>IF('Form responses 1'!Q38=Escala!$C$118,Escala!$D$118,IF('Form responses 1'!Q38=Escala!$C$119,Escala!$D$119,IF('Form responses 1'!Q38=Escala!$C$120,Escala!$D$120,IF('Form responses 1'!Q38=Escala!$C$121,Escala!$D$121,Escala!$D$122))))</f>
        <v>2</v>
      </c>
      <c r="R38">
        <f>SUM(Transformación!H38+Transformación!I38+Transformación!J38)</f>
        <v>6</v>
      </c>
      <c r="S38">
        <f t="shared" si="0"/>
        <v>11</v>
      </c>
      <c r="T38" t="str">
        <f t="shared" si="2"/>
        <v>Intermedio</v>
      </c>
      <c r="U38" t="str">
        <f t="shared" si="1"/>
        <v>Intermedio</v>
      </c>
    </row>
    <row r="39" spans="1:21" x14ac:dyDescent="0.2">
      <c r="A39" s="14">
        <f>IF('Form responses 1'!P39=Escala!$C$112,Escala!$D$112,IF('Form responses 1'!P39=Escala!$C$113,Escala!$D$113,IF('Form responses 1'!P39=Escala!$C$114,Escala!$D$114,IF('Form responses 1'!P39=Escala!$C$115,Escala!$D$115,Escala!$D$116))))</f>
        <v>3</v>
      </c>
      <c r="B39">
        <f>IF('Form responses 1'!B39=Escala!$C$2,Escala!$D$2,IF('Form responses 1'!B39=Escala!$C$3,Escala!$D$3,IF('Form responses 1'!B39=Escala!$C$4,Escala!$D$4,Escala!$D$5)))</f>
        <v>3</v>
      </c>
      <c r="C39">
        <f>IF('Form responses 1'!C39=Escala!$C$7,Escala!$D$7,Escala!$D$8)</f>
        <v>1</v>
      </c>
      <c r="D39">
        <f>IF('Form responses 1'!D39=Escala!$C$10,Escala!$D$10,IF('Form responses 1'!D39=Escala!$C$11,Escala!$D$11,IF('Form responses 1'!D39=Escala!$C$12,Escala!$D$12,IF('Form responses 1'!D39=Escala!$C$13,Escala!$D$13,IF('Form responses 1'!D39=Escala!$C$14,Escala!$D$14,IF('Form responses 1'!D39=Escala!$C$15,Escala!$D$15,IF('Form responses 1'!D39=Escala!$C$16,Escala!$D$16,IF('Form responses 1'!D39=Escala!$C$17,Escala!$D$17,IF('Form responses 1'!D39=Escala!$C$18,Escala!$D$18,IF('Form responses 1'!D39=Escala!$C$19,Escala!$D$19,IF('Form responses 1'!D39=Escala!$C$20,Escala!$D$20,IF('Form responses 1'!D39=Escala!$C$21,Escala!$D$21,IF('Form responses 1'!D39=Escala!$C$22,Escala!$D$22,IF('Form responses 1'!D39=Escala!$C$23,Escala!$D$23,IF('Form responses 1'!D39=Escala!$C$24,Escala!$D$24,IF('Form responses 1'!D39=Escala!$C$25,Escala!$D$25,IF('Form responses 1'!D39=Escala!$C$26,Escala!$D$26,IF('Form responses 1'!D39=Escala!$C$27,Escala!$D$27,IF('Form responses 1'!D39=Escala!$C$28,Escala!$D$28,IF('Form responses 1'!D39=Escala!$C$29,Escala!$D$29,IF('Form responses 1'!D39=Escala!$C$30,Escala!$D$30,IF('Form responses 1'!D39=Escala!$C$31,Escala!$D$31,IF('Form responses 1'!D39=Escala!$C$32,Escala!$D$32,IF('Form responses 1'!D39=Escala!$C$33,Escala!$D$33,IF('Form responses 1'!D39=Escala!$C$34,Escala!$D$34,IF('Form responses 1'!D39=Escala!$C$35,Escala!$D$35,IF('Form responses 1'!D39=Escala!$C$36,Escala!$D$36,IF('Form responses 1'!D39=Escala!$C$37,Escala!$D$37,IF('Form responses 1'!D39=Escala!$C$38,Escala!$D$38,IF('Form responses 1'!D39=Escala!$C$39,Escala!$D$39,IF('Form responses 1'!D39=Escala!$C$40,Escala!$D$40,IF('Form responses 1'!D39=Escala!$C$41,Escala!$D$41,IF('Form responses 1'!D39=Escala!$C$42,Escala!$D$42,IF('Form responses 1'!D39=Escala!$C$43,Escala!$D$43,IF('Form responses 1'!D39=Escala!$C$44,Escala!$D$44,IF('Form responses 1'!D39=Escala!$C$45,Escala!$D$45,IF('Form responses 1'!D39=Escala!$C$46,Escala!$D$46,IF('Form responses 1'!D39=Escala!$C$47,Escala!$D$47,IF('Form responses 1'!D39=Escala!$C$48,Escala!$D$48,IF('Form responses 1'!D39=Escala!$C$49,Escala!$D$49,0))))))))))))))))))))))))))))))))))))))))</f>
        <v>30</v>
      </c>
      <c r="E39">
        <f>IF('Form responses 1'!E39=Escala!$C$51,Escala!$D$51,IF('Form responses 1'!E39=Escala!$C$52,Escala!$D$52,IF('Form responses 1'!E39=Escala!$C$53,Escala!$D$53,IF('Form responses 1'!E39=Escala!$C$54,Escala!$D$54,Escala!$D$55))))</f>
        <v>4</v>
      </c>
      <c r="F39">
        <f>IF('Form responses 1'!F39=Escala!$C$58,Escala!$D$58,IF('Form responses 1'!F39=Escala!$C$59,Escala!$D$59,IF('Form responses 1'!F39=Escala!$C$60,Escala!$D$60,Escala!$D$61)))</f>
        <v>3</v>
      </c>
      <c r="G39">
        <f>IF('Form responses 1'!G39=Escala!$C$64,Escala!$D$64,IF('Form responses 1'!G39=Escala!$C$65,Escala!$D$65,IF('Form responses 1'!G39=Escala!$C$66,Escala!$D$66,IF('Form responses 1'!G39=Escala!$C$67,Escala!$D$67,Escala!$D$68))))</f>
        <v>4</v>
      </c>
      <c r="H39">
        <f>IF('Form responses 1'!H39=Escala!$C$71,Escala!$D$71,IF('Form responses 1'!H39=Escala!$C$72,Escala!$D$72,Escala!$D$73))</f>
        <v>3</v>
      </c>
      <c r="I39">
        <f>IF('Form responses 1'!I39=Escala!$C$76,Escala!$D$76,Escala!$D$77)</f>
        <v>2</v>
      </c>
      <c r="J39" s="14">
        <f>IF('Form responses 1'!J39=Escala!$C$80,Escala!$D$80,IF('Form responses 1'!J39=Escala!$C$81,Escala!$D$81,Escala!$D$82))</f>
        <v>2</v>
      </c>
      <c r="K39" s="14">
        <f>IF('Form responses 1'!K39=Escala!$C$85,Escala!$D$85,IF('Form responses 1'!K39=Escala!$C$86,Escala!$D$86,Escala!$D$87))</f>
        <v>1</v>
      </c>
      <c r="L39">
        <f>IF('Form responses 1'!L39=Escala!$C$89,Escala!$D$89,IF('Form responses 1'!L39=Escala!$C$90,Escala!$D$90,IF('Form responses 1'!L39=Escala!$C$91,Escala!$D$91,Escala!$D$92)))</f>
        <v>3</v>
      </c>
      <c r="M39">
        <f>IF('Form responses 1'!M51=Escala!$C$96,Escala!$D$96,IF('Form responses 1'!M51=Escala!$C$97,Escala!$D$97,Escala!$D$98))</f>
        <v>3</v>
      </c>
      <c r="N39" s="3">
        <f>IF('Form responses 1'!N39=Escala!$C$101,Escala!$D$101,IF('Form responses 1'!N39=Escala!$C$102,Escala!$D$102,IF('Form responses 1'!N39=Escala!$C$103,Escala!$D$103,Escala!$D$104)))</f>
        <v>2</v>
      </c>
      <c r="O39" s="7">
        <f>IF('Form responses 1'!O39=Escala!$C$108,Escala!$D$108,Escala!$D$109)</f>
        <v>1</v>
      </c>
      <c r="P39" s="23">
        <f>IF('Form responses 1'!Q39=Escala!$C$118,Escala!$D$118,IF('Form responses 1'!Q39=Escala!$C$119,Escala!$D$119,IF('Form responses 1'!Q39=Escala!$C$120,Escala!$D$120,IF('Form responses 1'!Q39=Escala!$C$121,Escala!$D$121,Escala!$D$122))))</f>
        <v>4</v>
      </c>
      <c r="R39">
        <f>SUM(Transformación!H39+Transformación!I39+Transformación!J39)</f>
        <v>7</v>
      </c>
      <c r="S39">
        <f t="shared" si="0"/>
        <v>11</v>
      </c>
      <c r="T39" t="str">
        <f t="shared" si="2"/>
        <v>Intermedio</v>
      </c>
      <c r="U39" t="str">
        <f t="shared" si="1"/>
        <v>Intermedio</v>
      </c>
    </row>
    <row r="40" spans="1:21" x14ac:dyDescent="0.2">
      <c r="A40" s="14">
        <f>IF('Form responses 1'!P40=Escala!$C$112,Escala!$D$112,IF('Form responses 1'!P40=Escala!$C$113,Escala!$D$113,IF('Form responses 1'!P40=Escala!$C$114,Escala!$D$114,IF('Form responses 1'!P40=Escala!$C$115,Escala!$D$115,Escala!$D$116))))</f>
        <v>3</v>
      </c>
      <c r="B40">
        <f>IF('Form responses 1'!B40=Escala!$C$2,Escala!$D$2,IF('Form responses 1'!B40=Escala!$C$3,Escala!$D$3,IF('Form responses 1'!B40=Escala!$C$4,Escala!$D$4,Escala!$D$5)))</f>
        <v>2</v>
      </c>
      <c r="C40">
        <f>IF('Form responses 1'!C40=Escala!$C$7,Escala!$D$7,Escala!$D$8)</f>
        <v>0</v>
      </c>
      <c r="D40">
        <f>IF('Form responses 1'!D40=Escala!$C$10,Escala!$D$10,IF('Form responses 1'!D40=Escala!$C$11,Escala!$D$11,IF('Form responses 1'!D40=Escala!$C$12,Escala!$D$12,IF('Form responses 1'!D40=Escala!$C$13,Escala!$D$13,IF('Form responses 1'!D40=Escala!$C$14,Escala!$D$14,IF('Form responses 1'!D40=Escala!$C$15,Escala!$D$15,IF('Form responses 1'!D40=Escala!$C$16,Escala!$D$16,IF('Form responses 1'!D40=Escala!$C$17,Escala!$D$17,IF('Form responses 1'!D40=Escala!$C$18,Escala!$D$18,IF('Form responses 1'!D40=Escala!$C$19,Escala!$D$19,IF('Form responses 1'!D40=Escala!$C$20,Escala!$D$20,IF('Form responses 1'!D40=Escala!$C$21,Escala!$D$21,IF('Form responses 1'!D40=Escala!$C$22,Escala!$D$22,IF('Form responses 1'!D40=Escala!$C$23,Escala!$D$23,IF('Form responses 1'!D40=Escala!$C$24,Escala!$D$24,IF('Form responses 1'!D40=Escala!$C$25,Escala!$D$25,IF('Form responses 1'!D40=Escala!$C$26,Escala!$D$26,IF('Form responses 1'!D40=Escala!$C$27,Escala!$D$27,IF('Form responses 1'!D40=Escala!$C$28,Escala!$D$28,IF('Form responses 1'!D40=Escala!$C$29,Escala!$D$29,IF('Form responses 1'!D40=Escala!$C$30,Escala!$D$30,IF('Form responses 1'!D40=Escala!$C$31,Escala!$D$31,IF('Form responses 1'!D40=Escala!$C$32,Escala!$D$32,IF('Form responses 1'!D40=Escala!$C$33,Escala!$D$33,IF('Form responses 1'!D40=Escala!$C$34,Escala!$D$34,IF('Form responses 1'!D40=Escala!$C$35,Escala!$D$35,IF('Form responses 1'!D40=Escala!$C$36,Escala!$D$36,IF('Form responses 1'!D40=Escala!$C$37,Escala!$D$37,IF('Form responses 1'!D40=Escala!$C$38,Escala!$D$38,IF('Form responses 1'!D40=Escala!$C$39,Escala!$D$39,IF('Form responses 1'!D40=Escala!$C$40,Escala!$D$40,IF('Form responses 1'!D40=Escala!$C$41,Escala!$D$41,IF('Form responses 1'!D40=Escala!$C$42,Escala!$D$42,IF('Form responses 1'!D40=Escala!$C$43,Escala!$D$43,IF('Form responses 1'!D40=Escala!$C$44,Escala!$D$44,IF('Form responses 1'!D40=Escala!$C$45,Escala!$D$45,IF('Form responses 1'!D40=Escala!$C$46,Escala!$D$46,IF('Form responses 1'!D40=Escala!$C$47,Escala!$D$47,IF('Form responses 1'!D40=Escala!$C$48,Escala!$D$48,IF('Form responses 1'!D40=Escala!$C$49,Escala!$D$49,0))))))))))))))))))))))))))))))))))))))))</f>
        <v>22</v>
      </c>
      <c r="E40">
        <f>IF('Form responses 1'!E40=Escala!$C$51,Escala!$D$51,IF('Form responses 1'!E40=Escala!$C$52,Escala!$D$52,IF('Form responses 1'!E40=Escala!$C$53,Escala!$D$53,IF('Form responses 1'!E40=Escala!$C$54,Escala!$D$54,Escala!$D$55))))</f>
        <v>4</v>
      </c>
      <c r="F40">
        <f>IF('Form responses 1'!F40=Escala!$C$58,Escala!$D$58,IF('Form responses 1'!F40=Escala!$C$59,Escala!$D$59,IF('Form responses 1'!F40=Escala!$C$60,Escala!$D$60,Escala!$D$61)))</f>
        <v>4</v>
      </c>
      <c r="G40">
        <f>IF('Form responses 1'!G40=Escala!$C$64,Escala!$D$64,IF('Form responses 1'!G40=Escala!$C$65,Escala!$D$65,IF('Form responses 1'!G40=Escala!$C$66,Escala!$D$66,IF('Form responses 1'!G40=Escala!$C$67,Escala!$D$67,Escala!$D$68))))</f>
        <v>1</v>
      </c>
      <c r="H40">
        <f>IF('Form responses 1'!H40=Escala!$C$71,Escala!$D$71,IF('Form responses 1'!H40=Escala!$C$72,Escala!$D$72,Escala!$D$73))</f>
        <v>2</v>
      </c>
      <c r="I40">
        <f>IF('Form responses 1'!I40=Escala!$C$76,Escala!$D$76,Escala!$D$77)</f>
        <v>1</v>
      </c>
      <c r="J40" s="14">
        <f>IF('Form responses 1'!J40=Escala!$C$80,Escala!$D$80,IF('Form responses 1'!J40=Escala!$C$81,Escala!$D$81,Escala!$D$82))</f>
        <v>2</v>
      </c>
      <c r="K40" s="14">
        <f>IF('Form responses 1'!K40=Escala!$C$85,Escala!$D$85,IF('Form responses 1'!K40=Escala!$C$86,Escala!$D$86,Escala!$D$87))</f>
        <v>1</v>
      </c>
      <c r="L40">
        <f>IF('Form responses 1'!L40=Escala!$C$89,Escala!$D$89,IF('Form responses 1'!L40=Escala!$C$90,Escala!$D$90,IF('Form responses 1'!L40=Escala!$C$91,Escala!$D$91,Escala!$D$92)))</f>
        <v>1</v>
      </c>
      <c r="M40">
        <f>IF('Form responses 1'!M52=Escala!$C$96,Escala!$D$96,IF('Form responses 1'!M52=Escala!$C$97,Escala!$D$97,Escala!$D$98))</f>
        <v>3</v>
      </c>
      <c r="N40" s="3">
        <f>IF('Form responses 1'!N40=Escala!$C$101,Escala!$D$101,IF('Form responses 1'!N40=Escala!$C$102,Escala!$D$102,IF('Form responses 1'!N40=Escala!$C$103,Escala!$D$103,Escala!$D$104)))</f>
        <v>2</v>
      </c>
      <c r="O40" s="7">
        <f>IF('Form responses 1'!O40=Escala!$C$108,Escala!$D$108,Escala!$D$109)</f>
        <v>2</v>
      </c>
      <c r="P40" s="23">
        <f>IF('Form responses 1'!Q40=Escala!$C$118,Escala!$D$118,IF('Form responses 1'!Q40=Escala!$C$119,Escala!$D$119,IF('Form responses 1'!Q40=Escala!$C$120,Escala!$D$120,IF('Form responses 1'!Q40=Escala!$C$121,Escala!$D$121,Escala!$D$122))))</f>
        <v>4</v>
      </c>
      <c r="R40">
        <f>SUM(Transformación!H40+Transformación!I40+Transformación!J40)</f>
        <v>5</v>
      </c>
      <c r="S40">
        <f t="shared" si="0"/>
        <v>10</v>
      </c>
      <c r="T40" t="str">
        <f t="shared" si="2"/>
        <v>Intermedio</v>
      </c>
      <c r="U40" t="str">
        <f t="shared" si="1"/>
        <v>Intermedio</v>
      </c>
    </row>
    <row r="41" spans="1:21" x14ac:dyDescent="0.2">
      <c r="A41" s="14">
        <f>IF('Form responses 1'!P41=Escala!$C$112,Escala!$D$112,IF('Form responses 1'!P41=Escala!$C$113,Escala!$D$113,IF('Form responses 1'!P41=Escala!$C$114,Escala!$D$114,IF('Form responses 1'!P41=Escala!$C$115,Escala!$D$115,Escala!$D$116))))</f>
        <v>2</v>
      </c>
      <c r="B41">
        <f>IF('Form responses 1'!B41=Escala!$C$2,Escala!$D$2,IF('Form responses 1'!B41=Escala!$C$3,Escala!$D$3,IF('Form responses 1'!B41=Escala!$C$4,Escala!$D$4,Escala!$D$5)))</f>
        <v>3</v>
      </c>
      <c r="C41">
        <f>IF('Form responses 1'!C41=Escala!$C$7,Escala!$D$7,Escala!$D$8)</f>
        <v>0</v>
      </c>
      <c r="D41">
        <f>IF('Form responses 1'!D41=Escala!$C$10,Escala!$D$10,IF('Form responses 1'!D41=Escala!$C$11,Escala!$D$11,IF('Form responses 1'!D41=Escala!$C$12,Escala!$D$12,IF('Form responses 1'!D41=Escala!$C$13,Escala!$D$13,IF('Form responses 1'!D41=Escala!$C$14,Escala!$D$14,IF('Form responses 1'!D41=Escala!$C$15,Escala!$D$15,IF('Form responses 1'!D41=Escala!$C$16,Escala!$D$16,IF('Form responses 1'!D41=Escala!$C$17,Escala!$D$17,IF('Form responses 1'!D41=Escala!$C$18,Escala!$D$18,IF('Form responses 1'!D41=Escala!$C$19,Escala!$D$19,IF('Form responses 1'!D41=Escala!$C$20,Escala!$D$20,IF('Form responses 1'!D41=Escala!$C$21,Escala!$D$21,IF('Form responses 1'!D41=Escala!$C$22,Escala!$D$22,IF('Form responses 1'!D41=Escala!$C$23,Escala!$D$23,IF('Form responses 1'!D41=Escala!$C$24,Escala!$D$24,IF('Form responses 1'!D41=Escala!$C$25,Escala!$D$25,IF('Form responses 1'!D41=Escala!$C$26,Escala!$D$26,IF('Form responses 1'!D41=Escala!$C$27,Escala!$D$27,IF('Form responses 1'!D41=Escala!$C$28,Escala!$D$28,IF('Form responses 1'!D41=Escala!$C$29,Escala!$D$29,IF('Form responses 1'!D41=Escala!$C$30,Escala!$D$30,IF('Form responses 1'!D41=Escala!$C$31,Escala!$D$31,IF('Form responses 1'!D41=Escala!$C$32,Escala!$D$32,IF('Form responses 1'!D41=Escala!$C$33,Escala!$D$33,IF('Form responses 1'!D41=Escala!$C$34,Escala!$D$34,IF('Form responses 1'!D41=Escala!$C$35,Escala!$D$35,IF('Form responses 1'!D41=Escala!$C$36,Escala!$D$36,IF('Form responses 1'!D41=Escala!$C$37,Escala!$D$37,IF('Form responses 1'!D41=Escala!$C$38,Escala!$D$38,IF('Form responses 1'!D41=Escala!$C$39,Escala!$D$39,IF('Form responses 1'!D41=Escala!$C$40,Escala!$D$40,IF('Form responses 1'!D41=Escala!$C$41,Escala!$D$41,IF('Form responses 1'!D41=Escala!$C$42,Escala!$D$42,IF('Form responses 1'!D41=Escala!$C$43,Escala!$D$43,IF('Form responses 1'!D41=Escala!$C$44,Escala!$D$44,IF('Form responses 1'!D41=Escala!$C$45,Escala!$D$45,IF('Form responses 1'!D41=Escala!$C$46,Escala!$D$46,IF('Form responses 1'!D41=Escala!$C$47,Escala!$D$47,IF('Form responses 1'!D41=Escala!$C$48,Escala!$D$48,IF('Form responses 1'!D41=Escala!$C$49,Escala!$D$49,0))))))))))))))))))))))))))))))))))))))))</f>
        <v>36</v>
      </c>
      <c r="E41">
        <f>IF('Form responses 1'!E41=Escala!$C$51,Escala!$D$51,IF('Form responses 1'!E41=Escala!$C$52,Escala!$D$52,IF('Form responses 1'!E41=Escala!$C$53,Escala!$D$53,IF('Form responses 1'!E41=Escala!$C$54,Escala!$D$54,Escala!$D$55))))</f>
        <v>4</v>
      </c>
      <c r="F41">
        <f>IF('Form responses 1'!F41=Escala!$C$58,Escala!$D$58,IF('Form responses 1'!F41=Escala!$C$59,Escala!$D$59,IF('Form responses 1'!F41=Escala!$C$60,Escala!$D$60,Escala!$D$61)))</f>
        <v>3</v>
      </c>
      <c r="G41">
        <f>IF('Form responses 1'!G41=Escala!$C$64,Escala!$D$64,IF('Form responses 1'!G41=Escala!$C$65,Escala!$D$65,IF('Form responses 1'!G41=Escala!$C$66,Escala!$D$66,IF('Form responses 1'!G41=Escala!$C$67,Escala!$D$67,Escala!$D$68))))</f>
        <v>4</v>
      </c>
      <c r="H41">
        <f>IF('Form responses 1'!H41=Escala!$C$71,Escala!$D$71,IF('Form responses 1'!H41=Escala!$C$72,Escala!$D$72,Escala!$D$73))</f>
        <v>3</v>
      </c>
      <c r="I41">
        <f>IF('Form responses 1'!I41=Escala!$C$76,Escala!$D$76,Escala!$D$77)</f>
        <v>2</v>
      </c>
      <c r="J41" s="14">
        <f>IF('Form responses 1'!J41=Escala!$C$80,Escala!$D$80,IF('Form responses 1'!J41=Escala!$C$81,Escala!$D$81,Escala!$D$82))</f>
        <v>2</v>
      </c>
      <c r="K41" s="14">
        <f>IF('Form responses 1'!K41=Escala!$C$85,Escala!$D$85,IF('Form responses 1'!K41=Escala!$C$86,Escala!$D$86,Escala!$D$87))</f>
        <v>1</v>
      </c>
      <c r="L41">
        <f>IF('Form responses 1'!L41=Escala!$C$89,Escala!$D$89,IF('Form responses 1'!L41=Escala!$C$90,Escala!$D$90,IF('Form responses 1'!L41=Escala!$C$91,Escala!$D$91,Escala!$D$92)))</f>
        <v>2</v>
      </c>
      <c r="M41">
        <f>IF('Form responses 1'!M53=Escala!$C$96,Escala!$D$96,IF('Form responses 1'!M53=Escala!$C$97,Escala!$D$97,Escala!$D$98))</f>
        <v>2</v>
      </c>
      <c r="N41" s="3">
        <f>IF('Form responses 1'!N41=Escala!$C$101,Escala!$D$101,IF('Form responses 1'!N41=Escala!$C$102,Escala!$D$102,IF('Form responses 1'!N41=Escala!$C$103,Escala!$D$103,Escala!$D$104)))</f>
        <v>1</v>
      </c>
      <c r="O41" s="7">
        <f>IF('Form responses 1'!O41=Escala!$C$108,Escala!$D$108,Escala!$D$109)</f>
        <v>1</v>
      </c>
      <c r="P41" s="23">
        <f>IF('Form responses 1'!Q41=Escala!$C$118,Escala!$D$118,IF('Form responses 1'!Q41=Escala!$C$119,Escala!$D$119,IF('Form responses 1'!Q41=Escala!$C$120,Escala!$D$120,IF('Form responses 1'!Q41=Escala!$C$121,Escala!$D$121,Escala!$D$122))))</f>
        <v>1</v>
      </c>
      <c r="R41">
        <f>SUM(Transformación!H41+Transformación!I41+Transformación!J41)</f>
        <v>7</v>
      </c>
      <c r="S41">
        <f t="shared" si="0"/>
        <v>8</v>
      </c>
      <c r="T41" t="str">
        <f t="shared" si="2"/>
        <v>Intermedio</v>
      </c>
      <c r="U41" t="str">
        <f t="shared" si="1"/>
        <v>Intermedio</v>
      </c>
    </row>
    <row r="42" spans="1:21" x14ac:dyDescent="0.2">
      <c r="A42" s="14">
        <f>IF('Form responses 1'!P42=Escala!$C$112,Escala!$D$112,IF('Form responses 1'!P42=Escala!$C$113,Escala!$D$113,IF('Form responses 1'!P42=Escala!$C$114,Escala!$D$114,IF('Form responses 1'!P42=Escala!$C$115,Escala!$D$115,Escala!$D$116))))</f>
        <v>4</v>
      </c>
      <c r="B42">
        <f>IF('Form responses 1'!B42=Escala!$C$2,Escala!$D$2,IF('Form responses 1'!B42=Escala!$C$3,Escala!$D$3,IF('Form responses 1'!B42=Escala!$C$4,Escala!$D$4,Escala!$D$5)))</f>
        <v>3</v>
      </c>
      <c r="C42">
        <f>IF('Form responses 1'!C42=Escala!$C$7,Escala!$D$7,Escala!$D$8)</f>
        <v>1</v>
      </c>
      <c r="D42">
        <f>IF('Form responses 1'!D42=Escala!$C$10,Escala!$D$10,IF('Form responses 1'!D42=Escala!$C$11,Escala!$D$11,IF('Form responses 1'!D42=Escala!$C$12,Escala!$D$12,IF('Form responses 1'!D42=Escala!$C$13,Escala!$D$13,IF('Form responses 1'!D42=Escala!$C$14,Escala!$D$14,IF('Form responses 1'!D42=Escala!$C$15,Escala!$D$15,IF('Form responses 1'!D42=Escala!$C$16,Escala!$D$16,IF('Form responses 1'!D42=Escala!$C$17,Escala!$D$17,IF('Form responses 1'!D42=Escala!$C$18,Escala!$D$18,IF('Form responses 1'!D42=Escala!$C$19,Escala!$D$19,IF('Form responses 1'!D42=Escala!$C$20,Escala!$D$20,IF('Form responses 1'!D42=Escala!$C$21,Escala!$D$21,IF('Form responses 1'!D42=Escala!$C$22,Escala!$D$22,IF('Form responses 1'!D42=Escala!$C$23,Escala!$D$23,IF('Form responses 1'!D42=Escala!$C$24,Escala!$D$24,IF('Form responses 1'!D42=Escala!$C$25,Escala!$D$25,IF('Form responses 1'!D42=Escala!$C$26,Escala!$D$26,IF('Form responses 1'!D42=Escala!$C$27,Escala!$D$27,IF('Form responses 1'!D42=Escala!$C$28,Escala!$D$28,IF('Form responses 1'!D42=Escala!$C$29,Escala!$D$29,IF('Form responses 1'!D42=Escala!$C$30,Escala!$D$30,IF('Form responses 1'!D42=Escala!$C$31,Escala!$D$31,IF('Form responses 1'!D42=Escala!$C$32,Escala!$D$32,IF('Form responses 1'!D42=Escala!$C$33,Escala!$D$33,IF('Form responses 1'!D42=Escala!$C$34,Escala!$D$34,IF('Form responses 1'!D42=Escala!$C$35,Escala!$D$35,IF('Form responses 1'!D42=Escala!$C$36,Escala!$D$36,IF('Form responses 1'!D42=Escala!$C$37,Escala!$D$37,IF('Form responses 1'!D42=Escala!$C$38,Escala!$D$38,IF('Form responses 1'!D42=Escala!$C$39,Escala!$D$39,IF('Form responses 1'!D42=Escala!$C$40,Escala!$D$40,IF('Form responses 1'!D42=Escala!$C$41,Escala!$D$41,IF('Form responses 1'!D42=Escala!$C$42,Escala!$D$42,IF('Form responses 1'!D42=Escala!$C$43,Escala!$D$43,IF('Form responses 1'!D42=Escala!$C$44,Escala!$D$44,IF('Form responses 1'!D42=Escala!$C$45,Escala!$D$45,IF('Form responses 1'!D42=Escala!$C$46,Escala!$D$46,IF('Form responses 1'!D42=Escala!$C$47,Escala!$D$47,IF('Form responses 1'!D42=Escala!$C$48,Escala!$D$48,IF('Form responses 1'!D42=Escala!$C$49,Escala!$D$49,0))))))))))))))))))))))))))))))))))))))))</f>
        <v>30</v>
      </c>
      <c r="E42">
        <f>IF('Form responses 1'!E42=Escala!$C$51,Escala!$D$51,IF('Form responses 1'!E42=Escala!$C$52,Escala!$D$52,IF('Form responses 1'!E42=Escala!$C$53,Escala!$D$53,IF('Form responses 1'!E42=Escala!$C$54,Escala!$D$54,Escala!$D$55))))</f>
        <v>4</v>
      </c>
      <c r="F42">
        <f>IF('Form responses 1'!F42=Escala!$C$58,Escala!$D$58,IF('Form responses 1'!F42=Escala!$C$59,Escala!$D$59,IF('Form responses 1'!F42=Escala!$C$60,Escala!$D$60,Escala!$D$61)))</f>
        <v>4</v>
      </c>
      <c r="G42">
        <f>IF('Form responses 1'!G42=Escala!$C$64,Escala!$D$64,IF('Form responses 1'!G42=Escala!$C$65,Escala!$D$65,IF('Form responses 1'!G42=Escala!$C$66,Escala!$D$66,IF('Form responses 1'!G42=Escala!$C$67,Escala!$D$67,Escala!$D$68))))</f>
        <v>4</v>
      </c>
      <c r="H42">
        <f>IF('Form responses 1'!H42=Escala!$C$71,Escala!$D$71,IF('Form responses 1'!H42=Escala!$C$72,Escala!$D$72,Escala!$D$73))</f>
        <v>3</v>
      </c>
      <c r="I42">
        <f>IF('Form responses 1'!I42=Escala!$C$76,Escala!$D$76,Escala!$D$77)</f>
        <v>2</v>
      </c>
      <c r="J42" s="14">
        <f>IF('Form responses 1'!J42=Escala!$C$80,Escala!$D$80,IF('Form responses 1'!J42=Escala!$C$81,Escala!$D$81,Escala!$D$82))</f>
        <v>2</v>
      </c>
      <c r="K42" s="14">
        <f>IF('Form responses 1'!K42=Escala!$C$85,Escala!$D$85,IF('Form responses 1'!K42=Escala!$C$86,Escala!$D$86,Escala!$D$87))</f>
        <v>3</v>
      </c>
      <c r="L42">
        <f>IF('Form responses 1'!L42=Escala!$C$89,Escala!$D$89,IF('Form responses 1'!L42=Escala!$C$90,Escala!$D$90,IF('Form responses 1'!L42=Escala!$C$91,Escala!$D$91,Escala!$D$92)))</f>
        <v>1</v>
      </c>
      <c r="M42">
        <f>IF('Form responses 1'!M54=Escala!$C$96,Escala!$D$96,IF('Form responses 1'!M54=Escala!$C$97,Escala!$D$97,Escala!$D$98))</f>
        <v>3</v>
      </c>
      <c r="N42" s="3">
        <f>IF('Form responses 1'!N42=Escala!$C$101,Escala!$D$101,IF('Form responses 1'!N42=Escala!$C$102,Escala!$D$102,IF('Form responses 1'!N42=Escala!$C$103,Escala!$D$103,Escala!$D$104)))</f>
        <v>1</v>
      </c>
      <c r="O42" s="7">
        <f>IF('Form responses 1'!O42=Escala!$C$108,Escala!$D$108,Escala!$D$109)</f>
        <v>2</v>
      </c>
      <c r="P42" s="23">
        <f>IF('Form responses 1'!Q42=Escala!$C$118,Escala!$D$118,IF('Form responses 1'!Q42=Escala!$C$119,Escala!$D$119,IF('Form responses 1'!Q42=Escala!$C$120,Escala!$D$120,IF('Form responses 1'!Q42=Escala!$C$121,Escala!$D$121,Escala!$D$122))))</f>
        <v>2</v>
      </c>
      <c r="R42">
        <f>SUM(Transformación!H42+Transformación!I42+Transformación!J42)</f>
        <v>7</v>
      </c>
      <c r="S42">
        <f t="shared" si="0"/>
        <v>9</v>
      </c>
      <c r="T42" t="str">
        <f t="shared" si="2"/>
        <v>Intermedio</v>
      </c>
      <c r="U42" t="str">
        <f t="shared" si="1"/>
        <v>Intermedio</v>
      </c>
    </row>
    <row r="43" spans="1:21" x14ac:dyDescent="0.2">
      <c r="A43" s="14">
        <f>IF('Form responses 1'!P43=Escala!$C$112,Escala!$D$112,IF('Form responses 1'!P43=Escala!$C$113,Escala!$D$113,IF('Form responses 1'!P43=Escala!$C$114,Escala!$D$114,IF('Form responses 1'!P43=Escala!$C$115,Escala!$D$115,Escala!$D$116))))</f>
        <v>3</v>
      </c>
      <c r="B43">
        <f>IF('Form responses 1'!B43=Escala!$C$2,Escala!$D$2,IF('Form responses 1'!B43=Escala!$C$3,Escala!$D$3,IF('Form responses 1'!B43=Escala!$C$4,Escala!$D$4,Escala!$D$5)))</f>
        <v>3</v>
      </c>
      <c r="C43">
        <f>IF('Form responses 1'!C43=Escala!$C$7,Escala!$D$7,Escala!$D$8)</f>
        <v>0</v>
      </c>
      <c r="D43">
        <f>IF('Form responses 1'!D43=Escala!$C$10,Escala!$D$10,IF('Form responses 1'!D43=Escala!$C$11,Escala!$D$11,IF('Form responses 1'!D43=Escala!$C$12,Escala!$D$12,IF('Form responses 1'!D43=Escala!$C$13,Escala!$D$13,IF('Form responses 1'!D43=Escala!$C$14,Escala!$D$14,IF('Form responses 1'!D43=Escala!$C$15,Escala!$D$15,IF('Form responses 1'!D43=Escala!$C$16,Escala!$D$16,IF('Form responses 1'!D43=Escala!$C$17,Escala!$D$17,IF('Form responses 1'!D43=Escala!$C$18,Escala!$D$18,IF('Form responses 1'!D43=Escala!$C$19,Escala!$D$19,IF('Form responses 1'!D43=Escala!$C$20,Escala!$D$20,IF('Form responses 1'!D43=Escala!$C$21,Escala!$D$21,IF('Form responses 1'!D43=Escala!$C$22,Escala!$D$22,IF('Form responses 1'!D43=Escala!$C$23,Escala!$D$23,IF('Form responses 1'!D43=Escala!$C$24,Escala!$D$24,IF('Form responses 1'!D43=Escala!$C$25,Escala!$D$25,IF('Form responses 1'!D43=Escala!$C$26,Escala!$D$26,IF('Form responses 1'!D43=Escala!$C$27,Escala!$D$27,IF('Form responses 1'!D43=Escala!$C$28,Escala!$D$28,IF('Form responses 1'!D43=Escala!$C$29,Escala!$D$29,IF('Form responses 1'!D43=Escala!$C$30,Escala!$D$30,IF('Form responses 1'!D43=Escala!$C$31,Escala!$D$31,IF('Form responses 1'!D43=Escala!$C$32,Escala!$D$32,IF('Form responses 1'!D43=Escala!$C$33,Escala!$D$33,IF('Form responses 1'!D43=Escala!$C$34,Escala!$D$34,IF('Form responses 1'!D43=Escala!$C$35,Escala!$D$35,IF('Form responses 1'!D43=Escala!$C$36,Escala!$D$36,IF('Form responses 1'!D43=Escala!$C$37,Escala!$D$37,IF('Form responses 1'!D43=Escala!$C$38,Escala!$D$38,IF('Form responses 1'!D43=Escala!$C$39,Escala!$D$39,IF('Form responses 1'!D43=Escala!$C$40,Escala!$D$40,IF('Form responses 1'!D43=Escala!$C$41,Escala!$D$41,IF('Form responses 1'!D43=Escala!$C$42,Escala!$D$42,IF('Form responses 1'!D43=Escala!$C$43,Escala!$D$43,IF('Form responses 1'!D43=Escala!$C$44,Escala!$D$44,IF('Form responses 1'!D43=Escala!$C$45,Escala!$D$45,IF('Form responses 1'!D43=Escala!$C$46,Escala!$D$46,IF('Form responses 1'!D43=Escala!$C$47,Escala!$D$47,IF('Form responses 1'!D43=Escala!$C$48,Escala!$D$48,IF('Form responses 1'!D43=Escala!$C$49,Escala!$D$49,0))))))))))))))))))))))))))))))))))))))))</f>
        <v>30</v>
      </c>
      <c r="E43">
        <f>IF('Form responses 1'!E43=Escala!$C$51,Escala!$D$51,IF('Form responses 1'!E43=Escala!$C$52,Escala!$D$52,IF('Form responses 1'!E43=Escala!$C$53,Escala!$D$53,IF('Form responses 1'!E43=Escala!$C$54,Escala!$D$54,Escala!$D$55))))</f>
        <v>4</v>
      </c>
      <c r="F43">
        <f>IF('Form responses 1'!F43=Escala!$C$58,Escala!$D$58,IF('Form responses 1'!F43=Escala!$C$59,Escala!$D$59,IF('Form responses 1'!F43=Escala!$C$60,Escala!$D$60,Escala!$D$61)))</f>
        <v>4</v>
      </c>
      <c r="G43">
        <f>IF('Form responses 1'!G43=Escala!$C$64,Escala!$D$64,IF('Form responses 1'!G43=Escala!$C$65,Escala!$D$65,IF('Form responses 1'!G43=Escala!$C$66,Escala!$D$66,IF('Form responses 1'!G43=Escala!$C$67,Escala!$D$67,Escala!$D$68))))</f>
        <v>4</v>
      </c>
      <c r="H43">
        <f>IF('Form responses 1'!H43=Escala!$C$71,Escala!$D$71,IF('Form responses 1'!H43=Escala!$C$72,Escala!$D$72,Escala!$D$73))</f>
        <v>2</v>
      </c>
      <c r="I43">
        <f>IF('Form responses 1'!I43=Escala!$C$76,Escala!$D$76,Escala!$D$77)</f>
        <v>2</v>
      </c>
      <c r="J43" s="14">
        <f>IF('Form responses 1'!J43=Escala!$C$80,Escala!$D$80,IF('Form responses 1'!J43=Escala!$C$81,Escala!$D$81,Escala!$D$82))</f>
        <v>2</v>
      </c>
      <c r="K43" s="14">
        <f>IF('Form responses 1'!K43=Escala!$C$85,Escala!$D$85,IF('Form responses 1'!K43=Escala!$C$86,Escala!$D$86,Escala!$D$87))</f>
        <v>3</v>
      </c>
      <c r="L43">
        <f>IF('Form responses 1'!L43=Escala!$C$89,Escala!$D$89,IF('Form responses 1'!L43=Escala!$C$90,Escala!$D$90,IF('Form responses 1'!L43=Escala!$C$91,Escala!$D$91,Escala!$D$92)))</f>
        <v>3</v>
      </c>
      <c r="M43">
        <f>IF('Form responses 1'!M55=Escala!$C$96,Escala!$D$96,IF('Form responses 1'!M55=Escala!$C$97,Escala!$D$97,Escala!$D$98))</f>
        <v>3</v>
      </c>
      <c r="N43" s="3">
        <f>IF('Form responses 1'!N43=Escala!$C$101,Escala!$D$101,IF('Form responses 1'!N43=Escala!$C$102,Escala!$D$102,IF('Form responses 1'!N43=Escala!$C$103,Escala!$D$103,Escala!$D$104)))</f>
        <v>3</v>
      </c>
      <c r="O43" s="7">
        <f>IF('Form responses 1'!O43=Escala!$C$108,Escala!$D$108,Escala!$D$109)</f>
        <v>2</v>
      </c>
      <c r="P43" s="23">
        <f>IF('Form responses 1'!Q43=Escala!$C$118,Escala!$D$118,IF('Form responses 1'!Q43=Escala!$C$119,Escala!$D$119,IF('Form responses 1'!Q43=Escala!$C$120,Escala!$D$120,IF('Form responses 1'!Q43=Escala!$C$121,Escala!$D$121,Escala!$D$122))))</f>
        <v>1</v>
      </c>
      <c r="R43">
        <f>SUM(Transformación!H43+Transformación!I43+Transformación!J43)</f>
        <v>6</v>
      </c>
      <c r="S43">
        <f t="shared" si="0"/>
        <v>13</v>
      </c>
      <c r="T43" t="str">
        <f t="shared" si="2"/>
        <v>Intermedio</v>
      </c>
      <c r="U43" t="str">
        <f t="shared" si="1"/>
        <v>Bueno</v>
      </c>
    </row>
    <row r="44" spans="1:21" x14ac:dyDescent="0.2">
      <c r="A44" s="14">
        <f>IF('Form responses 1'!P44=Escala!$C$112,Escala!$D$112,IF('Form responses 1'!P44=Escala!$C$113,Escala!$D$113,IF('Form responses 1'!P44=Escala!$C$114,Escala!$D$114,IF('Form responses 1'!P44=Escala!$C$115,Escala!$D$115,Escala!$D$116))))</f>
        <v>3</v>
      </c>
      <c r="B44">
        <f>IF('Form responses 1'!B44=Escala!$C$2,Escala!$D$2,IF('Form responses 1'!B44=Escala!$C$3,Escala!$D$3,IF('Form responses 1'!B44=Escala!$C$4,Escala!$D$4,Escala!$D$5)))</f>
        <v>3</v>
      </c>
      <c r="C44">
        <f>IF('Form responses 1'!C44=Escala!$C$7,Escala!$D$7,Escala!$D$8)</f>
        <v>1</v>
      </c>
      <c r="D44">
        <f>IF('Form responses 1'!D44=Escala!$C$10,Escala!$D$10,IF('Form responses 1'!D44=Escala!$C$11,Escala!$D$11,IF('Form responses 1'!D44=Escala!$C$12,Escala!$D$12,IF('Form responses 1'!D44=Escala!$C$13,Escala!$D$13,IF('Form responses 1'!D44=Escala!$C$14,Escala!$D$14,IF('Form responses 1'!D44=Escala!$C$15,Escala!$D$15,IF('Form responses 1'!D44=Escala!$C$16,Escala!$D$16,IF('Form responses 1'!D44=Escala!$C$17,Escala!$D$17,IF('Form responses 1'!D44=Escala!$C$18,Escala!$D$18,IF('Form responses 1'!D44=Escala!$C$19,Escala!$D$19,IF('Form responses 1'!D44=Escala!$C$20,Escala!$D$20,IF('Form responses 1'!D44=Escala!$C$21,Escala!$D$21,IF('Form responses 1'!D44=Escala!$C$22,Escala!$D$22,IF('Form responses 1'!D44=Escala!$C$23,Escala!$D$23,IF('Form responses 1'!D44=Escala!$C$24,Escala!$D$24,IF('Form responses 1'!D44=Escala!$C$25,Escala!$D$25,IF('Form responses 1'!D44=Escala!$C$26,Escala!$D$26,IF('Form responses 1'!D44=Escala!$C$27,Escala!$D$27,IF('Form responses 1'!D44=Escala!$C$28,Escala!$D$28,IF('Form responses 1'!D44=Escala!$C$29,Escala!$D$29,IF('Form responses 1'!D44=Escala!$C$30,Escala!$D$30,IF('Form responses 1'!D44=Escala!$C$31,Escala!$D$31,IF('Form responses 1'!D44=Escala!$C$32,Escala!$D$32,IF('Form responses 1'!D44=Escala!$C$33,Escala!$D$33,IF('Form responses 1'!D44=Escala!$C$34,Escala!$D$34,IF('Form responses 1'!D44=Escala!$C$35,Escala!$D$35,IF('Form responses 1'!D44=Escala!$C$36,Escala!$D$36,IF('Form responses 1'!D44=Escala!$C$37,Escala!$D$37,IF('Form responses 1'!D44=Escala!$C$38,Escala!$D$38,IF('Form responses 1'!D44=Escala!$C$39,Escala!$D$39,IF('Form responses 1'!D44=Escala!$C$40,Escala!$D$40,IF('Form responses 1'!D44=Escala!$C$41,Escala!$D$41,IF('Form responses 1'!D44=Escala!$C$42,Escala!$D$42,IF('Form responses 1'!D44=Escala!$C$43,Escala!$D$43,IF('Form responses 1'!D44=Escala!$C$44,Escala!$D$44,IF('Form responses 1'!D44=Escala!$C$45,Escala!$D$45,IF('Form responses 1'!D44=Escala!$C$46,Escala!$D$46,IF('Form responses 1'!D44=Escala!$C$47,Escala!$D$47,IF('Form responses 1'!D44=Escala!$C$48,Escala!$D$48,IF('Form responses 1'!D44=Escala!$C$49,Escala!$D$49,0))))))))))))))))))))))))))))))))))))))))</f>
        <v>12</v>
      </c>
      <c r="E44">
        <f>IF('Form responses 1'!E44=Escala!$C$51,Escala!$D$51,IF('Form responses 1'!E44=Escala!$C$52,Escala!$D$52,IF('Form responses 1'!E44=Escala!$C$53,Escala!$D$53,IF('Form responses 1'!E44=Escala!$C$54,Escala!$D$54,Escala!$D$55))))</f>
        <v>4</v>
      </c>
      <c r="F44">
        <f>IF('Form responses 1'!F44=Escala!$C$58,Escala!$D$58,IF('Form responses 1'!F44=Escala!$C$59,Escala!$D$59,IF('Form responses 1'!F44=Escala!$C$60,Escala!$D$60,Escala!$D$61)))</f>
        <v>4</v>
      </c>
      <c r="G44">
        <f>IF('Form responses 1'!G44=Escala!$C$64,Escala!$D$64,IF('Form responses 1'!G44=Escala!$C$65,Escala!$D$65,IF('Form responses 1'!G44=Escala!$C$66,Escala!$D$66,IF('Form responses 1'!G44=Escala!$C$67,Escala!$D$67,Escala!$D$68))))</f>
        <v>1</v>
      </c>
      <c r="H44">
        <f>IF('Form responses 1'!H44=Escala!$C$71,Escala!$D$71,IF('Form responses 1'!H44=Escala!$C$72,Escala!$D$72,Escala!$D$73))</f>
        <v>2</v>
      </c>
      <c r="I44">
        <f>IF('Form responses 1'!I44=Escala!$C$76,Escala!$D$76,Escala!$D$77)</f>
        <v>2</v>
      </c>
      <c r="J44" s="14">
        <f>IF('Form responses 1'!J44=Escala!$C$80,Escala!$D$80,IF('Form responses 1'!J44=Escala!$C$81,Escala!$D$81,Escala!$D$82))</f>
        <v>1</v>
      </c>
      <c r="K44" s="14">
        <f>IF('Form responses 1'!K44=Escala!$C$85,Escala!$D$85,IF('Form responses 1'!K44=Escala!$C$86,Escala!$D$86,Escala!$D$87))</f>
        <v>1</v>
      </c>
      <c r="L44">
        <f>IF('Form responses 1'!L44=Escala!$C$89,Escala!$D$89,IF('Form responses 1'!L44=Escala!$C$90,Escala!$D$90,IF('Form responses 1'!L44=Escala!$C$91,Escala!$D$91,Escala!$D$92)))</f>
        <v>1</v>
      </c>
      <c r="M44">
        <f>IF('Form responses 1'!M56=Escala!$C$96,Escala!$D$96,IF('Form responses 1'!M56=Escala!$C$97,Escala!$D$97,Escala!$D$98))</f>
        <v>3</v>
      </c>
      <c r="N44" s="3">
        <f>IF('Form responses 1'!N44=Escala!$C$101,Escala!$D$101,IF('Form responses 1'!N44=Escala!$C$102,Escala!$D$102,IF('Form responses 1'!N44=Escala!$C$103,Escala!$D$103,Escala!$D$104)))</f>
        <v>3</v>
      </c>
      <c r="O44" s="7">
        <f>IF('Form responses 1'!O44=Escala!$C$108,Escala!$D$108,Escala!$D$109)</f>
        <v>2</v>
      </c>
      <c r="P44" s="23">
        <f>IF('Form responses 1'!Q44=Escala!$C$118,Escala!$D$118,IF('Form responses 1'!Q44=Escala!$C$119,Escala!$D$119,IF('Form responses 1'!Q44=Escala!$C$120,Escala!$D$120,IF('Form responses 1'!Q44=Escala!$C$121,Escala!$D$121,Escala!$D$122))))</f>
        <v>4</v>
      </c>
      <c r="R44">
        <f>SUM(Transformación!H44+Transformación!I44+Transformación!J44)</f>
        <v>5</v>
      </c>
      <c r="S44">
        <f t="shared" si="0"/>
        <v>11</v>
      </c>
      <c r="T44" t="str">
        <f t="shared" si="2"/>
        <v>Intermedio</v>
      </c>
      <c r="U44" t="str">
        <f t="shared" si="1"/>
        <v>Intermedio</v>
      </c>
    </row>
    <row r="45" spans="1:21" x14ac:dyDescent="0.2">
      <c r="A45" s="14">
        <f>IF('Form responses 1'!P45=Escala!$C$112,Escala!$D$112,IF('Form responses 1'!P45=Escala!$C$113,Escala!$D$113,IF('Form responses 1'!P45=Escala!$C$114,Escala!$D$114,IF('Form responses 1'!P45=Escala!$C$115,Escala!$D$115,Escala!$D$116))))</f>
        <v>3</v>
      </c>
      <c r="B45">
        <f>IF('Form responses 1'!B45=Escala!$C$2,Escala!$D$2,IF('Form responses 1'!B45=Escala!$C$3,Escala!$D$3,IF('Form responses 1'!B45=Escala!$C$4,Escala!$D$4,Escala!$D$5)))</f>
        <v>2</v>
      </c>
      <c r="C45">
        <f>IF('Form responses 1'!C45=Escala!$C$7,Escala!$D$7,Escala!$D$8)</f>
        <v>1</v>
      </c>
      <c r="D45">
        <f>IF('Form responses 1'!D45=Escala!$C$10,Escala!$D$10,IF('Form responses 1'!D45=Escala!$C$11,Escala!$D$11,IF('Form responses 1'!D45=Escala!$C$12,Escala!$D$12,IF('Form responses 1'!D45=Escala!$C$13,Escala!$D$13,IF('Form responses 1'!D45=Escala!$C$14,Escala!$D$14,IF('Form responses 1'!D45=Escala!$C$15,Escala!$D$15,IF('Form responses 1'!D45=Escala!$C$16,Escala!$D$16,IF('Form responses 1'!D45=Escala!$C$17,Escala!$D$17,IF('Form responses 1'!D45=Escala!$C$18,Escala!$D$18,IF('Form responses 1'!D45=Escala!$C$19,Escala!$D$19,IF('Form responses 1'!D45=Escala!$C$20,Escala!$D$20,IF('Form responses 1'!D45=Escala!$C$21,Escala!$D$21,IF('Form responses 1'!D45=Escala!$C$22,Escala!$D$22,IF('Form responses 1'!D45=Escala!$C$23,Escala!$D$23,IF('Form responses 1'!D45=Escala!$C$24,Escala!$D$24,IF('Form responses 1'!D45=Escala!$C$25,Escala!$D$25,IF('Form responses 1'!D45=Escala!$C$26,Escala!$D$26,IF('Form responses 1'!D45=Escala!$C$27,Escala!$D$27,IF('Form responses 1'!D45=Escala!$C$28,Escala!$D$28,IF('Form responses 1'!D45=Escala!$C$29,Escala!$D$29,IF('Form responses 1'!D45=Escala!$C$30,Escala!$D$30,IF('Form responses 1'!D45=Escala!$C$31,Escala!$D$31,IF('Form responses 1'!D45=Escala!$C$32,Escala!$D$32,IF('Form responses 1'!D45=Escala!$C$33,Escala!$D$33,IF('Form responses 1'!D45=Escala!$C$34,Escala!$D$34,IF('Form responses 1'!D45=Escala!$C$35,Escala!$D$35,IF('Form responses 1'!D45=Escala!$C$36,Escala!$D$36,IF('Form responses 1'!D45=Escala!$C$37,Escala!$D$37,IF('Form responses 1'!D45=Escala!$C$38,Escala!$D$38,IF('Form responses 1'!D45=Escala!$C$39,Escala!$D$39,IF('Form responses 1'!D45=Escala!$C$40,Escala!$D$40,IF('Form responses 1'!D45=Escala!$C$41,Escala!$D$41,IF('Form responses 1'!D45=Escala!$C$42,Escala!$D$42,IF('Form responses 1'!D45=Escala!$C$43,Escala!$D$43,IF('Form responses 1'!D45=Escala!$C$44,Escala!$D$44,IF('Form responses 1'!D45=Escala!$C$45,Escala!$D$45,IF('Form responses 1'!D45=Escala!$C$46,Escala!$D$46,IF('Form responses 1'!D45=Escala!$C$47,Escala!$D$47,IF('Form responses 1'!D45=Escala!$C$48,Escala!$D$48,IF('Form responses 1'!D45=Escala!$C$49,Escala!$D$49,0))))))))))))))))))))))))))))))))))))))))</f>
        <v>20</v>
      </c>
      <c r="E45">
        <f>IF('Form responses 1'!E45=Escala!$C$51,Escala!$D$51,IF('Form responses 1'!E45=Escala!$C$52,Escala!$D$52,IF('Form responses 1'!E45=Escala!$C$53,Escala!$D$53,IF('Form responses 1'!E45=Escala!$C$54,Escala!$D$54,Escala!$D$55))))</f>
        <v>4</v>
      </c>
      <c r="F45">
        <f>IF('Form responses 1'!F45=Escala!$C$58,Escala!$D$58,IF('Form responses 1'!F45=Escala!$C$59,Escala!$D$59,IF('Form responses 1'!F45=Escala!$C$60,Escala!$D$60,Escala!$D$61)))</f>
        <v>4</v>
      </c>
      <c r="G45">
        <f>IF('Form responses 1'!G45=Escala!$C$64,Escala!$D$64,IF('Form responses 1'!G45=Escala!$C$65,Escala!$D$65,IF('Form responses 1'!G45=Escala!$C$66,Escala!$D$66,IF('Form responses 1'!G45=Escala!$C$67,Escala!$D$67,Escala!$D$68))))</f>
        <v>4</v>
      </c>
      <c r="H45">
        <f>IF('Form responses 1'!H45=Escala!$C$71,Escala!$D$71,IF('Form responses 1'!H45=Escala!$C$72,Escala!$D$72,Escala!$D$73))</f>
        <v>3</v>
      </c>
      <c r="I45">
        <f>IF('Form responses 1'!I45=Escala!$C$76,Escala!$D$76,Escala!$D$77)</f>
        <v>1</v>
      </c>
      <c r="J45" s="14">
        <f>IF('Form responses 1'!J45=Escala!$C$80,Escala!$D$80,IF('Form responses 1'!J45=Escala!$C$81,Escala!$D$81,Escala!$D$82))</f>
        <v>1</v>
      </c>
      <c r="K45" s="14">
        <f>IF('Form responses 1'!K45=Escala!$C$85,Escala!$D$85,IF('Form responses 1'!K45=Escala!$C$86,Escala!$D$86,Escala!$D$87))</f>
        <v>3</v>
      </c>
      <c r="L45">
        <f>IF('Form responses 1'!L45=Escala!$C$89,Escala!$D$89,IF('Form responses 1'!L45=Escala!$C$90,Escala!$D$90,IF('Form responses 1'!L45=Escala!$C$91,Escala!$D$91,Escala!$D$92)))</f>
        <v>1</v>
      </c>
      <c r="M45">
        <f>IF('Form responses 1'!M57=Escala!$C$96,Escala!$D$96,IF('Form responses 1'!M57=Escala!$C$97,Escala!$D$97,Escala!$D$98))</f>
        <v>3</v>
      </c>
      <c r="N45" s="3">
        <f>IF('Form responses 1'!N45=Escala!$C$101,Escala!$D$101,IF('Form responses 1'!N45=Escala!$C$102,Escala!$D$102,IF('Form responses 1'!N45=Escala!$C$103,Escala!$D$103,Escala!$D$104)))</f>
        <v>2</v>
      </c>
      <c r="O45" s="7">
        <f>IF('Form responses 1'!O45=Escala!$C$108,Escala!$D$108,Escala!$D$109)</f>
        <v>1</v>
      </c>
      <c r="P45" s="23">
        <f>IF('Form responses 1'!Q45=Escala!$C$118,Escala!$D$118,IF('Form responses 1'!Q45=Escala!$C$119,Escala!$D$119,IF('Form responses 1'!Q45=Escala!$C$120,Escala!$D$120,IF('Form responses 1'!Q45=Escala!$C$121,Escala!$D$121,Escala!$D$122))))</f>
        <v>5</v>
      </c>
      <c r="R45">
        <f>SUM(Transformación!H45+Transformación!I45+Transformación!J45)</f>
        <v>5</v>
      </c>
      <c r="S45">
        <f t="shared" si="0"/>
        <v>10</v>
      </c>
      <c r="T45" t="str">
        <f t="shared" si="2"/>
        <v>Intermedio</v>
      </c>
      <c r="U45" t="str">
        <f t="shared" si="1"/>
        <v>Intermedio</v>
      </c>
    </row>
    <row r="46" spans="1:21" x14ac:dyDescent="0.2">
      <c r="A46" s="14">
        <f>IF('Form responses 1'!P46=Escala!$C$112,Escala!$D$112,IF('Form responses 1'!P46=Escala!$C$113,Escala!$D$113,IF('Form responses 1'!P46=Escala!$C$114,Escala!$D$114,IF('Form responses 1'!P46=Escala!$C$115,Escala!$D$115,Escala!$D$116))))</f>
        <v>3</v>
      </c>
      <c r="B46">
        <f>IF('Form responses 1'!B46=Escala!$C$2,Escala!$D$2,IF('Form responses 1'!B46=Escala!$C$3,Escala!$D$3,IF('Form responses 1'!B46=Escala!$C$4,Escala!$D$4,Escala!$D$5)))</f>
        <v>3</v>
      </c>
      <c r="C46">
        <f>IF('Form responses 1'!C46=Escala!$C$7,Escala!$D$7,Escala!$D$8)</f>
        <v>0</v>
      </c>
      <c r="D46">
        <f>IF('Form responses 1'!D46=Escala!$C$10,Escala!$D$10,IF('Form responses 1'!D46=Escala!$C$11,Escala!$D$11,IF('Form responses 1'!D46=Escala!$C$12,Escala!$D$12,IF('Form responses 1'!D46=Escala!$C$13,Escala!$D$13,IF('Form responses 1'!D46=Escala!$C$14,Escala!$D$14,IF('Form responses 1'!D46=Escala!$C$15,Escala!$D$15,IF('Form responses 1'!D46=Escala!$C$16,Escala!$D$16,IF('Form responses 1'!D46=Escala!$C$17,Escala!$D$17,IF('Form responses 1'!D46=Escala!$C$18,Escala!$D$18,IF('Form responses 1'!D46=Escala!$C$19,Escala!$D$19,IF('Form responses 1'!D46=Escala!$C$20,Escala!$D$20,IF('Form responses 1'!D46=Escala!$C$21,Escala!$D$21,IF('Form responses 1'!D46=Escala!$C$22,Escala!$D$22,IF('Form responses 1'!D46=Escala!$C$23,Escala!$D$23,IF('Form responses 1'!D46=Escala!$C$24,Escala!$D$24,IF('Form responses 1'!D46=Escala!$C$25,Escala!$D$25,IF('Form responses 1'!D46=Escala!$C$26,Escala!$D$26,IF('Form responses 1'!D46=Escala!$C$27,Escala!$D$27,IF('Form responses 1'!D46=Escala!$C$28,Escala!$D$28,IF('Form responses 1'!D46=Escala!$C$29,Escala!$D$29,IF('Form responses 1'!D46=Escala!$C$30,Escala!$D$30,IF('Form responses 1'!D46=Escala!$C$31,Escala!$D$31,IF('Form responses 1'!D46=Escala!$C$32,Escala!$D$32,IF('Form responses 1'!D46=Escala!$C$33,Escala!$D$33,IF('Form responses 1'!D46=Escala!$C$34,Escala!$D$34,IF('Form responses 1'!D46=Escala!$C$35,Escala!$D$35,IF('Form responses 1'!D46=Escala!$C$36,Escala!$D$36,IF('Form responses 1'!D46=Escala!$C$37,Escala!$D$37,IF('Form responses 1'!D46=Escala!$C$38,Escala!$D$38,IF('Form responses 1'!D46=Escala!$C$39,Escala!$D$39,IF('Form responses 1'!D46=Escala!$C$40,Escala!$D$40,IF('Form responses 1'!D46=Escala!$C$41,Escala!$D$41,IF('Form responses 1'!D46=Escala!$C$42,Escala!$D$42,IF('Form responses 1'!D46=Escala!$C$43,Escala!$D$43,IF('Form responses 1'!D46=Escala!$C$44,Escala!$D$44,IF('Form responses 1'!D46=Escala!$C$45,Escala!$D$45,IF('Form responses 1'!D46=Escala!$C$46,Escala!$D$46,IF('Form responses 1'!D46=Escala!$C$47,Escala!$D$47,IF('Form responses 1'!D46=Escala!$C$48,Escala!$D$48,IF('Form responses 1'!D46=Escala!$C$49,Escala!$D$49,0))))))))))))))))))))))))))))))))))))))))</f>
        <v>20</v>
      </c>
      <c r="E46">
        <f>IF('Form responses 1'!E46=Escala!$C$51,Escala!$D$51,IF('Form responses 1'!E46=Escala!$C$52,Escala!$D$52,IF('Form responses 1'!E46=Escala!$C$53,Escala!$D$53,IF('Form responses 1'!E46=Escala!$C$54,Escala!$D$54,Escala!$D$55))))</f>
        <v>4</v>
      </c>
      <c r="F46">
        <f>IF('Form responses 1'!F46=Escala!$C$58,Escala!$D$58,IF('Form responses 1'!F46=Escala!$C$59,Escala!$D$59,IF('Form responses 1'!F46=Escala!$C$60,Escala!$D$60,Escala!$D$61)))</f>
        <v>4</v>
      </c>
      <c r="G46">
        <f>IF('Form responses 1'!G46=Escala!$C$64,Escala!$D$64,IF('Form responses 1'!G46=Escala!$C$65,Escala!$D$65,IF('Form responses 1'!G46=Escala!$C$66,Escala!$D$66,IF('Form responses 1'!G46=Escala!$C$67,Escala!$D$67,Escala!$D$68))))</f>
        <v>2</v>
      </c>
      <c r="H46">
        <f>IF('Form responses 1'!H46=Escala!$C$71,Escala!$D$71,IF('Form responses 1'!H46=Escala!$C$72,Escala!$D$72,Escala!$D$73))</f>
        <v>3</v>
      </c>
      <c r="I46">
        <f>IF('Form responses 1'!I46=Escala!$C$76,Escala!$D$76,Escala!$D$77)</f>
        <v>1</v>
      </c>
      <c r="J46" s="14">
        <f>IF('Form responses 1'!J46=Escala!$C$80,Escala!$D$80,IF('Form responses 1'!J46=Escala!$C$81,Escala!$D$81,Escala!$D$82))</f>
        <v>2</v>
      </c>
      <c r="K46" s="14">
        <f>IF('Form responses 1'!K46=Escala!$C$85,Escala!$D$85,IF('Form responses 1'!K46=Escala!$C$86,Escala!$D$86,Escala!$D$87))</f>
        <v>2</v>
      </c>
      <c r="L46">
        <f>IF('Form responses 1'!L46=Escala!$C$89,Escala!$D$89,IF('Form responses 1'!L46=Escala!$C$90,Escala!$D$90,IF('Form responses 1'!L46=Escala!$C$91,Escala!$D$91,Escala!$D$92)))</f>
        <v>1</v>
      </c>
      <c r="M46">
        <f>IF('Form responses 1'!M58=Escala!$C$96,Escala!$D$96,IF('Form responses 1'!M58=Escala!$C$97,Escala!$D$97,Escala!$D$98))</f>
        <v>2</v>
      </c>
      <c r="N46" s="3">
        <f>IF('Form responses 1'!N46=Escala!$C$101,Escala!$D$101,IF('Form responses 1'!N46=Escala!$C$102,Escala!$D$102,IF('Form responses 1'!N46=Escala!$C$103,Escala!$D$103,Escala!$D$104)))</f>
        <v>2</v>
      </c>
      <c r="O46" s="7">
        <f>IF('Form responses 1'!O46=Escala!$C$108,Escala!$D$108,Escala!$D$109)</f>
        <v>2</v>
      </c>
      <c r="P46" s="23">
        <f>IF('Form responses 1'!Q46=Escala!$C$118,Escala!$D$118,IF('Form responses 1'!Q46=Escala!$C$119,Escala!$D$119,IF('Form responses 1'!Q46=Escala!$C$120,Escala!$D$120,IF('Form responses 1'!Q46=Escala!$C$121,Escala!$D$121,Escala!$D$122))))</f>
        <v>3</v>
      </c>
      <c r="R46">
        <f>SUM(Transformación!H46+Transformación!I46+Transformación!J46)</f>
        <v>6</v>
      </c>
      <c r="S46">
        <f t="shared" si="0"/>
        <v>9</v>
      </c>
      <c r="T46" t="str">
        <f t="shared" si="2"/>
        <v>Intermedio</v>
      </c>
      <c r="U46" t="str">
        <f t="shared" si="1"/>
        <v>Intermedio</v>
      </c>
    </row>
    <row r="47" spans="1:21" x14ac:dyDescent="0.2">
      <c r="A47" s="14">
        <f>IF('Form responses 1'!P47=Escala!$C$112,Escala!$D$112,IF('Form responses 1'!P47=Escala!$C$113,Escala!$D$113,IF('Form responses 1'!P47=Escala!$C$114,Escala!$D$114,IF('Form responses 1'!P47=Escala!$C$115,Escala!$D$115,Escala!$D$116))))</f>
        <v>3</v>
      </c>
      <c r="B47">
        <f>IF('Form responses 1'!B47=Escala!$C$2,Escala!$D$2,IF('Form responses 1'!B47=Escala!$C$3,Escala!$D$3,IF('Form responses 1'!B47=Escala!$C$4,Escala!$D$4,Escala!$D$5)))</f>
        <v>2</v>
      </c>
      <c r="C47">
        <f>IF('Form responses 1'!C47=Escala!$C$7,Escala!$D$7,Escala!$D$8)</f>
        <v>0</v>
      </c>
      <c r="D47">
        <f>IF('Form responses 1'!D47=Escala!$C$10,Escala!$D$10,IF('Form responses 1'!D47=Escala!$C$11,Escala!$D$11,IF('Form responses 1'!D47=Escala!$C$12,Escala!$D$12,IF('Form responses 1'!D47=Escala!$C$13,Escala!$D$13,IF('Form responses 1'!D47=Escala!$C$14,Escala!$D$14,IF('Form responses 1'!D47=Escala!$C$15,Escala!$D$15,IF('Form responses 1'!D47=Escala!$C$16,Escala!$D$16,IF('Form responses 1'!D47=Escala!$C$17,Escala!$D$17,IF('Form responses 1'!D47=Escala!$C$18,Escala!$D$18,IF('Form responses 1'!D47=Escala!$C$19,Escala!$D$19,IF('Form responses 1'!D47=Escala!$C$20,Escala!$D$20,IF('Form responses 1'!D47=Escala!$C$21,Escala!$D$21,IF('Form responses 1'!D47=Escala!$C$22,Escala!$D$22,IF('Form responses 1'!D47=Escala!$C$23,Escala!$D$23,IF('Form responses 1'!D47=Escala!$C$24,Escala!$D$24,IF('Form responses 1'!D47=Escala!$C$25,Escala!$D$25,IF('Form responses 1'!D47=Escala!$C$26,Escala!$D$26,IF('Form responses 1'!D47=Escala!$C$27,Escala!$D$27,IF('Form responses 1'!D47=Escala!$C$28,Escala!$D$28,IF('Form responses 1'!D47=Escala!$C$29,Escala!$D$29,IF('Form responses 1'!D47=Escala!$C$30,Escala!$D$30,IF('Form responses 1'!D47=Escala!$C$31,Escala!$D$31,IF('Form responses 1'!D47=Escala!$C$32,Escala!$D$32,IF('Form responses 1'!D47=Escala!$C$33,Escala!$D$33,IF('Form responses 1'!D47=Escala!$C$34,Escala!$D$34,IF('Form responses 1'!D47=Escala!$C$35,Escala!$D$35,IF('Form responses 1'!D47=Escala!$C$36,Escala!$D$36,IF('Form responses 1'!D47=Escala!$C$37,Escala!$D$37,IF('Form responses 1'!D47=Escala!$C$38,Escala!$D$38,IF('Form responses 1'!D47=Escala!$C$39,Escala!$D$39,IF('Form responses 1'!D47=Escala!$C$40,Escala!$D$40,IF('Form responses 1'!D47=Escala!$C$41,Escala!$D$41,IF('Form responses 1'!D47=Escala!$C$42,Escala!$D$42,IF('Form responses 1'!D47=Escala!$C$43,Escala!$D$43,IF('Form responses 1'!D47=Escala!$C$44,Escala!$D$44,IF('Form responses 1'!D47=Escala!$C$45,Escala!$D$45,IF('Form responses 1'!D47=Escala!$C$46,Escala!$D$46,IF('Form responses 1'!D47=Escala!$C$47,Escala!$D$47,IF('Form responses 1'!D47=Escala!$C$48,Escala!$D$48,IF('Form responses 1'!D47=Escala!$C$49,Escala!$D$49,0))))))))))))))))))))))))))))))))))))))))</f>
        <v>4</v>
      </c>
      <c r="E47">
        <f>IF('Form responses 1'!E47=Escala!$C$51,Escala!$D$51,IF('Form responses 1'!E47=Escala!$C$52,Escala!$D$52,IF('Form responses 1'!E47=Escala!$C$53,Escala!$D$53,IF('Form responses 1'!E47=Escala!$C$54,Escala!$D$54,Escala!$D$55))))</f>
        <v>4</v>
      </c>
      <c r="F47">
        <f>IF('Form responses 1'!F47=Escala!$C$58,Escala!$D$58,IF('Form responses 1'!F47=Escala!$C$59,Escala!$D$59,IF('Form responses 1'!F47=Escala!$C$60,Escala!$D$60,Escala!$D$61)))</f>
        <v>4</v>
      </c>
      <c r="G47">
        <f>IF('Form responses 1'!G47=Escala!$C$64,Escala!$D$64,IF('Form responses 1'!G47=Escala!$C$65,Escala!$D$65,IF('Form responses 1'!G47=Escala!$C$66,Escala!$D$66,IF('Form responses 1'!G47=Escala!$C$67,Escala!$D$67,Escala!$D$68))))</f>
        <v>2</v>
      </c>
      <c r="H47">
        <f>IF('Form responses 1'!H47=Escala!$C$71,Escala!$D$71,IF('Form responses 1'!H47=Escala!$C$72,Escala!$D$72,Escala!$D$73))</f>
        <v>3</v>
      </c>
      <c r="I47">
        <f>IF('Form responses 1'!I47=Escala!$C$76,Escala!$D$76,Escala!$D$77)</f>
        <v>1</v>
      </c>
      <c r="J47" s="14">
        <f>IF('Form responses 1'!J47=Escala!$C$80,Escala!$D$80,IF('Form responses 1'!J47=Escala!$C$81,Escala!$D$81,Escala!$D$82))</f>
        <v>2</v>
      </c>
      <c r="K47" s="14">
        <f>IF('Form responses 1'!K47=Escala!$C$85,Escala!$D$85,IF('Form responses 1'!K47=Escala!$C$86,Escala!$D$86,Escala!$D$87))</f>
        <v>3</v>
      </c>
      <c r="L47">
        <f>IF('Form responses 1'!L47=Escala!$C$89,Escala!$D$89,IF('Form responses 1'!L47=Escala!$C$90,Escala!$D$90,IF('Form responses 1'!L47=Escala!$C$91,Escala!$D$91,Escala!$D$92)))</f>
        <v>4</v>
      </c>
      <c r="M47">
        <f>IF('Form responses 1'!M59=Escala!$C$96,Escala!$D$96,IF('Form responses 1'!M59=Escala!$C$97,Escala!$D$97,Escala!$D$98))</f>
        <v>2</v>
      </c>
      <c r="N47" s="3">
        <f>IF('Form responses 1'!N47=Escala!$C$101,Escala!$D$101,IF('Form responses 1'!N47=Escala!$C$102,Escala!$D$102,IF('Form responses 1'!N47=Escala!$C$103,Escala!$D$103,Escala!$D$104)))</f>
        <v>2</v>
      </c>
      <c r="O47" s="7">
        <f>IF('Form responses 1'!O47=Escala!$C$108,Escala!$D$108,Escala!$D$109)</f>
        <v>2</v>
      </c>
      <c r="P47" s="23">
        <f>IF('Form responses 1'!Q47=Escala!$C$118,Escala!$D$118,IF('Form responses 1'!Q47=Escala!$C$119,Escala!$D$119,IF('Form responses 1'!Q47=Escala!$C$120,Escala!$D$120,IF('Form responses 1'!Q47=Escala!$C$121,Escala!$D$121,Escala!$D$122))))</f>
        <v>1</v>
      </c>
      <c r="R47">
        <f>SUM(Transformación!H47+Transformación!I47+Transformación!J47)</f>
        <v>6</v>
      </c>
      <c r="S47">
        <f t="shared" si="0"/>
        <v>12</v>
      </c>
      <c r="T47" t="str">
        <f t="shared" si="2"/>
        <v>Intermedio</v>
      </c>
      <c r="U47" t="str">
        <f t="shared" si="1"/>
        <v>Bueno</v>
      </c>
    </row>
    <row r="48" spans="1:21" x14ac:dyDescent="0.2">
      <c r="A48" s="14">
        <f>IF('Form responses 1'!P48=Escala!$C$112,Escala!$D$112,IF('Form responses 1'!P48=Escala!$C$113,Escala!$D$113,IF('Form responses 1'!P48=Escala!$C$114,Escala!$D$114,IF('Form responses 1'!P48=Escala!$C$115,Escala!$D$115,Escala!$D$116))))</f>
        <v>2</v>
      </c>
      <c r="B48">
        <f>IF('Form responses 1'!B48=Escala!$C$2,Escala!$D$2,IF('Form responses 1'!B48=Escala!$C$3,Escala!$D$3,IF('Form responses 1'!B48=Escala!$C$4,Escala!$D$4,Escala!$D$5)))</f>
        <v>3</v>
      </c>
      <c r="C48">
        <f>IF('Form responses 1'!C48=Escala!$C$7,Escala!$D$7,Escala!$D$8)</f>
        <v>1</v>
      </c>
      <c r="D48">
        <f>IF('Form responses 1'!D48=Escala!$C$10,Escala!$D$10,IF('Form responses 1'!D48=Escala!$C$11,Escala!$D$11,IF('Form responses 1'!D48=Escala!$C$12,Escala!$D$12,IF('Form responses 1'!D48=Escala!$C$13,Escala!$D$13,IF('Form responses 1'!D48=Escala!$C$14,Escala!$D$14,IF('Form responses 1'!D48=Escala!$C$15,Escala!$D$15,IF('Form responses 1'!D48=Escala!$C$16,Escala!$D$16,IF('Form responses 1'!D48=Escala!$C$17,Escala!$D$17,IF('Form responses 1'!D48=Escala!$C$18,Escala!$D$18,IF('Form responses 1'!D48=Escala!$C$19,Escala!$D$19,IF('Form responses 1'!D48=Escala!$C$20,Escala!$D$20,IF('Form responses 1'!D48=Escala!$C$21,Escala!$D$21,IF('Form responses 1'!D48=Escala!$C$22,Escala!$D$22,IF('Form responses 1'!D48=Escala!$C$23,Escala!$D$23,IF('Form responses 1'!D48=Escala!$C$24,Escala!$D$24,IF('Form responses 1'!D48=Escala!$C$25,Escala!$D$25,IF('Form responses 1'!D48=Escala!$C$26,Escala!$D$26,IF('Form responses 1'!D48=Escala!$C$27,Escala!$D$27,IF('Form responses 1'!D48=Escala!$C$28,Escala!$D$28,IF('Form responses 1'!D48=Escala!$C$29,Escala!$D$29,IF('Form responses 1'!D48=Escala!$C$30,Escala!$D$30,IF('Form responses 1'!D48=Escala!$C$31,Escala!$D$31,IF('Form responses 1'!D48=Escala!$C$32,Escala!$D$32,IF('Form responses 1'!D48=Escala!$C$33,Escala!$D$33,IF('Form responses 1'!D48=Escala!$C$34,Escala!$D$34,IF('Form responses 1'!D48=Escala!$C$35,Escala!$D$35,IF('Form responses 1'!D48=Escala!$C$36,Escala!$D$36,IF('Form responses 1'!D48=Escala!$C$37,Escala!$D$37,IF('Form responses 1'!D48=Escala!$C$38,Escala!$D$38,IF('Form responses 1'!D48=Escala!$C$39,Escala!$D$39,IF('Form responses 1'!D48=Escala!$C$40,Escala!$D$40,IF('Form responses 1'!D48=Escala!$C$41,Escala!$D$41,IF('Form responses 1'!D48=Escala!$C$42,Escala!$D$42,IF('Form responses 1'!D48=Escala!$C$43,Escala!$D$43,IF('Form responses 1'!D48=Escala!$C$44,Escala!$D$44,IF('Form responses 1'!D48=Escala!$C$45,Escala!$D$45,IF('Form responses 1'!D48=Escala!$C$46,Escala!$D$46,IF('Form responses 1'!D48=Escala!$C$47,Escala!$D$47,IF('Form responses 1'!D48=Escala!$C$48,Escala!$D$48,IF('Form responses 1'!D48=Escala!$C$49,Escala!$D$49,0))))))))))))))))))))))))))))))))))))))))</f>
        <v>4</v>
      </c>
      <c r="E48">
        <f>IF('Form responses 1'!E48=Escala!$C$51,Escala!$D$51,IF('Form responses 1'!E48=Escala!$C$52,Escala!$D$52,IF('Form responses 1'!E48=Escala!$C$53,Escala!$D$53,IF('Form responses 1'!E48=Escala!$C$54,Escala!$D$54,Escala!$D$55))))</f>
        <v>4</v>
      </c>
      <c r="F48">
        <f>IF('Form responses 1'!F48=Escala!$C$58,Escala!$D$58,IF('Form responses 1'!F48=Escala!$C$59,Escala!$D$59,IF('Form responses 1'!F48=Escala!$C$60,Escala!$D$60,Escala!$D$61)))</f>
        <v>4</v>
      </c>
      <c r="G48">
        <f>IF('Form responses 1'!G48=Escala!$C$64,Escala!$D$64,IF('Form responses 1'!G48=Escala!$C$65,Escala!$D$65,IF('Form responses 1'!G48=Escala!$C$66,Escala!$D$66,IF('Form responses 1'!G48=Escala!$C$67,Escala!$D$67,Escala!$D$68))))</f>
        <v>1</v>
      </c>
      <c r="H48">
        <f>IF('Form responses 1'!H48=Escala!$C$71,Escala!$D$71,IF('Form responses 1'!H48=Escala!$C$72,Escala!$D$72,Escala!$D$73))</f>
        <v>3</v>
      </c>
      <c r="I48">
        <f>IF('Form responses 1'!I48=Escala!$C$76,Escala!$D$76,Escala!$D$77)</f>
        <v>2</v>
      </c>
      <c r="J48" s="14">
        <f>IF('Form responses 1'!J48=Escala!$C$80,Escala!$D$80,IF('Form responses 1'!J48=Escala!$C$81,Escala!$D$81,Escala!$D$82))</f>
        <v>1</v>
      </c>
      <c r="K48" s="14">
        <f>IF('Form responses 1'!K48=Escala!$C$85,Escala!$D$85,IF('Form responses 1'!K48=Escala!$C$86,Escala!$D$86,Escala!$D$87))</f>
        <v>3</v>
      </c>
      <c r="L48">
        <f>IF('Form responses 1'!L48=Escala!$C$89,Escala!$D$89,IF('Form responses 1'!L48=Escala!$C$90,Escala!$D$90,IF('Form responses 1'!L48=Escala!$C$91,Escala!$D$91,Escala!$D$92)))</f>
        <v>2</v>
      </c>
      <c r="M48">
        <f>IF('Form responses 1'!M60=Escala!$C$96,Escala!$D$96,IF('Form responses 1'!M60=Escala!$C$97,Escala!$D$97,Escala!$D$98))</f>
        <v>3</v>
      </c>
      <c r="N48" s="3">
        <f>IF('Form responses 1'!N48=Escala!$C$101,Escala!$D$101,IF('Form responses 1'!N48=Escala!$C$102,Escala!$D$102,IF('Form responses 1'!N48=Escala!$C$103,Escala!$D$103,Escala!$D$104)))</f>
        <v>4</v>
      </c>
      <c r="O48" s="7">
        <f>IF('Form responses 1'!O48=Escala!$C$108,Escala!$D$108,Escala!$D$109)</f>
        <v>2</v>
      </c>
      <c r="P48" s="23">
        <f>IF('Form responses 1'!Q48=Escala!$C$118,Escala!$D$118,IF('Form responses 1'!Q48=Escala!$C$119,Escala!$D$119,IF('Form responses 1'!Q48=Escala!$C$120,Escala!$D$120,IF('Form responses 1'!Q48=Escala!$C$121,Escala!$D$121,Escala!$D$122))))</f>
        <v>3</v>
      </c>
      <c r="R48">
        <f>SUM(Transformación!H48+Transformación!I48+Transformación!J48)</f>
        <v>6</v>
      </c>
      <c r="S48">
        <f t="shared" si="0"/>
        <v>13</v>
      </c>
      <c r="T48" t="str">
        <f t="shared" si="2"/>
        <v>Intermedio</v>
      </c>
      <c r="U48" t="str">
        <f t="shared" si="1"/>
        <v>Bueno</v>
      </c>
    </row>
    <row r="49" spans="1:21" x14ac:dyDescent="0.2">
      <c r="A49" s="14">
        <f>IF('Form responses 1'!P49=Escala!$C$112,Escala!$D$112,IF('Form responses 1'!P49=Escala!$C$113,Escala!$D$113,IF('Form responses 1'!P49=Escala!$C$114,Escala!$D$114,IF('Form responses 1'!P49=Escala!$C$115,Escala!$D$115,Escala!$D$116))))</f>
        <v>3</v>
      </c>
      <c r="B49">
        <f>IF('Form responses 1'!B49=Escala!$C$2,Escala!$D$2,IF('Form responses 1'!B49=Escala!$C$3,Escala!$D$3,IF('Form responses 1'!B49=Escala!$C$4,Escala!$D$4,Escala!$D$5)))</f>
        <v>2</v>
      </c>
      <c r="C49">
        <f>IF('Form responses 1'!C49=Escala!$C$7,Escala!$D$7,Escala!$D$8)</f>
        <v>1</v>
      </c>
      <c r="D49">
        <f>IF('Form responses 1'!D49=Escala!$C$10,Escala!$D$10,IF('Form responses 1'!D49=Escala!$C$11,Escala!$D$11,IF('Form responses 1'!D49=Escala!$C$12,Escala!$D$12,IF('Form responses 1'!D49=Escala!$C$13,Escala!$D$13,IF('Form responses 1'!D49=Escala!$C$14,Escala!$D$14,IF('Form responses 1'!D49=Escala!$C$15,Escala!$D$15,IF('Form responses 1'!D49=Escala!$C$16,Escala!$D$16,IF('Form responses 1'!D49=Escala!$C$17,Escala!$D$17,IF('Form responses 1'!D49=Escala!$C$18,Escala!$D$18,IF('Form responses 1'!D49=Escala!$C$19,Escala!$D$19,IF('Form responses 1'!D49=Escala!$C$20,Escala!$D$20,IF('Form responses 1'!D49=Escala!$C$21,Escala!$D$21,IF('Form responses 1'!D49=Escala!$C$22,Escala!$D$22,IF('Form responses 1'!D49=Escala!$C$23,Escala!$D$23,IF('Form responses 1'!D49=Escala!$C$24,Escala!$D$24,IF('Form responses 1'!D49=Escala!$C$25,Escala!$D$25,IF('Form responses 1'!D49=Escala!$C$26,Escala!$D$26,IF('Form responses 1'!D49=Escala!$C$27,Escala!$D$27,IF('Form responses 1'!D49=Escala!$C$28,Escala!$D$28,IF('Form responses 1'!D49=Escala!$C$29,Escala!$D$29,IF('Form responses 1'!D49=Escala!$C$30,Escala!$D$30,IF('Form responses 1'!D49=Escala!$C$31,Escala!$D$31,IF('Form responses 1'!D49=Escala!$C$32,Escala!$D$32,IF('Form responses 1'!D49=Escala!$C$33,Escala!$D$33,IF('Form responses 1'!D49=Escala!$C$34,Escala!$D$34,IF('Form responses 1'!D49=Escala!$C$35,Escala!$D$35,IF('Form responses 1'!D49=Escala!$C$36,Escala!$D$36,IF('Form responses 1'!D49=Escala!$C$37,Escala!$D$37,IF('Form responses 1'!D49=Escala!$C$38,Escala!$D$38,IF('Form responses 1'!D49=Escala!$C$39,Escala!$D$39,IF('Form responses 1'!D49=Escala!$C$40,Escala!$D$40,IF('Form responses 1'!D49=Escala!$C$41,Escala!$D$41,IF('Form responses 1'!D49=Escala!$C$42,Escala!$D$42,IF('Form responses 1'!D49=Escala!$C$43,Escala!$D$43,IF('Form responses 1'!D49=Escala!$C$44,Escala!$D$44,IF('Form responses 1'!D49=Escala!$C$45,Escala!$D$45,IF('Form responses 1'!D49=Escala!$C$46,Escala!$D$46,IF('Form responses 1'!D49=Escala!$C$47,Escala!$D$47,IF('Form responses 1'!D49=Escala!$C$48,Escala!$D$48,IF('Form responses 1'!D49=Escala!$C$49,Escala!$D$49,0))))))))))))))))))))))))))))))))))))))))</f>
        <v>36</v>
      </c>
      <c r="E49">
        <f>IF('Form responses 1'!E49=Escala!$C$51,Escala!$D$51,IF('Form responses 1'!E49=Escala!$C$52,Escala!$D$52,IF('Form responses 1'!E49=Escala!$C$53,Escala!$D$53,IF('Form responses 1'!E49=Escala!$C$54,Escala!$D$54,Escala!$D$55))))</f>
        <v>4</v>
      </c>
      <c r="F49">
        <f>IF('Form responses 1'!F49=Escala!$C$58,Escala!$D$58,IF('Form responses 1'!F49=Escala!$C$59,Escala!$D$59,IF('Form responses 1'!F49=Escala!$C$60,Escala!$D$60,Escala!$D$61)))</f>
        <v>2</v>
      </c>
      <c r="G49">
        <f>IF('Form responses 1'!G49=Escala!$C$64,Escala!$D$64,IF('Form responses 1'!G49=Escala!$C$65,Escala!$D$65,IF('Form responses 1'!G49=Escala!$C$66,Escala!$D$66,IF('Form responses 1'!G49=Escala!$C$67,Escala!$D$67,Escala!$D$68))))</f>
        <v>1</v>
      </c>
      <c r="H49">
        <f>IF('Form responses 1'!H49=Escala!$C$71,Escala!$D$71,IF('Form responses 1'!H49=Escala!$C$72,Escala!$D$72,Escala!$D$73))</f>
        <v>3</v>
      </c>
      <c r="I49">
        <f>IF('Form responses 1'!I49=Escala!$C$76,Escala!$D$76,Escala!$D$77)</f>
        <v>1</v>
      </c>
      <c r="J49" s="14">
        <f>IF('Form responses 1'!J49=Escala!$C$80,Escala!$D$80,IF('Form responses 1'!J49=Escala!$C$81,Escala!$D$81,Escala!$D$82))</f>
        <v>1</v>
      </c>
      <c r="K49" s="14">
        <f>IF('Form responses 1'!K49=Escala!$C$85,Escala!$D$85,IF('Form responses 1'!K49=Escala!$C$86,Escala!$D$86,Escala!$D$87))</f>
        <v>3</v>
      </c>
      <c r="L49">
        <f>IF('Form responses 1'!L49=Escala!$C$89,Escala!$D$89,IF('Form responses 1'!L49=Escala!$C$90,Escala!$D$90,IF('Form responses 1'!L49=Escala!$C$91,Escala!$D$91,Escala!$D$92)))</f>
        <v>1</v>
      </c>
      <c r="M49">
        <f>IF('Form responses 1'!M61=Escala!$C$96,Escala!$D$96,IF('Form responses 1'!M61=Escala!$C$97,Escala!$D$97,Escala!$D$98))</f>
        <v>1</v>
      </c>
      <c r="N49" s="3">
        <f>IF('Form responses 1'!N49=Escala!$C$101,Escala!$D$101,IF('Form responses 1'!N49=Escala!$C$102,Escala!$D$102,IF('Form responses 1'!N49=Escala!$C$103,Escala!$D$103,Escala!$D$104)))</f>
        <v>4</v>
      </c>
      <c r="O49" s="7">
        <f>IF('Form responses 1'!O49=Escala!$C$108,Escala!$D$108,Escala!$D$109)</f>
        <v>2</v>
      </c>
      <c r="P49" s="23">
        <f>IF('Form responses 1'!Q49=Escala!$C$118,Escala!$D$118,IF('Form responses 1'!Q49=Escala!$C$119,Escala!$D$119,IF('Form responses 1'!Q49=Escala!$C$120,Escala!$D$120,IF('Form responses 1'!Q49=Escala!$C$121,Escala!$D$121,Escala!$D$122))))</f>
        <v>3</v>
      </c>
      <c r="R49">
        <f>SUM(Transformación!H49+Transformación!I49+Transformación!J49)</f>
        <v>5</v>
      </c>
      <c r="S49">
        <f t="shared" si="0"/>
        <v>8</v>
      </c>
      <c r="T49" t="str">
        <f t="shared" si="2"/>
        <v>Intermedio</v>
      </c>
      <c r="U49" t="str">
        <f t="shared" si="1"/>
        <v>Intermedio</v>
      </c>
    </row>
    <row r="50" spans="1:21" x14ac:dyDescent="0.2">
      <c r="A50" s="14">
        <f>IF('Form responses 1'!P50=Escala!$C$112,Escala!$D$112,IF('Form responses 1'!P50=Escala!$C$113,Escala!$D$113,IF('Form responses 1'!P50=Escala!$C$114,Escala!$D$114,IF('Form responses 1'!P50=Escala!$C$115,Escala!$D$115,Escala!$D$116))))</f>
        <v>4</v>
      </c>
      <c r="B50">
        <f>IF('Form responses 1'!B50=Escala!$C$2,Escala!$D$2,IF('Form responses 1'!B50=Escala!$C$3,Escala!$D$3,IF('Form responses 1'!B50=Escala!$C$4,Escala!$D$4,Escala!$D$5)))</f>
        <v>3</v>
      </c>
      <c r="C50">
        <f>IF('Form responses 1'!C50=Escala!$C$7,Escala!$D$7,Escala!$D$8)</f>
        <v>1</v>
      </c>
      <c r="D50">
        <f>IF('Form responses 1'!D50=Escala!$C$10,Escala!$D$10,IF('Form responses 1'!D50=Escala!$C$11,Escala!$D$11,IF('Form responses 1'!D50=Escala!$C$12,Escala!$D$12,IF('Form responses 1'!D50=Escala!$C$13,Escala!$D$13,IF('Form responses 1'!D50=Escala!$C$14,Escala!$D$14,IF('Form responses 1'!D50=Escala!$C$15,Escala!$D$15,IF('Form responses 1'!D50=Escala!$C$16,Escala!$D$16,IF('Form responses 1'!D50=Escala!$C$17,Escala!$D$17,IF('Form responses 1'!D50=Escala!$C$18,Escala!$D$18,IF('Form responses 1'!D50=Escala!$C$19,Escala!$D$19,IF('Form responses 1'!D50=Escala!$C$20,Escala!$D$20,IF('Form responses 1'!D50=Escala!$C$21,Escala!$D$21,IF('Form responses 1'!D50=Escala!$C$22,Escala!$D$22,IF('Form responses 1'!D50=Escala!$C$23,Escala!$D$23,IF('Form responses 1'!D50=Escala!$C$24,Escala!$D$24,IF('Form responses 1'!D50=Escala!$C$25,Escala!$D$25,IF('Form responses 1'!D50=Escala!$C$26,Escala!$D$26,IF('Form responses 1'!D50=Escala!$C$27,Escala!$D$27,IF('Form responses 1'!D50=Escala!$C$28,Escala!$D$28,IF('Form responses 1'!D50=Escala!$C$29,Escala!$D$29,IF('Form responses 1'!D50=Escala!$C$30,Escala!$D$30,IF('Form responses 1'!D50=Escala!$C$31,Escala!$D$31,IF('Form responses 1'!D50=Escala!$C$32,Escala!$D$32,IF('Form responses 1'!D50=Escala!$C$33,Escala!$D$33,IF('Form responses 1'!D50=Escala!$C$34,Escala!$D$34,IF('Form responses 1'!D50=Escala!$C$35,Escala!$D$35,IF('Form responses 1'!D50=Escala!$C$36,Escala!$D$36,IF('Form responses 1'!D50=Escala!$C$37,Escala!$D$37,IF('Form responses 1'!D50=Escala!$C$38,Escala!$D$38,IF('Form responses 1'!D50=Escala!$C$39,Escala!$D$39,IF('Form responses 1'!D50=Escala!$C$40,Escala!$D$40,IF('Form responses 1'!D50=Escala!$C$41,Escala!$D$41,IF('Form responses 1'!D50=Escala!$C$42,Escala!$D$42,IF('Form responses 1'!D50=Escala!$C$43,Escala!$D$43,IF('Form responses 1'!D50=Escala!$C$44,Escala!$D$44,IF('Form responses 1'!D50=Escala!$C$45,Escala!$D$45,IF('Form responses 1'!D50=Escala!$C$46,Escala!$D$46,IF('Form responses 1'!D50=Escala!$C$47,Escala!$D$47,IF('Form responses 1'!D50=Escala!$C$48,Escala!$D$48,IF('Form responses 1'!D50=Escala!$C$49,Escala!$D$49,0))))))))))))))))))))))))))))))))))))))))</f>
        <v>36</v>
      </c>
      <c r="E50">
        <f>IF('Form responses 1'!E50=Escala!$C$51,Escala!$D$51,IF('Form responses 1'!E50=Escala!$C$52,Escala!$D$52,IF('Form responses 1'!E50=Escala!$C$53,Escala!$D$53,IF('Form responses 1'!E50=Escala!$C$54,Escala!$D$54,Escala!$D$55))))</f>
        <v>4</v>
      </c>
      <c r="F50">
        <f>IF('Form responses 1'!F50=Escala!$C$58,Escala!$D$58,IF('Form responses 1'!F50=Escala!$C$59,Escala!$D$59,IF('Form responses 1'!F50=Escala!$C$60,Escala!$D$60,Escala!$D$61)))</f>
        <v>4</v>
      </c>
      <c r="G50">
        <f>IF('Form responses 1'!G50=Escala!$C$64,Escala!$D$64,IF('Form responses 1'!G50=Escala!$C$65,Escala!$D$65,IF('Form responses 1'!G50=Escala!$C$66,Escala!$D$66,IF('Form responses 1'!G50=Escala!$C$67,Escala!$D$67,Escala!$D$68))))</f>
        <v>4</v>
      </c>
      <c r="H50">
        <f>IF('Form responses 1'!H50=Escala!$C$71,Escala!$D$71,IF('Form responses 1'!H50=Escala!$C$72,Escala!$D$72,Escala!$D$73))</f>
        <v>3</v>
      </c>
      <c r="I50">
        <f>IF('Form responses 1'!I50=Escala!$C$76,Escala!$D$76,Escala!$D$77)</f>
        <v>2</v>
      </c>
      <c r="J50" s="14">
        <f>IF('Form responses 1'!J50=Escala!$C$80,Escala!$D$80,IF('Form responses 1'!J50=Escala!$C$81,Escala!$D$81,Escala!$D$82))</f>
        <v>3</v>
      </c>
      <c r="K50" s="14">
        <f>IF('Form responses 1'!K50=Escala!$C$85,Escala!$D$85,IF('Form responses 1'!K50=Escala!$C$86,Escala!$D$86,Escala!$D$87))</f>
        <v>3</v>
      </c>
      <c r="L50">
        <f>IF('Form responses 1'!L50=Escala!$C$89,Escala!$D$89,IF('Form responses 1'!L50=Escala!$C$90,Escala!$D$90,IF('Form responses 1'!L50=Escala!$C$91,Escala!$D$91,Escala!$D$92)))</f>
        <v>3</v>
      </c>
      <c r="M50">
        <f>IF('Form responses 1'!M62=Escala!$C$96,Escala!$D$96,IF('Form responses 1'!M62=Escala!$C$97,Escala!$D$97,Escala!$D$98))</f>
        <v>3</v>
      </c>
      <c r="N50" s="3">
        <f>IF('Form responses 1'!N50=Escala!$C$101,Escala!$D$101,IF('Form responses 1'!N50=Escala!$C$102,Escala!$D$102,IF('Form responses 1'!N50=Escala!$C$103,Escala!$D$103,Escala!$D$104)))</f>
        <v>2</v>
      </c>
      <c r="O50" s="7">
        <f>IF('Form responses 1'!O50=Escala!$C$108,Escala!$D$108,Escala!$D$109)</f>
        <v>2</v>
      </c>
      <c r="P50" s="23">
        <f>IF('Form responses 1'!Q50=Escala!$C$118,Escala!$D$118,IF('Form responses 1'!Q50=Escala!$C$119,Escala!$D$119,IF('Form responses 1'!Q50=Escala!$C$120,Escala!$D$120,IF('Form responses 1'!Q50=Escala!$C$121,Escala!$D$121,Escala!$D$122))))</f>
        <v>2</v>
      </c>
      <c r="R50">
        <f>SUM(Transformación!H50+Transformación!I50+Transformación!J50)</f>
        <v>8</v>
      </c>
      <c r="S50">
        <f t="shared" si="0"/>
        <v>12</v>
      </c>
      <c r="T50" t="str">
        <f t="shared" si="2"/>
        <v>Bueno</v>
      </c>
      <c r="U50" t="str">
        <f t="shared" si="1"/>
        <v>Bueno</v>
      </c>
    </row>
    <row r="51" spans="1:21" x14ac:dyDescent="0.2">
      <c r="A51" s="14">
        <f>IF('Form responses 1'!P51=Escala!$C$112,Escala!$D$112,IF('Form responses 1'!P51=Escala!$C$113,Escala!$D$113,IF('Form responses 1'!P51=Escala!$C$114,Escala!$D$114,IF('Form responses 1'!P51=Escala!$C$115,Escala!$D$115,Escala!$D$116))))</f>
        <v>3</v>
      </c>
      <c r="B51">
        <f>IF('Form responses 1'!B51=Escala!$C$2,Escala!$D$2,IF('Form responses 1'!B51=Escala!$C$3,Escala!$D$3,IF('Form responses 1'!B51=Escala!$C$4,Escala!$D$4,Escala!$D$5)))</f>
        <v>3</v>
      </c>
      <c r="C51">
        <f>IF('Form responses 1'!C51=Escala!$C$7,Escala!$D$7,Escala!$D$8)</f>
        <v>1</v>
      </c>
      <c r="D51">
        <f>IF('Form responses 1'!D51=Escala!$C$10,Escala!$D$10,IF('Form responses 1'!D51=Escala!$C$11,Escala!$D$11,IF('Form responses 1'!D51=Escala!$C$12,Escala!$D$12,IF('Form responses 1'!D51=Escala!$C$13,Escala!$D$13,IF('Form responses 1'!D51=Escala!$C$14,Escala!$D$14,IF('Form responses 1'!D51=Escala!$C$15,Escala!$D$15,IF('Form responses 1'!D51=Escala!$C$16,Escala!$D$16,IF('Form responses 1'!D51=Escala!$C$17,Escala!$D$17,IF('Form responses 1'!D51=Escala!$C$18,Escala!$D$18,IF('Form responses 1'!D51=Escala!$C$19,Escala!$D$19,IF('Form responses 1'!D51=Escala!$C$20,Escala!$D$20,IF('Form responses 1'!D51=Escala!$C$21,Escala!$D$21,IF('Form responses 1'!D51=Escala!$C$22,Escala!$D$22,IF('Form responses 1'!D51=Escala!$C$23,Escala!$D$23,IF('Form responses 1'!D51=Escala!$C$24,Escala!$D$24,IF('Form responses 1'!D51=Escala!$C$25,Escala!$D$25,IF('Form responses 1'!D51=Escala!$C$26,Escala!$D$26,IF('Form responses 1'!D51=Escala!$C$27,Escala!$D$27,IF('Form responses 1'!D51=Escala!$C$28,Escala!$D$28,IF('Form responses 1'!D51=Escala!$C$29,Escala!$D$29,IF('Form responses 1'!D51=Escala!$C$30,Escala!$D$30,IF('Form responses 1'!D51=Escala!$C$31,Escala!$D$31,IF('Form responses 1'!D51=Escala!$C$32,Escala!$D$32,IF('Form responses 1'!D51=Escala!$C$33,Escala!$D$33,IF('Form responses 1'!D51=Escala!$C$34,Escala!$D$34,IF('Form responses 1'!D51=Escala!$C$35,Escala!$D$35,IF('Form responses 1'!D51=Escala!$C$36,Escala!$D$36,IF('Form responses 1'!D51=Escala!$C$37,Escala!$D$37,IF('Form responses 1'!D51=Escala!$C$38,Escala!$D$38,IF('Form responses 1'!D51=Escala!$C$39,Escala!$D$39,IF('Form responses 1'!D51=Escala!$C$40,Escala!$D$40,IF('Form responses 1'!D51=Escala!$C$41,Escala!$D$41,IF('Form responses 1'!D51=Escala!$C$42,Escala!$D$42,IF('Form responses 1'!D51=Escala!$C$43,Escala!$D$43,IF('Form responses 1'!D51=Escala!$C$44,Escala!$D$44,IF('Form responses 1'!D51=Escala!$C$45,Escala!$D$45,IF('Form responses 1'!D51=Escala!$C$46,Escala!$D$46,IF('Form responses 1'!D51=Escala!$C$47,Escala!$D$47,IF('Form responses 1'!D51=Escala!$C$48,Escala!$D$48,IF('Form responses 1'!D51=Escala!$C$49,Escala!$D$49,0))))))))))))))))))))))))))))))))))))))))</f>
        <v>19</v>
      </c>
      <c r="E51">
        <f>IF('Form responses 1'!E51=Escala!$C$51,Escala!$D$51,IF('Form responses 1'!E51=Escala!$C$52,Escala!$D$52,IF('Form responses 1'!E51=Escala!$C$53,Escala!$D$53,IF('Form responses 1'!E51=Escala!$C$54,Escala!$D$54,Escala!$D$55))))</f>
        <v>4</v>
      </c>
      <c r="F51">
        <f>IF('Form responses 1'!F51=Escala!$C$58,Escala!$D$58,IF('Form responses 1'!F51=Escala!$C$59,Escala!$D$59,IF('Form responses 1'!F51=Escala!$C$60,Escala!$D$60,Escala!$D$61)))</f>
        <v>3</v>
      </c>
      <c r="G51">
        <f>IF('Form responses 1'!G51=Escala!$C$64,Escala!$D$64,IF('Form responses 1'!G51=Escala!$C$65,Escala!$D$65,IF('Form responses 1'!G51=Escala!$C$66,Escala!$D$66,IF('Form responses 1'!G51=Escala!$C$67,Escala!$D$67,Escala!$D$68))))</f>
        <v>2</v>
      </c>
      <c r="H51">
        <f>IF('Form responses 1'!H51=Escala!$C$71,Escala!$D$71,IF('Form responses 1'!H51=Escala!$C$72,Escala!$D$72,Escala!$D$73))</f>
        <v>2</v>
      </c>
      <c r="I51">
        <f>IF('Form responses 1'!I51=Escala!$C$76,Escala!$D$76,Escala!$D$77)</f>
        <v>2</v>
      </c>
      <c r="J51" s="14">
        <f>IF('Form responses 1'!J51=Escala!$C$80,Escala!$D$80,IF('Form responses 1'!J51=Escala!$C$81,Escala!$D$81,Escala!$D$82))</f>
        <v>2</v>
      </c>
      <c r="K51" s="14">
        <f>IF('Form responses 1'!K51=Escala!$C$85,Escala!$D$85,IF('Form responses 1'!K51=Escala!$C$86,Escala!$D$86,Escala!$D$87))</f>
        <v>3</v>
      </c>
      <c r="L51">
        <f>IF('Form responses 1'!L51=Escala!$C$89,Escala!$D$89,IF('Form responses 1'!L51=Escala!$C$90,Escala!$D$90,IF('Form responses 1'!L51=Escala!$C$91,Escala!$D$91,Escala!$D$92)))</f>
        <v>1</v>
      </c>
      <c r="M51">
        <f>IF('Form responses 1'!M63=Escala!$C$96,Escala!$D$96,IF('Form responses 1'!M63=Escala!$C$97,Escala!$D$97,Escala!$D$98))</f>
        <v>3</v>
      </c>
      <c r="N51" s="3">
        <f>IF('Form responses 1'!N51=Escala!$C$101,Escala!$D$101,IF('Form responses 1'!N51=Escala!$C$102,Escala!$D$102,IF('Form responses 1'!N51=Escala!$C$103,Escala!$D$103,Escala!$D$104)))</f>
        <v>4</v>
      </c>
      <c r="O51" s="7">
        <f>IF('Form responses 1'!O51=Escala!$C$108,Escala!$D$108,Escala!$D$109)</f>
        <v>2</v>
      </c>
      <c r="P51" s="23">
        <f>IF('Form responses 1'!Q51=Escala!$C$118,Escala!$D$118,IF('Form responses 1'!Q51=Escala!$C$119,Escala!$D$119,IF('Form responses 1'!Q51=Escala!$C$120,Escala!$D$120,IF('Form responses 1'!Q51=Escala!$C$121,Escala!$D$121,Escala!$D$122))))</f>
        <v>3</v>
      </c>
      <c r="R51">
        <f>SUM(Transformación!H51+Transformación!I51+Transformación!J51)</f>
        <v>6</v>
      </c>
      <c r="S51">
        <f t="shared" si="0"/>
        <v>11</v>
      </c>
      <c r="T51" t="str">
        <f t="shared" si="2"/>
        <v>Intermedio</v>
      </c>
      <c r="U51" t="str">
        <f t="shared" si="1"/>
        <v>Intermedio</v>
      </c>
    </row>
    <row r="52" spans="1:21" x14ac:dyDescent="0.2">
      <c r="A52" s="14">
        <f>IF('Form responses 1'!P52=Escala!$C$112,Escala!$D$112,IF('Form responses 1'!P52=Escala!$C$113,Escala!$D$113,IF('Form responses 1'!P52=Escala!$C$114,Escala!$D$114,IF('Form responses 1'!P52=Escala!$C$115,Escala!$D$115,Escala!$D$116))))</f>
        <v>2</v>
      </c>
      <c r="B52">
        <f>IF('Form responses 1'!B52=Escala!$C$2,Escala!$D$2,IF('Form responses 1'!B52=Escala!$C$3,Escala!$D$3,IF('Form responses 1'!B52=Escala!$C$4,Escala!$D$4,Escala!$D$5)))</f>
        <v>2</v>
      </c>
      <c r="C52">
        <f>IF('Form responses 1'!C52=Escala!$C$7,Escala!$D$7,Escala!$D$8)</f>
        <v>0</v>
      </c>
      <c r="D52">
        <f>IF('Form responses 1'!D52=Escala!$C$10,Escala!$D$10,IF('Form responses 1'!D52=Escala!$C$11,Escala!$D$11,IF('Form responses 1'!D52=Escala!$C$12,Escala!$D$12,IF('Form responses 1'!D52=Escala!$C$13,Escala!$D$13,IF('Form responses 1'!D52=Escala!$C$14,Escala!$D$14,IF('Form responses 1'!D52=Escala!$C$15,Escala!$D$15,IF('Form responses 1'!D52=Escala!$C$16,Escala!$D$16,IF('Form responses 1'!D52=Escala!$C$17,Escala!$D$17,IF('Form responses 1'!D52=Escala!$C$18,Escala!$D$18,IF('Form responses 1'!D52=Escala!$C$19,Escala!$D$19,IF('Form responses 1'!D52=Escala!$C$20,Escala!$D$20,IF('Form responses 1'!D52=Escala!$C$21,Escala!$D$21,IF('Form responses 1'!D52=Escala!$C$22,Escala!$D$22,IF('Form responses 1'!D52=Escala!$C$23,Escala!$D$23,IF('Form responses 1'!D52=Escala!$C$24,Escala!$D$24,IF('Form responses 1'!D52=Escala!$C$25,Escala!$D$25,IF('Form responses 1'!D52=Escala!$C$26,Escala!$D$26,IF('Form responses 1'!D52=Escala!$C$27,Escala!$D$27,IF('Form responses 1'!D52=Escala!$C$28,Escala!$D$28,IF('Form responses 1'!D52=Escala!$C$29,Escala!$D$29,IF('Form responses 1'!D52=Escala!$C$30,Escala!$D$30,IF('Form responses 1'!D52=Escala!$C$31,Escala!$D$31,IF('Form responses 1'!D52=Escala!$C$32,Escala!$D$32,IF('Form responses 1'!D52=Escala!$C$33,Escala!$D$33,IF('Form responses 1'!D52=Escala!$C$34,Escala!$D$34,IF('Form responses 1'!D52=Escala!$C$35,Escala!$D$35,IF('Form responses 1'!D52=Escala!$C$36,Escala!$D$36,IF('Form responses 1'!D52=Escala!$C$37,Escala!$D$37,IF('Form responses 1'!D52=Escala!$C$38,Escala!$D$38,IF('Form responses 1'!D52=Escala!$C$39,Escala!$D$39,IF('Form responses 1'!D52=Escala!$C$40,Escala!$D$40,IF('Form responses 1'!D52=Escala!$C$41,Escala!$D$41,IF('Form responses 1'!D52=Escala!$C$42,Escala!$D$42,IF('Form responses 1'!D52=Escala!$C$43,Escala!$D$43,IF('Form responses 1'!D52=Escala!$C$44,Escala!$D$44,IF('Form responses 1'!D52=Escala!$C$45,Escala!$D$45,IF('Form responses 1'!D52=Escala!$C$46,Escala!$D$46,IF('Form responses 1'!D52=Escala!$C$47,Escala!$D$47,IF('Form responses 1'!D52=Escala!$C$48,Escala!$D$48,IF('Form responses 1'!D52=Escala!$C$49,Escala!$D$49,0))))))))))))))))))))))))))))))))))))))))</f>
        <v>36</v>
      </c>
      <c r="E52">
        <f>IF('Form responses 1'!E52=Escala!$C$51,Escala!$D$51,IF('Form responses 1'!E52=Escala!$C$52,Escala!$D$52,IF('Form responses 1'!E52=Escala!$C$53,Escala!$D$53,IF('Form responses 1'!E52=Escala!$C$54,Escala!$D$54,Escala!$D$55))))</f>
        <v>4</v>
      </c>
      <c r="F52">
        <f>IF('Form responses 1'!F52=Escala!$C$58,Escala!$D$58,IF('Form responses 1'!F52=Escala!$C$59,Escala!$D$59,IF('Form responses 1'!F52=Escala!$C$60,Escala!$D$60,Escala!$D$61)))</f>
        <v>3</v>
      </c>
      <c r="G52">
        <f>IF('Form responses 1'!G52=Escala!$C$64,Escala!$D$64,IF('Form responses 1'!G52=Escala!$C$65,Escala!$D$65,IF('Form responses 1'!G52=Escala!$C$66,Escala!$D$66,IF('Form responses 1'!G52=Escala!$C$67,Escala!$D$67,Escala!$D$68))))</f>
        <v>1</v>
      </c>
      <c r="H52">
        <f>IF('Form responses 1'!H52=Escala!$C$71,Escala!$D$71,IF('Form responses 1'!H52=Escala!$C$72,Escala!$D$72,Escala!$D$73))</f>
        <v>1</v>
      </c>
      <c r="I52">
        <f>IF('Form responses 1'!I52=Escala!$C$76,Escala!$D$76,Escala!$D$77)</f>
        <v>1</v>
      </c>
      <c r="J52" s="14">
        <f>IF('Form responses 1'!J52=Escala!$C$80,Escala!$D$80,IF('Form responses 1'!J52=Escala!$C$81,Escala!$D$81,Escala!$D$82))</f>
        <v>2</v>
      </c>
      <c r="K52" s="14">
        <f>IF('Form responses 1'!K52=Escala!$C$85,Escala!$D$85,IF('Form responses 1'!K52=Escala!$C$86,Escala!$D$86,Escala!$D$87))</f>
        <v>3</v>
      </c>
      <c r="L52">
        <f>IF('Form responses 1'!L52=Escala!$C$89,Escala!$D$89,IF('Form responses 1'!L52=Escala!$C$90,Escala!$D$90,IF('Form responses 1'!L52=Escala!$C$91,Escala!$D$91,Escala!$D$92)))</f>
        <v>4</v>
      </c>
      <c r="M52">
        <f>IF('Form responses 1'!M64=Escala!$C$96,Escala!$D$96,IF('Form responses 1'!M64=Escala!$C$97,Escala!$D$97,Escala!$D$98))</f>
        <v>2</v>
      </c>
      <c r="N52" s="3">
        <f>IF('Form responses 1'!N52=Escala!$C$101,Escala!$D$101,IF('Form responses 1'!N52=Escala!$C$102,Escala!$D$102,IF('Form responses 1'!N52=Escala!$C$103,Escala!$D$103,Escala!$D$104)))</f>
        <v>1</v>
      </c>
      <c r="O52" s="7">
        <f>IF('Form responses 1'!O52=Escala!$C$108,Escala!$D$108,Escala!$D$109)</f>
        <v>1</v>
      </c>
      <c r="P52" s="23">
        <f>IF('Form responses 1'!Q52=Escala!$C$118,Escala!$D$118,IF('Form responses 1'!Q52=Escala!$C$119,Escala!$D$119,IF('Form responses 1'!Q52=Escala!$C$120,Escala!$D$120,IF('Form responses 1'!Q52=Escala!$C$121,Escala!$D$121,Escala!$D$122))))</f>
        <v>1</v>
      </c>
      <c r="R52">
        <f>SUM(Transformación!H52+Transformación!I52+Transformación!J52)</f>
        <v>4</v>
      </c>
      <c r="S52">
        <f t="shared" si="0"/>
        <v>10</v>
      </c>
      <c r="T52" t="str">
        <f t="shared" si="2"/>
        <v>Malo</v>
      </c>
      <c r="U52" t="str">
        <f t="shared" si="1"/>
        <v>Intermedio</v>
      </c>
    </row>
    <row r="53" spans="1:21" x14ac:dyDescent="0.2">
      <c r="A53" s="14">
        <f>IF('Form responses 1'!P53=Escala!$C$112,Escala!$D$112,IF('Form responses 1'!P53=Escala!$C$113,Escala!$D$113,IF('Form responses 1'!P53=Escala!$C$114,Escala!$D$114,IF('Form responses 1'!P53=Escala!$C$115,Escala!$D$115,Escala!$D$116))))</f>
        <v>2</v>
      </c>
      <c r="B53">
        <f>IF('Form responses 1'!B53=Escala!$C$2,Escala!$D$2,IF('Form responses 1'!B53=Escala!$C$3,Escala!$D$3,IF('Form responses 1'!B53=Escala!$C$4,Escala!$D$4,Escala!$D$5)))</f>
        <v>3</v>
      </c>
      <c r="C53">
        <f>IF('Form responses 1'!C53=Escala!$C$7,Escala!$D$7,Escala!$D$8)</f>
        <v>0</v>
      </c>
      <c r="D53">
        <f>IF('Form responses 1'!D53=Escala!$C$10,Escala!$D$10,IF('Form responses 1'!D53=Escala!$C$11,Escala!$D$11,IF('Form responses 1'!D53=Escala!$C$12,Escala!$D$12,IF('Form responses 1'!D53=Escala!$C$13,Escala!$D$13,IF('Form responses 1'!D53=Escala!$C$14,Escala!$D$14,IF('Form responses 1'!D53=Escala!$C$15,Escala!$D$15,IF('Form responses 1'!D53=Escala!$C$16,Escala!$D$16,IF('Form responses 1'!D53=Escala!$C$17,Escala!$D$17,IF('Form responses 1'!D53=Escala!$C$18,Escala!$D$18,IF('Form responses 1'!D53=Escala!$C$19,Escala!$D$19,IF('Form responses 1'!D53=Escala!$C$20,Escala!$D$20,IF('Form responses 1'!D53=Escala!$C$21,Escala!$D$21,IF('Form responses 1'!D53=Escala!$C$22,Escala!$D$22,IF('Form responses 1'!D53=Escala!$C$23,Escala!$D$23,IF('Form responses 1'!D53=Escala!$C$24,Escala!$D$24,IF('Form responses 1'!D53=Escala!$C$25,Escala!$D$25,IF('Form responses 1'!D53=Escala!$C$26,Escala!$D$26,IF('Form responses 1'!D53=Escala!$C$27,Escala!$D$27,IF('Form responses 1'!D53=Escala!$C$28,Escala!$D$28,IF('Form responses 1'!D53=Escala!$C$29,Escala!$D$29,IF('Form responses 1'!D53=Escala!$C$30,Escala!$D$30,IF('Form responses 1'!D53=Escala!$C$31,Escala!$D$31,IF('Form responses 1'!D53=Escala!$C$32,Escala!$D$32,IF('Form responses 1'!D53=Escala!$C$33,Escala!$D$33,IF('Form responses 1'!D53=Escala!$C$34,Escala!$D$34,IF('Form responses 1'!D53=Escala!$C$35,Escala!$D$35,IF('Form responses 1'!D53=Escala!$C$36,Escala!$D$36,IF('Form responses 1'!D53=Escala!$C$37,Escala!$D$37,IF('Form responses 1'!D53=Escala!$C$38,Escala!$D$38,IF('Form responses 1'!D53=Escala!$C$39,Escala!$D$39,IF('Form responses 1'!D53=Escala!$C$40,Escala!$D$40,IF('Form responses 1'!D53=Escala!$C$41,Escala!$D$41,IF('Form responses 1'!D53=Escala!$C$42,Escala!$D$42,IF('Form responses 1'!D53=Escala!$C$43,Escala!$D$43,IF('Form responses 1'!D53=Escala!$C$44,Escala!$D$44,IF('Form responses 1'!D53=Escala!$C$45,Escala!$D$45,IF('Form responses 1'!D53=Escala!$C$46,Escala!$D$46,IF('Form responses 1'!D53=Escala!$C$47,Escala!$D$47,IF('Form responses 1'!D53=Escala!$C$48,Escala!$D$48,IF('Form responses 1'!D53=Escala!$C$49,Escala!$D$49,0))))))))))))))))))))))))))))))))))))))))</f>
        <v>39</v>
      </c>
      <c r="E53">
        <f>IF('Form responses 1'!E53=Escala!$C$51,Escala!$D$51,IF('Form responses 1'!E53=Escala!$C$52,Escala!$D$52,IF('Form responses 1'!E53=Escala!$C$53,Escala!$D$53,IF('Form responses 1'!E53=Escala!$C$54,Escala!$D$54,Escala!$D$55))))</f>
        <v>4</v>
      </c>
      <c r="F53">
        <f>IF('Form responses 1'!F53=Escala!$C$58,Escala!$D$58,IF('Form responses 1'!F53=Escala!$C$59,Escala!$D$59,IF('Form responses 1'!F53=Escala!$C$60,Escala!$D$60,Escala!$D$61)))</f>
        <v>4</v>
      </c>
      <c r="G53">
        <f>IF('Form responses 1'!G53=Escala!$C$64,Escala!$D$64,IF('Form responses 1'!G53=Escala!$C$65,Escala!$D$65,IF('Form responses 1'!G53=Escala!$C$66,Escala!$D$66,IF('Form responses 1'!G53=Escala!$C$67,Escala!$D$67,Escala!$D$68))))</f>
        <v>2</v>
      </c>
      <c r="H53">
        <f>IF('Form responses 1'!H53=Escala!$C$71,Escala!$D$71,IF('Form responses 1'!H53=Escala!$C$72,Escala!$D$72,Escala!$D$73))</f>
        <v>2</v>
      </c>
      <c r="I53">
        <f>IF('Form responses 1'!I53=Escala!$C$76,Escala!$D$76,Escala!$D$77)</f>
        <v>2</v>
      </c>
      <c r="J53" s="14">
        <f>IF('Form responses 1'!J53=Escala!$C$80,Escala!$D$80,IF('Form responses 1'!J53=Escala!$C$81,Escala!$D$81,Escala!$D$82))</f>
        <v>2</v>
      </c>
      <c r="K53" s="14">
        <f>IF('Form responses 1'!K53=Escala!$C$85,Escala!$D$85,IF('Form responses 1'!K53=Escala!$C$86,Escala!$D$86,Escala!$D$87))</f>
        <v>3</v>
      </c>
      <c r="L53">
        <f>IF('Form responses 1'!L53=Escala!$C$89,Escala!$D$89,IF('Form responses 1'!L53=Escala!$C$90,Escala!$D$90,IF('Form responses 1'!L53=Escala!$C$91,Escala!$D$91,Escala!$D$92)))</f>
        <v>3</v>
      </c>
      <c r="M53">
        <f>IF('Form responses 1'!M65=Escala!$C$96,Escala!$D$96,IF('Form responses 1'!M65=Escala!$C$97,Escala!$D$97,Escala!$D$98))</f>
        <v>3</v>
      </c>
      <c r="N53" s="3">
        <f>IF('Form responses 1'!N53=Escala!$C$101,Escala!$D$101,IF('Form responses 1'!N53=Escala!$C$102,Escala!$D$102,IF('Form responses 1'!N53=Escala!$C$103,Escala!$D$103,Escala!$D$104)))</f>
        <v>2</v>
      </c>
      <c r="O53" s="7">
        <f>IF('Form responses 1'!O53=Escala!$C$108,Escala!$D$108,Escala!$D$109)</f>
        <v>1</v>
      </c>
      <c r="P53" s="23">
        <f>IF('Form responses 1'!Q53=Escala!$C$118,Escala!$D$118,IF('Form responses 1'!Q53=Escala!$C$119,Escala!$D$119,IF('Form responses 1'!Q53=Escala!$C$120,Escala!$D$120,IF('Form responses 1'!Q53=Escala!$C$121,Escala!$D$121,Escala!$D$122))))</f>
        <v>5</v>
      </c>
      <c r="R53">
        <f>SUM(Transformación!H53+Transformación!I53+Transformación!J53)</f>
        <v>6</v>
      </c>
      <c r="S53">
        <f t="shared" si="0"/>
        <v>12</v>
      </c>
      <c r="T53" t="str">
        <f t="shared" si="2"/>
        <v>Intermedio</v>
      </c>
      <c r="U53" t="str">
        <f t="shared" si="1"/>
        <v>Bueno</v>
      </c>
    </row>
    <row r="54" spans="1:21" x14ac:dyDescent="0.2">
      <c r="A54" s="14">
        <f>IF('Form responses 1'!P54=Escala!$C$112,Escala!$D$112,IF('Form responses 1'!P54=Escala!$C$113,Escala!$D$113,IF('Form responses 1'!P54=Escala!$C$114,Escala!$D$114,IF('Form responses 1'!P54=Escala!$C$115,Escala!$D$115,Escala!$D$116))))</f>
        <v>3</v>
      </c>
      <c r="B54">
        <f>IF('Form responses 1'!B54=Escala!$C$2,Escala!$D$2,IF('Form responses 1'!B54=Escala!$C$3,Escala!$D$3,IF('Form responses 1'!B54=Escala!$C$4,Escala!$D$4,Escala!$D$5)))</f>
        <v>2</v>
      </c>
      <c r="C54">
        <f>IF('Form responses 1'!C54=Escala!$C$7,Escala!$D$7,Escala!$D$8)</f>
        <v>0</v>
      </c>
      <c r="D54">
        <f>IF('Form responses 1'!D54=Escala!$C$10,Escala!$D$10,IF('Form responses 1'!D54=Escala!$C$11,Escala!$D$11,IF('Form responses 1'!D54=Escala!$C$12,Escala!$D$12,IF('Form responses 1'!D54=Escala!$C$13,Escala!$D$13,IF('Form responses 1'!D54=Escala!$C$14,Escala!$D$14,IF('Form responses 1'!D54=Escala!$C$15,Escala!$D$15,IF('Form responses 1'!D54=Escala!$C$16,Escala!$D$16,IF('Form responses 1'!D54=Escala!$C$17,Escala!$D$17,IF('Form responses 1'!D54=Escala!$C$18,Escala!$D$18,IF('Form responses 1'!D54=Escala!$C$19,Escala!$D$19,IF('Form responses 1'!D54=Escala!$C$20,Escala!$D$20,IF('Form responses 1'!D54=Escala!$C$21,Escala!$D$21,IF('Form responses 1'!D54=Escala!$C$22,Escala!$D$22,IF('Form responses 1'!D54=Escala!$C$23,Escala!$D$23,IF('Form responses 1'!D54=Escala!$C$24,Escala!$D$24,IF('Form responses 1'!D54=Escala!$C$25,Escala!$D$25,IF('Form responses 1'!D54=Escala!$C$26,Escala!$D$26,IF('Form responses 1'!D54=Escala!$C$27,Escala!$D$27,IF('Form responses 1'!D54=Escala!$C$28,Escala!$D$28,IF('Form responses 1'!D54=Escala!$C$29,Escala!$D$29,IF('Form responses 1'!D54=Escala!$C$30,Escala!$D$30,IF('Form responses 1'!D54=Escala!$C$31,Escala!$D$31,IF('Form responses 1'!D54=Escala!$C$32,Escala!$D$32,IF('Form responses 1'!D54=Escala!$C$33,Escala!$D$33,IF('Form responses 1'!D54=Escala!$C$34,Escala!$D$34,IF('Form responses 1'!D54=Escala!$C$35,Escala!$D$35,IF('Form responses 1'!D54=Escala!$C$36,Escala!$D$36,IF('Form responses 1'!D54=Escala!$C$37,Escala!$D$37,IF('Form responses 1'!D54=Escala!$C$38,Escala!$D$38,IF('Form responses 1'!D54=Escala!$C$39,Escala!$D$39,IF('Form responses 1'!D54=Escala!$C$40,Escala!$D$40,IF('Form responses 1'!D54=Escala!$C$41,Escala!$D$41,IF('Form responses 1'!D54=Escala!$C$42,Escala!$D$42,IF('Form responses 1'!D54=Escala!$C$43,Escala!$D$43,IF('Form responses 1'!D54=Escala!$C$44,Escala!$D$44,IF('Form responses 1'!D54=Escala!$C$45,Escala!$D$45,IF('Form responses 1'!D54=Escala!$C$46,Escala!$D$46,IF('Form responses 1'!D54=Escala!$C$47,Escala!$D$47,IF('Form responses 1'!D54=Escala!$C$48,Escala!$D$48,IF('Form responses 1'!D54=Escala!$C$49,Escala!$D$49,0))))))))))))))))))))))))))))))))))))))))</f>
        <v>36</v>
      </c>
      <c r="E54">
        <f>IF('Form responses 1'!E54=Escala!$C$51,Escala!$D$51,IF('Form responses 1'!E54=Escala!$C$52,Escala!$D$52,IF('Form responses 1'!E54=Escala!$C$53,Escala!$D$53,IF('Form responses 1'!E54=Escala!$C$54,Escala!$D$54,Escala!$D$55))))</f>
        <v>4</v>
      </c>
      <c r="F54">
        <f>IF('Form responses 1'!F54=Escala!$C$58,Escala!$D$58,IF('Form responses 1'!F54=Escala!$C$59,Escala!$D$59,IF('Form responses 1'!F54=Escala!$C$60,Escala!$D$60,Escala!$D$61)))</f>
        <v>3</v>
      </c>
      <c r="G54">
        <f>IF('Form responses 1'!G54=Escala!$C$64,Escala!$D$64,IF('Form responses 1'!G54=Escala!$C$65,Escala!$D$65,IF('Form responses 1'!G54=Escala!$C$66,Escala!$D$66,IF('Form responses 1'!G54=Escala!$C$67,Escala!$D$67,Escala!$D$68))))</f>
        <v>3</v>
      </c>
      <c r="H54">
        <f>IF('Form responses 1'!H54=Escala!$C$71,Escala!$D$71,IF('Form responses 1'!H54=Escala!$C$72,Escala!$D$72,Escala!$D$73))</f>
        <v>2</v>
      </c>
      <c r="I54">
        <f>IF('Form responses 1'!I54=Escala!$C$76,Escala!$D$76,Escala!$D$77)</f>
        <v>1</v>
      </c>
      <c r="J54" s="14">
        <f>IF('Form responses 1'!J54=Escala!$C$80,Escala!$D$80,IF('Form responses 1'!J54=Escala!$C$81,Escala!$D$81,Escala!$D$82))</f>
        <v>1</v>
      </c>
      <c r="K54" s="14">
        <f>IF('Form responses 1'!K54=Escala!$C$85,Escala!$D$85,IF('Form responses 1'!K54=Escala!$C$86,Escala!$D$86,Escala!$D$87))</f>
        <v>3</v>
      </c>
      <c r="L54">
        <f>IF('Form responses 1'!L54=Escala!$C$89,Escala!$D$89,IF('Form responses 1'!L54=Escala!$C$90,Escala!$D$90,IF('Form responses 1'!L54=Escala!$C$91,Escala!$D$91,Escala!$D$92)))</f>
        <v>2</v>
      </c>
      <c r="M54">
        <f>IF('Form responses 1'!M66=Escala!$C$96,Escala!$D$96,IF('Form responses 1'!M66=Escala!$C$97,Escala!$D$97,Escala!$D$98))</f>
        <v>2</v>
      </c>
      <c r="N54" s="3">
        <f>IF('Form responses 1'!N54=Escala!$C$101,Escala!$D$101,IF('Form responses 1'!N54=Escala!$C$102,Escala!$D$102,IF('Form responses 1'!N54=Escala!$C$103,Escala!$D$103,Escala!$D$104)))</f>
        <v>4</v>
      </c>
      <c r="O54" s="7">
        <f>IF('Form responses 1'!O54=Escala!$C$108,Escala!$D$108,Escala!$D$109)</f>
        <v>2</v>
      </c>
      <c r="P54" s="23">
        <f>IF('Form responses 1'!Q54=Escala!$C$118,Escala!$D$118,IF('Form responses 1'!Q54=Escala!$C$119,Escala!$D$119,IF('Form responses 1'!Q54=Escala!$C$120,Escala!$D$120,IF('Form responses 1'!Q54=Escala!$C$121,Escala!$D$121,Escala!$D$122))))</f>
        <v>2</v>
      </c>
      <c r="R54">
        <f>SUM(Transformación!H54+Transformación!I54+Transformación!J54)</f>
        <v>4</v>
      </c>
      <c r="S54">
        <f t="shared" si="0"/>
        <v>11</v>
      </c>
      <c r="T54" t="str">
        <f t="shared" si="2"/>
        <v>Malo</v>
      </c>
      <c r="U54" t="str">
        <f t="shared" si="1"/>
        <v>Intermedio</v>
      </c>
    </row>
    <row r="55" spans="1:21" x14ac:dyDescent="0.2">
      <c r="A55" s="14">
        <f>IF('Form responses 1'!P55=Escala!$C$112,Escala!$D$112,IF('Form responses 1'!P55=Escala!$C$113,Escala!$D$113,IF('Form responses 1'!P55=Escala!$C$114,Escala!$D$114,IF('Form responses 1'!P55=Escala!$C$115,Escala!$D$115,Escala!$D$116))))</f>
        <v>2</v>
      </c>
      <c r="B55">
        <f>IF('Form responses 1'!B55=Escala!$C$2,Escala!$D$2,IF('Form responses 1'!B55=Escala!$C$3,Escala!$D$3,IF('Form responses 1'!B55=Escala!$C$4,Escala!$D$4,Escala!$D$5)))</f>
        <v>3</v>
      </c>
      <c r="C55">
        <f>IF('Form responses 1'!C55=Escala!$C$7,Escala!$D$7,Escala!$D$8)</f>
        <v>0</v>
      </c>
      <c r="D55">
        <f>IF('Form responses 1'!D55=Escala!$C$10,Escala!$D$10,IF('Form responses 1'!D55=Escala!$C$11,Escala!$D$11,IF('Form responses 1'!D55=Escala!$C$12,Escala!$D$12,IF('Form responses 1'!D55=Escala!$C$13,Escala!$D$13,IF('Form responses 1'!D55=Escala!$C$14,Escala!$D$14,IF('Form responses 1'!D55=Escala!$C$15,Escala!$D$15,IF('Form responses 1'!D55=Escala!$C$16,Escala!$D$16,IF('Form responses 1'!D55=Escala!$C$17,Escala!$D$17,IF('Form responses 1'!D55=Escala!$C$18,Escala!$D$18,IF('Form responses 1'!D55=Escala!$C$19,Escala!$D$19,IF('Form responses 1'!D55=Escala!$C$20,Escala!$D$20,IF('Form responses 1'!D55=Escala!$C$21,Escala!$D$21,IF('Form responses 1'!D55=Escala!$C$22,Escala!$D$22,IF('Form responses 1'!D55=Escala!$C$23,Escala!$D$23,IF('Form responses 1'!D55=Escala!$C$24,Escala!$D$24,IF('Form responses 1'!D55=Escala!$C$25,Escala!$D$25,IF('Form responses 1'!D55=Escala!$C$26,Escala!$D$26,IF('Form responses 1'!D55=Escala!$C$27,Escala!$D$27,IF('Form responses 1'!D55=Escala!$C$28,Escala!$D$28,IF('Form responses 1'!D55=Escala!$C$29,Escala!$D$29,IF('Form responses 1'!D55=Escala!$C$30,Escala!$D$30,IF('Form responses 1'!D55=Escala!$C$31,Escala!$D$31,IF('Form responses 1'!D55=Escala!$C$32,Escala!$D$32,IF('Form responses 1'!D55=Escala!$C$33,Escala!$D$33,IF('Form responses 1'!D55=Escala!$C$34,Escala!$D$34,IF('Form responses 1'!D55=Escala!$C$35,Escala!$D$35,IF('Form responses 1'!D55=Escala!$C$36,Escala!$D$36,IF('Form responses 1'!D55=Escala!$C$37,Escala!$D$37,IF('Form responses 1'!D55=Escala!$C$38,Escala!$D$38,IF('Form responses 1'!D55=Escala!$C$39,Escala!$D$39,IF('Form responses 1'!D55=Escala!$C$40,Escala!$D$40,IF('Form responses 1'!D55=Escala!$C$41,Escala!$D$41,IF('Form responses 1'!D55=Escala!$C$42,Escala!$D$42,IF('Form responses 1'!D55=Escala!$C$43,Escala!$D$43,IF('Form responses 1'!D55=Escala!$C$44,Escala!$D$44,IF('Form responses 1'!D55=Escala!$C$45,Escala!$D$45,IF('Form responses 1'!D55=Escala!$C$46,Escala!$D$46,IF('Form responses 1'!D55=Escala!$C$47,Escala!$D$47,IF('Form responses 1'!D55=Escala!$C$48,Escala!$D$48,IF('Form responses 1'!D55=Escala!$C$49,Escala!$D$49,0))))))))))))))))))))))))))))))))))))))))</f>
        <v>36</v>
      </c>
      <c r="E55">
        <f>IF('Form responses 1'!E55=Escala!$C$51,Escala!$D$51,IF('Form responses 1'!E55=Escala!$C$52,Escala!$D$52,IF('Form responses 1'!E55=Escala!$C$53,Escala!$D$53,IF('Form responses 1'!E55=Escala!$C$54,Escala!$D$54,Escala!$D$55))))</f>
        <v>4</v>
      </c>
      <c r="F55">
        <f>IF('Form responses 1'!F55=Escala!$C$58,Escala!$D$58,IF('Form responses 1'!F55=Escala!$C$59,Escala!$D$59,IF('Form responses 1'!F55=Escala!$C$60,Escala!$D$60,Escala!$D$61)))</f>
        <v>4</v>
      </c>
      <c r="G55">
        <f>IF('Form responses 1'!G55=Escala!$C$64,Escala!$D$64,IF('Form responses 1'!G55=Escala!$C$65,Escala!$D$65,IF('Form responses 1'!G55=Escala!$C$66,Escala!$D$66,IF('Form responses 1'!G55=Escala!$C$67,Escala!$D$67,Escala!$D$68))))</f>
        <v>2</v>
      </c>
      <c r="H55">
        <f>IF('Form responses 1'!H55=Escala!$C$71,Escala!$D$71,IF('Form responses 1'!H55=Escala!$C$72,Escala!$D$72,Escala!$D$73))</f>
        <v>3</v>
      </c>
      <c r="I55">
        <f>IF('Form responses 1'!I55=Escala!$C$76,Escala!$D$76,Escala!$D$77)</f>
        <v>2</v>
      </c>
      <c r="J55" s="14">
        <f>IF('Form responses 1'!J55=Escala!$C$80,Escala!$D$80,IF('Form responses 1'!J55=Escala!$C$81,Escala!$D$81,Escala!$D$82))</f>
        <v>1</v>
      </c>
      <c r="K55" s="14">
        <f>IF('Form responses 1'!K55=Escala!$C$85,Escala!$D$85,IF('Form responses 1'!K55=Escala!$C$86,Escala!$D$86,Escala!$D$87))</f>
        <v>3</v>
      </c>
      <c r="L55">
        <f>IF('Form responses 1'!L55=Escala!$C$89,Escala!$D$89,IF('Form responses 1'!L55=Escala!$C$90,Escala!$D$90,IF('Form responses 1'!L55=Escala!$C$91,Escala!$D$91,Escala!$D$92)))</f>
        <v>2</v>
      </c>
      <c r="M55">
        <f>IF('Form responses 1'!M67=Escala!$C$96,Escala!$D$96,IF('Form responses 1'!M67=Escala!$C$97,Escala!$D$97,Escala!$D$98))</f>
        <v>2</v>
      </c>
      <c r="N55" s="3">
        <f>IF('Form responses 1'!N55=Escala!$C$101,Escala!$D$101,IF('Form responses 1'!N55=Escala!$C$102,Escala!$D$102,IF('Form responses 1'!N55=Escala!$C$103,Escala!$D$103,Escala!$D$104)))</f>
        <v>2</v>
      </c>
      <c r="O55" s="7">
        <f>IF('Form responses 1'!O55=Escala!$C$108,Escala!$D$108,Escala!$D$109)</f>
        <v>1</v>
      </c>
      <c r="P55" s="23">
        <f>IF('Form responses 1'!Q55=Escala!$C$118,Escala!$D$118,IF('Form responses 1'!Q55=Escala!$C$119,Escala!$D$119,IF('Form responses 1'!Q55=Escala!$C$120,Escala!$D$120,IF('Form responses 1'!Q55=Escala!$C$121,Escala!$D$121,Escala!$D$122))))</f>
        <v>3</v>
      </c>
      <c r="R55">
        <f>SUM(Transformación!H55+Transformación!I55+Transformación!J55)</f>
        <v>6</v>
      </c>
      <c r="S55">
        <f t="shared" si="0"/>
        <v>10</v>
      </c>
      <c r="T55" t="str">
        <f t="shared" si="2"/>
        <v>Intermedio</v>
      </c>
      <c r="U55" t="str">
        <f t="shared" si="1"/>
        <v>Intermedio</v>
      </c>
    </row>
    <row r="56" spans="1:21" x14ac:dyDescent="0.2">
      <c r="A56" s="14">
        <f>IF('Form responses 1'!P56=Escala!$C$112,Escala!$D$112,IF('Form responses 1'!P56=Escala!$C$113,Escala!$D$113,IF('Form responses 1'!P56=Escala!$C$114,Escala!$D$114,IF('Form responses 1'!P56=Escala!$C$115,Escala!$D$115,Escala!$D$116))))</f>
        <v>3</v>
      </c>
      <c r="B56">
        <f>IF('Form responses 1'!B56=Escala!$C$2,Escala!$D$2,IF('Form responses 1'!B56=Escala!$C$3,Escala!$D$3,IF('Form responses 1'!B56=Escala!$C$4,Escala!$D$4,Escala!$D$5)))</f>
        <v>2</v>
      </c>
      <c r="C56">
        <f>IF('Form responses 1'!C56=Escala!$C$7,Escala!$D$7,Escala!$D$8)</f>
        <v>0</v>
      </c>
      <c r="D56">
        <f>IF('Form responses 1'!D56=Escala!$C$10,Escala!$D$10,IF('Form responses 1'!D56=Escala!$C$11,Escala!$D$11,IF('Form responses 1'!D56=Escala!$C$12,Escala!$D$12,IF('Form responses 1'!D56=Escala!$C$13,Escala!$D$13,IF('Form responses 1'!D56=Escala!$C$14,Escala!$D$14,IF('Form responses 1'!D56=Escala!$C$15,Escala!$D$15,IF('Form responses 1'!D56=Escala!$C$16,Escala!$D$16,IF('Form responses 1'!D56=Escala!$C$17,Escala!$D$17,IF('Form responses 1'!D56=Escala!$C$18,Escala!$D$18,IF('Form responses 1'!D56=Escala!$C$19,Escala!$D$19,IF('Form responses 1'!D56=Escala!$C$20,Escala!$D$20,IF('Form responses 1'!D56=Escala!$C$21,Escala!$D$21,IF('Form responses 1'!D56=Escala!$C$22,Escala!$D$22,IF('Form responses 1'!D56=Escala!$C$23,Escala!$D$23,IF('Form responses 1'!D56=Escala!$C$24,Escala!$D$24,IF('Form responses 1'!D56=Escala!$C$25,Escala!$D$25,IF('Form responses 1'!D56=Escala!$C$26,Escala!$D$26,IF('Form responses 1'!D56=Escala!$C$27,Escala!$D$27,IF('Form responses 1'!D56=Escala!$C$28,Escala!$D$28,IF('Form responses 1'!D56=Escala!$C$29,Escala!$D$29,IF('Form responses 1'!D56=Escala!$C$30,Escala!$D$30,IF('Form responses 1'!D56=Escala!$C$31,Escala!$D$31,IF('Form responses 1'!D56=Escala!$C$32,Escala!$D$32,IF('Form responses 1'!D56=Escala!$C$33,Escala!$D$33,IF('Form responses 1'!D56=Escala!$C$34,Escala!$D$34,IF('Form responses 1'!D56=Escala!$C$35,Escala!$D$35,IF('Form responses 1'!D56=Escala!$C$36,Escala!$D$36,IF('Form responses 1'!D56=Escala!$C$37,Escala!$D$37,IF('Form responses 1'!D56=Escala!$C$38,Escala!$D$38,IF('Form responses 1'!D56=Escala!$C$39,Escala!$D$39,IF('Form responses 1'!D56=Escala!$C$40,Escala!$D$40,IF('Form responses 1'!D56=Escala!$C$41,Escala!$D$41,IF('Form responses 1'!D56=Escala!$C$42,Escala!$D$42,IF('Form responses 1'!D56=Escala!$C$43,Escala!$D$43,IF('Form responses 1'!D56=Escala!$C$44,Escala!$D$44,IF('Form responses 1'!D56=Escala!$C$45,Escala!$D$45,IF('Form responses 1'!D56=Escala!$C$46,Escala!$D$46,IF('Form responses 1'!D56=Escala!$C$47,Escala!$D$47,IF('Form responses 1'!D56=Escala!$C$48,Escala!$D$48,IF('Form responses 1'!D56=Escala!$C$49,Escala!$D$49,0))))))))))))))))))))))))))))))))))))))))</f>
        <v>30</v>
      </c>
      <c r="E56">
        <f>IF('Form responses 1'!E56=Escala!$C$51,Escala!$D$51,IF('Form responses 1'!E56=Escala!$C$52,Escala!$D$52,IF('Form responses 1'!E56=Escala!$C$53,Escala!$D$53,IF('Form responses 1'!E56=Escala!$C$54,Escala!$D$54,Escala!$D$55))))</f>
        <v>4</v>
      </c>
      <c r="F56">
        <f>IF('Form responses 1'!F56=Escala!$C$58,Escala!$D$58,IF('Form responses 1'!F56=Escala!$C$59,Escala!$D$59,IF('Form responses 1'!F56=Escala!$C$60,Escala!$D$60,Escala!$D$61)))</f>
        <v>4</v>
      </c>
      <c r="G56">
        <f>IF('Form responses 1'!G56=Escala!$C$64,Escala!$D$64,IF('Form responses 1'!G56=Escala!$C$65,Escala!$D$65,IF('Form responses 1'!G56=Escala!$C$66,Escala!$D$66,IF('Form responses 1'!G56=Escala!$C$67,Escala!$D$67,Escala!$D$68))))</f>
        <v>2</v>
      </c>
      <c r="H56">
        <f>IF('Form responses 1'!H56=Escala!$C$71,Escala!$D$71,IF('Form responses 1'!H56=Escala!$C$72,Escala!$D$72,Escala!$D$73))</f>
        <v>2</v>
      </c>
      <c r="I56">
        <f>IF('Form responses 1'!I56=Escala!$C$76,Escala!$D$76,Escala!$D$77)</f>
        <v>1</v>
      </c>
      <c r="J56" s="14">
        <f>IF('Form responses 1'!J56=Escala!$C$80,Escala!$D$80,IF('Form responses 1'!J56=Escala!$C$81,Escala!$D$81,Escala!$D$82))</f>
        <v>1</v>
      </c>
      <c r="K56" s="14">
        <f>IF('Form responses 1'!K56=Escala!$C$85,Escala!$D$85,IF('Form responses 1'!K56=Escala!$C$86,Escala!$D$86,Escala!$D$87))</f>
        <v>3</v>
      </c>
      <c r="L56">
        <f>IF('Form responses 1'!L56=Escala!$C$89,Escala!$D$89,IF('Form responses 1'!L56=Escala!$C$90,Escala!$D$90,IF('Form responses 1'!L56=Escala!$C$91,Escala!$D$91,Escala!$D$92)))</f>
        <v>4</v>
      </c>
      <c r="M56">
        <f>IF('Form responses 1'!M68=Escala!$C$96,Escala!$D$96,IF('Form responses 1'!M68=Escala!$C$97,Escala!$D$97,Escala!$D$98))</f>
        <v>3</v>
      </c>
      <c r="N56" s="3">
        <f>IF('Form responses 1'!N56=Escala!$C$101,Escala!$D$101,IF('Form responses 1'!N56=Escala!$C$102,Escala!$D$102,IF('Form responses 1'!N56=Escala!$C$103,Escala!$D$103,Escala!$D$104)))</f>
        <v>3</v>
      </c>
      <c r="O56" s="7">
        <f>IF('Form responses 1'!O56=Escala!$C$108,Escala!$D$108,Escala!$D$109)</f>
        <v>2</v>
      </c>
      <c r="P56" s="23">
        <f>IF('Form responses 1'!Q56=Escala!$C$118,Escala!$D$118,IF('Form responses 1'!Q56=Escala!$C$119,Escala!$D$119,IF('Form responses 1'!Q56=Escala!$C$120,Escala!$D$120,IF('Form responses 1'!Q56=Escala!$C$121,Escala!$D$121,Escala!$D$122))))</f>
        <v>5</v>
      </c>
      <c r="R56">
        <f>SUM(Transformación!H56+Transformación!I56+Transformación!J56)</f>
        <v>4</v>
      </c>
      <c r="S56">
        <f t="shared" si="0"/>
        <v>14</v>
      </c>
      <c r="T56" t="str">
        <f t="shared" si="2"/>
        <v>Malo</v>
      </c>
      <c r="U56" t="str">
        <f t="shared" si="1"/>
        <v>Bueno</v>
      </c>
    </row>
    <row r="57" spans="1:21" x14ac:dyDescent="0.2">
      <c r="A57" s="14">
        <f>IF('Form responses 1'!P57=Escala!$C$112,Escala!$D$112,IF('Form responses 1'!P57=Escala!$C$113,Escala!$D$113,IF('Form responses 1'!P57=Escala!$C$114,Escala!$D$114,IF('Form responses 1'!P57=Escala!$C$115,Escala!$D$115,Escala!$D$116))))</f>
        <v>4</v>
      </c>
      <c r="B57">
        <f>IF('Form responses 1'!B57=Escala!$C$2,Escala!$D$2,IF('Form responses 1'!B57=Escala!$C$3,Escala!$D$3,IF('Form responses 1'!B57=Escala!$C$4,Escala!$D$4,Escala!$D$5)))</f>
        <v>2</v>
      </c>
      <c r="C57">
        <f>IF('Form responses 1'!C57=Escala!$C$7,Escala!$D$7,Escala!$D$8)</f>
        <v>0</v>
      </c>
      <c r="D57">
        <f>IF('Form responses 1'!D57=Escala!$C$10,Escala!$D$10,IF('Form responses 1'!D57=Escala!$C$11,Escala!$D$11,IF('Form responses 1'!D57=Escala!$C$12,Escala!$D$12,IF('Form responses 1'!D57=Escala!$C$13,Escala!$D$13,IF('Form responses 1'!D57=Escala!$C$14,Escala!$D$14,IF('Form responses 1'!D57=Escala!$C$15,Escala!$D$15,IF('Form responses 1'!D57=Escala!$C$16,Escala!$D$16,IF('Form responses 1'!D57=Escala!$C$17,Escala!$D$17,IF('Form responses 1'!D57=Escala!$C$18,Escala!$D$18,IF('Form responses 1'!D57=Escala!$C$19,Escala!$D$19,IF('Form responses 1'!D57=Escala!$C$20,Escala!$D$20,IF('Form responses 1'!D57=Escala!$C$21,Escala!$D$21,IF('Form responses 1'!D57=Escala!$C$22,Escala!$D$22,IF('Form responses 1'!D57=Escala!$C$23,Escala!$D$23,IF('Form responses 1'!D57=Escala!$C$24,Escala!$D$24,IF('Form responses 1'!D57=Escala!$C$25,Escala!$D$25,IF('Form responses 1'!D57=Escala!$C$26,Escala!$D$26,IF('Form responses 1'!D57=Escala!$C$27,Escala!$D$27,IF('Form responses 1'!D57=Escala!$C$28,Escala!$D$28,IF('Form responses 1'!D57=Escala!$C$29,Escala!$D$29,IF('Form responses 1'!D57=Escala!$C$30,Escala!$D$30,IF('Form responses 1'!D57=Escala!$C$31,Escala!$D$31,IF('Form responses 1'!D57=Escala!$C$32,Escala!$D$32,IF('Form responses 1'!D57=Escala!$C$33,Escala!$D$33,IF('Form responses 1'!D57=Escala!$C$34,Escala!$D$34,IF('Form responses 1'!D57=Escala!$C$35,Escala!$D$35,IF('Form responses 1'!D57=Escala!$C$36,Escala!$D$36,IF('Form responses 1'!D57=Escala!$C$37,Escala!$D$37,IF('Form responses 1'!D57=Escala!$C$38,Escala!$D$38,IF('Form responses 1'!D57=Escala!$C$39,Escala!$D$39,IF('Form responses 1'!D57=Escala!$C$40,Escala!$D$40,IF('Form responses 1'!D57=Escala!$C$41,Escala!$D$41,IF('Form responses 1'!D57=Escala!$C$42,Escala!$D$42,IF('Form responses 1'!D57=Escala!$C$43,Escala!$D$43,IF('Form responses 1'!D57=Escala!$C$44,Escala!$D$44,IF('Form responses 1'!D57=Escala!$C$45,Escala!$D$45,IF('Form responses 1'!D57=Escala!$C$46,Escala!$D$46,IF('Form responses 1'!D57=Escala!$C$47,Escala!$D$47,IF('Form responses 1'!D57=Escala!$C$48,Escala!$D$48,IF('Form responses 1'!D57=Escala!$C$49,Escala!$D$49,0))))))))))))))))))))))))))))))))))))))))</f>
        <v>6</v>
      </c>
      <c r="E57">
        <f>IF('Form responses 1'!E57=Escala!$C$51,Escala!$D$51,IF('Form responses 1'!E57=Escala!$C$52,Escala!$D$52,IF('Form responses 1'!E57=Escala!$C$53,Escala!$D$53,IF('Form responses 1'!E57=Escala!$C$54,Escala!$D$54,Escala!$D$55))))</f>
        <v>4</v>
      </c>
      <c r="F57">
        <f>IF('Form responses 1'!F57=Escala!$C$58,Escala!$D$58,IF('Form responses 1'!F57=Escala!$C$59,Escala!$D$59,IF('Form responses 1'!F57=Escala!$C$60,Escala!$D$60,Escala!$D$61)))</f>
        <v>3</v>
      </c>
      <c r="G57">
        <f>IF('Form responses 1'!G57=Escala!$C$64,Escala!$D$64,IF('Form responses 1'!G57=Escala!$C$65,Escala!$D$65,IF('Form responses 1'!G57=Escala!$C$66,Escala!$D$66,IF('Form responses 1'!G57=Escala!$C$67,Escala!$D$67,Escala!$D$68))))</f>
        <v>3</v>
      </c>
      <c r="H57">
        <f>IF('Form responses 1'!H57=Escala!$C$71,Escala!$D$71,IF('Form responses 1'!H57=Escala!$C$72,Escala!$D$72,Escala!$D$73))</f>
        <v>2</v>
      </c>
      <c r="I57">
        <f>IF('Form responses 1'!I57=Escala!$C$76,Escala!$D$76,Escala!$D$77)</f>
        <v>1</v>
      </c>
      <c r="J57" s="14">
        <f>IF('Form responses 1'!J57=Escala!$C$80,Escala!$D$80,IF('Form responses 1'!J57=Escala!$C$81,Escala!$D$81,Escala!$D$82))</f>
        <v>1</v>
      </c>
      <c r="K57" s="14">
        <f>IF('Form responses 1'!K57=Escala!$C$85,Escala!$D$85,IF('Form responses 1'!K57=Escala!$C$86,Escala!$D$86,Escala!$D$87))</f>
        <v>3</v>
      </c>
      <c r="L57">
        <f>IF('Form responses 1'!L57=Escala!$C$89,Escala!$D$89,IF('Form responses 1'!L57=Escala!$C$90,Escala!$D$90,IF('Form responses 1'!L57=Escala!$C$91,Escala!$D$91,Escala!$D$92)))</f>
        <v>2</v>
      </c>
      <c r="M57">
        <f>IF('Form responses 1'!M69=Escala!$C$96,Escala!$D$96,IF('Form responses 1'!M69=Escala!$C$97,Escala!$D$97,Escala!$D$98))</f>
        <v>1</v>
      </c>
      <c r="N57" s="3">
        <f>IF('Form responses 1'!N57=Escala!$C$101,Escala!$D$101,IF('Form responses 1'!N57=Escala!$C$102,Escala!$D$102,IF('Form responses 1'!N57=Escala!$C$103,Escala!$D$103,Escala!$D$104)))</f>
        <v>2</v>
      </c>
      <c r="O57" s="7">
        <f>IF('Form responses 1'!O57=Escala!$C$108,Escala!$D$108,Escala!$D$109)</f>
        <v>1</v>
      </c>
      <c r="P57" s="23">
        <f>IF('Form responses 1'!Q57=Escala!$C$118,Escala!$D$118,IF('Form responses 1'!Q57=Escala!$C$119,Escala!$D$119,IF('Form responses 1'!Q57=Escala!$C$120,Escala!$D$120,IF('Form responses 1'!Q57=Escala!$C$121,Escala!$D$121,Escala!$D$122))))</f>
        <v>5</v>
      </c>
      <c r="R57">
        <f>SUM(Transformación!H57+Transformación!I57+Transformación!J57)</f>
        <v>4</v>
      </c>
      <c r="S57">
        <f t="shared" si="0"/>
        <v>8</v>
      </c>
      <c r="T57" t="str">
        <f t="shared" si="2"/>
        <v>Malo</v>
      </c>
      <c r="U57" t="str">
        <f t="shared" si="1"/>
        <v>Intermedio</v>
      </c>
    </row>
    <row r="58" spans="1:21" x14ac:dyDescent="0.2">
      <c r="A58" s="14">
        <f>IF('Form responses 1'!P58=Escala!$C$112,Escala!$D$112,IF('Form responses 1'!P58=Escala!$C$113,Escala!$D$113,IF('Form responses 1'!P58=Escala!$C$114,Escala!$D$114,IF('Form responses 1'!P58=Escala!$C$115,Escala!$D$115,Escala!$D$116))))</f>
        <v>3</v>
      </c>
      <c r="B58">
        <f>IF('Form responses 1'!B58=Escala!$C$2,Escala!$D$2,IF('Form responses 1'!B58=Escala!$C$3,Escala!$D$3,IF('Form responses 1'!B58=Escala!$C$4,Escala!$D$4,Escala!$D$5)))</f>
        <v>2</v>
      </c>
      <c r="C58">
        <f>IF('Form responses 1'!C58=Escala!$C$7,Escala!$D$7,Escala!$D$8)</f>
        <v>0</v>
      </c>
      <c r="D58">
        <f>IF('Form responses 1'!D58=Escala!$C$10,Escala!$D$10,IF('Form responses 1'!D58=Escala!$C$11,Escala!$D$11,IF('Form responses 1'!D58=Escala!$C$12,Escala!$D$12,IF('Form responses 1'!D58=Escala!$C$13,Escala!$D$13,IF('Form responses 1'!D58=Escala!$C$14,Escala!$D$14,IF('Form responses 1'!D58=Escala!$C$15,Escala!$D$15,IF('Form responses 1'!D58=Escala!$C$16,Escala!$D$16,IF('Form responses 1'!D58=Escala!$C$17,Escala!$D$17,IF('Form responses 1'!D58=Escala!$C$18,Escala!$D$18,IF('Form responses 1'!D58=Escala!$C$19,Escala!$D$19,IF('Form responses 1'!D58=Escala!$C$20,Escala!$D$20,IF('Form responses 1'!D58=Escala!$C$21,Escala!$D$21,IF('Form responses 1'!D58=Escala!$C$22,Escala!$D$22,IF('Form responses 1'!D58=Escala!$C$23,Escala!$D$23,IF('Form responses 1'!D58=Escala!$C$24,Escala!$D$24,IF('Form responses 1'!D58=Escala!$C$25,Escala!$D$25,IF('Form responses 1'!D58=Escala!$C$26,Escala!$D$26,IF('Form responses 1'!D58=Escala!$C$27,Escala!$D$27,IF('Form responses 1'!D58=Escala!$C$28,Escala!$D$28,IF('Form responses 1'!D58=Escala!$C$29,Escala!$D$29,IF('Form responses 1'!D58=Escala!$C$30,Escala!$D$30,IF('Form responses 1'!D58=Escala!$C$31,Escala!$D$31,IF('Form responses 1'!D58=Escala!$C$32,Escala!$D$32,IF('Form responses 1'!D58=Escala!$C$33,Escala!$D$33,IF('Form responses 1'!D58=Escala!$C$34,Escala!$D$34,IF('Form responses 1'!D58=Escala!$C$35,Escala!$D$35,IF('Form responses 1'!D58=Escala!$C$36,Escala!$D$36,IF('Form responses 1'!D58=Escala!$C$37,Escala!$D$37,IF('Form responses 1'!D58=Escala!$C$38,Escala!$D$38,IF('Form responses 1'!D58=Escala!$C$39,Escala!$D$39,IF('Form responses 1'!D58=Escala!$C$40,Escala!$D$40,IF('Form responses 1'!D58=Escala!$C$41,Escala!$D$41,IF('Form responses 1'!D58=Escala!$C$42,Escala!$D$42,IF('Form responses 1'!D58=Escala!$C$43,Escala!$D$43,IF('Form responses 1'!D58=Escala!$C$44,Escala!$D$44,IF('Form responses 1'!D58=Escala!$C$45,Escala!$D$45,IF('Form responses 1'!D58=Escala!$C$46,Escala!$D$46,IF('Form responses 1'!D58=Escala!$C$47,Escala!$D$47,IF('Form responses 1'!D58=Escala!$C$48,Escala!$D$48,IF('Form responses 1'!D58=Escala!$C$49,Escala!$D$49,0))))))))))))))))))))))))))))))))))))))))</f>
        <v>36</v>
      </c>
      <c r="E58">
        <f>IF('Form responses 1'!E58=Escala!$C$51,Escala!$D$51,IF('Form responses 1'!E58=Escala!$C$52,Escala!$D$52,IF('Form responses 1'!E58=Escala!$C$53,Escala!$D$53,IF('Form responses 1'!E58=Escala!$C$54,Escala!$D$54,Escala!$D$55))))</f>
        <v>4</v>
      </c>
      <c r="F58">
        <f>IF('Form responses 1'!F58=Escala!$C$58,Escala!$D$58,IF('Form responses 1'!F58=Escala!$C$59,Escala!$D$59,IF('Form responses 1'!F58=Escala!$C$60,Escala!$D$60,Escala!$D$61)))</f>
        <v>4</v>
      </c>
      <c r="G58">
        <f>IF('Form responses 1'!G58=Escala!$C$64,Escala!$D$64,IF('Form responses 1'!G58=Escala!$C$65,Escala!$D$65,IF('Form responses 1'!G58=Escala!$C$66,Escala!$D$66,IF('Form responses 1'!G58=Escala!$C$67,Escala!$D$67,Escala!$D$68))))</f>
        <v>2</v>
      </c>
      <c r="H58">
        <f>IF('Form responses 1'!H58=Escala!$C$71,Escala!$D$71,IF('Form responses 1'!H58=Escala!$C$72,Escala!$D$72,Escala!$D$73))</f>
        <v>3</v>
      </c>
      <c r="I58">
        <f>IF('Form responses 1'!I58=Escala!$C$76,Escala!$D$76,Escala!$D$77)</f>
        <v>2</v>
      </c>
      <c r="J58" s="14">
        <f>IF('Form responses 1'!J58=Escala!$C$80,Escala!$D$80,IF('Form responses 1'!J58=Escala!$C$81,Escala!$D$81,Escala!$D$82))</f>
        <v>2</v>
      </c>
      <c r="K58" s="14">
        <f>IF('Form responses 1'!K58=Escala!$C$85,Escala!$D$85,IF('Form responses 1'!K58=Escala!$C$86,Escala!$D$86,Escala!$D$87))</f>
        <v>3</v>
      </c>
      <c r="L58">
        <f>IF('Form responses 1'!L58=Escala!$C$89,Escala!$D$89,IF('Form responses 1'!L58=Escala!$C$90,Escala!$D$90,IF('Form responses 1'!L58=Escala!$C$91,Escala!$D$91,Escala!$D$92)))</f>
        <v>1</v>
      </c>
      <c r="M58">
        <f>IF('Form responses 1'!M70=Escala!$C$96,Escala!$D$96,IF('Form responses 1'!M70=Escala!$C$97,Escala!$D$97,Escala!$D$98))</f>
        <v>2</v>
      </c>
      <c r="N58" s="3">
        <f>IF('Form responses 1'!N58=Escala!$C$101,Escala!$D$101,IF('Form responses 1'!N58=Escala!$C$102,Escala!$D$102,IF('Form responses 1'!N58=Escala!$C$103,Escala!$D$103,Escala!$D$104)))</f>
        <v>4</v>
      </c>
      <c r="O58" s="7">
        <f>IF('Form responses 1'!O58=Escala!$C$108,Escala!$D$108,Escala!$D$109)</f>
        <v>1</v>
      </c>
      <c r="P58" s="23">
        <f>IF('Form responses 1'!Q58=Escala!$C$118,Escala!$D$118,IF('Form responses 1'!Q58=Escala!$C$119,Escala!$D$119,IF('Form responses 1'!Q58=Escala!$C$120,Escala!$D$120,IF('Form responses 1'!Q58=Escala!$C$121,Escala!$D$121,Escala!$D$122))))</f>
        <v>3</v>
      </c>
      <c r="R58">
        <f>SUM(Transformación!H58+Transformación!I58+Transformación!J58)</f>
        <v>7</v>
      </c>
      <c r="S58">
        <f t="shared" si="0"/>
        <v>11</v>
      </c>
      <c r="T58" t="str">
        <f t="shared" si="2"/>
        <v>Intermedio</v>
      </c>
      <c r="U58" t="str">
        <f t="shared" si="1"/>
        <v>Intermedio</v>
      </c>
    </row>
    <row r="59" spans="1:21" x14ac:dyDescent="0.2">
      <c r="A59" s="14">
        <f>IF('Form responses 1'!P59=Escala!$C$112,Escala!$D$112,IF('Form responses 1'!P59=Escala!$C$113,Escala!$D$113,IF('Form responses 1'!P59=Escala!$C$114,Escala!$D$114,IF('Form responses 1'!P59=Escala!$C$115,Escala!$D$115,Escala!$D$116))))</f>
        <v>3</v>
      </c>
      <c r="B59">
        <f>IF('Form responses 1'!B59=Escala!$C$2,Escala!$D$2,IF('Form responses 1'!B59=Escala!$C$3,Escala!$D$3,IF('Form responses 1'!B59=Escala!$C$4,Escala!$D$4,Escala!$D$5)))</f>
        <v>2</v>
      </c>
      <c r="C59">
        <f>IF('Form responses 1'!C59=Escala!$C$7,Escala!$D$7,Escala!$D$8)</f>
        <v>0</v>
      </c>
      <c r="D59">
        <f>IF('Form responses 1'!D59=Escala!$C$10,Escala!$D$10,IF('Form responses 1'!D59=Escala!$C$11,Escala!$D$11,IF('Form responses 1'!D59=Escala!$C$12,Escala!$D$12,IF('Form responses 1'!D59=Escala!$C$13,Escala!$D$13,IF('Form responses 1'!D59=Escala!$C$14,Escala!$D$14,IF('Form responses 1'!D59=Escala!$C$15,Escala!$D$15,IF('Form responses 1'!D59=Escala!$C$16,Escala!$D$16,IF('Form responses 1'!D59=Escala!$C$17,Escala!$D$17,IF('Form responses 1'!D59=Escala!$C$18,Escala!$D$18,IF('Form responses 1'!D59=Escala!$C$19,Escala!$D$19,IF('Form responses 1'!D59=Escala!$C$20,Escala!$D$20,IF('Form responses 1'!D59=Escala!$C$21,Escala!$D$21,IF('Form responses 1'!D59=Escala!$C$22,Escala!$D$22,IF('Form responses 1'!D59=Escala!$C$23,Escala!$D$23,IF('Form responses 1'!D59=Escala!$C$24,Escala!$D$24,IF('Form responses 1'!D59=Escala!$C$25,Escala!$D$25,IF('Form responses 1'!D59=Escala!$C$26,Escala!$D$26,IF('Form responses 1'!D59=Escala!$C$27,Escala!$D$27,IF('Form responses 1'!D59=Escala!$C$28,Escala!$D$28,IF('Form responses 1'!D59=Escala!$C$29,Escala!$D$29,IF('Form responses 1'!D59=Escala!$C$30,Escala!$D$30,IF('Form responses 1'!D59=Escala!$C$31,Escala!$D$31,IF('Form responses 1'!D59=Escala!$C$32,Escala!$D$32,IF('Form responses 1'!D59=Escala!$C$33,Escala!$D$33,IF('Form responses 1'!D59=Escala!$C$34,Escala!$D$34,IF('Form responses 1'!D59=Escala!$C$35,Escala!$D$35,IF('Form responses 1'!D59=Escala!$C$36,Escala!$D$36,IF('Form responses 1'!D59=Escala!$C$37,Escala!$D$37,IF('Form responses 1'!D59=Escala!$C$38,Escala!$D$38,IF('Form responses 1'!D59=Escala!$C$39,Escala!$D$39,IF('Form responses 1'!D59=Escala!$C$40,Escala!$D$40,IF('Form responses 1'!D59=Escala!$C$41,Escala!$D$41,IF('Form responses 1'!D59=Escala!$C$42,Escala!$D$42,IF('Form responses 1'!D59=Escala!$C$43,Escala!$D$43,IF('Form responses 1'!D59=Escala!$C$44,Escala!$D$44,IF('Form responses 1'!D59=Escala!$C$45,Escala!$D$45,IF('Form responses 1'!D59=Escala!$C$46,Escala!$D$46,IF('Form responses 1'!D59=Escala!$C$47,Escala!$D$47,IF('Form responses 1'!D59=Escala!$C$48,Escala!$D$48,IF('Form responses 1'!D59=Escala!$C$49,Escala!$D$49,0))))))))))))))))))))))))))))))))))))))))</f>
        <v>36</v>
      </c>
      <c r="E59">
        <f>IF('Form responses 1'!E59=Escala!$C$51,Escala!$D$51,IF('Form responses 1'!E59=Escala!$C$52,Escala!$D$52,IF('Form responses 1'!E59=Escala!$C$53,Escala!$D$53,IF('Form responses 1'!E59=Escala!$C$54,Escala!$D$54,Escala!$D$55))))</f>
        <v>4</v>
      </c>
      <c r="F59">
        <f>IF('Form responses 1'!F59=Escala!$C$58,Escala!$D$58,IF('Form responses 1'!F59=Escala!$C$59,Escala!$D$59,IF('Form responses 1'!F59=Escala!$C$60,Escala!$D$60,Escala!$D$61)))</f>
        <v>4</v>
      </c>
      <c r="G59">
        <f>IF('Form responses 1'!G59=Escala!$C$64,Escala!$D$64,IF('Form responses 1'!G59=Escala!$C$65,Escala!$D$65,IF('Form responses 1'!G59=Escala!$C$66,Escala!$D$66,IF('Form responses 1'!G59=Escala!$C$67,Escala!$D$67,Escala!$D$68))))</f>
        <v>2</v>
      </c>
      <c r="H59">
        <f>IF('Form responses 1'!H59=Escala!$C$71,Escala!$D$71,IF('Form responses 1'!H59=Escala!$C$72,Escala!$D$72,Escala!$D$73))</f>
        <v>3</v>
      </c>
      <c r="I59">
        <f>IF('Form responses 1'!I59=Escala!$C$76,Escala!$D$76,Escala!$D$77)</f>
        <v>2</v>
      </c>
      <c r="J59" s="14">
        <f>IF('Form responses 1'!J59=Escala!$C$80,Escala!$D$80,IF('Form responses 1'!J59=Escala!$C$81,Escala!$D$81,Escala!$D$82))</f>
        <v>1</v>
      </c>
      <c r="K59" s="14">
        <f>IF('Form responses 1'!K59=Escala!$C$85,Escala!$D$85,IF('Form responses 1'!K59=Escala!$C$86,Escala!$D$86,Escala!$D$87))</f>
        <v>3</v>
      </c>
      <c r="L59">
        <f>IF('Form responses 1'!L59=Escala!$C$89,Escala!$D$89,IF('Form responses 1'!L59=Escala!$C$90,Escala!$D$90,IF('Form responses 1'!L59=Escala!$C$91,Escala!$D$91,Escala!$D$92)))</f>
        <v>1</v>
      </c>
      <c r="M59">
        <f>IF('Form responses 1'!M71=Escala!$C$96,Escala!$D$96,IF('Form responses 1'!M71=Escala!$C$97,Escala!$D$97,Escala!$D$98))</f>
        <v>3</v>
      </c>
      <c r="N59" s="3">
        <f>IF('Form responses 1'!N59=Escala!$C$101,Escala!$D$101,IF('Form responses 1'!N59=Escala!$C$102,Escala!$D$102,IF('Form responses 1'!N59=Escala!$C$103,Escala!$D$103,Escala!$D$104)))</f>
        <v>4</v>
      </c>
      <c r="O59" s="7">
        <f>IF('Form responses 1'!O59=Escala!$C$108,Escala!$D$108,Escala!$D$109)</f>
        <v>2</v>
      </c>
      <c r="P59" s="23">
        <f>IF('Form responses 1'!Q59=Escala!$C$118,Escala!$D$118,IF('Form responses 1'!Q59=Escala!$C$119,Escala!$D$119,IF('Form responses 1'!Q59=Escala!$C$120,Escala!$D$120,IF('Form responses 1'!Q59=Escala!$C$121,Escala!$D$121,Escala!$D$122))))</f>
        <v>3</v>
      </c>
      <c r="R59">
        <f>SUM(Transformación!H59+Transformación!I59+Transformación!J59)</f>
        <v>6</v>
      </c>
      <c r="S59">
        <f t="shared" si="0"/>
        <v>12</v>
      </c>
      <c r="T59" t="str">
        <f t="shared" si="2"/>
        <v>Intermedio</v>
      </c>
      <c r="U59" t="str">
        <f t="shared" si="1"/>
        <v>Bueno</v>
      </c>
    </row>
    <row r="60" spans="1:21" x14ac:dyDescent="0.2">
      <c r="A60" s="14">
        <f>IF('Form responses 1'!P60=Escala!$C$112,Escala!$D$112,IF('Form responses 1'!P60=Escala!$C$113,Escala!$D$113,IF('Form responses 1'!P60=Escala!$C$114,Escala!$D$114,IF('Form responses 1'!P60=Escala!$C$115,Escala!$D$115,Escala!$D$116))))</f>
        <v>3</v>
      </c>
      <c r="B60">
        <f>IF('Form responses 1'!B60=Escala!$C$2,Escala!$D$2,IF('Form responses 1'!B60=Escala!$C$3,Escala!$D$3,IF('Form responses 1'!B60=Escala!$C$4,Escala!$D$4,Escala!$D$5)))</f>
        <v>2</v>
      </c>
      <c r="C60">
        <f>IF('Form responses 1'!C60=Escala!$C$7,Escala!$D$7,Escala!$D$8)</f>
        <v>0</v>
      </c>
      <c r="D60">
        <f>IF('Form responses 1'!D60=Escala!$C$10,Escala!$D$10,IF('Form responses 1'!D60=Escala!$C$11,Escala!$D$11,IF('Form responses 1'!D60=Escala!$C$12,Escala!$D$12,IF('Form responses 1'!D60=Escala!$C$13,Escala!$D$13,IF('Form responses 1'!D60=Escala!$C$14,Escala!$D$14,IF('Form responses 1'!D60=Escala!$C$15,Escala!$D$15,IF('Form responses 1'!D60=Escala!$C$16,Escala!$D$16,IF('Form responses 1'!D60=Escala!$C$17,Escala!$D$17,IF('Form responses 1'!D60=Escala!$C$18,Escala!$D$18,IF('Form responses 1'!D60=Escala!$C$19,Escala!$D$19,IF('Form responses 1'!D60=Escala!$C$20,Escala!$D$20,IF('Form responses 1'!D60=Escala!$C$21,Escala!$D$21,IF('Form responses 1'!D60=Escala!$C$22,Escala!$D$22,IF('Form responses 1'!D60=Escala!$C$23,Escala!$D$23,IF('Form responses 1'!D60=Escala!$C$24,Escala!$D$24,IF('Form responses 1'!D60=Escala!$C$25,Escala!$D$25,IF('Form responses 1'!D60=Escala!$C$26,Escala!$D$26,IF('Form responses 1'!D60=Escala!$C$27,Escala!$D$27,IF('Form responses 1'!D60=Escala!$C$28,Escala!$D$28,IF('Form responses 1'!D60=Escala!$C$29,Escala!$D$29,IF('Form responses 1'!D60=Escala!$C$30,Escala!$D$30,IF('Form responses 1'!D60=Escala!$C$31,Escala!$D$31,IF('Form responses 1'!D60=Escala!$C$32,Escala!$D$32,IF('Form responses 1'!D60=Escala!$C$33,Escala!$D$33,IF('Form responses 1'!D60=Escala!$C$34,Escala!$D$34,IF('Form responses 1'!D60=Escala!$C$35,Escala!$D$35,IF('Form responses 1'!D60=Escala!$C$36,Escala!$D$36,IF('Form responses 1'!D60=Escala!$C$37,Escala!$D$37,IF('Form responses 1'!D60=Escala!$C$38,Escala!$D$38,IF('Form responses 1'!D60=Escala!$C$39,Escala!$D$39,IF('Form responses 1'!D60=Escala!$C$40,Escala!$D$40,IF('Form responses 1'!D60=Escala!$C$41,Escala!$D$41,IF('Form responses 1'!D60=Escala!$C$42,Escala!$D$42,IF('Form responses 1'!D60=Escala!$C$43,Escala!$D$43,IF('Form responses 1'!D60=Escala!$C$44,Escala!$D$44,IF('Form responses 1'!D60=Escala!$C$45,Escala!$D$45,IF('Form responses 1'!D60=Escala!$C$46,Escala!$D$46,IF('Form responses 1'!D60=Escala!$C$47,Escala!$D$47,IF('Form responses 1'!D60=Escala!$C$48,Escala!$D$48,IF('Form responses 1'!D60=Escala!$C$49,Escala!$D$49,0))))))))))))))))))))))))))))))))))))))))</f>
        <v>27</v>
      </c>
      <c r="E60">
        <f>IF('Form responses 1'!E60=Escala!$C$51,Escala!$D$51,IF('Form responses 1'!E60=Escala!$C$52,Escala!$D$52,IF('Form responses 1'!E60=Escala!$C$53,Escala!$D$53,IF('Form responses 1'!E60=Escala!$C$54,Escala!$D$54,Escala!$D$55))))</f>
        <v>4</v>
      </c>
      <c r="F60">
        <f>IF('Form responses 1'!F60=Escala!$C$58,Escala!$D$58,IF('Form responses 1'!F60=Escala!$C$59,Escala!$D$59,IF('Form responses 1'!F60=Escala!$C$60,Escala!$D$60,Escala!$D$61)))</f>
        <v>3</v>
      </c>
      <c r="G60">
        <f>IF('Form responses 1'!G60=Escala!$C$64,Escala!$D$64,IF('Form responses 1'!G60=Escala!$C$65,Escala!$D$65,IF('Form responses 1'!G60=Escala!$C$66,Escala!$D$66,IF('Form responses 1'!G60=Escala!$C$67,Escala!$D$67,Escala!$D$68))))</f>
        <v>2</v>
      </c>
      <c r="H60">
        <f>IF('Form responses 1'!H60=Escala!$C$71,Escala!$D$71,IF('Form responses 1'!H60=Escala!$C$72,Escala!$D$72,Escala!$D$73))</f>
        <v>3</v>
      </c>
      <c r="I60">
        <f>IF('Form responses 1'!I60=Escala!$C$76,Escala!$D$76,Escala!$D$77)</f>
        <v>1</v>
      </c>
      <c r="J60" s="14">
        <f>IF('Form responses 1'!J60=Escala!$C$80,Escala!$D$80,IF('Form responses 1'!J60=Escala!$C$81,Escala!$D$81,Escala!$D$82))</f>
        <v>2</v>
      </c>
      <c r="K60" s="14">
        <f>IF('Form responses 1'!K60=Escala!$C$85,Escala!$D$85,IF('Form responses 1'!K60=Escala!$C$86,Escala!$D$86,Escala!$D$87))</f>
        <v>3</v>
      </c>
      <c r="L60">
        <f>IF('Form responses 1'!L60=Escala!$C$89,Escala!$D$89,IF('Form responses 1'!L60=Escala!$C$90,Escala!$D$90,IF('Form responses 1'!L60=Escala!$C$91,Escala!$D$91,Escala!$D$92)))</f>
        <v>3</v>
      </c>
      <c r="M60">
        <f>IF('Form responses 1'!M72=Escala!$C$96,Escala!$D$96,IF('Form responses 1'!M72=Escala!$C$97,Escala!$D$97,Escala!$D$98))</f>
        <v>3</v>
      </c>
      <c r="N60" s="3">
        <f>IF('Form responses 1'!N60=Escala!$C$101,Escala!$D$101,IF('Form responses 1'!N60=Escala!$C$102,Escala!$D$102,IF('Form responses 1'!N60=Escala!$C$103,Escala!$D$103,Escala!$D$104)))</f>
        <v>2</v>
      </c>
      <c r="O60" s="7">
        <f>IF('Form responses 1'!O60=Escala!$C$108,Escala!$D$108,Escala!$D$109)</f>
        <v>2</v>
      </c>
      <c r="P60" s="23">
        <f>IF('Form responses 1'!Q60=Escala!$C$118,Escala!$D$118,IF('Form responses 1'!Q60=Escala!$C$119,Escala!$D$119,IF('Form responses 1'!Q60=Escala!$C$120,Escala!$D$120,IF('Form responses 1'!Q60=Escala!$C$121,Escala!$D$121,Escala!$D$122))))</f>
        <v>4</v>
      </c>
      <c r="R60">
        <f>SUM(Transformación!H60+Transformación!I60+Transformación!J60)</f>
        <v>6</v>
      </c>
      <c r="S60">
        <f t="shared" si="0"/>
        <v>11</v>
      </c>
      <c r="T60" t="str">
        <f t="shared" si="2"/>
        <v>Intermedio</v>
      </c>
      <c r="U60" t="str">
        <f t="shared" si="1"/>
        <v>Intermedio</v>
      </c>
    </row>
    <row r="61" spans="1:21" x14ac:dyDescent="0.2">
      <c r="A61" s="14">
        <f>IF('Form responses 1'!P61=Escala!$C$112,Escala!$D$112,IF('Form responses 1'!P61=Escala!$C$113,Escala!$D$113,IF('Form responses 1'!P61=Escala!$C$114,Escala!$D$114,IF('Form responses 1'!P61=Escala!$C$115,Escala!$D$115,Escala!$D$116))))</f>
        <v>4</v>
      </c>
      <c r="B61">
        <f>IF('Form responses 1'!B61=Escala!$C$2,Escala!$D$2,IF('Form responses 1'!B61=Escala!$C$3,Escala!$D$3,IF('Form responses 1'!B61=Escala!$C$4,Escala!$D$4,Escala!$D$5)))</f>
        <v>1</v>
      </c>
      <c r="C61">
        <f>IF('Form responses 1'!C61=Escala!$C$7,Escala!$D$7,Escala!$D$8)</f>
        <v>0</v>
      </c>
      <c r="D61">
        <f>IF('Form responses 1'!D61=Escala!$C$10,Escala!$D$10,IF('Form responses 1'!D61=Escala!$C$11,Escala!$D$11,IF('Form responses 1'!D61=Escala!$C$12,Escala!$D$12,IF('Form responses 1'!D61=Escala!$C$13,Escala!$D$13,IF('Form responses 1'!D61=Escala!$C$14,Escala!$D$14,IF('Form responses 1'!D61=Escala!$C$15,Escala!$D$15,IF('Form responses 1'!D61=Escala!$C$16,Escala!$D$16,IF('Form responses 1'!D61=Escala!$C$17,Escala!$D$17,IF('Form responses 1'!D61=Escala!$C$18,Escala!$D$18,IF('Form responses 1'!D61=Escala!$C$19,Escala!$D$19,IF('Form responses 1'!D61=Escala!$C$20,Escala!$D$20,IF('Form responses 1'!D61=Escala!$C$21,Escala!$D$21,IF('Form responses 1'!D61=Escala!$C$22,Escala!$D$22,IF('Form responses 1'!D61=Escala!$C$23,Escala!$D$23,IF('Form responses 1'!D61=Escala!$C$24,Escala!$D$24,IF('Form responses 1'!D61=Escala!$C$25,Escala!$D$25,IF('Form responses 1'!D61=Escala!$C$26,Escala!$D$26,IF('Form responses 1'!D61=Escala!$C$27,Escala!$D$27,IF('Form responses 1'!D61=Escala!$C$28,Escala!$D$28,IF('Form responses 1'!D61=Escala!$C$29,Escala!$D$29,IF('Form responses 1'!D61=Escala!$C$30,Escala!$D$30,IF('Form responses 1'!D61=Escala!$C$31,Escala!$D$31,IF('Form responses 1'!D61=Escala!$C$32,Escala!$D$32,IF('Form responses 1'!D61=Escala!$C$33,Escala!$D$33,IF('Form responses 1'!D61=Escala!$C$34,Escala!$D$34,IF('Form responses 1'!D61=Escala!$C$35,Escala!$D$35,IF('Form responses 1'!D61=Escala!$C$36,Escala!$D$36,IF('Form responses 1'!D61=Escala!$C$37,Escala!$D$37,IF('Form responses 1'!D61=Escala!$C$38,Escala!$D$38,IF('Form responses 1'!D61=Escala!$C$39,Escala!$D$39,IF('Form responses 1'!D61=Escala!$C$40,Escala!$D$40,IF('Form responses 1'!D61=Escala!$C$41,Escala!$D$41,IF('Form responses 1'!D61=Escala!$C$42,Escala!$D$42,IF('Form responses 1'!D61=Escala!$C$43,Escala!$D$43,IF('Form responses 1'!D61=Escala!$C$44,Escala!$D$44,IF('Form responses 1'!D61=Escala!$C$45,Escala!$D$45,IF('Form responses 1'!D61=Escala!$C$46,Escala!$D$46,IF('Form responses 1'!D61=Escala!$C$47,Escala!$D$47,IF('Form responses 1'!D61=Escala!$C$48,Escala!$D$48,IF('Form responses 1'!D61=Escala!$C$49,Escala!$D$49,0))))))))))))))))))))))))))))))))))))))))</f>
        <v>6</v>
      </c>
      <c r="E61">
        <f>IF('Form responses 1'!E61=Escala!$C$51,Escala!$D$51,IF('Form responses 1'!E61=Escala!$C$52,Escala!$D$52,IF('Form responses 1'!E61=Escala!$C$53,Escala!$D$53,IF('Form responses 1'!E61=Escala!$C$54,Escala!$D$54,Escala!$D$55))))</f>
        <v>4</v>
      </c>
      <c r="F61">
        <f>IF('Form responses 1'!F61=Escala!$C$58,Escala!$D$58,IF('Form responses 1'!F61=Escala!$C$59,Escala!$D$59,IF('Form responses 1'!F61=Escala!$C$60,Escala!$D$60,Escala!$D$61)))</f>
        <v>3</v>
      </c>
      <c r="G61">
        <f>IF('Form responses 1'!G61=Escala!$C$64,Escala!$D$64,IF('Form responses 1'!G61=Escala!$C$65,Escala!$D$65,IF('Form responses 1'!G61=Escala!$C$66,Escala!$D$66,IF('Form responses 1'!G61=Escala!$C$67,Escala!$D$67,Escala!$D$68))))</f>
        <v>1</v>
      </c>
      <c r="H61">
        <f>IF('Form responses 1'!H61=Escala!$C$71,Escala!$D$71,IF('Form responses 1'!H61=Escala!$C$72,Escala!$D$72,Escala!$D$73))</f>
        <v>2</v>
      </c>
      <c r="I61">
        <f>IF('Form responses 1'!I61=Escala!$C$76,Escala!$D$76,Escala!$D$77)</f>
        <v>1</v>
      </c>
      <c r="J61" s="14">
        <f>IF('Form responses 1'!J61=Escala!$C$80,Escala!$D$80,IF('Form responses 1'!J61=Escala!$C$81,Escala!$D$81,Escala!$D$82))</f>
        <v>1</v>
      </c>
      <c r="K61" s="14">
        <f>IF('Form responses 1'!K61=Escala!$C$85,Escala!$D$85,IF('Form responses 1'!K61=Escala!$C$86,Escala!$D$86,Escala!$D$87))</f>
        <v>2</v>
      </c>
      <c r="L61">
        <f>IF('Form responses 1'!L61=Escala!$C$89,Escala!$D$89,IF('Form responses 1'!L61=Escala!$C$90,Escala!$D$90,IF('Form responses 1'!L61=Escala!$C$91,Escala!$D$91,Escala!$D$92)))</f>
        <v>1</v>
      </c>
      <c r="M61">
        <f>IF('Form responses 1'!M73=Escala!$C$96,Escala!$D$96,IF('Form responses 1'!M73=Escala!$C$97,Escala!$D$97,Escala!$D$98))</f>
        <v>2</v>
      </c>
      <c r="N61" s="3">
        <f>IF('Form responses 1'!N61=Escala!$C$101,Escala!$D$101,IF('Form responses 1'!N61=Escala!$C$102,Escala!$D$102,IF('Form responses 1'!N61=Escala!$C$103,Escala!$D$103,Escala!$D$104)))</f>
        <v>1</v>
      </c>
      <c r="O61" s="7">
        <f>IF('Form responses 1'!O61=Escala!$C$108,Escala!$D$108,Escala!$D$109)</f>
        <v>2</v>
      </c>
      <c r="P61" s="23">
        <f>IF('Form responses 1'!Q61=Escala!$C$118,Escala!$D$118,IF('Form responses 1'!Q61=Escala!$C$119,Escala!$D$119,IF('Form responses 1'!Q61=Escala!$C$120,Escala!$D$120,IF('Form responses 1'!Q61=Escala!$C$121,Escala!$D$121,Escala!$D$122))))</f>
        <v>1</v>
      </c>
      <c r="R61">
        <f>SUM(Transformación!H61+Transformación!I61+Transformación!J61)</f>
        <v>4</v>
      </c>
      <c r="S61">
        <f t="shared" si="0"/>
        <v>7</v>
      </c>
      <c r="T61" t="str">
        <f t="shared" si="2"/>
        <v>Malo</v>
      </c>
      <c r="U61" t="str">
        <f t="shared" si="1"/>
        <v>Malo</v>
      </c>
    </row>
    <row r="62" spans="1:21" x14ac:dyDescent="0.2">
      <c r="A62" s="14">
        <f>IF('Form responses 1'!P62=Escala!$C$112,Escala!$D$112,IF('Form responses 1'!P62=Escala!$C$113,Escala!$D$113,IF('Form responses 1'!P62=Escala!$C$114,Escala!$D$114,IF('Form responses 1'!P62=Escala!$C$115,Escala!$D$115,Escala!$D$116))))</f>
        <v>3</v>
      </c>
      <c r="B62">
        <f>IF('Form responses 1'!B62=Escala!$C$2,Escala!$D$2,IF('Form responses 1'!B62=Escala!$C$3,Escala!$D$3,IF('Form responses 1'!B62=Escala!$C$4,Escala!$D$4,Escala!$D$5)))</f>
        <v>2</v>
      </c>
      <c r="C62">
        <f>IF('Form responses 1'!C62=Escala!$C$7,Escala!$D$7,Escala!$D$8)</f>
        <v>0</v>
      </c>
      <c r="D62">
        <f>IF('Form responses 1'!D62=Escala!$C$10,Escala!$D$10,IF('Form responses 1'!D62=Escala!$C$11,Escala!$D$11,IF('Form responses 1'!D62=Escala!$C$12,Escala!$D$12,IF('Form responses 1'!D62=Escala!$C$13,Escala!$D$13,IF('Form responses 1'!D62=Escala!$C$14,Escala!$D$14,IF('Form responses 1'!D62=Escala!$C$15,Escala!$D$15,IF('Form responses 1'!D62=Escala!$C$16,Escala!$D$16,IF('Form responses 1'!D62=Escala!$C$17,Escala!$D$17,IF('Form responses 1'!D62=Escala!$C$18,Escala!$D$18,IF('Form responses 1'!D62=Escala!$C$19,Escala!$D$19,IF('Form responses 1'!D62=Escala!$C$20,Escala!$D$20,IF('Form responses 1'!D62=Escala!$C$21,Escala!$D$21,IF('Form responses 1'!D62=Escala!$C$22,Escala!$D$22,IF('Form responses 1'!D62=Escala!$C$23,Escala!$D$23,IF('Form responses 1'!D62=Escala!$C$24,Escala!$D$24,IF('Form responses 1'!D62=Escala!$C$25,Escala!$D$25,IF('Form responses 1'!D62=Escala!$C$26,Escala!$D$26,IF('Form responses 1'!D62=Escala!$C$27,Escala!$D$27,IF('Form responses 1'!D62=Escala!$C$28,Escala!$D$28,IF('Form responses 1'!D62=Escala!$C$29,Escala!$D$29,IF('Form responses 1'!D62=Escala!$C$30,Escala!$D$30,IF('Form responses 1'!D62=Escala!$C$31,Escala!$D$31,IF('Form responses 1'!D62=Escala!$C$32,Escala!$D$32,IF('Form responses 1'!D62=Escala!$C$33,Escala!$D$33,IF('Form responses 1'!D62=Escala!$C$34,Escala!$D$34,IF('Form responses 1'!D62=Escala!$C$35,Escala!$D$35,IF('Form responses 1'!D62=Escala!$C$36,Escala!$D$36,IF('Form responses 1'!D62=Escala!$C$37,Escala!$D$37,IF('Form responses 1'!D62=Escala!$C$38,Escala!$D$38,IF('Form responses 1'!D62=Escala!$C$39,Escala!$D$39,IF('Form responses 1'!D62=Escala!$C$40,Escala!$D$40,IF('Form responses 1'!D62=Escala!$C$41,Escala!$D$41,IF('Form responses 1'!D62=Escala!$C$42,Escala!$D$42,IF('Form responses 1'!D62=Escala!$C$43,Escala!$D$43,IF('Form responses 1'!D62=Escala!$C$44,Escala!$D$44,IF('Form responses 1'!D62=Escala!$C$45,Escala!$D$45,IF('Form responses 1'!D62=Escala!$C$46,Escala!$D$46,IF('Form responses 1'!D62=Escala!$C$47,Escala!$D$47,IF('Form responses 1'!D62=Escala!$C$48,Escala!$D$48,IF('Form responses 1'!D62=Escala!$C$49,Escala!$D$49,0))))))))))))))))))))))))))))))))))))))))</f>
        <v>30</v>
      </c>
      <c r="E62">
        <f>IF('Form responses 1'!E62=Escala!$C$51,Escala!$D$51,IF('Form responses 1'!E62=Escala!$C$52,Escala!$D$52,IF('Form responses 1'!E62=Escala!$C$53,Escala!$D$53,IF('Form responses 1'!E62=Escala!$C$54,Escala!$D$54,Escala!$D$55))))</f>
        <v>4</v>
      </c>
      <c r="F62">
        <f>IF('Form responses 1'!F62=Escala!$C$58,Escala!$D$58,IF('Form responses 1'!F62=Escala!$C$59,Escala!$D$59,IF('Form responses 1'!F62=Escala!$C$60,Escala!$D$60,Escala!$D$61)))</f>
        <v>4</v>
      </c>
      <c r="G62">
        <f>IF('Form responses 1'!G62=Escala!$C$64,Escala!$D$64,IF('Form responses 1'!G62=Escala!$C$65,Escala!$D$65,IF('Form responses 1'!G62=Escala!$C$66,Escala!$D$66,IF('Form responses 1'!G62=Escala!$C$67,Escala!$D$67,Escala!$D$68))))</f>
        <v>1</v>
      </c>
      <c r="H62">
        <f>IF('Form responses 1'!H62=Escala!$C$71,Escala!$D$71,IF('Form responses 1'!H62=Escala!$C$72,Escala!$D$72,Escala!$D$73))</f>
        <v>3</v>
      </c>
      <c r="I62">
        <f>IF('Form responses 1'!I62=Escala!$C$76,Escala!$D$76,Escala!$D$77)</f>
        <v>2</v>
      </c>
      <c r="J62" s="14">
        <f>IF('Form responses 1'!J62=Escala!$C$80,Escala!$D$80,IF('Form responses 1'!J62=Escala!$C$81,Escala!$D$81,Escala!$D$82))</f>
        <v>3</v>
      </c>
      <c r="K62" s="14">
        <f>IF('Form responses 1'!K62=Escala!$C$85,Escala!$D$85,IF('Form responses 1'!K62=Escala!$C$86,Escala!$D$86,Escala!$D$87))</f>
        <v>3</v>
      </c>
      <c r="L62">
        <f>IF('Form responses 1'!L62=Escala!$C$89,Escala!$D$89,IF('Form responses 1'!L62=Escala!$C$90,Escala!$D$90,IF('Form responses 1'!L62=Escala!$C$91,Escala!$D$91,Escala!$D$92)))</f>
        <v>2</v>
      </c>
      <c r="M62">
        <f>IF('Form responses 1'!M74=Escala!$C$96,Escala!$D$96,IF('Form responses 1'!M74=Escala!$C$97,Escala!$D$97,Escala!$D$98))</f>
        <v>2</v>
      </c>
      <c r="N62" s="3">
        <f>IF('Form responses 1'!N62=Escala!$C$101,Escala!$D$101,IF('Form responses 1'!N62=Escala!$C$102,Escala!$D$102,IF('Form responses 1'!N62=Escala!$C$103,Escala!$D$103,Escala!$D$104)))</f>
        <v>2</v>
      </c>
      <c r="O62" s="7">
        <f>IF('Form responses 1'!O62=Escala!$C$108,Escala!$D$108,Escala!$D$109)</f>
        <v>2</v>
      </c>
      <c r="P62" s="23">
        <f>IF('Form responses 1'!Q62=Escala!$C$118,Escala!$D$118,IF('Form responses 1'!Q62=Escala!$C$119,Escala!$D$119,IF('Form responses 1'!Q62=Escala!$C$120,Escala!$D$120,IF('Form responses 1'!Q62=Escala!$C$121,Escala!$D$121,Escala!$D$122))))</f>
        <v>5</v>
      </c>
      <c r="R62">
        <f>SUM(Transformación!H62+Transformación!I62+Transformación!J62)</f>
        <v>8</v>
      </c>
      <c r="S62">
        <f t="shared" si="0"/>
        <v>10</v>
      </c>
      <c r="T62" t="str">
        <f t="shared" si="2"/>
        <v>Bueno</v>
      </c>
      <c r="U62" t="str">
        <f t="shared" si="1"/>
        <v>Intermedio</v>
      </c>
    </row>
    <row r="63" spans="1:21" x14ac:dyDescent="0.2">
      <c r="A63" s="14">
        <f>IF('Form responses 1'!P63=Escala!$C$112,Escala!$D$112,IF('Form responses 1'!P63=Escala!$C$113,Escala!$D$113,IF('Form responses 1'!P63=Escala!$C$114,Escala!$D$114,IF('Form responses 1'!P63=Escala!$C$115,Escala!$D$115,Escala!$D$116))))</f>
        <v>3</v>
      </c>
      <c r="B63">
        <f>IF('Form responses 1'!B63=Escala!$C$2,Escala!$D$2,IF('Form responses 1'!B63=Escala!$C$3,Escala!$D$3,IF('Form responses 1'!B63=Escala!$C$4,Escala!$D$4,Escala!$D$5)))</f>
        <v>2</v>
      </c>
      <c r="C63">
        <f>IF('Form responses 1'!C63=Escala!$C$7,Escala!$D$7,Escala!$D$8)</f>
        <v>0</v>
      </c>
      <c r="D63">
        <f>IF('Form responses 1'!D63=Escala!$C$10,Escala!$D$10,IF('Form responses 1'!D63=Escala!$C$11,Escala!$D$11,IF('Form responses 1'!D63=Escala!$C$12,Escala!$D$12,IF('Form responses 1'!D63=Escala!$C$13,Escala!$D$13,IF('Form responses 1'!D63=Escala!$C$14,Escala!$D$14,IF('Form responses 1'!D63=Escala!$C$15,Escala!$D$15,IF('Form responses 1'!D63=Escala!$C$16,Escala!$D$16,IF('Form responses 1'!D63=Escala!$C$17,Escala!$D$17,IF('Form responses 1'!D63=Escala!$C$18,Escala!$D$18,IF('Form responses 1'!D63=Escala!$C$19,Escala!$D$19,IF('Form responses 1'!D63=Escala!$C$20,Escala!$D$20,IF('Form responses 1'!D63=Escala!$C$21,Escala!$D$21,IF('Form responses 1'!D63=Escala!$C$22,Escala!$D$22,IF('Form responses 1'!D63=Escala!$C$23,Escala!$D$23,IF('Form responses 1'!D63=Escala!$C$24,Escala!$D$24,IF('Form responses 1'!D63=Escala!$C$25,Escala!$D$25,IF('Form responses 1'!D63=Escala!$C$26,Escala!$D$26,IF('Form responses 1'!D63=Escala!$C$27,Escala!$D$27,IF('Form responses 1'!D63=Escala!$C$28,Escala!$D$28,IF('Form responses 1'!D63=Escala!$C$29,Escala!$D$29,IF('Form responses 1'!D63=Escala!$C$30,Escala!$D$30,IF('Form responses 1'!D63=Escala!$C$31,Escala!$D$31,IF('Form responses 1'!D63=Escala!$C$32,Escala!$D$32,IF('Form responses 1'!D63=Escala!$C$33,Escala!$D$33,IF('Form responses 1'!D63=Escala!$C$34,Escala!$D$34,IF('Form responses 1'!D63=Escala!$C$35,Escala!$D$35,IF('Form responses 1'!D63=Escala!$C$36,Escala!$D$36,IF('Form responses 1'!D63=Escala!$C$37,Escala!$D$37,IF('Form responses 1'!D63=Escala!$C$38,Escala!$D$38,IF('Form responses 1'!D63=Escala!$C$39,Escala!$D$39,IF('Form responses 1'!D63=Escala!$C$40,Escala!$D$40,IF('Form responses 1'!D63=Escala!$C$41,Escala!$D$41,IF('Form responses 1'!D63=Escala!$C$42,Escala!$D$42,IF('Form responses 1'!D63=Escala!$C$43,Escala!$D$43,IF('Form responses 1'!D63=Escala!$C$44,Escala!$D$44,IF('Form responses 1'!D63=Escala!$C$45,Escala!$D$45,IF('Form responses 1'!D63=Escala!$C$46,Escala!$D$46,IF('Form responses 1'!D63=Escala!$C$47,Escala!$D$47,IF('Form responses 1'!D63=Escala!$C$48,Escala!$D$48,IF('Form responses 1'!D63=Escala!$C$49,Escala!$D$49,0))))))))))))))))))))))))))))))))))))))))</f>
        <v>39</v>
      </c>
      <c r="E63">
        <f>IF('Form responses 1'!E63=Escala!$C$51,Escala!$D$51,IF('Form responses 1'!E63=Escala!$C$52,Escala!$D$52,IF('Form responses 1'!E63=Escala!$C$53,Escala!$D$53,IF('Form responses 1'!E63=Escala!$C$54,Escala!$D$54,Escala!$D$55))))</f>
        <v>4</v>
      </c>
      <c r="F63">
        <f>IF('Form responses 1'!F63=Escala!$C$58,Escala!$D$58,IF('Form responses 1'!F63=Escala!$C$59,Escala!$D$59,IF('Form responses 1'!F63=Escala!$C$60,Escala!$D$60,Escala!$D$61)))</f>
        <v>4</v>
      </c>
      <c r="G63">
        <f>IF('Form responses 1'!G63=Escala!$C$64,Escala!$D$64,IF('Form responses 1'!G63=Escala!$C$65,Escala!$D$65,IF('Form responses 1'!G63=Escala!$C$66,Escala!$D$66,IF('Form responses 1'!G63=Escala!$C$67,Escala!$D$67,Escala!$D$68))))</f>
        <v>2</v>
      </c>
      <c r="H63">
        <f>IF('Form responses 1'!H63=Escala!$C$71,Escala!$D$71,IF('Form responses 1'!H63=Escala!$C$72,Escala!$D$72,Escala!$D$73))</f>
        <v>3</v>
      </c>
      <c r="I63">
        <f>IF('Form responses 1'!I63=Escala!$C$76,Escala!$D$76,Escala!$D$77)</f>
        <v>2</v>
      </c>
      <c r="J63" s="14">
        <f>IF('Form responses 1'!J63=Escala!$C$80,Escala!$D$80,IF('Form responses 1'!J63=Escala!$C$81,Escala!$D$81,Escala!$D$82))</f>
        <v>2</v>
      </c>
      <c r="K63" s="14">
        <f>IF('Form responses 1'!K63=Escala!$C$85,Escala!$D$85,IF('Form responses 1'!K63=Escala!$C$86,Escala!$D$86,Escala!$D$87))</f>
        <v>1</v>
      </c>
      <c r="L63">
        <f>IF('Form responses 1'!L63=Escala!$C$89,Escala!$D$89,IF('Form responses 1'!L63=Escala!$C$90,Escala!$D$90,IF('Form responses 1'!L63=Escala!$C$91,Escala!$D$91,Escala!$D$92)))</f>
        <v>4</v>
      </c>
      <c r="M63">
        <f>IF('Form responses 1'!M75=Escala!$C$96,Escala!$D$96,IF('Form responses 1'!M75=Escala!$C$97,Escala!$D$97,Escala!$D$98))</f>
        <v>3</v>
      </c>
      <c r="N63" s="3">
        <f>IF('Form responses 1'!N63=Escala!$C$101,Escala!$D$101,IF('Form responses 1'!N63=Escala!$C$102,Escala!$D$102,IF('Form responses 1'!N63=Escala!$C$103,Escala!$D$103,Escala!$D$104)))</f>
        <v>2</v>
      </c>
      <c r="O63" s="7">
        <f>IF('Form responses 1'!O63=Escala!$C$108,Escala!$D$108,Escala!$D$109)</f>
        <v>2</v>
      </c>
      <c r="P63" s="23">
        <f>IF('Form responses 1'!Q63=Escala!$C$118,Escala!$D$118,IF('Form responses 1'!Q63=Escala!$C$119,Escala!$D$119,IF('Form responses 1'!Q63=Escala!$C$120,Escala!$D$120,IF('Form responses 1'!Q63=Escala!$C$121,Escala!$D$121,Escala!$D$122))))</f>
        <v>1</v>
      </c>
      <c r="R63">
        <f>SUM(Transformación!H63+Transformación!I63+Transformación!J63)</f>
        <v>7</v>
      </c>
      <c r="S63">
        <f t="shared" si="0"/>
        <v>13</v>
      </c>
      <c r="T63" t="str">
        <f t="shared" si="2"/>
        <v>Intermedio</v>
      </c>
      <c r="U63" t="str">
        <f t="shared" si="1"/>
        <v>Bueno</v>
      </c>
    </row>
    <row r="64" spans="1:21" x14ac:dyDescent="0.2">
      <c r="A64" s="14">
        <f>IF('Form responses 1'!P64=Escala!$C$112,Escala!$D$112,IF('Form responses 1'!P64=Escala!$C$113,Escala!$D$113,IF('Form responses 1'!P64=Escala!$C$114,Escala!$D$114,IF('Form responses 1'!P64=Escala!$C$115,Escala!$D$115,Escala!$D$116))))</f>
        <v>2</v>
      </c>
      <c r="B64">
        <f>IF('Form responses 1'!B64=Escala!$C$2,Escala!$D$2,IF('Form responses 1'!B64=Escala!$C$3,Escala!$D$3,IF('Form responses 1'!B64=Escala!$C$4,Escala!$D$4,Escala!$D$5)))</f>
        <v>3</v>
      </c>
      <c r="C64">
        <f>IF('Form responses 1'!C64=Escala!$C$7,Escala!$D$7,Escala!$D$8)</f>
        <v>0</v>
      </c>
      <c r="D64">
        <f>IF('Form responses 1'!D64=Escala!$C$10,Escala!$D$10,IF('Form responses 1'!D64=Escala!$C$11,Escala!$D$11,IF('Form responses 1'!D64=Escala!$C$12,Escala!$D$12,IF('Form responses 1'!D64=Escala!$C$13,Escala!$D$13,IF('Form responses 1'!D64=Escala!$C$14,Escala!$D$14,IF('Form responses 1'!D64=Escala!$C$15,Escala!$D$15,IF('Form responses 1'!D64=Escala!$C$16,Escala!$D$16,IF('Form responses 1'!D64=Escala!$C$17,Escala!$D$17,IF('Form responses 1'!D64=Escala!$C$18,Escala!$D$18,IF('Form responses 1'!D64=Escala!$C$19,Escala!$D$19,IF('Form responses 1'!D64=Escala!$C$20,Escala!$D$20,IF('Form responses 1'!D64=Escala!$C$21,Escala!$D$21,IF('Form responses 1'!D64=Escala!$C$22,Escala!$D$22,IF('Form responses 1'!D64=Escala!$C$23,Escala!$D$23,IF('Form responses 1'!D64=Escala!$C$24,Escala!$D$24,IF('Form responses 1'!D64=Escala!$C$25,Escala!$D$25,IF('Form responses 1'!D64=Escala!$C$26,Escala!$D$26,IF('Form responses 1'!D64=Escala!$C$27,Escala!$D$27,IF('Form responses 1'!D64=Escala!$C$28,Escala!$D$28,IF('Form responses 1'!D64=Escala!$C$29,Escala!$D$29,IF('Form responses 1'!D64=Escala!$C$30,Escala!$D$30,IF('Form responses 1'!D64=Escala!$C$31,Escala!$D$31,IF('Form responses 1'!D64=Escala!$C$32,Escala!$D$32,IF('Form responses 1'!D64=Escala!$C$33,Escala!$D$33,IF('Form responses 1'!D64=Escala!$C$34,Escala!$D$34,IF('Form responses 1'!D64=Escala!$C$35,Escala!$D$35,IF('Form responses 1'!D64=Escala!$C$36,Escala!$D$36,IF('Form responses 1'!D64=Escala!$C$37,Escala!$D$37,IF('Form responses 1'!D64=Escala!$C$38,Escala!$D$38,IF('Form responses 1'!D64=Escala!$C$39,Escala!$D$39,IF('Form responses 1'!D64=Escala!$C$40,Escala!$D$40,IF('Form responses 1'!D64=Escala!$C$41,Escala!$D$41,IF('Form responses 1'!D64=Escala!$C$42,Escala!$D$42,IF('Form responses 1'!D64=Escala!$C$43,Escala!$D$43,IF('Form responses 1'!D64=Escala!$C$44,Escala!$D$44,IF('Form responses 1'!D64=Escala!$C$45,Escala!$D$45,IF('Form responses 1'!D64=Escala!$C$46,Escala!$D$46,IF('Form responses 1'!D64=Escala!$C$47,Escala!$D$47,IF('Form responses 1'!D64=Escala!$C$48,Escala!$D$48,IF('Form responses 1'!D64=Escala!$C$49,Escala!$D$49,0))))))))))))))))))))))))))))))))))))))))</f>
        <v>20</v>
      </c>
      <c r="E64">
        <f>IF('Form responses 1'!E64=Escala!$C$51,Escala!$D$51,IF('Form responses 1'!E64=Escala!$C$52,Escala!$D$52,IF('Form responses 1'!E64=Escala!$C$53,Escala!$D$53,IF('Form responses 1'!E64=Escala!$C$54,Escala!$D$54,Escala!$D$55))))</f>
        <v>4</v>
      </c>
      <c r="F64">
        <f>IF('Form responses 1'!F64=Escala!$C$58,Escala!$D$58,IF('Form responses 1'!F64=Escala!$C$59,Escala!$D$59,IF('Form responses 1'!F64=Escala!$C$60,Escala!$D$60,Escala!$D$61)))</f>
        <v>4</v>
      </c>
      <c r="G64">
        <f>IF('Form responses 1'!G64=Escala!$C$64,Escala!$D$64,IF('Form responses 1'!G64=Escala!$C$65,Escala!$D$65,IF('Form responses 1'!G64=Escala!$C$66,Escala!$D$66,IF('Form responses 1'!G64=Escala!$C$67,Escala!$D$67,Escala!$D$68))))</f>
        <v>4</v>
      </c>
      <c r="H64">
        <f>IF('Form responses 1'!H64=Escala!$C$71,Escala!$D$71,IF('Form responses 1'!H64=Escala!$C$72,Escala!$D$72,Escala!$D$73))</f>
        <v>2</v>
      </c>
      <c r="I64">
        <f>IF('Form responses 1'!I64=Escala!$C$76,Escala!$D$76,Escala!$D$77)</f>
        <v>2</v>
      </c>
      <c r="J64" s="14">
        <f>IF('Form responses 1'!J64=Escala!$C$80,Escala!$D$80,IF('Form responses 1'!J64=Escala!$C$81,Escala!$D$81,Escala!$D$82))</f>
        <v>1</v>
      </c>
      <c r="K64" s="14">
        <f>IF('Form responses 1'!K64=Escala!$C$85,Escala!$D$85,IF('Form responses 1'!K64=Escala!$C$86,Escala!$D$86,Escala!$D$87))</f>
        <v>2</v>
      </c>
      <c r="L64">
        <f>IF('Form responses 1'!L64=Escala!$C$89,Escala!$D$89,IF('Form responses 1'!L64=Escala!$C$90,Escala!$D$90,IF('Form responses 1'!L64=Escala!$C$91,Escala!$D$91,Escala!$D$92)))</f>
        <v>3</v>
      </c>
      <c r="M64">
        <f>IF('Form responses 1'!M76=Escala!$C$96,Escala!$D$96,IF('Form responses 1'!M76=Escala!$C$97,Escala!$D$97,Escala!$D$98))</f>
        <v>2</v>
      </c>
      <c r="N64" s="3">
        <f>IF('Form responses 1'!N64=Escala!$C$101,Escala!$D$101,IF('Form responses 1'!N64=Escala!$C$102,Escala!$D$102,IF('Form responses 1'!N64=Escala!$C$103,Escala!$D$103,Escala!$D$104)))</f>
        <v>4</v>
      </c>
      <c r="O64" s="7">
        <f>IF('Form responses 1'!O64=Escala!$C$108,Escala!$D$108,Escala!$D$109)</f>
        <v>1</v>
      </c>
      <c r="P64" s="23">
        <f>IF('Form responses 1'!Q64=Escala!$C$118,Escala!$D$118,IF('Form responses 1'!Q64=Escala!$C$119,Escala!$D$119,IF('Form responses 1'!Q64=Escala!$C$120,Escala!$D$120,IF('Form responses 1'!Q64=Escala!$C$121,Escala!$D$121,Escala!$D$122))))</f>
        <v>4</v>
      </c>
      <c r="R64">
        <f>SUM(Transformación!H64+Transformación!I64+Transformación!J64)</f>
        <v>5</v>
      </c>
      <c r="S64">
        <f t="shared" si="0"/>
        <v>13</v>
      </c>
      <c r="T64" t="str">
        <f t="shared" si="2"/>
        <v>Intermedio</v>
      </c>
      <c r="U64" t="str">
        <f t="shared" si="1"/>
        <v>Bueno</v>
      </c>
    </row>
    <row r="65" spans="1:21" x14ac:dyDescent="0.2">
      <c r="A65" s="14">
        <f>IF('Form responses 1'!P65=Escala!$C$112,Escala!$D$112,IF('Form responses 1'!P65=Escala!$C$113,Escala!$D$113,IF('Form responses 1'!P65=Escala!$C$114,Escala!$D$114,IF('Form responses 1'!P65=Escala!$C$115,Escala!$D$115,Escala!$D$116))))</f>
        <v>4</v>
      </c>
      <c r="B65">
        <f>IF('Form responses 1'!B65=Escala!$C$2,Escala!$D$2,IF('Form responses 1'!B65=Escala!$C$3,Escala!$D$3,IF('Form responses 1'!B65=Escala!$C$4,Escala!$D$4,Escala!$D$5)))</f>
        <v>2</v>
      </c>
      <c r="C65">
        <f>IF('Form responses 1'!C65=Escala!$C$7,Escala!$D$7,Escala!$D$8)</f>
        <v>0</v>
      </c>
      <c r="D65">
        <f>IF('Form responses 1'!D65=Escala!$C$10,Escala!$D$10,IF('Form responses 1'!D65=Escala!$C$11,Escala!$D$11,IF('Form responses 1'!D65=Escala!$C$12,Escala!$D$12,IF('Form responses 1'!D65=Escala!$C$13,Escala!$D$13,IF('Form responses 1'!D65=Escala!$C$14,Escala!$D$14,IF('Form responses 1'!D65=Escala!$C$15,Escala!$D$15,IF('Form responses 1'!D65=Escala!$C$16,Escala!$D$16,IF('Form responses 1'!D65=Escala!$C$17,Escala!$D$17,IF('Form responses 1'!D65=Escala!$C$18,Escala!$D$18,IF('Form responses 1'!D65=Escala!$C$19,Escala!$D$19,IF('Form responses 1'!D65=Escala!$C$20,Escala!$D$20,IF('Form responses 1'!D65=Escala!$C$21,Escala!$D$21,IF('Form responses 1'!D65=Escala!$C$22,Escala!$D$22,IF('Form responses 1'!D65=Escala!$C$23,Escala!$D$23,IF('Form responses 1'!D65=Escala!$C$24,Escala!$D$24,IF('Form responses 1'!D65=Escala!$C$25,Escala!$D$25,IF('Form responses 1'!D65=Escala!$C$26,Escala!$D$26,IF('Form responses 1'!D65=Escala!$C$27,Escala!$D$27,IF('Form responses 1'!D65=Escala!$C$28,Escala!$D$28,IF('Form responses 1'!D65=Escala!$C$29,Escala!$D$29,IF('Form responses 1'!D65=Escala!$C$30,Escala!$D$30,IF('Form responses 1'!D65=Escala!$C$31,Escala!$D$31,IF('Form responses 1'!D65=Escala!$C$32,Escala!$D$32,IF('Form responses 1'!D65=Escala!$C$33,Escala!$D$33,IF('Form responses 1'!D65=Escala!$C$34,Escala!$D$34,IF('Form responses 1'!D65=Escala!$C$35,Escala!$D$35,IF('Form responses 1'!D65=Escala!$C$36,Escala!$D$36,IF('Form responses 1'!D65=Escala!$C$37,Escala!$D$37,IF('Form responses 1'!D65=Escala!$C$38,Escala!$D$38,IF('Form responses 1'!D65=Escala!$C$39,Escala!$D$39,IF('Form responses 1'!D65=Escala!$C$40,Escala!$D$40,IF('Form responses 1'!D65=Escala!$C$41,Escala!$D$41,IF('Form responses 1'!D65=Escala!$C$42,Escala!$D$42,IF('Form responses 1'!D65=Escala!$C$43,Escala!$D$43,IF('Form responses 1'!D65=Escala!$C$44,Escala!$D$44,IF('Form responses 1'!D65=Escala!$C$45,Escala!$D$45,IF('Form responses 1'!D65=Escala!$C$46,Escala!$D$46,IF('Form responses 1'!D65=Escala!$C$47,Escala!$D$47,IF('Form responses 1'!D65=Escala!$C$48,Escala!$D$48,IF('Form responses 1'!D65=Escala!$C$49,Escala!$D$49,0))))))))))))))))))))))))))))))))))))))))</f>
        <v>16</v>
      </c>
      <c r="E65">
        <f>IF('Form responses 1'!E65=Escala!$C$51,Escala!$D$51,IF('Form responses 1'!E65=Escala!$C$52,Escala!$D$52,IF('Form responses 1'!E65=Escala!$C$53,Escala!$D$53,IF('Form responses 1'!E65=Escala!$C$54,Escala!$D$54,Escala!$D$55))))</f>
        <v>4</v>
      </c>
      <c r="F65">
        <f>IF('Form responses 1'!F65=Escala!$C$58,Escala!$D$58,IF('Form responses 1'!F65=Escala!$C$59,Escala!$D$59,IF('Form responses 1'!F65=Escala!$C$60,Escala!$D$60,Escala!$D$61)))</f>
        <v>4</v>
      </c>
      <c r="G65">
        <f>IF('Form responses 1'!G65=Escala!$C$64,Escala!$D$64,IF('Form responses 1'!G65=Escala!$C$65,Escala!$D$65,IF('Form responses 1'!G65=Escala!$C$66,Escala!$D$66,IF('Form responses 1'!G65=Escala!$C$67,Escala!$D$67,Escala!$D$68))))</f>
        <v>2</v>
      </c>
      <c r="H65">
        <f>IF('Form responses 1'!H65=Escala!$C$71,Escala!$D$71,IF('Form responses 1'!H65=Escala!$C$72,Escala!$D$72,Escala!$D$73))</f>
        <v>2</v>
      </c>
      <c r="I65">
        <f>IF('Form responses 1'!I65=Escala!$C$76,Escala!$D$76,Escala!$D$77)</f>
        <v>2</v>
      </c>
      <c r="J65" s="14">
        <f>IF('Form responses 1'!J65=Escala!$C$80,Escala!$D$80,IF('Form responses 1'!J65=Escala!$C$81,Escala!$D$81,Escala!$D$82))</f>
        <v>2</v>
      </c>
      <c r="K65" s="14">
        <f>IF('Form responses 1'!K65=Escala!$C$85,Escala!$D$85,IF('Form responses 1'!K65=Escala!$C$86,Escala!$D$86,Escala!$D$87))</f>
        <v>3</v>
      </c>
      <c r="L65">
        <f>IF('Form responses 1'!L65=Escala!$C$89,Escala!$D$89,IF('Form responses 1'!L65=Escala!$C$90,Escala!$D$90,IF('Form responses 1'!L65=Escala!$C$91,Escala!$D$91,Escala!$D$92)))</f>
        <v>3</v>
      </c>
      <c r="M65">
        <f>IF('Form responses 1'!M77=Escala!$C$96,Escala!$D$96,IF('Form responses 1'!M77=Escala!$C$97,Escala!$D$97,Escala!$D$98))</f>
        <v>3</v>
      </c>
      <c r="N65" s="3">
        <f>IF('Form responses 1'!N65=Escala!$C$101,Escala!$D$101,IF('Form responses 1'!N65=Escala!$C$102,Escala!$D$102,IF('Form responses 1'!N65=Escala!$C$103,Escala!$D$103,Escala!$D$104)))</f>
        <v>3</v>
      </c>
      <c r="O65" s="7">
        <f>IF('Form responses 1'!O65=Escala!$C$108,Escala!$D$108,Escala!$D$109)</f>
        <v>2</v>
      </c>
      <c r="P65" s="23">
        <f>IF('Form responses 1'!Q65=Escala!$C$118,Escala!$D$118,IF('Form responses 1'!Q65=Escala!$C$119,Escala!$D$119,IF('Form responses 1'!Q65=Escala!$C$120,Escala!$D$120,IF('Form responses 1'!Q65=Escala!$C$121,Escala!$D$121,Escala!$D$122))))</f>
        <v>5</v>
      </c>
      <c r="R65">
        <f>SUM(Transformación!H65+Transformación!I65+Transformación!J65)</f>
        <v>6</v>
      </c>
      <c r="S65">
        <f t="shared" si="0"/>
        <v>13</v>
      </c>
      <c r="T65" t="str">
        <f t="shared" si="2"/>
        <v>Intermedio</v>
      </c>
      <c r="U65" t="str">
        <f t="shared" si="1"/>
        <v>Bueno</v>
      </c>
    </row>
    <row r="66" spans="1:21" x14ac:dyDescent="0.2">
      <c r="A66" s="14">
        <f>IF('Form responses 1'!P66=Escala!$C$112,Escala!$D$112,IF('Form responses 1'!P66=Escala!$C$113,Escala!$D$113,IF('Form responses 1'!P66=Escala!$C$114,Escala!$D$114,IF('Form responses 1'!P66=Escala!$C$115,Escala!$D$115,Escala!$D$116))))</f>
        <v>4</v>
      </c>
      <c r="B66">
        <f>IF('Form responses 1'!B66=Escala!$C$2,Escala!$D$2,IF('Form responses 1'!B66=Escala!$C$3,Escala!$D$3,IF('Form responses 1'!B66=Escala!$C$4,Escala!$D$4,Escala!$D$5)))</f>
        <v>2</v>
      </c>
      <c r="C66">
        <f>IF('Form responses 1'!C66=Escala!$C$7,Escala!$D$7,Escala!$D$8)</f>
        <v>0</v>
      </c>
      <c r="D66">
        <f>IF('Form responses 1'!D66=Escala!$C$10,Escala!$D$10,IF('Form responses 1'!D66=Escala!$C$11,Escala!$D$11,IF('Form responses 1'!D66=Escala!$C$12,Escala!$D$12,IF('Form responses 1'!D66=Escala!$C$13,Escala!$D$13,IF('Form responses 1'!D66=Escala!$C$14,Escala!$D$14,IF('Form responses 1'!D66=Escala!$C$15,Escala!$D$15,IF('Form responses 1'!D66=Escala!$C$16,Escala!$D$16,IF('Form responses 1'!D66=Escala!$C$17,Escala!$D$17,IF('Form responses 1'!D66=Escala!$C$18,Escala!$D$18,IF('Form responses 1'!D66=Escala!$C$19,Escala!$D$19,IF('Form responses 1'!D66=Escala!$C$20,Escala!$D$20,IF('Form responses 1'!D66=Escala!$C$21,Escala!$D$21,IF('Form responses 1'!D66=Escala!$C$22,Escala!$D$22,IF('Form responses 1'!D66=Escala!$C$23,Escala!$D$23,IF('Form responses 1'!D66=Escala!$C$24,Escala!$D$24,IF('Form responses 1'!D66=Escala!$C$25,Escala!$D$25,IF('Form responses 1'!D66=Escala!$C$26,Escala!$D$26,IF('Form responses 1'!D66=Escala!$C$27,Escala!$D$27,IF('Form responses 1'!D66=Escala!$C$28,Escala!$D$28,IF('Form responses 1'!D66=Escala!$C$29,Escala!$D$29,IF('Form responses 1'!D66=Escala!$C$30,Escala!$D$30,IF('Form responses 1'!D66=Escala!$C$31,Escala!$D$31,IF('Form responses 1'!D66=Escala!$C$32,Escala!$D$32,IF('Form responses 1'!D66=Escala!$C$33,Escala!$D$33,IF('Form responses 1'!D66=Escala!$C$34,Escala!$D$34,IF('Form responses 1'!D66=Escala!$C$35,Escala!$D$35,IF('Form responses 1'!D66=Escala!$C$36,Escala!$D$36,IF('Form responses 1'!D66=Escala!$C$37,Escala!$D$37,IF('Form responses 1'!D66=Escala!$C$38,Escala!$D$38,IF('Form responses 1'!D66=Escala!$C$39,Escala!$D$39,IF('Form responses 1'!D66=Escala!$C$40,Escala!$D$40,IF('Form responses 1'!D66=Escala!$C$41,Escala!$D$41,IF('Form responses 1'!D66=Escala!$C$42,Escala!$D$42,IF('Form responses 1'!D66=Escala!$C$43,Escala!$D$43,IF('Form responses 1'!D66=Escala!$C$44,Escala!$D$44,IF('Form responses 1'!D66=Escala!$C$45,Escala!$D$45,IF('Form responses 1'!D66=Escala!$C$46,Escala!$D$46,IF('Form responses 1'!D66=Escala!$C$47,Escala!$D$47,IF('Form responses 1'!D66=Escala!$C$48,Escala!$D$48,IF('Form responses 1'!D66=Escala!$C$49,Escala!$D$49,0))))))))))))))))))))))))))))))))))))))))</f>
        <v>20</v>
      </c>
      <c r="E66">
        <f>IF('Form responses 1'!E66=Escala!$C$51,Escala!$D$51,IF('Form responses 1'!E66=Escala!$C$52,Escala!$D$52,IF('Form responses 1'!E66=Escala!$C$53,Escala!$D$53,IF('Form responses 1'!E66=Escala!$C$54,Escala!$D$54,Escala!$D$55))))</f>
        <v>4</v>
      </c>
      <c r="F66">
        <f>IF('Form responses 1'!F66=Escala!$C$58,Escala!$D$58,IF('Form responses 1'!F66=Escala!$C$59,Escala!$D$59,IF('Form responses 1'!F66=Escala!$C$60,Escala!$D$60,Escala!$D$61)))</f>
        <v>2</v>
      </c>
      <c r="G66">
        <f>IF('Form responses 1'!G66=Escala!$C$64,Escala!$D$64,IF('Form responses 1'!G66=Escala!$C$65,Escala!$D$65,IF('Form responses 1'!G66=Escala!$C$66,Escala!$D$66,IF('Form responses 1'!G66=Escala!$C$67,Escala!$D$67,Escala!$D$68))))</f>
        <v>1</v>
      </c>
      <c r="H66">
        <f>IF('Form responses 1'!H66=Escala!$C$71,Escala!$D$71,IF('Form responses 1'!H66=Escala!$C$72,Escala!$D$72,Escala!$D$73))</f>
        <v>2</v>
      </c>
      <c r="I66">
        <f>IF('Form responses 1'!I66=Escala!$C$76,Escala!$D$76,Escala!$D$77)</f>
        <v>2</v>
      </c>
      <c r="J66" s="14">
        <f>IF('Form responses 1'!J66=Escala!$C$80,Escala!$D$80,IF('Form responses 1'!J66=Escala!$C$81,Escala!$D$81,Escala!$D$82))</f>
        <v>2</v>
      </c>
      <c r="K66" s="14">
        <f>IF('Form responses 1'!K66=Escala!$C$85,Escala!$D$85,IF('Form responses 1'!K66=Escala!$C$86,Escala!$D$86,Escala!$D$87))</f>
        <v>3</v>
      </c>
      <c r="L66">
        <f>IF('Form responses 1'!L66=Escala!$C$89,Escala!$D$89,IF('Form responses 1'!L66=Escala!$C$90,Escala!$D$90,IF('Form responses 1'!L66=Escala!$C$91,Escala!$D$91,Escala!$D$92)))</f>
        <v>1</v>
      </c>
      <c r="M66">
        <f>IF('Form responses 1'!M78=Escala!$C$96,Escala!$D$96,IF('Form responses 1'!M78=Escala!$C$97,Escala!$D$97,Escala!$D$98))</f>
        <v>3</v>
      </c>
      <c r="N66" s="3">
        <f>IF('Form responses 1'!N66=Escala!$C$101,Escala!$D$101,IF('Form responses 1'!N66=Escala!$C$102,Escala!$D$102,IF('Form responses 1'!N66=Escala!$C$103,Escala!$D$103,Escala!$D$104)))</f>
        <v>1</v>
      </c>
      <c r="O66" s="7">
        <f>IF('Form responses 1'!O66=Escala!$C$108,Escala!$D$108,Escala!$D$109)</f>
        <v>2</v>
      </c>
      <c r="P66" s="23">
        <f>IF('Form responses 1'!Q66=Escala!$C$118,Escala!$D$118,IF('Form responses 1'!Q66=Escala!$C$119,Escala!$D$119,IF('Form responses 1'!Q66=Escala!$C$120,Escala!$D$120,IF('Form responses 1'!Q66=Escala!$C$121,Escala!$D$121,Escala!$D$122))))</f>
        <v>5</v>
      </c>
      <c r="R66">
        <f>SUM(Transformación!H66+Transformación!I66+Transformación!J66)</f>
        <v>6</v>
      </c>
      <c r="S66">
        <f t="shared" ref="S66:S129" si="3">SUM(F66+L66+M66+N66)</f>
        <v>7</v>
      </c>
      <c r="T66" t="str">
        <f t="shared" si="2"/>
        <v>Intermedio</v>
      </c>
      <c r="U66" t="str">
        <f t="shared" si="1"/>
        <v>Malo</v>
      </c>
    </row>
    <row r="67" spans="1:21" x14ac:dyDescent="0.2">
      <c r="A67" s="14">
        <f>IF('Form responses 1'!P67=Escala!$C$112,Escala!$D$112,IF('Form responses 1'!P67=Escala!$C$113,Escala!$D$113,IF('Form responses 1'!P67=Escala!$C$114,Escala!$D$114,IF('Form responses 1'!P67=Escala!$C$115,Escala!$D$115,Escala!$D$116))))</f>
        <v>3</v>
      </c>
      <c r="B67">
        <f>IF('Form responses 1'!B67=Escala!$C$2,Escala!$D$2,IF('Form responses 1'!B67=Escala!$C$3,Escala!$D$3,IF('Form responses 1'!B67=Escala!$C$4,Escala!$D$4,Escala!$D$5)))</f>
        <v>3</v>
      </c>
      <c r="C67">
        <f>IF('Form responses 1'!C67=Escala!$C$7,Escala!$D$7,Escala!$D$8)</f>
        <v>1</v>
      </c>
      <c r="D67">
        <f>IF('Form responses 1'!D67=Escala!$C$10,Escala!$D$10,IF('Form responses 1'!D67=Escala!$C$11,Escala!$D$11,IF('Form responses 1'!D67=Escala!$C$12,Escala!$D$12,IF('Form responses 1'!D67=Escala!$C$13,Escala!$D$13,IF('Form responses 1'!D67=Escala!$C$14,Escala!$D$14,IF('Form responses 1'!D67=Escala!$C$15,Escala!$D$15,IF('Form responses 1'!D67=Escala!$C$16,Escala!$D$16,IF('Form responses 1'!D67=Escala!$C$17,Escala!$D$17,IF('Form responses 1'!D67=Escala!$C$18,Escala!$D$18,IF('Form responses 1'!D67=Escala!$C$19,Escala!$D$19,IF('Form responses 1'!D67=Escala!$C$20,Escala!$D$20,IF('Form responses 1'!D67=Escala!$C$21,Escala!$D$21,IF('Form responses 1'!D67=Escala!$C$22,Escala!$D$22,IF('Form responses 1'!D67=Escala!$C$23,Escala!$D$23,IF('Form responses 1'!D67=Escala!$C$24,Escala!$D$24,IF('Form responses 1'!D67=Escala!$C$25,Escala!$D$25,IF('Form responses 1'!D67=Escala!$C$26,Escala!$D$26,IF('Form responses 1'!D67=Escala!$C$27,Escala!$D$27,IF('Form responses 1'!D67=Escala!$C$28,Escala!$D$28,IF('Form responses 1'!D67=Escala!$C$29,Escala!$D$29,IF('Form responses 1'!D67=Escala!$C$30,Escala!$D$30,IF('Form responses 1'!D67=Escala!$C$31,Escala!$D$31,IF('Form responses 1'!D67=Escala!$C$32,Escala!$D$32,IF('Form responses 1'!D67=Escala!$C$33,Escala!$D$33,IF('Form responses 1'!D67=Escala!$C$34,Escala!$D$34,IF('Form responses 1'!D67=Escala!$C$35,Escala!$D$35,IF('Form responses 1'!D67=Escala!$C$36,Escala!$D$36,IF('Form responses 1'!D67=Escala!$C$37,Escala!$D$37,IF('Form responses 1'!D67=Escala!$C$38,Escala!$D$38,IF('Form responses 1'!D67=Escala!$C$39,Escala!$D$39,IF('Form responses 1'!D67=Escala!$C$40,Escala!$D$40,IF('Form responses 1'!D67=Escala!$C$41,Escala!$D$41,IF('Form responses 1'!D67=Escala!$C$42,Escala!$D$42,IF('Form responses 1'!D67=Escala!$C$43,Escala!$D$43,IF('Form responses 1'!D67=Escala!$C$44,Escala!$D$44,IF('Form responses 1'!D67=Escala!$C$45,Escala!$D$45,IF('Form responses 1'!D67=Escala!$C$46,Escala!$D$46,IF('Form responses 1'!D67=Escala!$C$47,Escala!$D$47,IF('Form responses 1'!D67=Escala!$C$48,Escala!$D$48,IF('Form responses 1'!D67=Escala!$C$49,Escala!$D$49,0))))))))))))))))))))))))))))))))))))))))</f>
        <v>36</v>
      </c>
      <c r="E67">
        <f>IF('Form responses 1'!E67=Escala!$C$51,Escala!$D$51,IF('Form responses 1'!E67=Escala!$C$52,Escala!$D$52,IF('Form responses 1'!E67=Escala!$C$53,Escala!$D$53,IF('Form responses 1'!E67=Escala!$C$54,Escala!$D$54,Escala!$D$55))))</f>
        <v>4</v>
      </c>
      <c r="F67">
        <f>IF('Form responses 1'!F67=Escala!$C$58,Escala!$D$58,IF('Form responses 1'!F67=Escala!$C$59,Escala!$D$59,IF('Form responses 1'!F67=Escala!$C$60,Escala!$D$60,Escala!$D$61)))</f>
        <v>4</v>
      </c>
      <c r="G67">
        <f>IF('Form responses 1'!G67=Escala!$C$64,Escala!$D$64,IF('Form responses 1'!G67=Escala!$C$65,Escala!$D$65,IF('Form responses 1'!G67=Escala!$C$66,Escala!$D$66,IF('Form responses 1'!G67=Escala!$C$67,Escala!$D$67,Escala!$D$68))))</f>
        <v>1</v>
      </c>
      <c r="H67">
        <f>IF('Form responses 1'!H67=Escala!$C$71,Escala!$D$71,IF('Form responses 1'!H67=Escala!$C$72,Escala!$D$72,Escala!$D$73))</f>
        <v>3</v>
      </c>
      <c r="I67">
        <f>IF('Form responses 1'!I67=Escala!$C$76,Escala!$D$76,Escala!$D$77)</f>
        <v>1</v>
      </c>
      <c r="J67" s="14">
        <f>IF('Form responses 1'!J67=Escala!$C$80,Escala!$D$80,IF('Form responses 1'!J67=Escala!$C$81,Escala!$D$81,Escala!$D$82))</f>
        <v>2</v>
      </c>
      <c r="K67" s="14">
        <f>IF('Form responses 1'!K67=Escala!$C$85,Escala!$D$85,IF('Form responses 1'!K67=Escala!$C$86,Escala!$D$86,Escala!$D$87))</f>
        <v>3</v>
      </c>
      <c r="L67">
        <f>IF('Form responses 1'!L67=Escala!$C$89,Escala!$D$89,IF('Form responses 1'!L67=Escala!$C$90,Escala!$D$90,IF('Form responses 1'!L67=Escala!$C$91,Escala!$D$91,Escala!$D$92)))</f>
        <v>1</v>
      </c>
      <c r="M67">
        <f>IF('Form responses 1'!M79=Escala!$C$96,Escala!$D$96,IF('Form responses 1'!M79=Escala!$C$97,Escala!$D$97,Escala!$D$98))</f>
        <v>2</v>
      </c>
      <c r="N67" s="3">
        <f>IF('Form responses 1'!N67=Escala!$C$101,Escala!$D$101,IF('Form responses 1'!N67=Escala!$C$102,Escala!$D$102,IF('Form responses 1'!N67=Escala!$C$103,Escala!$D$103,Escala!$D$104)))</f>
        <v>2</v>
      </c>
      <c r="O67" s="7">
        <f>IF('Form responses 1'!O67=Escala!$C$108,Escala!$D$108,Escala!$D$109)</f>
        <v>1</v>
      </c>
      <c r="P67" s="23">
        <f>IF('Form responses 1'!Q67=Escala!$C$118,Escala!$D$118,IF('Form responses 1'!Q67=Escala!$C$119,Escala!$D$119,IF('Form responses 1'!Q67=Escala!$C$120,Escala!$D$120,IF('Form responses 1'!Q67=Escala!$C$121,Escala!$D$121,Escala!$D$122))))</f>
        <v>3</v>
      </c>
      <c r="R67">
        <f>SUM(Transformación!H67+Transformación!I67+Transformación!J67)</f>
        <v>6</v>
      </c>
      <c r="S67">
        <f t="shared" si="3"/>
        <v>9</v>
      </c>
      <c r="T67" t="str">
        <f t="shared" si="2"/>
        <v>Intermedio</v>
      </c>
      <c r="U67" t="str">
        <f t="shared" ref="U67:U130" si="4">IF(S67&lt;8,"Malo",IF(S67&lt;12,"Intermedio",IF(S67&lt;=15,"Bueno",0)))</f>
        <v>Intermedio</v>
      </c>
    </row>
    <row r="68" spans="1:21" x14ac:dyDescent="0.2">
      <c r="A68" s="14">
        <f>IF('Form responses 1'!P68=Escala!$C$112,Escala!$D$112,IF('Form responses 1'!P68=Escala!$C$113,Escala!$D$113,IF('Form responses 1'!P68=Escala!$C$114,Escala!$D$114,IF('Form responses 1'!P68=Escala!$C$115,Escala!$D$115,Escala!$D$116))))</f>
        <v>4</v>
      </c>
      <c r="B68">
        <f>IF('Form responses 1'!B68=Escala!$C$2,Escala!$D$2,IF('Form responses 1'!B68=Escala!$C$3,Escala!$D$3,IF('Form responses 1'!B68=Escala!$C$4,Escala!$D$4,Escala!$D$5)))</f>
        <v>2</v>
      </c>
      <c r="C68">
        <f>IF('Form responses 1'!C68=Escala!$C$7,Escala!$D$7,Escala!$D$8)</f>
        <v>0</v>
      </c>
      <c r="D68">
        <f>IF('Form responses 1'!D68=Escala!$C$10,Escala!$D$10,IF('Form responses 1'!D68=Escala!$C$11,Escala!$D$11,IF('Form responses 1'!D68=Escala!$C$12,Escala!$D$12,IF('Form responses 1'!D68=Escala!$C$13,Escala!$D$13,IF('Form responses 1'!D68=Escala!$C$14,Escala!$D$14,IF('Form responses 1'!D68=Escala!$C$15,Escala!$D$15,IF('Form responses 1'!D68=Escala!$C$16,Escala!$D$16,IF('Form responses 1'!D68=Escala!$C$17,Escala!$D$17,IF('Form responses 1'!D68=Escala!$C$18,Escala!$D$18,IF('Form responses 1'!D68=Escala!$C$19,Escala!$D$19,IF('Form responses 1'!D68=Escala!$C$20,Escala!$D$20,IF('Form responses 1'!D68=Escala!$C$21,Escala!$D$21,IF('Form responses 1'!D68=Escala!$C$22,Escala!$D$22,IF('Form responses 1'!D68=Escala!$C$23,Escala!$D$23,IF('Form responses 1'!D68=Escala!$C$24,Escala!$D$24,IF('Form responses 1'!D68=Escala!$C$25,Escala!$D$25,IF('Form responses 1'!D68=Escala!$C$26,Escala!$D$26,IF('Form responses 1'!D68=Escala!$C$27,Escala!$D$27,IF('Form responses 1'!D68=Escala!$C$28,Escala!$D$28,IF('Form responses 1'!D68=Escala!$C$29,Escala!$D$29,IF('Form responses 1'!D68=Escala!$C$30,Escala!$D$30,IF('Form responses 1'!D68=Escala!$C$31,Escala!$D$31,IF('Form responses 1'!D68=Escala!$C$32,Escala!$D$32,IF('Form responses 1'!D68=Escala!$C$33,Escala!$D$33,IF('Form responses 1'!D68=Escala!$C$34,Escala!$D$34,IF('Form responses 1'!D68=Escala!$C$35,Escala!$D$35,IF('Form responses 1'!D68=Escala!$C$36,Escala!$D$36,IF('Form responses 1'!D68=Escala!$C$37,Escala!$D$37,IF('Form responses 1'!D68=Escala!$C$38,Escala!$D$38,IF('Form responses 1'!D68=Escala!$C$39,Escala!$D$39,IF('Form responses 1'!D68=Escala!$C$40,Escala!$D$40,IF('Form responses 1'!D68=Escala!$C$41,Escala!$D$41,IF('Form responses 1'!D68=Escala!$C$42,Escala!$D$42,IF('Form responses 1'!D68=Escala!$C$43,Escala!$D$43,IF('Form responses 1'!D68=Escala!$C$44,Escala!$D$44,IF('Form responses 1'!D68=Escala!$C$45,Escala!$D$45,IF('Form responses 1'!D68=Escala!$C$46,Escala!$D$46,IF('Form responses 1'!D68=Escala!$C$47,Escala!$D$47,IF('Form responses 1'!D68=Escala!$C$48,Escala!$D$48,IF('Form responses 1'!D68=Escala!$C$49,Escala!$D$49,0))))))))))))))))))))))))))))))))))))))))</f>
        <v>10</v>
      </c>
      <c r="E68">
        <f>IF('Form responses 1'!E68=Escala!$C$51,Escala!$D$51,IF('Form responses 1'!E68=Escala!$C$52,Escala!$D$52,IF('Form responses 1'!E68=Escala!$C$53,Escala!$D$53,IF('Form responses 1'!E68=Escala!$C$54,Escala!$D$54,Escala!$D$55))))</f>
        <v>4</v>
      </c>
      <c r="F68">
        <f>IF('Form responses 1'!F68=Escala!$C$58,Escala!$D$58,IF('Form responses 1'!F68=Escala!$C$59,Escala!$D$59,IF('Form responses 1'!F68=Escala!$C$60,Escala!$D$60,Escala!$D$61)))</f>
        <v>4</v>
      </c>
      <c r="G68">
        <f>IF('Form responses 1'!G68=Escala!$C$64,Escala!$D$64,IF('Form responses 1'!G68=Escala!$C$65,Escala!$D$65,IF('Form responses 1'!G68=Escala!$C$66,Escala!$D$66,IF('Form responses 1'!G68=Escala!$C$67,Escala!$D$67,Escala!$D$68))))</f>
        <v>4</v>
      </c>
      <c r="H68">
        <f>IF('Form responses 1'!H68=Escala!$C$71,Escala!$D$71,IF('Form responses 1'!H68=Escala!$C$72,Escala!$D$72,Escala!$D$73))</f>
        <v>3</v>
      </c>
      <c r="I68">
        <f>IF('Form responses 1'!I68=Escala!$C$76,Escala!$D$76,Escala!$D$77)</f>
        <v>1</v>
      </c>
      <c r="J68" s="14">
        <f>IF('Form responses 1'!J68=Escala!$C$80,Escala!$D$80,IF('Form responses 1'!J68=Escala!$C$81,Escala!$D$81,Escala!$D$82))</f>
        <v>3</v>
      </c>
      <c r="K68" s="14">
        <f>IF('Form responses 1'!K68=Escala!$C$85,Escala!$D$85,IF('Form responses 1'!K68=Escala!$C$86,Escala!$D$86,Escala!$D$87))</f>
        <v>1</v>
      </c>
      <c r="L68">
        <f>IF('Form responses 1'!L68=Escala!$C$89,Escala!$D$89,IF('Form responses 1'!L68=Escala!$C$90,Escala!$D$90,IF('Form responses 1'!L68=Escala!$C$91,Escala!$D$91,Escala!$D$92)))</f>
        <v>3</v>
      </c>
      <c r="M68">
        <f>IF('Form responses 1'!M80=Escala!$C$96,Escala!$D$96,IF('Form responses 1'!M80=Escala!$C$97,Escala!$D$97,Escala!$D$98))</f>
        <v>2</v>
      </c>
      <c r="N68" s="3">
        <f>IF('Form responses 1'!N68=Escala!$C$101,Escala!$D$101,IF('Form responses 1'!N68=Escala!$C$102,Escala!$D$102,IF('Form responses 1'!N68=Escala!$C$103,Escala!$D$103,Escala!$D$104)))</f>
        <v>4</v>
      </c>
      <c r="O68" s="7">
        <f>IF('Form responses 1'!O68=Escala!$C$108,Escala!$D$108,Escala!$D$109)</f>
        <v>2</v>
      </c>
      <c r="P68" s="23">
        <f>IF('Form responses 1'!Q68=Escala!$C$118,Escala!$D$118,IF('Form responses 1'!Q68=Escala!$C$119,Escala!$D$119,IF('Form responses 1'!Q68=Escala!$C$120,Escala!$D$120,IF('Form responses 1'!Q68=Escala!$C$121,Escala!$D$121,Escala!$D$122))))</f>
        <v>4</v>
      </c>
      <c r="R68">
        <f>SUM(Transformación!H68+Transformación!I68+Transformación!J68)</f>
        <v>7</v>
      </c>
      <c r="S68">
        <f t="shared" si="3"/>
        <v>13</v>
      </c>
      <c r="T68" t="str">
        <f t="shared" ref="T68:T131" si="5">IF(R68&lt;5,"Malo",IF(R68&lt;8,"Intermedio",IF(R68&lt;=9,"Bueno",0)))</f>
        <v>Intermedio</v>
      </c>
      <c r="U68" t="str">
        <f t="shared" si="4"/>
        <v>Bueno</v>
      </c>
    </row>
    <row r="69" spans="1:21" x14ac:dyDescent="0.2">
      <c r="A69" s="14">
        <f>IF('Form responses 1'!P69=Escala!$C$112,Escala!$D$112,IF('Form responses 1'!P69=Escala!$C$113,Escala!$D$113,IF('Form responses 1'!P69=Escala!$C$114,Escala!$D$114,IF('Form responses 1'!P69=Escala!$C$115,Escala!$D$115,Escala!$D$116))))</f>
        <v>0</v>
      </c>
      <c r="B69">
        <f>IF('Form responses 1'!B69=Escala!$C$2,Escala!$D$2,IF('Form responses 1'!B69=Escala!$C$3,Escala!$D$3,IF('Form responses 1'!B69=Escala!$C$4,Escala!$D$4,Escala!$D$5)))</f>
        <v>1</v>
      </c>
      <c r="C69">
        <f>IF('Form responses 1'!C69=Escala!$C$7,Escala!$D$7,Escala!$D$8)</f>
        <v>0</v>
      </c>
      <c r="D69">
        <f>IF('Form responses 1'!D69=Escala!$C$10,Escala!$D$10,IF('Form responses 1'!D69=Escala!$C$11,Escala!$D$11,IF('Form responses 1'!D69=Escala!$C$12,Escala!$D$12,IF('Form responses 1'!D69=Escala!$C$13,Escala!$D$13,IF('Form responses 1'!D69=Escala!$C$14,Escala!$D$14,IF('Form responses 1'!D69=Escala!$C$15,Escala!$D$15,IF('Form responses 1'!D69=Escala!$C$16,Escala!$D$16,IF('Form responses 1'!D69=Escala!$C$17,Escala!$D$17,IF('Form responses 1'!D69=Escala!$C$18,Escala!$D$18,IF('Form responses 1'!D69=Escala!$C$19,Escala!$D$19,IF('Form responses 1'!D69=Escala!$C$20,Escala!$D$20,IF('Form responses 1'!D69=Escala!$C$21,Escala!$D$21,IF('Form responses 1'!D69=Escala!$C$22,Escala!$D$22,IF('Form responses 1'!D69=Escala!$C$23,Escala!$D$23,IF('Form responses 1'!D69=Escala!$C$24,Escala!$D$24,IF('Form responses 1'!D69=Escala!$C$25,Escala!$D$25,IF('Form responses 1'!D69=Escala!$C$26,Escala!$D$26,IF('Form responses 1'!D69=Escala!$C$27,Escala!$D$27,IF('Form responses 1'!D69=Escala!$C$28,Escala!$D$28,IF('Form responses 1'!D69=Escala!$C$29,Escala!$D$29,IF('Form responses 1'!D69=Escala!$C$30,Escala!$D$30,IF('Form responses 1'!D69=Escala!$C$31,Escala!$D$31,IF('Form responses 1'!D69=Escala!$C$32,Escala!$D$32,IF('Form responses 1'!D69=Escala!$C$33,Escala!$D$33,IF('Form responses 1'!D69=Escala!$C$34,Escala!$D$34,IF('Form responses 1'!D69=Escala!$C$35,Escala!$D$35,IF('Form responses 1'!D69=Escala!$C$36,Escala!$D$36,IF('Form responses 1'!D69=Escala!$C$37,Escala!$D$37,IF('Form responses 1'!D69=Escala!$C$38,Escala!$D$38,IF('Form responses 1'!D69=Escala!$C$39,Escala!$D$39,IF('Form responses 1'!D69=Escala!$C$40,Escala!$D$40,IF('Form responses 1'!D69=Escala!$C$41,Escala!$D$41,IF('Form responses 1'!D69=Escala!$C$42,Escala!$D$42,IF('Form responses 1'!D69=Escala!$C$43,Escala!$D$43,IF('Form responses 1'!D69=Escala!$C$44,Escala!$D$44,IF('Form responses 1'!D69=Escala!$C$45,Escala!$D$45,IF('Form responses 1'!D69=Escala!$C$46,Escala!$D$46,IF('Form responses 1'!D69=Escala!$C$47,Escala!$D$47,IF('Form responses 1'!D69=Escala!$C$48,Escala!$D$48,IF('Form responses 1'!D69=Escala!$C$49,Escala!$D$49,0))))))))))))))))))))))))))))))))))))))))</f>
        <v>36</v>
      </c>
      <c r="E69">
        <f>IF('Form responses 1'!E69=Escala!$C$51,Escala!$D$51,IF('Form responses 1'!E69=Escala!$C$52,Escala!$D$52,IF('Form responses 1'!E69=Escala!$C$53,Escala!$D$53,IF('Form responses 1'!E69=Escala!$C$54,Escala!$D$54,Escala!$D$55))))</f>
        <v>4</v>
      </c>
      <c r="F69">
        <f>IF('Form responses 1'!F69=Escala!$C$58,Escala!$D$58,IF('Form responses 1'!F69=Escala!$C$59,Escala!$D$59,IF('Form responses 1'!F69=Escala!$C$60,Escala!$D$60,Escala!$D$61)))</f>
        <v>2</v>
      </c>
      <c r="G69">
        <f>IF('Form responses 1'!G69=Escala!$C$64,Escala!$D$64,IF('Form responses 1'!G69=Escala!$C$65,Escala!$D$65,IF('Form responses 1'!G69=Escala!$C$66,Escala!$D$66,IF('Form responses 1'!G69=Escala!$C$67,Escala!$D$67,Escala!$D$68))))</f>
        <v>1</v>
      </c>
      <c r="H69">
        <f>IF('Form responses 1'!H69=Escala!$C$71,Escala!$D$71,IF('Form responses 1'!H69=Escala!$C$72,Escala!$D$72,Escala!$D$73))</f>
        <v>2</v>
      </c>
      <c r="I69">
        <f>IF('Form responses 1'!I69=Escala!$C$76,Escala!$D$76,Escala!$D$77)</f>
        <v>1</v>
      </c>
      <c r="J69" s="14">
        <f>IF('Form responses 1'!J69=Escala!$C$80,Escala!$D$80,IF('Form responses 1'!J69=Escala!$C$81,Escala!$D$81,Escala!$D$82))</f>
        <v>1</v>
      </c>
      <c r="K69" s="14">
        <f>IF('Form responses 1'!K69=Escala!$C$85,Escala!$D$85,IF('Form responses 1'!K69=Escala!$C$86,Escala!$D$86,Escala!$D$87))</f>
        <v>3</v>
      </c>
      <c r="L69">
        <f>IF('Form responses 1'!L69=Escala!$C$89,Escala!$D$89,IF('Form responses 1'!L69=Escala!$C$90,Escala!$D$90,IF('Form responses 1'!L69=Escala!$C$91,Escala!$D$91,Escala!$D$92)))</f>
        <v>1</v>
      </c>
      <c r="M69">
        <f>IF('Form responses 1'!M81=Escala!$C$96,Escala!$D$96,IF('Form responses 1'!M81=Escala!$C$97,Escala!$D$97,Escala!$D$98))</f>
        <v>3</v>
      </c>
      <c r="N69" s="3">
        <f>IF('Form responses 1'!N69=Escala!$C$101,Escala!$D$101,IF('Form responses 1'!N69=Escala!$C$102,Escala!$D$102,IF('Form responses 1'!N69=Escala!$C$103,Escala!$D$103,Escala!$D$104)))</f>
        <v>1</v>
      </c>
      <c r="O69" s="7">
        <f>IF('Form responses 1'!O69=Escala!$C$108,Escala!$D$108,Escala!$D$109)</f>
        <v>1</v>
      </c>
      <c r="P69" s="23">
        <f>IF('Form responses 1'!Q69=Escala!$C$118,Escala!$D$118,IF('Form responses 1'!Q69=Escala!$C$119,Escala!$D$119,IF('Form responses 1'!Q69=Escala!$C$120,Escala!$D$120,IF('Form responses 1'!Q69=Escala!$C$121,Escala!$D$121,Escala!$D$122))))</f>
        <v>1</v>
      </c>
      <c r="R69">
        <f>SUM(Transformación!H69+Transformación!I69+Transformación!J69)</f>
        <v>4</v>
      </c>
      <c r="S69">
        <f t="shared" si="3"/>
        <v>7</v>
      </c>
      <c r="T69" t="str">
        <f t="shared" si="5"/>
        <v>Malo</v>
      </c>
      <c r="U69" t="str">
        <f t="shared" si="4"/>
        <v>Malo</v>
      </c>
    </row>
    <row r="70" spans="1:21" x14ac:dyDescent="0.2">
      <c r="A70" s="14">
        <f>IF('Form responses 1'!P70=Escala!$C$112,Escala!$D$112,IF('Form responses 1'!P70=Escala!$C$113,Escala!$D$113,IF('Form responses 1'!P70=Escala!$C$114,Escala!$D$114,IF('Form responses 1'!P70=Escala!$C$115,Escala!$D$115,Escala!$D$116))))</f>
        <v>3</v>
      </c>
      <c r="B70">
        <f>IF('Form responses 1'!B70=Escala!$C$2,Escala!$D$2,IF('Form responses 1'!B70=Escala!$C$3,Escala!$D$3,IF('Form responses 1'!B70=Escala!$C$4,Escala!$D$4,Escala!$D$5)))</f>
        <v>3</v>
      </c>
      <c r="C70">
        <f>IF('Form responses 1'!C70=Escala!$C$7,Escala!$D$7,Escala!$D$8)</f>
        <v>0</v>
      </c>
      <c r="D70">
        <f>IF('Form responses 1'!D70=Escala!$C$10,Escala!$D$10,IF('Form responses 1'!D70=Escala!$C$11,Escala!$D$11,IF('Form responses 1'!D70=Escala!$C$12,Escala!$D$12,IF('Form responses 1'!D70=Escala!$C$13,Escala!$D$13,IF('Form responses 1'!D70=Escala!$C$14,Escala!$D$14,IF('Form responses 1'!D70=Escala!$C$15,Escala!$D$15,IF('Form responses 1'!D70=Escala!$C$16,Escala!$D$16,IF('Form responses 1'!D70=Escala!$C$17,Escala!$D$17,IF('Form responses 1'!D70=Escala!$C$18,Escala!$D$18,IF('Form responses 1'!D70=Escala!$C$19,Escala!$D$19,IF('Form responses 1'!D70=Escala!$C$20,Escala!$D$20,IF('Form responses 1'!D70=Escala!$C$21,Escala!$D$21,IF('Form responses 1'!D70=Escala!$C$22,Escala!$D$22,IF('Form responses 1'!D70=Escala!$C$23,Escala!$D$23,IF('Form responses 1'!D70=Escala!$C$24,Escala!$D$24,IF('Form responses 1'!D70=Escala!$C$25,Escala!$D$25,IF('Form responses 1'!D70=Escala!$C$26,Escala!$D$26,IF('Form responses 1'!D70=Escala!$C$27,Escala!$D$27,IF('Form responses 1'!D70=Escala!$C$28,Escala!$D$28,IF('Form responses 1'!D70=Escala!$C$29,Escala!$D$29,IF('Form responses 1'!D70=Escala!$C$30,Escala!$D$30,IF('Form responses 1'!D70=Escala!$C$31,Escala!$D$31,IF('Form responses 1'!D70=Escala!$C$32,Escala!$D$32,IF('Form responses 1'!D70=Escala!$C$33,Escala!$D$33,IF('Form responses 1'!D70=Escala!$C$34,Escala!$D$34,IF('Form responses 1'!D70=Escala!$C$35,Escala!$D$35,IF('Form responses 1'!D70=Escala!$C$36,Escala!$D$36,IF('Form responses 1'!D70=Escala!$C$37,Escala!$D$37,IF('Form responses 1'!D70=Escala!$C$38,Escala!$D$38,IF('Form responses 1'!D70=Escala!$C$39,Escala!$D$39,IF('Form responses 1'!D70=Escala!$C$40,Escala!$D$40,IF('Form responses 1'!D70=Escala!$C$41,Escala!$D$41,IF('Form responses 1'!D70=Escala!$C$42,Escala!$D$42,IF('Form responses 1'!D70=Escala!$C$43,Escala!$D$43,IF('Form responses 1'!D70=Escala!$C$44,Escala!$D$44,IF('Form responses 1'!D70=Escala!$C$45,Escala!$D$45,IF('Form responses 1'!D70=Escala!$C$46,Escala!$D$46,IF('Form responses 1'!D70=Escala!$C$47,Escala!$D$47,IF('Form responses 1'!D70=Escala!$C$48,Escala!$D$48,IF('Form responses 1'!D70=Escala!$C$49,Escala!$D$49,0))))))))))))))))))))))))))))))))))))))))</f>
        <v>36</v>
      </c>
      <c r="E70">
        <f>IF('Form responses 1'!E70=Escala!$C$51,Escala!$D$51,IF('Form responses 1'!E70=Escala!$C$52,Escala!$D$52,IF('Form responses 1'!E70=Escala!$C$53,Escala!$D$53,IF('Form responses 1'!E70=Escala!$C$54,Escala!$D$54,Escala!$D$55))))</f>
        <v>4</v>
      </c>
      <c r="F70">
        <f>IF('Form responses 1'!F70=Escala!$C$58,Escala!$D$58,IF('Form responses 1'!F70=Escala!$C$59,Escala!$D$59,IF('Form responses 1'!F70=Escala!$C$60,Escala!$D$60,Escala!$D$61)))</f>
        <v>4</v>
      </c>
      <c r="G70">
        <f>IF('Form responses 1'!G70=Escala!$C$64,Escala!$D$64,IF('Form responses 1'!G70=Escala!$C$65,Escala!$D$65,IF('Form responses 1'!G70=Escala!$C$66,Escala!$D$66,IF('Form responses 1'!G70=Escala!$C$67,Escala!$D$67,Escala!$D$68))))</f>
        <v>4</v>
      </c>
      <c r="H70">
        <f>IF('Form responses 1'!H70=Escala!$C$71,Escala!$D$71,IF('Form responses 1'!H70=Escala!$C$72,Escala!$D$72,Escala!$D$73))</f>
        <v>3</v>
      </c>
      <c r="I70">
        <f>IF('Form responses 1'!I70=Escala!$C$76,Escala!$D$76,Escala!$D$77)</f>
        <v>2</v>
      </c>
      <c r="J70" s="14">
        <f>IF('Form responses 1'!J70=Escala!$C$80,Escala!$D$80,IF('Form responses 1'!J70=Escala!$C$81,Escala!$D$81,Escala!$D$82))</f>
        <v>2</v>
      </c>
      <c r="K70" s="14">
        <f>IF('Form responses 1'!K70=Escala!$C$85,Escala!$D$85,IF('Form responses 1'!K70=Escala!$C$86,Escala!$D$86,Escala!$D$87))</f>
        <v>2</v>
      </c>
      <c r="L70">
        <f>IF('Form responses 1'!L70=Escala!$C$89,Escala!$D$89,IF('Form responses 1'!L70=Escala!$C$90,Escala!$D$90,IF('Form responses 1'!L70=Escala!$C$91,Escala!$D$91,Escala!$D$92)))</f>
        <v>4</v>
      </c>
      <c r="M70">
        <f>IF('Form responses 1'!M82=Escala!$C$96,Escala!$D$96,IF('Form responses 1'!M82=Escala!$C$97,Escala!$D$97,Escala!$D$98))</f>
        <v>3</v>
      </c>
      <c r="N70" s="3">
        <f>IF('Form responses 1'!N70=Escala!$C$101,Escala!$D$101,IF('Form responses 1'!N70=Escala!$C$102,Escala!$D$102,IF('Form responses 1'!N70=Escala!$C$103,Escala!$D$103,Escala!$D$104)))</f>
        <v>3</v>
      </c>
      <c r="O70" s="7">
        <f>IF('Form responses 1'!O70=Escala!$C$108,Escala!$D$108,Escala!$D$109)</f>
        <v>1</v>
      </c>
      <c r="P70" s="23">
        <f>IF('Form responses 1'!Q70=Escala!$C$118,Escala!$D$118,IF('Form responses 1'!Q70=Escala!$C$119,Escala!$D$119,IF('Form responses 1'!Q70=Escala!$C$120,Escala!$D$120,IF('Form responses 1'!Q70=Escala!$C$121,Escala!$D$121,Escala!$D$122))))</f>
        <v>5</v>
      </c>
      <c r="R70">
        <f>SUM(Transformación!H70+Transformación!I70+Transformación!J70)</f>
        <v>7</v>
      </c>
      <c r="S70">
        <f t="shared" si="3"/>
        <v>14</v>
      </c>
      <c r="T70" t="str">
        <f t="shared" si="5"/>
        <v>Intermedio</v>
      </c>
      <c r="U70" t="str">
        <f t="shared" si="4"/>
        <v>Bueno</v>
      </c>
    </row>
    <row r="71" spans="1:21" x14ac:dyDescent="0.2">
      <c r="A71" s="14">
        <f>IF('Form responses 1'!P71=Escala!$C$112,Escala!$D$112,IF('Form responses 1'!P71=Escala!$C$113,Escala!$D$113,IF('Form responses 1'!P71=Escala!$C$114,Escala!$D$114,IF('Form responses 1'!P71=Escala!$C$115,Escala!$D$115,Escala!$D$116))))</f>
        <v>4</v>
      </c>
      <c r="B71">
        <f>IF('Form responses 1'!B71=Escala!$C$2,Escala!$D$2,IF('Form responses 1'!B71=Escala!$C$3,Escala!$D$3,IF('Form responses 1'!B71=Escala!$C$4,Escala!$D$4,Escala!$D$5)))</f>
        <v>2</v>
      </c>
      <c r="C71">
        <f>IF('Form responses 1'!C71=Escala!$C$7,Escala!$D$7,Escala!$D$8)</f>
        <v>0</v>
      </c>
      <c r="D71">
        <f>IF('Form responses 1'!D71=Escala!$C$10,Escala!$D$10,IF('Form responses 1'!D71=Escala!$C$11,Escala!$D$11,IF('Form responses 1'!D71=Escala!$C$12,Escala!$D$12,IF('Form responses 1'!D71=Escala!$C$13,Escala!$D$13,IF('Form responses 1'!D71=Escala!$C$14,Escala!$D$14,IF('Form responses 1'!D71=Escala!$C$15,Escala!$D$15,IF('Form responses 1'!D71=Escala!$C$16,Escala!$D$16,IF('Form responses 1'!D71=Escala!$C$17,Escala!$D$17,IF('Form responses 1'!D71=Escala!$C$18,Escala!$D$18,IF('Form responses 1'!D71=Escala!$C$19,Escala!$D$19,IF('Form responses 1'!D71=Escala!$C$20,Escala!$D$20,IF('Form responses 1'!D71=Escala!$C$21,Escala!$D$21,IF('Form responses 1'!D71=Escala!$C$22,Escala!$D$22,IF('Form responses 1'!D71=Escala!$C$23,Escala!$D$23,IF('Form responses 1'!D71=Escala!$C$24,Escala!$D$24,IF('Form responses 1'!D71=Escala!$C$25,Escala!$D$25,IF('Form responses 1'!D71=Escala!$C$26,Escala!$D$26,IF('Form responses 1'!D71=Escala!$C$27,Escala!$D$27,IF('Form responses 1'!D71=Escala!$C$28,Escala!$D$28,IF('Form responses 1'!D71=Escala!$C$29,Escala!$D$29,IF('Form responses 1'!D71=Escala!$C$30,Escala!$D$30,IF('Form responses 1'!D71=Escala!$C$31,Escala!$D$31,IF('Form responses 1'!D71=Escala!$C$32,Escala!$D$32,IF('Form responses 1'!D71=Escala!$C$33,Escala!$D$33,IF('Form responses 1'!D71=Escala!$C$34,Escala!$D$34,IF('Form responses 1'!D71=Escala!$C$35,Escala!$D$35,IF('Form responses 1'!D71=Escala!$C$36,Escala!$D$36,IF('Form responses 1'!D71=Escala!$C$37,Escala!$D$37,IF('Form responses 1'!D71=Escala!$C$38,Escala!$D$38,IF('Form responses 1'!D71=Escala!$C$39,Escala!$D$39,IF('Form responses 1'!D71=Escala!$C$40,Escala!$D$40,IF('Form responses 1'!D71=Escala!$C$41,Escala!$D$41,IF('Form responses 1'!D71=Escala!$C$42,Escala!$D$42,IF('Form responses 1'!D71=Escala!$C$43,Escala!$D$43,IF('Form responses 1'!D71=Escala!$C$44,Escala!$D$44,IF('Form responses 1'!D71=Escala!$C$45,Escala!$D$45,IF('Form responses 1'!D71=Escala!$C$46,Escala!$D$46,IF('Form responses 1'!D71=Escala!$C$47,Escala!$D$47,IF('Form responses 1'!D71=Escala!$C$48,Escala!$D$48,IF('Form responses 1'!D71=Escala!$C$49,Escala!$D$49,0))))))))))))))))))))))))))))))))))))))))</f>
        <v>22</v>
      </c>
      <c r="E71">
        <f>IF('Form responses 1'!E71=Escala!$C$51,Escala!$D$51,IF('Form responses 1'!E71=Escala!$C$52,Escala!$D$52,IF('Form responses 1'!E71=Escala!$C$53,Escala!$D$53,IF('Form responses 1'!E71=Escala!$C$54,Escala!$D$54,Escala!$D$55))))</f>
        <v>4</v>
      </c>
      <c r="F71">
        <f>IF('Form responses 1'!F71=Escala!$C$58,Escala!$D$58,IF('Form responses 1'!F71=Escala!$C$59,Escala!$D$59,IF('Form responses 1'!F71=Escala!$C$60,Escala!$D$60,Escala!$D$61)))</f>
        <v>3</v>
      </c>
      <c r="G71">
        <f>IF('Form responses 1'!G71=Escala!$C$64,Escala!$D$64,IF('Form responses 1'!G71=Escala!$C$65,Escala!$D$65,IF('Form responses 1'!G71=Escala!$C$66,Escala!$D$66,IF('Form responses 1'!G71=Escala!$C$67,Escala!$D$67,Escala!$D$68))))</f>
        <v>1</v>
      </c>
      <c r="H71">
        <f>IF('Form responses 1'!H71=Escala!$C$71,Escala!$D$71,IF('Form responses 1'!H71=Escala!$C$72,Escala!$D$72,Escala!$D$73))</f>
        <v>1</v>
      </c>
      <c r="I71">
        <f>IF('Form responses 1'!I71=Escala!$C$76,Escala!$D$76,Escala!$D$77)</f>
        <v>2</v>
      </c>
      <c r="J71" s="14">
        <f>IF('Form responses 1'!J71=Escala!$C$80,Escala!$D$80,IF('Form responses 1'!J71=Escala!$C$81,Escala!$D$81,Escala!$D$82))</f>
        <v>2</v>
      </c>
      <c r="K71" s="14">
        <f>IF('Form responses 1'!K71=Escala!$C$85,Escala!$D$85,IF('Form responses 1'!K71=Escala!$C$86,Escala!$D$86,Escala!$D$87))</f>
        <v>3</v>
      </c>
      <c r="L71">
        <f>IF('Form responses 1'!L71=Escala!$C$89,Escala!$D$89,IF('Form responses 1'!L71=Escala!$C$90,Escala!$D$90,IF('Form responses 1'!L71=Escala!$C$91,Escala!$D$91,Escala!$D$92)))</f>
        <v>3</v>
      </c>
      <c r="M71">
        <f>IF('Form responses 1'!M83=Escala!$C$96,Escala!$D$96,IF('Form responses 1'!M83=Escala!$C$97,Escala!$D$97,Escala!$D$98))</f>
        <v>2</v>
      </c>
      <c r="N71" s="3">
        <f>IF('Form responses 1'!N71=Escala!$C$101,Escala!$D$101,IF('Form responses 1'!N71=Escala!$C$102,Escala!$D$102,IF('Form responses 1'!N71=Escala!$C$103,Escala!$D$103,Escala!$D$104)))</f>
        <v>2</v>
      </c>
      <c r="O71" s="7">
        <f>IF('Form responses 1'!O71=Escala!$C$108,Escala!$D$108,Escala!$D$109)</f>
        <v>2</v>
      </c>
      <c r="P71" s="23">
        <f>IF('Form responses 1'!Q71=Escala!$C$118,Escala!$D$118,IF('Form responses 1'!Q71=Escala!$C$119,Escala!$D$119,IF('Form responses 1'!Q71=Escala!$C$120,Escala!$D$120,IF('Form responses 1'!Q71=Escala!$C$121,Escala!$D$121,Escala!$D$122))))</f>
        <v>4</v>
      </c>
      <c r="R71">
        <f>SUM(Transformación!H71+Transformación!I71+Transformación!J71)</f>
        <v>5</v>
      </c>
      <c r="S71">
        <f t="shared" si="3"/>
        <v>10</v>
      </c>
      <c r="T71" t="str">
        <f t="shared" si="5"/>
        <v>Intermedio</v>
      </c>
      <c r="U71" t="str">
        <f t="shared" si="4"/>
        <v>Intermedio</v>
      </c>
    </row>
    <row r="72" spans="1:21" x14ac:dyDescent="0.2">
      <c r="A72" s="14">
        <f>IF('Form responses 1'!P72=Escala!$C$112,Escala!$D$112,IF('Form responses 1'!P72=Escala!$C$113,Escala!$D$113,IF('Form responses 1'!P72=Escala!$C$114,Escala!$D$114,IF('Form responses 1'!P72=Escala!$C$115,Escala!$D$115,Escala!$D$116))))</f>
        <v>3</v>
      </c>
      <c r="B72">
        <f>IF('Form responses 1'!B72=Escala!$C$2,Escala!$D$2,IF('Form responses 1'!B72=Escala!$C$3,Escala!$D$3,IF('Form responses 1'!B72=Escala!$C$4,Escala!$D$4,Escala!$D$5)))</f>
        <v>3</v>
      </c>
      <c r="C72">
        <f>IF('Form responses 1'!C72=Escala!$C$7,Escala!$D$7,Escala!$D$8)</f>
        <v>0</v>
      </c>
      <c r="D72">
        <f>IF('Form responses 1'!D72=Escala!$C$10,Escala!$D$10,IF('Form responses 1'!D72=Escala!$C$11,Escala!$D$11,IF('Form responses 1'!D72=Escala!$C$12,Escala!$D$12,IF('Form responses 1'!D72=Escala!$C$13,Escala!$D$13,IF('Form responses 1'!D72=Escala!$C$14,Escala!$D$14,IF('Form responses 1'!D72=Escala!$C$15,Escala!$D$15,IF('Form responses 1'!D72=Escala!$C$16,Escala!$D$16,IF('Form responses 1'!D72=Escala!$C$17,Escala!$D$17,IF('Form responses 1'!D72=Escala!$C$18,Escala!$D$18,IF('Form responses 1'!D72=Escala!$C$19,Escala!$D$19,IF('Form responses 1'!D72=Escala!$C$20,Escala!$D$20,IF('Form responses 1'!D72=Escala!$C$21,Escala!$D$21,IF('Form responses 1'!D72=Escala!$C$22,Escala!$D$22,IF('Form responses 1'!D72=Escala!$C$23,Escala!$D$23,IF('Form responses 1'!D72=Escala!$C$24,Escala!$D$24,IF('Form responses 1'!D72=Escala!$C$25,Escala!$D$25,IF('Form responses 1'!D72=Escala!$C$26,Escala!$D$26,IF('Form responses 1'!D72=Escala!$C$27,Escala!$D$27,IF('Form responses 1'!D72=Escala!$C$28,Escala!$D$28,IF('Form responses 1'!D72=Escala!$C$29,Escala!$D$29,IF('Form responses 1'!D72=Escala!$C$30,Escala!$D$30,IF('Form responses 1'!D72=Escala!$C$31,Escala!$D$31,IF('Form responses 1'!D72=Escala!$C$32,Escala!$D$32,IF('Form responses 1'!D72=Escala!$C$33,Escala!$D$33,IF('Form responses 1'!D72=Escala!$C$34,Escala!$D$34,IF('Form responses 1'!D72=Escala!$C$35,Escala!$D$35,IF('Form responses 1'!D72=Escala!$C$36,Escala!$D$36,IF('Form responses 1'!D72=Escala!$C$37,Escala!$D$37,IF('Form responses 1'!D72=Escala!$C$38,Escala!$D$38,IF('Form responses 1'!D72=Escala!$C$39,Escala!$D$39,IF('Form responses 1'!D72=Escala!$C$40,Escala!$D$40,IF('Form responses 1'!D72=Escala!$C$41,Escala!$D$41,IF('Form responses 1'!D72=Escala!$C$42,Escala!$D$42,IF('Form responses 1'!D72=Escala!$C$43,Escala!$D$43,IF('Form responses 1'!D72=Escala!$C$44,Escala!$D$44,IF('Form responses 1'!D72=Escala!$C$45,Escala!$D$45,IF('Form responses 1'!D72=Escala!$C$46,Escala!$D$46,IF('Form responses 1'!D72=Escala!$C$47,Escala!$D$47,IF('Form responses 1'!D72=Escala!$C$48,Escala!$D$48,IF('Form responses 1'!D72=Escala!$C$49,Escala!$D$49,0))))))))))))))))))))))))))))))))))))))))</f>
        <v>38</v>
      </c>
      <c r="E72">
        <f>IF('Form responses 1'!E72=Escala!$C$51,Escala!$D$51,IF('Form responses 1'!E72=Escala!$C$52,Escala!$D$52,IF('Form responses 1'!E72=Escala!$C$53,Escala!$D$53,IF('Form responses 1'!E72=Escala!$C$54,Escala!$D$54,Escala!$D$55))))</f>
        <v>4</v>
      </c>
      <c r="F72">
        <f>IF('Form responses 1'!F72=Escala!$C$58,Escala!$D$58,IF('Form responses 1'!F72=Escala!$C$59,Escala!$D$59,IF('Form responses 1'!F72=Escala!$C$60,Escala!$D$60,Escala!$D$61)))</f>
        <v>3</v>
      </c>
      <c r="G72">
        <f>IF('Form responses 1'!G72=Escala!$C$64,Escala!$D$64,IF('Form responses 1'!G72=Escala!$C$65,Escala!$D$65,IF('Form responses 1'!G72=Escala!$C$66,Escala!$D$66,IF('Form responses 1'!G72=Escala!$C$67,Escala!$D$67,Escala!$D$68))))</f>
        <v>3</v>
      </c>
      <c r="H72">
        <f>IF('Form responses 1'!H72=Escala!$C$71,Escala!$D$71,IF('Form responses 1'!H72=Escala!$C$72,Escala!$D$72,Escala!$D$73))</f>
        <v>1</v>
      </c>
      <c r="I72">
        <f>IF('Form responses 1'!I72=Escala!$C$76,Escala!$D$76,Escala!$D$77)</f>
        <v>2</v>
      </c>
      <c r="J72" s="14">
        <f>IF('Form responses 1'!J72=Escala!$C$80,Escala!$D$80,IF('Form responses 1'!J72=Escala!$C$81,Escala!$D$81,Escala!$D$82))</f>
        <v>2</v>
      </c>
      <c r="K72" s="14">
        <f>IF('Form responses 1'!K72=Escala!$C$85,Escala!$D$85,IF('Form responses 1'!K72=Escala!$C$86,Escala!$D$86,Escala!$D$87))</f>
        <v>3</v>
      </c>
      <c r="L72">
        <f>IF('Form responses 1'!L72=Escala!$C$89,Escala!$D$89,IF('Form responses 1'!L72=Escala!$C$90,Escala!$D$90,IF('Form responses 1'!L72=Escala!$C$91,Escala!$D$91,Escala!$D$92)))</f>
        <v>1</v>
      </c>
      <c r="M72">
        <f>IF('Form responses 1'!M84=Escala!$C$96,Escala!$D$96,IF('Form responses 1'!M84=Escala!$C$97,Escala!$D$97,Escala!$D$98))</f>
        <v>2</v>
      </c>
      <c r="N72" s="3">
        <f>IF('Form responses 1'!N72=Escala!$C$101,Escala!$D$101,IF('Form responses 1'!N72=Escala!$C$102,Escala!$D$102,IF('Form responses 1'!N72=Escala!$C$103,Escala!$D$103,Escala!$D$104)))</f>
        <v>2</v>
      </c>
      <c r="O72" s="7">
        <f>IF('Form responses 1'!O72=Escala!$C$108,Escala!$D$108,Escala!$D$109)</f>
        <v>2</v>
      </c>
      <c r="P72" s="23">
        <f>IF('Form responses 1'!Q72=Escala!$C$118,Escala!$D$118,IF('Form responses 1'!Q72=Escala!$C$119,Escala!$D$119,IF('Form responses 1'!Q72=Escala!$C$120,Escala!$D$120,IF('Form responses 1'!Q72=Escala!$C$121,Escala!$D$121,Escala!$D$122))))</f>
        <v>5</v>
      </c>
      <c r="R72">
        <f>SUM(Transformación!H72+Transformación!I72+Transformación!J72)</f>
        <v>5</v>
      </c>
      <c r="S72">
        <f t="shared" si="3"/>
        <v>8</v>
      </c>
      <c r="T72" t="str">
        <f t="shared" si="5"/>
        <v>Intermedio</v>
      </c>
      <c r="U72" t="str">
        <f t="shared" si="4"/>
        <v>Intermedio</v>
      </c>
    </row>
    <row r="73" spans="1:21" x14ac:dyDescent="0.2">
      <c r="A73" s="14">
        <f>IF('Form responses 1'!P73=Escala!$C$112,Escala!$D$112,IF('Form responses 1'!P73=Escala!$C$113,Escala!$D$113,IF('Form responses 1'!P73=Escala!$C$114,Escala!$D$114,IF('Form responses 1'!P73=Escala!$C$115,Escala!$D$115,Escala!$D$116))))</f>
        <v>2</v>
      </c>
      <c r="B73">
        <f>IF('Form responses 1'!B73=Escala!$C$2,Escala!$D$2,IF('Form responses 1'!B73=Escala!$C$3,Escala!$D$3,IF('Form responses 1'!B73=Escala!$C$4,Escala!$D$4,Escala!$D$5)))</f>
        <v>2</v>
      </c>
      <c r="C73">
        <f>IF('Form responses 1'!C73=Escala!$C$7,Escala!$D$7,Escala!$D$8)</f>
        <v>0</v>
      </c>
      <c r="D73">
        <f>IF('Form responses 1'!D73=Escala!$C$10,Escala!$D$10,IF('Form responses 1'!D73=Escala!$C$11,Escala!$D$11,IF('Form responses 1'!D73=Escala!$C$12,Escala!$D$12,IF('Form responses 1'!D73=Escala!$C$13,Escala!$D$13,IF('Form responses 1'!D73=Escala!$C$14,Escala!$D$14,IF('Form responses 1'!D73=Escala!$C$15,Escala!$D$15,IF('Form responses 1'!D73=Escala!$C$16,Escala!$D$16,IF('Form responses 1'!D73=Escala!$C$17,Escala!$D$17,IF('Form responses 1'!D73=Escala!$C$18,Escala!$D$18,IF('Form responses 1'!D73=Escala!$C$19,Escala!$D$19,IF('Form responses 1'!D73=Escala!$C$20,Escala!$D$20,IF('Form responses 1'!D73=Escala!$C$21,Escala!$D$21,IF('Form responses 1'!D73=Escala!$C$22,Escala!$D$22,IF('Form responses 1'!D73=Escala!$C$23,Escala!$D$23,IF('Form responses 1'!D73=Escala!$C$24,Escala!$D$24,IF('Form responses 1'!D73=Escala!$C$25,Escala!$D$25,IF('Form responses 1'!D73=Escala!$C$26,Escala!$D$26,IF('Form responses 1'!D73=Escala!$C$27,Escala!$D$27,IF('Form responses 1'!D73=Escala!$C$28,Escala!$D$28,IF('Form responses 1'!D73=Escala!$C$29,Escala!$D$29,IF('Form responses 1'!D73=Escala!$C$30,Escala!$D$30,IF('Form responses 1'!D73=Escala!$C$31,Escala!$D$31,IF('Form responses 1'!D73=Escala!$C$32,Escala!$D$32,IF('Form responses 1'!D73=Escala!$C$33,Escala!$D$33,IF('Form responses 1'!D73=Escala!$C$34,Escala!$D$34,IF('Form responses 1'!D73=Escala!$C$35,Escala!$D$35,IF('Form responses 1'!D73=Escala!$C$36,Escala!$D$36,IF('Form responses 1'!D73=Escala!$C$37,Escala!$D$37,IF('Form responses 1'!D73=Escala!$C$38,Escala!$D$38,IF('Form responses 1'!D73=Escala!$C$39,Escala!$D$39,IF('Form responses 1'!D73=Escala!$C$40,Escala!$D$40,IF('Form responses 1'!D73=Escala!$C$41,Escala!$D$41,IF('Form responses 1'!D73=Escala!$C$42,Escala!$D$42,IF('Form responses 1'!D73=Escala!$C$43,Escala!$D$43,IF('Form responses 1'!D73=Escala!$C$44,Escala!$D$44,IF('Form responses 1'!D73=Escala!$C$45,Escala!$D$45,IF('Form responses 1'!D73=Escala!$C$46,Escala!$D$46,IF('Form responses 1'!D73=Escala!$C$47,Escala!$D$47,IF('Form responses 1'!D73=Escala!$C$48,Escala!$D$48,IF('Form responses 1'!D73=Escala!$C$49,Escala!$D$49,0))))))))))))))))))))))))))))))))))))))))</f>
        <v>31</v>
      </c>
      <c r="E73">
        <f>IF('Form responses 1'!E73=Escala!$C$51,Escala!$D$51,IF('Form responses 1'!E73=Escala!$C$52,Escala!$D$52,IF('Form responses 1'!E73=Escala!$C$53,Escala!$D$53,IF('Form responses 1'!E73=Escala!$C$54,Escala!$D$54,Escala!$D$55))))</f>
        <v>4</v>
      </c>
      <c r="F73">
        <f>IF('Form responses 1'!F73=Escala!$C$58,Escala!$D$58,IF('Form responses 1'!F73=Escala!$C$59,Escala!$D$59,IF('Form responses 1'!F73=Escala!$C$60,Escala!$D$60,Escala!$D$61)))</f>
        <v>4</v>
      </c>
      <c r="G73">
        <f>IF('Form responses 1'!G73=Escala!$C$64,Escala!$D$64,IF('Form responses 1'!G73=Escala!$C$65,Escala!$D$65,IF('Form responses 1'!G73=Escala!$C$66,Escala!$D$66,IF('Form responses 1'!G73=Escala!$C$67,Escala!$D$67,Escala!$D$68))))</f>
        <v>1</v>
      </c>
      <c r="H73">
        <f>IF('Form responses 1'!H73=Escala!$C$71,Escala!$D$71,IF('Form responses 1'!H73=Escala!$C$72,Escala!$D$72,Escala!$D$73))</f>
        <v>3</v>
      </c>
      <c r="I73">
        <f>IF('Form responses 1'!I73=Escala!$C$76,Escala!$D$76,Escala!$D$77)</f>
        <v>1</v>
      </c>
      <c r="J73" s="14">
        <f>IF('Form responses 1'!J73=Escala!$C$80,Escala!$D$80,IF('Form responses 1'!J73=Escala!$C$81,Escala!$D$81,Escala!$D$82))</f>
        <v>3</v>
      </c>
      <c r="K73" s="14">
        <f>IF('Form responses 1'!K73=Escala!$C$85,Escala!$D$85,IF('Form responses 1'!K73=Escala!$C$86,Escala!$D$86,Escala!$D$87))</f>
        <v>1</v>
      </c>
      <c r="L73">
        <f>IF('Form responses 1'!L73=Escala!$C$89,Escala!$D$89,IF('Form responses 1'!L73=Escala!$C$90,Escala!$D$90,IF('Form responses 1'!L73=Escala!$C$91,Escala!$D$91,Escala!$D$92)))</f>
        <v>2</v>
      </c>
      <c r="M73">
        <f>IF('Form responses 1'!M85=Escala!$C$96,Escala!$D$96,IF('Form responses 1'!M85=Escala!$C$97,Escala!$D$97,Escala!$D$98))</f>
        <v>3</v>
      </c>
      <c r="N73" s="3">
        <f>IF('Form responses 1'!N73=Escala!$C$101,Escala!$D$101,IF('Form responses 1'!N73=Escala!$C$102,Escala!$D$102,IF('Form responses 1'!N73=Escala!$C$103,Escala!$D$103,Escala!$D$104)))</f>
        <v>2</v>
      </c>
      <c r="O73" s="7">
        <f>IF('Form responses 1'!O73=Escala!$C$108,Escala!$D$108,Escala!$D$109)</f>
        <v>1</v>
      </c>
      <c r="P73" s="23">
        <f>IF('Form responses 1'!Q73=Escala!$C$118,Escala!$D$118,IF('Form responses 1'!Q73=Escala!$C$119,Escala!$D$119,IF('Form responses 1'!Q73=Escala!$C$120,Escala!$D$120,IF('Form responses 1'!Q73=Escala!$C$121,Escala!$D$121,Escala!$D$122))))</f>
        <v>5</v>
      </c>
      <c r="R73">
        <f>SUM(Transformación!H73+Transformación!I73+Transformación!J73)</f>
        <v>7</v>
      </c>
      <c r="S73">
        <f t="shared" si="3"/>
        <v>11</v>
      </c>
      <c r="T73" t="str">
        <f t="shared" si="5"/>
        <v>Intermedio</v>
      </c>
      <c r="U73" t="str">
        <f t="shared" si="4"/>
        <v>Intermedio</v>
      </c>
    </row>
    <row r="74" spans="1:21" x14ac:dyDescent="0.2">
      <c r="A74" s="14">
        <f>IF('Form responses 1'!P74=Escala!$C$112,Escala!$D$112,IF('Form responses 1'!P74=Escala!$C$113,Escala!$D$113,IF('Form responses 1'!P74=Escala!$C$114,Escala!$D$114,IF('Form responses 1'!P74=Escala!$C$115,Escala!$D$115,Escala!$D$116))))</f>
        <v>3</v>
      </c>
      <c r="B74">
        <f>IF('Form responses 1'!B74=Escala!$C$2,Escala!$D$2,IF('Form responses 1'!B74=Escala!$C$3,Escala!$D$3,IF('Form responses 1'!B74=Escala!$C$4,Escala!$D$4,Escala!$D$5)))</f>
        <v>2</v>
      </c>
      <c r="C74">
        <f>IF('Form responses 1'!C74=Escala!$C$7,Escala!$D$7,Escala!$D$8)</f>
        <v>0</v>
      </c>
      <c r="D74">
        <f>IF('Form responses 1'!D74=Escala!$C$10,Escala!$D$10,IF('Form responses 1'!D74=Escala!$C$11,Escala!$D$11,IF('Form responses 1'!D74=Escala!$C$12,Escala!$D$12,IF('Form responses 1'!D74=Escala!$C$13,Escala!$D$13,IF('Form responses 1'!D74=Escala!$C$14,Escala!$D$14,IF('Form responses 1'!D74=Escala!$C$15,Escala!$D$15,IF('Form responses 1'!D74=Escala!$C$16,Escala!$D$16,IF('Form responses 1'!D74=Escala!$C$17,Escala!$D$17,IF('Form responses 1'!D74=Escala!$C$18,Escala!$D$18,IF('Form responses 1'!D74=Escala!$C$19,Escala!$D$19,IF('Form responses 1'!D74=Escala!$C$20,Escala!$D$20,IF('Form responses 1'!D74=Escala!$C$21,Escala!$D$21,IF('Form responses 1'!D74=Escala!$C$22,Escala!$D$22,IF('Form responses 1'!D74=Escala!$C$23,Escala!$D$23,IF('Form responses 1'!D74=Escala!$C$24,Escala!$D$24,IF('Form responses 1'!D74=Escala!$C$25,Escala!$D$25,IF('Form responses 1'!D74=Escala!$C$26,Escala!$D$26,IF('Form responses 1'!D74=Escala!$C$27,Escala!$D$27,IF('Form responses 1'!D74=Escala!$C$28,Escala!$D$28,IF('Form responses 1'!D74=Escala!$C$29,Escala!$D$29,IF('Form responses 1'!D74=Escala!$C$30,Escala!$D$30,IF('Form responses 1'!D74=Escala!$C$31,Escala!$D$31,IF('Form responses 1'!D74=Escala!$C$32,Escala!$D$32,IF('Form responses 1'!D74=Escala!$C$33,Escala!$D$33,IF('Form responses 1'!D74=Escala!$C$34,Escala!$D$34,IF('Form responses 1'!D74=Escala!$C$35,Escala!$D$35,IF('Form responses 1'!D74=Escala!$C$36,Escala!$D$36,IF('Form responses 1'!D74=Escala!$C$37,Escala!$D$37,IF('Form responses 1'!D74=Escala!$C$38,Escala!$D$38,IF('Form responses 1'!D74=Escala!$C$39,Escala!$D$39,IF('Form responses 1'!D74=Escala!$C$40,Escala!$D$40,IF('Form responses 1'!D74=Escala!$C$41,Escala!$D$41,IF('Form responses 1'!D74=Escala!$C$42,Escala!$D$42,IF('Form responses 1'!D74=Escala!$C$43,Escala!$D$43,IF('Form responses 1'!D74=Escala!$C$44,Escala!$D$44,IF('Form responses 1'!D74=Escala!$C$45,Escala!$D$45,IF('Form responses 1'!D74=Escala!$C$46,Escala!$D$46,IF('Form responses 1'!D74=Escala!$C$47,Escala!$D$47,IF('Form responses 1'!D74=Escala!$C$48,Escala!$D$48,IF('Form responses 1'!D74=Escala!$C$49,Escala!$D$49,0))))))))))))))))))))))))))))))))))))))))</f>
        <v>36</v>
      </c>
      <c r="E74">
        <f>IF('Form responses 1'!E74=Escala!$C$51,Escala!$D$51,IF('Form responses 1'!E74=Escala!$C$52,Escala!$D$52,IF('Form responses 1'!E74=Escala!$C$53,Escala!$D$53,IF('Form responses 1'!E74=Escala!$C$54,Escala!$D$54,Escala!$D$55))))</f>
        <v>4</v>
      </c>
      <c r="F74">
        <f>IF('Form responses 1'!F74=Escala!$C$58,Escala!$D$58,IF('Form responses 1'!F74=Escala!$C$59,Escala!$D$59,IF('Form responses 1'!F74=Escala!$C$60,Escala!$D$60,Escala!$D$61)))</f>
        <v>2</v>
      </c>
      <c r="G74">
        <f>IF('Form responses 1'!G74=Escala!$C$64,Escala!$D$64,IF('Form responses 1'!G74=Escala!$C$65,Escala!$D$65,IF('Form responses 1'!G74=Escala!$C$66,Escala!$D$66,IF('Form responses 1'!G74=Escala!$C$67,Escala!$D$67,Escala!$D$68))))</f>
        <v>1</v>
      </c>
      <c r="H74">
        <f>IF('Form responses 1'!H74=Escala!$C$71,Escala!$D$71,IF('Form responses 1'!H74=Escala!$C$72,Escala!$D$72,Escala!$D$73))</f>
        <v>2</v>
      </c>
      <c r="I74">
        <f>IF('Form responses 1'!I74=Escala!$C$76,Escala!$D$76,Escala!$D$77)</f>
        <v>2</v>
      </c>
      <c r="J74" s="14">
        <f>IF('Form responses 1'!J74=Escala!$C$80,Escala!$D$80,IF('Form responses 1'!J74=Escala!$C$81,Escala!$D$81,Escala!$D$82))</f>
        <v>2</v>
      </c>
      <c r="K74" s="14">
        <f>IF('Form responses 1'!K74=Escala!$C$85,Escala!$D$85,IF('Form responses 1'!K74=Escala!$C$86,Escala!$D$86,Escala!$D$87))</f>
        <v>2</v>
      </c>
      <c r="L74">
        <f>IF('Form responses 1'!L74=Escala!$C$89,Escala!$D$89,IF('Form responses 1'!L74=Escala!$C$90,Escala!$D$90,IF('Form responses 1'!L74=Escala!$C$91,Escala!$D$91,Escala!$D$92)))</f>
        <v>3</v>
      </c>
      <c r="M74">
        <f>IF('Form responses 1'!M86=Escala!$C$96,Escala!$D$96,IF('Form responses 1'!M86=Escala!$C$97,Escala!$D$97,Escala!$D$98))</f>
        <v>3</v>
      </c>
      <c r="N74" s="3">
        <f>IF('Form responses 1'!N74=Escala!$C$101,Escala!$D$101,IF('Form responses 1'!N74=Escala!$C$102,Escala!$D$102,IF('Form responses 1'!N74=Escala!$C$103,Escala!$D$103,Escala!$D$104)))</f>
        <v>4</v>
      </c>
      <c r="O74" s="7">
        <f>IF('Form responses 1'!O74=Escala!$C$108,Escala!$D$108,Escala!$D$109)</f>
        <v>1</v>
      </c>
      <c r="P74" s="23">
        <f>IF('Form responses 1'!Q74=Escala!$C$118,Escala!$D$118,IF('Form responses 1'!Q74=Escala!$C$119,Escala!$D$119,IF('Form responses 1'!Q74=Escala!$C$120,Escala!$D$120,IF('Form responses 1'!Q74=Escala!$C$121,Escala!$D$121,Escala!$D$122))))</f>
        <v>2</v>
      </c>
      <c r="R74">
        <f>SUM(Transformación!H74+Transformación!I74+Transformación!J74)</f>
        <v>6</v>
      </c>
      <c r="S74">
        <f t="shared" si="3"/>
        <v>12</v>
      </c>
      <c r="T74" t="str">
        <f t="shared" si="5"/>
        <v>Intermedio</v>
      </c>
      <c r="U74" t="str">
        <f t="shared" si="4"/>
        <v>Bueno</v>
      </c>
    </row>
    <row r="75" spans="1:21" x14ac:dyDescent="0.2">
      <c r="A75" s="14">
        <f>IF('Form responses 1'!P75=Escala!$C$112,Escala!$D$112,IF('Form responses 1'!P75=Escala!$C$113,Escala!$D$113,IF('Form responses 1'!P75=Escala!$C$114,Escala!$D$114,IF('Form responses 1'!P75=Escala!$C$115,Escala!$D$115,Escala!$D$116))))</f>
        <v>4</v>
      </c>
      <c r="B75">
        <f>IF('Form responses 1'!B75=Escala!$C$2,Escala!$D$2,IF('Form responses 1'!B75=Escala!$C$3,Escala!$D$3,IF('Form responses 1'!B75=Escala!$C$4,Escala!$D$4,Escala!$D$5)))</f>
        <v>2</v>
      </c>
      <c r="C75">
        <f>IF('Form responses 1'!C75=Escala!$C$7,Escala!$D$7,Escala!$D$8)</f>
        <v>0</v>
      </c>
      <c r="D75">
        <f>IF('Form responses 1'!D75=Escala!$C$10,Escala!$D$10,IF('Form responses 1'!D75=Escala!$C$11,Escala!$D$11,IF('Form responses 1'!D75=Escala!$C$12,Escala!$D$12,IF('Form responses 1'!D75=Escala!$C$13,Escala!$D$13,IF('Form responses 1'!D75=Escala!$C$14,Escala!$D$14,IF('Form responses 1'!D75=Escala!$C$15,Escala!$D$15,IF('Form responses 1'!D75=Escala!$C$16,Escala!$D$16,IF('Form responses 1'!D75=Escala!$C$17,Escala!$D$17,IF('Form responses 1'!D75=Escala!$C$18,Escala!$D$18,IF('Form responses 1'!D75=Escala!$C$19,Escala!$D$19,IF('Form responses 1'!D75=Escala!$C$20,Escala!$D$20,IF('Form responses 1'!D75=Escala!$C$21,Escala!$D$21,IF('Form responses 1'!D75=Escala!$C$22,Escala!$D$22,IF('Form responses 1'!D75=Escala!$C$23,Escala!$D$23,IF('Form responses 1'!D75=Escala!$C$24,Escala!$D$24,IF('Form responses 1'!D75=Escala!$C$25,Escala!$D$25,IF('Form responses 1'!D75=Escala!$C$26,Escala!$D$26,IF('Form responses 1'!D75=Escala!$C$27,Escala!$D$27,IF('Form responses 1'!D75=Escala!$C$28,Escala!$D$28,IF('Form responses 1'!D75=Escala!$C$29,Escala!$D$29,IF('Form responses 1'!D75=Escala!$C$30,Escala!$D$30,IF('Form responses 1'!D75=Escala!$C$31,Escala!$D$31,IF('Form responses 1'!D75=Escala!$C$32,Escala!$D$32,IF('Form responses 1'!D75=Escala!$C$33,Escala!$D$33,IF('Form responses 1'!D75=Escala!$C$34,Escala!$D$34,IF('Form responses 1'!D75=Escala!$C$35,Escala!$D$35,IF('Form responses 1'!D75=Escala!$C$36,Escala!$D$36,IF('Form responses 1'!D75=Escala!$C$37,Escala!$D$37,IF('Form responses 1'!D75=Escala!$C$38,Escala!$D$38,IF('Form responses 1'!D75=Escala!$C$39,Escala!$D$39,IF('Form responses 1'!D75=Escala!$C$40,Escala!$D$40,IF('Form responses 1'!D75=Escala!$C$41,Escala!$D$41,IF('Form responses 1'!D75=Escala!$C$42,Escala!$D$42,IF('Form responses 1'!D75=Escala!$C$43,Escala!$D$43,IF('Form responses 1'!D75=Escala!$C$44,Escala!$D$44,IF('Form responses 1'!D75=Escala!$C$45,Escala!$D$45,IF('Form responses 1'!D75=Escala!$C$46,Escala!$D$46,IF('Form responses 1'!D75=Escala!$C$47,Escala!$D$47,IF('Form responses 1'!D75=Escala!$C$48,Escala!$D$48,IF('Form responses 1'!D75=Escala!$C$49,Escala!$D$49,0))))))))))))))))))))))))))))))))))))))))</f>
        <v>38</v>
      </c>
      <c r="E75">
        <f>IF('Form responses 1'!E75=Escala!$C$51,Escala!$D$51,IF('Form responses 1'!E75=Escala!$C$52,Escala!$D$52,IF('Form responses 1'!E75=Escala!$C$53,Escala!$D$53,IF('Form responses 1'!E75=Escala!$C$54,Escala!$D$54,Escala!$D$55))))</f>
        <v>4</v>
      </c>
      <c r="F75">
        <f>IF('Form responses 1'!F75=Escala!$C$58,Escala!$D$58,IF('Form responses 1'!F75=Escala!$C$59,Escala!$D$59,IF('Form responses 1'!F75=Escala!$C$60,Escala!$D$60,Escala!$D$61)))</f>
        <v>4</v>
      </c>
      <c r="G75">
        <f>IF('Form responses 1'!G75=Escala!$C$64,Escala!$D$64,IF('Form responses 1'!G75=Escala!$C$65,Escala!$D$65,IF('Form responses 1'!G75=Escala!$C$66,Escala!$D$66,IF('Form responses 1'!G75=Escala!$C$67,Escala!$D$67,Escala!$D$68))))</f>
        <v>2</v>
      </c>
      <c r="H75">
        <f>IF('Form responses 1'!H75=Escala!$C$71,Escala!$D$71,IF('Form responses 1'!H75=Escala!$C$72,Escala!$D$72,Escala!$D$73))</f>
        <v>3</v>
      </c>
      <c r="I75">
        <f>IF('Form responses 1'!I75=Escala!$C$76,Escala!$D$76,Escala!$D$77)</f>
        <v>2</v>
      </c>
      <c r="J75" s="14">
        <f>IF('Form responses 1'!J75=Escala!$C$80,Escala!$D$80,IF('Form responses 1'!J75=Escala!$C$81,Escala!$D$81,Escala!$D$82))</f>
        <v>2</v>
      </c>
      <c r="K75" s="14">
        <f>IF('Form responses 1'!K75=Escala!$C$85,Escala!$D$85,IF('Form responses 1'!K75=Escala!$C$86,Escala!$D$86,Escala!$D$87))</f>
        <v>3</v>
      </c>
      <c r="L75">
        <f>IF('Form responses 1'!L75=Escala!$C$89,Escala!$D$89,IF('Form responses 1'!L75=Escala!$C$90,Escala!$D$90,IF('Form responses 1'!L75=Escala!$C$91,Escala!$D$91,Escala!$D$92)))</f>
        <v>1</v>
      </c>
      <c r="M75">
        <f>IF('Form responses 1'!M87=Escala!$C$96,Escala!$D$96,IF('Form responses 1'!M87=Escala!$C$97,Escala!$D$97,Escala!$D$98))</f>
        <v>2</v>
      </c>
      <c r="N75" s="3">
        <f>IF('Form responses 1'!N75=Escala!$C$101,Escala!$D$101,IF('Form responses 1'!N75=Escala!$C$102,Escala!$D$102,IF('Form responses 1'!N75=Escala!$C$103,Escala!$D$103,Escala!$D$104)))</f>
        <v>3</v>
      </c>
      <c r="O75" s="7">
        <f>IF('Form responses 1'!O75=Escala!$C$108,Escala!$D$108,Escala!$D$109)</f>
        <v>2</v>
      </c>
      <c r="P75" s="23">
        <f>IF('Form responses 1'!Q75=Escala!$C$118,Escala!$D$118,IF('Form responses 1'!Q75=Escala!$C$119,Escala!$D$119,IF('Form responses 1'!Q75=Escala!$C$120,Escala!$D$120,IF('Form responses 1'!Q75=Escala!$C$121,Escala!$D$121,Escala!$D$122))))</f>
        <v>3</v>
      </c>
      <c r="R75">
        <f>SUM(Transformación!H75+Transformación!I75+Transformación!J75)</f>
        <v>7</v>
      </c>
      <c r="S75">
        <f t="shared" si="3"/>
        <v>10</v>
      </c>
      <c r="T75" t="str">
        <f t="shared" si="5"/>
        <v>Intermedio</v>
      </c>
      <c r="U75" t="str">
        <f t="shared" si="4"/>
        <v>Intermedio</v>
      </c>
    </row>
    <row r="76" spans="1:21" x14ac:dyDescent="0.2">
      <c r="A76" s="14">
        <f>IF('Form responses 1'!P76=Escala!$C$112,Escala!$D$112,IF('Form responses 1'!P76=Escala!$C$113,Escala!$D$113,IF('Form responses 1'!P76=Escala!$C$114,Escala!$D$114,IF('Form responses 1'!P76=Escala!$C$115,Escala!$D$115,Escala!$D$116))))</f>
        <v>3</v>
      </c>
      <c r="B76">
        <f>IF('Form responses 1'!B76=Escala!$C$2,Escala!$D$2,IF('Form responses 1'!B76=Escala!$C$3,Escala!$D$3,IF('Form responses 1'!B76=Escala!$C$4,Escala!$D$4,Escala!$D$5)))</f>
        <v>2</v>
      </c>
      <c r="C76">
        <f>IF('Form responses 1'!C76=Escala!$C$7,Escala!$D$7,Escala!$D$8)</f>
        <v>0</v>
      </c>
      <c r="D76">
        <f>IF('Form responses 1'!D76=Escala!$C$10,Escala!$D$10,IF('Form responses 1'!D76=Escala!$C$11,Escala!$D$11,IF('Form responses 1'!D76=Escala!$C$12,Escala!$D$12,IF('Form responses 1'!D76=Escala!$C$13,Escala!$D$13,IF('Form responses 1'!D76=Escala!$C$14,Escala!$D$14,IF('Form responses 1'!D76=Escala!$C$15,Escala!$D$15,IF('Form responses 1'!D76=Escala!$C$16,Escala!$D$16,IF('Form responses 1'!D76=Escala!$C$17,Escala!$D$17,IF('Form responses 1'!D76=Escala!$C$18,Escala!$D$18,IF('Form responses 1'!D76=Escala!$C$19,Escala!$D$19,IF('Form responses 1'!D76=Escala!$C$20,Escala!$D$20,IF('Form responses 1'!D76=Escala!$C$21,Escala!$D$21,IF('Form responses 1'!D76=Escala!$C$22,Escala!$D$22,IF('Form responses 1'!D76=Escala!$C$23,Escala!$D$23,IF('Form responses 1'!D76=Escala!$C$24,Escala!$D$24,IF('Form responses 1'!D76=Escala!$C$25,Escala!$D$25,IF('Form responses 1'!D76=Escala!$C$26,Escala!$D$26,IF('Form responses 1'!D76=Escala!$C$27,Escala!$D$27,IF('Form responses 1'!D76=Escala!$C$28,Escala!$D$28,IF('Form responses 1'!D76=Escala!$C$29,Escala!$D$29,IF('Form responses 1'!D76=Escala!$C$30,Escala!$D$30,IF('Form responses 1'!D76=Escala!$C$31,Escala!$D$31,IF('Form responses 1'!D76=Escala!$C$32,Escala!$D$32,IF('Form responses 1'!D76=Escala!$C$33,Escala!$D$33,IF('Form responses 1'!D76=Escala!$C$34,Escala!$D$34,IF('Form responses 1'!D76=Escala!$C$35,Escala!$D$35,IF('Form responses 1'!D76=Escala!$C$36,Escala!$D$36,IF('Form responses 1'!D76=Escala!$C$37,Escala!$D$37,IF('Form responses 1'!D76=Escala!$C$38,Escala!$D$38,IF('Form responses 1'!D76=Escala!$C$39,Escala!$D$39,IF('Form responses 1'!D76=Escala!$C$40,Escala!$D$40,IF('Form responses 1'!D76=Escala!$C$41,Escala!$D$41,IF('Form responses 1'!D76=Escala!$C$42,Escala!$D$42,IF('Form responses 1'!D76=Escala!$C$43,Escala!$D$43,IF('Form responses 1'!D76=Escala!$C$44,Escala!$D$44,IF('Form responses 1'!D76=Escala!$C$45,Escala!$D$45,IF('Form responses 1'!D76=Escala!$C$46,Escala!$D$46,IF('Form responses 1'!D76=Escala!$C$47,Escala!$D$47,IF('Form responses 1'!D76=Escala!$C$48,Escala!$D$48,IF('Form responses 1'!D76=Escala!$C$49,Escala!$D$49,0))))))))))))))))))))))))))))))))))))))))</f>
        <v>11</v>
      </c>
      <c r="E76">
        <f>IF('Form responses 1'!E76=Escala!$C$51,Escala!$D$51,IF('Form responses 1'!E76=Escala!$C$52,Escala!$D$52,IF('Form responses 1'!E76=Escala!$C$53,Escala!$D$53,IF('Form responses 1'!E76=Escala!$C$54,Escala!$D$54,Escala!$D$55))))</f>
        <v>4</v>
      </c>
      <c r="F76">
        <f>IF('Form responses 1'!F76=Escala!$C$58,Escala!$D$58,IF('Form responses 1'!F76=Escala!$C$59,Escala!$D$59,IF('Form responses 1'!F76=Escala!$C$60,Escala!$D$60,Escala!$D$61)))</f>
        <v>4</v>
      </c>
      <c r="G76">
        <f>IF('Form responses 1'!G76=Escala!$C$64,Escala!$D$64,IF('Form responses 1'!G76=Escala!$C$65,Escala!$D$65,IF('Form responses 1'!G76=Escala!$C$66,Escala!$D$66,IF('Form responses 1'!G76=Escala!$C$67,Escala!$D$67,Escala!$D$68))))</f>
        <v>1</v>
      </c>
      <c r="H76">
        <f>IF('Form responses 1'!H76=Escala!$C$71,Escala!$D$71,IF('Form responses 1'!H76=Escala!$C$72,Escala!$D$72,Escala!$D$73))</f>
        <v>2</v>
      </c>
      <c r="I76">
        <f>IF('Form responses 1'!I76=Escala!$C$76,Escala!$D$76,Escala!$D$77)</f>
        <v>2</v>
      </c>
      <c r="J76" s="14">
        <f>IF('Form responses 1'!J76=Escala!$C$80,Escala!$D$80,IF('Form responses 1'!J76=Escala!$C$81,Escala!$D$81,Escala!$D$82))</f>
        <v>1</v>
      </c>
      <c r="K76" s="14">
        <f>IF('Form responses 1'!K76=Escala!$C$85,Escala!$D$85,IF('Form responses 1'!K76=Escala!$C$86,Escala!$D$86,Escala!$D$87))</f>
        <v>3</v>
      </c>
      <c r="L76">
        <f>IF('Form responses 1'!L76=Escala!$C$89,Escala!$D$89,IF('Form responses 1'!L76=Escala!$C$90,Escala!$D$90,IF('Form responses 1'!L76=Escala!$C$91,Escala!$D$91,Escala!$D$92)))</f>
        <v>2</v>
      </c>
      <c r="M76">
        <f>IF('Form responses 1'!M88=Escala!$C$96,Escala!$D$96,IF('Form responses 1'!M88=Escala!$C$97,Escala!$D$97,Escala!$D$98))</f>
        <v>3</v>
      </c>
      <c r="N76" s="3">
        <f>IF('Form responses 1'!N76=Escala!$C$101,Escala!$D$101,IF('Form responses 1'!N76=Escala!$C$102,Escala!$D$102,IF('Form responses 1'!N76=Escala!$C$103,Escala!$D$103,Escala!$D$104)))</f>
        <v>2</v>
      </c>
      <c r="O76" s="7">
        <f>IF('Form responses 1'!O76=Escala!$C$108,Escala!$D$108,Escala!$D$109)</f>
        <v>2</v>
      </c>
      <c r="P76" s="23">
        <f>IF('Form responses 1'!Q76=Escala!$C$118,Escala!$D$118,IF('Form responses 1'!Q76=Escala!$C$119,Escala!$D$119,IF('Form responses 1'!Q76=Escala!$C$120,Escala!$D$120,IF('Form responses 1'!Q76=Escala!$C$121,Escala!$D$121,Escala!$D$122))))</f>
        <v>1</v>
      </c>
      <c r="R76">
        <f>SUM(Transformación!H76+Transformación!I76+Transformación!J76)</f>
        <v>5</v>
      </c>
      <c r="S76">
        <f t="shared" si="3"/>
        <v>11</v>
      </c>
      <c r="T76" t="str">
        <f t="shared" si="5"/>
        <v>Intermedio</v>
      </c>
      <c r="U76" t="str">
        <f t="shared" si="4"/>
        <v>Intermedio</v>
      </c>
    </row>
    <row r="77" spans="1:21" x14ac:dyDescent="0.2">
      <c r="A77" s="14">
        <f>IF('Form responses 1'!P77=Escala!$C$112,Escala!$D$112,IF('Form responses 1'!P77=Escala!$C$113,Escala!$D$113,IF('Form responses 1'!P77=Escala!$C$114,Escala!$D$114,IF('Form responses 1'!P77=Escala!$C$115,Escala!$D$115,Escala!$D$116))))</f>
        <v>3</v>
      </c>
      <c r="B77">
        <f>IF('Form responses 1'!B77=Escala!$C$2,Escala!$D$2,IF('Form responses 1'!B77=Escala!$C$3,Escala!$D$3,IF('Form responses 1'!B77=Escala!$C$4,Escala!$D$4,Escala!$D$5)))</f>
        <v>2</v>
      </c>
      <c r="C77">
        <f>IF('Form responses 1'!C77=Escala!$C$7,Escala!$D$7,Escala!$D$8)</f>
        <v>0</v>
      </c>
      <c r="D77">
        <f>IF('Form responses 1'!D77=Escala!$C$10,Escala!$D$10,IF('Form responses 1'!D77=Escala!$C$11,Escala!$D$11,IF('Form responses 1'!D77=Escala!$C$12,Escala!$D$12,IF('Form responses 1'!D77=Escala!$C$13,Escala!$D$13,IF('Form responses 1'!D77=Escala!$C$14,Escala!$D$14,IF('Form responses 1'!D77=Escala!$C$15,Escala!$D$15,IF('Form responses 1'!D77=Escala!$C$16,Escala!$D$16,IF('Form responses 1'!D77=Escala!$C$17,Escala!$D$17,IF('Form responses 1'!D77=Escala!$C$18,Escala!$D$18,IF('Form responses 1'!D77=Escala!$C$19,Escala!$D$19,IF('Form responses 1'!D77=Escala!$C$20,Escala!$D$20,IF('Form responses 1'!D77=Escala!$C$21,Escala!$D$21,IF('Form responses 1'!D77=Escala!$C$22,Escala!$D$22,IF('Form responses 1'!D77=Escala!$C$23,Escala!$D$23,IF('Form responses 1'!D77=Escala!$C$24,Escala!$D$24,IF('Form responses 1'!D77=Escala!$C$25,Escala!$D$25,IF('Form responses 1'!D77=Escala!$C$26,Escala!$D$26,IF('Form responses 1'!D77=Escala!$C$27,Escala!$D$27,IF('Form responses 1'!D77=Escala!$C$28,Escala!$D$28,IF('Form responses 1'!D77=Escala!$C$29,Escala!$D$29,IF('Form responses 1'!D77=Escala!$C$30,Escala!$D$30,IF('Form responses 1'!D77=Escala!$C$31,Escala!$D$31,IF('Form responses 1'!D77=Escala!$C$32,Escala!$D$32,IF('Form responses 1'!D77=Escala!$C$33,Escala!$D$33,IF('Form responses 1'!D77=Escala!$C$34,Escala!$D$34,IF('Form responses 1'!D77=Escala!$C$35,Escala!$D$35,IF('Form responses 1'!D77=Escala!$C$36,Escala!$D$36,IF('Form responses 1'!D77=Escala!$C$37,Escala!$D$37,IF('Form responses 1'!D77=Escala!$C$38,Escala!$D$38,IF('Form responses 1'!D77=Escala!$C$39,Escala!$D$39,IF('Form responses 1'!D77=Escala!$C$40,Escala!$D$40,IF('Form responses 1'!D77=Escala!$C$41,Escala!$D$41,IF('Form responses 1'!D77=Escala!$C$42,Escala!$D$42,IF('Form responses 1'!D77=Escala!$C$43,Escala!$D$43,IF('Form responses 1'!D77=Escala!$C$44,Escala!$D$44,IF('Form responses 1'!D77=Escala!$C$45,Escala!$D$45,IF('Form responses 1'!D77=Escala!$C$46,Escala!$D$46,IF('Form responses 1'!D77=Escala!$C$47,Escala!$D$47,IF('Form responses 1'!D77=Escala!$C$48,Escala!$D$48,IF('Form responses 1'!D77=Escala!$C$49,Escala!$D$49,0))))))))))))))))))))))))))))))))))))))))</f>
        <v>29</v>
      </c>
      <c r="E77">
        <f>IF('Form responses 1'!E77=Escala!$C$51,Escala!$D$51,IF('Form responses 1'!E77=Escala!$C$52,Escala!$D$52,IF('Form responses 1'!E77=Escala!$C$53,Escala!$D$53,IF('Form responses 1'!E77=Escala!$C$54,Escala!$D$54,Escala!$D$55))))</f>
        <v>4</v>
      </c>
      <c r="F77">
        <f>IF('Form responses 1'!F77=Escala!$C$58,Escala!$D$58,IF('Form responses 1'!F77=Escala!$C$59,Escala!$D$59,IF('Form responses 1'!F77=Escala!$C$60,Escala!$D$60,Escala!$D$61)))</f>
        <v>4</v>
      </c>
      <c r="G77">
        <f>IF('Form responses 1'!G77=Escala!$C$64,Escala!$D$64,IF('Form responses 1'!G77=Escala!$C$65,Escala!$D$65,IF('Form responses 1'!G77=Escala!$C$66,Escala!$D$66,IF('Form responses 1'!G77=Escala!$C$67,Escala!$D$67,Escala!$D$68))))</f>
        <v>4</v>
      </c>
      <c r="H77">
        <f>IF('Form responses 1'!H77=Escala!$C$71,Escala!$D$71,IF('Form responses 1'!H77=Escala!$C$72,Escala!$D$72,Escala!$D$73))</f>
        <v>2</v>
      </c>
      <c r="I77">
        <f>IF('Form responses 1'!I77=Escala!$C$76,Escala!$D$76,Escala!$D$77)</f>
        <v>2</v>
      </c>
      <c r="J77" s="14">
        <f>IF('Form responses 1'!J77=Escala!$C$80,Escala!$D$80,IF('Form responses 1'!J77=Escala!$C$81,Escala!$D$81,Escala!$D$82))</f>
        <v>1</v>
      </c>
      <c r="K77" s="14">
        <f>IF('Form responses 1'!K77=Escala!$C$85,Escala!$D$85,IF('Form responses 1'!K77=Escala!$C$86,Escala!$D$86,Escala!$D$87))</f>
        <v>3</v>
      </c>
      <c r="L77">
        <f>IF('Form responses 1'!L77=Escala!$C$89,Escala!$D$89,IF('Form responses 1'!L77=Escala!$C$90,Escala!$D$90,IF('Form responses 1'!L77=Escala!$C$91,Escala!$D$91,Escala!$D$92)))</f>
        <v>2</v>
      </c>
      <c r="M77">
        <f>IF('Form responses 1'!M89=Escala!$C$96,Escala!$D$96,IF('Form responses 1'!M89=Escala!$C$97,Escala!$D$97,Escala!$D$98))</f>
        <v>3</v>
      </c>
      <c r="N77" s="3">
        <f>IF('Form responses 1'!N77=Escala!$C$101,Escala!$D$101,IF('Form responses 1'!N77=Escala!$C$102,Escala!$D$102,IF('Form responses 1'!N77=Escala!$C$103,Escala!$D$103,Escala!$D$104)))</f>
        <v>2</v>
      </c>
      <c r="O77" s="7">
        <f>IF('Form responses 1'!O77=Escala!$C$108,Escala!$D$108,Escala!$D$109)</f>
        <v>2</v>
      </c>
      <c r="P77" s="23">
        <f>IF('Form responses 1'!Q77=Escala!$C$118,Escala!$D$118,IF('Form responses 1'!Q77=Escala!$C$119,Escala!$D$119,IF('Form responses 1'!Q77=Escala!$C$120,Escala!$D$120,IF('Form responses 1'!Q77=Escala!$C$121,Escala!$D$121,Escala!$D$122))))</f>
        <v>3</v>
      </c>
      <c r="R77">
        <f>SUM(Transformación!H77+Transformación!I77+Transformación!J77)</f>
        <v>5</v>
      </c>
      <c r="S77">
        <f t="shared" si="3"/>
        <v>11</v>
      </c>
      <c r="T77" t="str">
        <f t="shared" si="5"/>
        <v>Intermedio</v>
      </c>
      <c r="U77" t="str">
        <f t="shared" si="4"/>
        <v>Intermedio</v>
      </c>
    </row>
    <row r="78" spans="1:21" x14ac:dyDescent="0.2">
      <c r="A78" s="14">
        <f>IF('Form responses 1'!P78=Escala!$C$112,Escala!$D$112,IF('Form responses 1'!P78=Escala!$C$113,Escala!$D$113,IF('Form responses 1'!P78=Escala!$C$114,Escala!$D$114,IF('Form responses 1'!P78=Escala!$C$115,Escala!$D$115,Escala!$D$116))))</f>
        <v>0</v>
      </c>
      <c r="B78">
        <f>IF('Form responses 1'!B78=Escala!$C$2,Escala!$D$2,IF('Form responses 1'!B78=Escala!$C$3,Escala!$D$3,IF('Form responses 1'!B78=Escala!$C$4,Escala!$D$4,Escala!$D$5)))</f>
        <v>2</v>
      </c>
      <c r="C78">
        <f>IF('Form responses 1'!C78=Escala!$C$7,Escala!$D$7,Escala!$D$8)</f>
        <v>0</v>
      </c>
      <c r="D78">
        <f>IF('Form responses 1'!D78=Escala!$C$10,Escala!$D$10,IF('Form responses 1'!D78=Escala!$C$11,Escala!$D$11,IF('Form responses 1'!D78=Escala!$C$12,Escala!$D$12,IF('Form responses 1'!D78=Escala!$C$13,Escala!$D$13,IF('Form responses 1'!D78=Escala!$C$14,Escala!$D$14,IF('Form responses 1'!D78=Escala!$C$15,Escala!$D$15,IF('Form responses 1'!D78=Escala!$C$16,Escala!$D$16,IF('Form responses 1'!D78=Escala!$C$17,Escala!$D$17,IF('Form responses 1'!D78=Escala!$C$18,Escala!$D$18,IF('Form responses 1'!D78=Escala!$C$19,Escala!$D$19,IF('Form responses 1'!D78=Escala!$C$20,Escala!$D$20,IF('Form responses 1'!D78=Escala!$C$21,Escala!$D$21,IF('Form responses 1'!D78=Escala!$C$22,Escala!$D$22,IF('Form responses 1'!D78=Escala!$C$23,Escala!$D$23,IF('Form responses 1'!D78=Escala!$C$24,Escala!$D$24,IF('Form responses 1'!D78=Escala!$C$25,Escala!$D$25,IF('Form responses 1'!D78=Escala!$C$26,Escala!$D$26,IF('Form responses 1'!D78=Escala!$C$27,Escala!$D$27,IF('Form responses 1'!D78=Escala!$C$28,Escala!$D$28,IF('Form responses 1'!D78=Escala!$C$29,Escala!$D$29,IF('Form responses 1'!D78=Escala!$C$30,Escala!$D$30,IF('Form responses 1'!D78=Escala!$C$31,Escala!$D$31,IF('Form responses 1'!D78=Escala!$C$32,Escala!$D$32,IF('Form responses 1'!D78=Escala!$C$33,Escala!$D$33,IF('Form responses 1'!D78=Escala!$C$34,Escala!$D$34,IF('Form responses 1'!D78=Escala!$C$35,Escala!$D$35,IF('Form responses 1'!D78=Escala!$C$36,Escala!$D$36,IF('Form responses 1'!D78=Escala!$C$37,Escala!$D$37,IF('Form responses 1'!D78=Escala!$C$38,Escala!$D$38,IF('Form responses 1'!D78=Escala!$C$39,Escala!$D$39,IF('Form responses 1'!D78=Escala!$C$40,Escala!$D$40,IF('Form responses 1'!D78=Escala!$C$41,Escala!$D$41,IF('Form responses 1'!D78=Escala!$C$42,Escala!$D$42,IF('Form responses 1'!D78=Escala!$C$43,Escala!$D$43,IF('Form responses 1'!D78=Escala!$C$44,Escala!$D$44,IF('Form responses 1'!D78=Escala!$C$45,Escala!$D$45,IF('Form responses 1'!D78=Escala!$C$46,Escala!$D$46,IF('Form responses 1'!D78=Escala!$C$47,Escala!$D$47,IF('Form responses 1'!D78=Escala!$C$48,Escala!$D$48,IF('Form responses 1'!D78=Escala!$C$49,Escala!$D$49,0))))))))))))))))))))))))))))))))))))))))</f>
        <v>36</v>
      </c>
      <c r="E78">
        <f>IF('Form responses 1'!E78=Escala!$C$51,Escala!$D$51,IF('Form responses 1'!E78=Escala!$C$52,Escala!$D$52,IF('Form responses 1'!E78=Escala!$C$53,Escala!$D$53,IF('Form responses 1'!E78=Escala!$C$54,Escala!$D$54,Escala!$D$55))))</f>
        <v>4</v>
      </c>
      <c r="F78">
        <f>IF('Form responses 1'!F78=Escala!$C$58,Escala!$D$58,IF('Form responses 1'!F78=Escala!$C$59,Escala!$D$59,IF('Form responses 1'!F78=Escala!$C$60,Escala!$D$60,Escala!$D$61)))</f>
        <v>1</v>
      </c>
      <c r="G78">
        <f>IF('Form responses 1'!G78=Escala!$C$64,Escala!$D$64,IF('Form responses 1'!G78=Escala!$C$65,Escala!$D$65,IF('Form responses 1'!G78=Escala!$C$66,Escala!$D$66,IF('Form responses 1'!G78=Escala!$C$67,Escala!$D$67,Escala!$D$68))))</f>
        <v>2</v>
      </c>
      <c r="H78">
        <f>IF('Form responses 1'!H78=Escala!$C$71,Escala!$D$71,IF('Form responses 1'!H78=Escala!$C$72,Escala!$D$72,Escala!$D$73))</f>
        <v>2</v>
      </c>
      <c r="I78">
        <f>IF('Form responses 1'!I78=Escala!$C$76,Escala!$D$76,Escala!$D$77)</f>
        <v>1</v>
      </c>
      <c r="J78" s="14">
        <f>IF('Form responses 1'!J78=Escala!$C$80,Escala!$D$80,IF('Form responses 1'!J78=Escala!$C$81,Escala!$D$81,Escala!$D$82))</f>
        <v>1</v>
      </c>
      <c r="K78" s="14">
        <f>IF('Form responses 1'!K78=Escala!$C$85,Escala!$D$85,IF('Form responses 1'!K78=Escala!$C$86,Escala!$D$86,Escala!$D$87))</f>
        <v>2</v>
      </c>
      <c r="L78">
        <f>IF('Form responses 1'!L78=Escala!$C$89,Escala!$D$89,IF('Form responses 1'!L78=Escala!$C$90,Escala!$D$90,IF('Form responses 1'!L78=Escala!$C$91,Escala!$D$91,Escala!$D$92)))</f>
        <v>4</v>
      </c>
      <c r="M78">
        <f>IF('Form responses 1'!M90=Escala!$C$96,Escala!$D$96,IF('Form responses 1'!M90=Escala!$C$97,Escala!$D$97,Escala!$D$98))</f>
        <v>2</v>
      </c>
      <c r="N78" s="3">
        <f>IF('Form responses 1'!N78=Escala!$C$101,Escala!$D$101,IF('Form responses 1'!N78=Escala!$C$102,Escala!$D$102,IF('Form responses 1'!N78=Escala!$C$103,Escala!$D$103,Escala!$D$104)))</f>
        <v>3</v>
      </c>
      <c r="O78" s="7">
        <f>IF('Form responses 1'!O78=Escala!$C$108,Escala!$D$108,Escala!$D$109)</f>
        <v>1</v>
      </c>
      <c r="P78" s="23">
        <f>IF('Form responses 1'!Q78=Escala!$C$118,Escala!$D$118,IF('Form responses 1'!Q78=Escala!$C$119,Escala!$D$119,IF('Form responses 1'!Q78=Escala!$C$120,Escala!$D$120,IF('Form responses 1'!Q78=Escala!$C$121,Escala!$D$121,Escala!$D$122))))</f>
        <v>5</v>
      </c>
      <c r="R78">
        <f>SUM(Transformación!H78+Transformación!I78+Transformación!J78)</f>
        <v>4</v>
      </c>
      <c r="S78">
        <f t="shared" si="3"/>
        <v>10</v>
      </c>
      <c r="T78" t="str">
        <f t="shared" si="5"/>
        <v>Malo</v>
      </c>
      <c r="U78" t="str">
        <f t="shared" si="4"/>
        <v>Intermedio</v>
      </c>
    </row>
    <row r="79" spans="1:21" x14ac:dyDescent="0.2">
      <c r="A79" s="14">
        <f>IF('Form responses 1'!P79=Escala!$C$112,Escala!$D$112,IF('Form responses 1'!P79=Escala!$C$113,Escala!$D$113,IF('Form responses 1'!P79=Escala!$C$114,Escala!$D$114,IF('Form responses 1'!P79=Escala!$C$115,Escala!$D$115,Escala!$D$116))))</f>
        <v>3</v>
      </c>
      <c r="B79">
        <f>IF('Form responses 1'!B79=Escala!$C$2,Escala!$D$2,IF('Form responses 1'!B79=Escala!$C$3,Escala!$D$3,IF('Form responses 1'!B79=Escala!$C$4,Escala!$D$4,Escala!$D$5)))</f>
        <v>3</v>
      </c>
      <c r="C79">
        <f>IF('Form responses 1'!C79=Escala!$C$7,Escala!$D$7,Escala!$D$8)</f>
        <v>0</v>
      </c>
      <c r="D79">
        <f>IF('Form responses 1'!D79=Escala!$C$10,Escala!$D$10,IF('Form responses 1'!D79=Escala!$C$11,Escala!$D$11,IF('Form responses 1'!D79=Escala!$C$12,Escala!$D$12,IF('Form responses 1'!D79=Escala!$C$13,Escala!$D$13,IF('Form responses 1'!D79=Escala!$C$14,Escala!$D$14,IF('Form responses 1'!D79=Escala!$C$15,Escala!$D$15,IF('Form responses 1'!D79=Escala!$C$16,Escala!$D$16,IF('Form responses 1'!D79=Escala!$C$17,Escala!$D$17,IF('Form responses 1'!D79=Escala!$C$18,Escala!$D$18,IF('Form responses 1'!D79=Escala!$C$19,Escala!$D$19,IF('Form responses 1'!D79=Escala!$C$20,Escala!$D$20,IF('Form responses 1'!D79=Escala!$C$21,Escala!$D$21,IF('Form responses 1'!D79=Escala!$C$22,Escala!$D$22,IF('Form responses 1'!D79=Escala!$C$23,Escala!$D$23,IF('Form responses 1'!D79=Escala!$C$24,Escala!$D$24,IF('Form responses 1'!D79=Escala!$C$25,Escala!$D$25,IF('Form responses 1'!D79=Escala!$C$26,Escala!$D$26,IF('Form responses 1'!D79=Escala!$C$27,Escala!$D$27,IF('Form responses 1'!D79=Escala!$C$28,Escala!$D$28,IF('Form responses 1'!D79=Escala!$C$29,Escala!$D$29,IF('Form responses 1'!D79=Escala!$C$30,Escala!$D$30,IF('Form responses 1'!D79=Escala!$C$31,Escala!$D$31,IF('Form responses 1'!D79=Escala!$C$32,Escala!$D$32,IF('Form responses 1'!D79=Escala!$C$33,Escala!$D$33,IF('Form responses 1'!D79=Escala!$C$34,Escala!$D$34,IF('Form responses 1'!D79=Escala!$C$35,Escala!$D$35,IF('Form responses 1'!D79=Escala!$C$36,Escala!$D$36,IF('Form responses 1'!D79=Escala!$C$37,Escala!$D$37,IF('Form responses 1'!D79=Escala!$C$38,Escala!$D$38,IF('Form responses 1'!D79=Escala!$C$39,Escala!$D$39,IF('Form responses 1'!D79=Escala!$C$40,Escala!$D$40,IF('Form responses 1'!D79=Escala!$C$41,Escala!$D$41,IF('Form responses 1'!D79=Escala!$C$42,Escala!$D$42,IF('Form responses 1'!D79=Escala!$C$43,Escala!$D$43,IF('Form responses 1'!D79=Escala!$C$44,Escala!$D$44,IF('Form responses 1'!D79=Escala!$C$45,Escala!$D$45,IF('Form responses 1'!D79=Escala!$C$46,Escala!$D$46,IF('Form responses 1'!D79=Escala!$C$47,Escala!$D$47,IF('Form responses 1'!D79=Escala!$C$48,Escala!$D$48,IF('Form responses 1'!D79=Escala!$C$49,Escala!$D$49,0))))))))))))))))))))))))))))))))))))))))</f>
        <v>31</v>
      </c>
      <c r="E79">
        <f>IF('Form responses 1'!E79=Escala!$C$51,Escala!$D$51,IF('Form responses 1'!E79=Escala!$C$52,Escala!$D$52,IF('Form responses 1'!E79=Escala!$C$53,Escala!$D$53,IF('Form responses 1'!E79=Escala!$C$54,Escala!$D$54,Escala!$D$55))))</f>
        <v>4</v>
      </c>
      <c r="F79">
        <f>IF('Form responses 1'!F79=Escala!$C$58,Escala!$D$58,IF('Form responses 1'!F79=Escala!$C$59,Escala!$D$59,IF('Form responses 1'!F79=Escala!$C$60,Escala!$D$60,Escala!$D$61)))</f>
        <v>3</v>
      </c>
      <c r="G79">
        <f>IF('Form responses 1'!G79=Escala!$C$64,Escala!$D$64,IF('Form responses 1'!G79=Escala!$C$65,Escala!$D$65,IF('Form responses 1'!G79=Escala!$C$66,Escala!$D$66,IF('Form responses 1'!G79=Escala!$C$67,Escala!$D$67,Escala!$D$68))))</f>
        <v>1</v>
      </c>
      <c r="H79">
        <f>IF('Form responses 1'!H79=Escala!$C$71,Escala!$D$71,IF('Form responses 1'!H79=Escala!$C$72,Escala!$D$72,Escala!$D$73))</f>
        <v>1</v>
      </c>
      <c r="I79">
        <f>IF('Form responses 1'!I79=Escala!$C$76,Escala!$D$76,Escala!$D$77)</f>
        <v>1</v>
      </c>
      <c r="J79" s="14">
        <f>IF('Form responses 1'!J79=Escala!$C$80,Escala!$D$80,IF('Form responses 1'!J79=Escala!$C$81,Escala!$D$81,Escala!$D$82))</f>
        <v>1</v>
      </c>
      <c r="K79" s="14">
        <f>IF('Form responses 1'!K79=Escala!$C$85,Escala!$D$85,IF('Form responses 1'!K79=Escala!$C$86,Escala!$D$86,Escala!$D$87))</f>
        <v>3</v>
      </c>
      <c r="L79">
        <f>IF('Form responses 1'!L79=Escala!$C$89,Escala!$D$89,IF('Form responses 1'!L79=Escala!$C$90,Escala!$D$90,IF('Form responses 1'!L79=Escala!$C$91,Escala!$D$91,Escala!$D$92)))</f>
        <v>1</v>
      </c>
      <c r="M79">
        <f>IF('Form responses 1'!M91=Escala!$C$96,Escala!$D$96,IF('Form responses 1'!M91=Escala!$C$97,Escala!$D$97,Escala!$D$98))</f>
        <v>3</v>
      </c>
      <c r="N79" s="3">
        <f>IF('Form responses 1'!N79=Escala!$C$101,Escala!$D$101,IF('Form responses 1'!N79=Escala!$C$102,Escala!$D$102,IF('Form responses 1'!N79=Escala!$C$103,Escala!$D$103,Escala!$D$104)))</f>
        <v>3</v>
      </c>
      <c r="O79" s="7">
        <f>IF('Form responses 1'!O79=Escala!$C$108,Escala!$D$108,Escala!$D$109)</f>
        <v>2</v>
      </c>
      <c r="P79" s="23">
        <f>IF('Form responses 1'!Q79=Escala!$C$118,Escala!$D$118,IF('Form responses 1'!Q79=Escala!$C$119,Escala!$D$119,IF('Form responses 1'!Q79=Escala!$C$120,Escala!$D$120,IF('Form responses 1'!Q79=Escala!$C$121,Escala!$D$121,Escala!$D$122))))</f>
        <v>3</v>
      </c>
      <c r="R79">
        <f>SUM(Transformación!H79+Transformación!I79+Transformación!J79)</f>
        <v>3</v>
      </c>
      <c r="S79">
        <f t="shared" si="3"/>
        <v>10</v>
      </c>
      <c r="T79" t="str">
        <f t="shared" si="5"/>
        <v>Malo</v>
      </c>
      <c r="U79" t="str">
        <f t="shared" si="4"/>
        <v>Intermedio</v>
      </c>
    </row>
    <row r="80" spans="1:21" x14ac:dyDescent="0.2">
      <c r="A80" s="14">
        <f>IF('Form responses 1'!P80=Escala!$C$112,Escala!$D$112,IF('Form responses 1'!P80=Escala!$C$113,Escala!$D$113,IF('Form responses 1'!P80=Escala!$C$114,Escala!$D$114,IF('Form responses 1'!P80=Escala!$C$115,Escala!$D$115,Escala!$D$116))))</f>
        <v>2</v>
      </c>
      <c r="B80">
        <f>IF('Form responses 1'!B80=Escala!$C$2,Escala!$D$2,IF('Form responses 1'!B80=Escala!$C$3,Escala!$D$3,IF('Form responses 1'!B80=Escala!$C$4,Escala!$D$4,Escala!$D$5)))</f>
        <v>2</v>
      </c>
      <c r="C80">
        <f>IF('Form responses 1'!C80=Escala!$C$7,Escala!$D$7,Escala!$D$8)</f>
        <v>1</v>
      </c>
      <c r="D80">
        <f>IF('Form responses 1'!D80=Escala!$C$10,Escala!$D$10,IF('Form responses 1'!D80=Escala!$C$11,Escala!$D$11,IF('Form responses 1'!D80=Escala!$C$12,Escala!$D$12,IF('Form responses 1'!D80=Escala!$C$13,Escala!$D$13,IF('Form responses 1'!D80=Escala!$C$14,Escala!$D$14,IF('Form responses 1'!D80=Escala!$C$15,Escala!$D$15,IF('Form responses 1'!D80=Escala!$C$16,Escala!$D$16,IF('Form responses 1'!D80=Escala!$C$17,Escala!$D$17,IF('Form responses 1'!D80=Escala!$C$18,Escala!$D$18,IF('Form responses 1'!D80=Escala!$C$19,Escala!$D$19,IF('Form responses 1'!D80=Escala!$C$20,Escala!$D$20,IF('Form responses 1'!D80=Escala!$C$21,Escala!$D$21,IF('Form responses 1'!D80=Escala!$C$22,Escala!$D$22,IF('Form responses 1'!D80=Escala!$C$23,Escala!$D$23,IF('Form responses 1'!D80=Escala!$C$24,Escala!$D$24,IF('Form responses 1'!D80=Escala!$C$25,Escala!$D$25,IF('Form responses 1'!D80=Escala!$C$26,Escala!$D$26,IF('Form responses 1'!D80=Escala!$C$27,Escala!$D$27,IF('Form responses 1'!D80=Escala!$C$28,Escala!$D$28,IF('Form responses 1'!D80=Escala!$C$29,Escala!$D$29,IF('Form responses 1'!D80=Escala!$C$30,Escala!$D$30,IF('Form responses 1'!D80=Escala!$C$31,Escala!$D$31,IF('Form responses 1'!D80=Escala!$C$32,Escala!$D$32,IF('Form responses 1'!D80=Escala!$C$33,Escala!$D$33,IF('Form responses 1'!D80=Escala!$C$34,Escala!$D$34,IF('Form responses 1'!D80=Escala!$C$35,Escala!$D$35,IF('Form responses 1'!D80=Escala!$C$36,Escala!$D$36,IF('Form responses 1'!D80=Escala!$C$37,Escala!$D$37,IF('Form responses 1'!D80=Escala!$C$38,Escala!$D$38,IF('Form responses 1'!D80=Escala!$C$39,Escala!$D$39,IF('Form responses 1'!D80=Escala!$C$40,Escala!$D$40,IF('Form responses 1'!D80=Escala!$C$41,Escala!$D$41,IF('Form responses 1'!D80=Escala!$C$42,Escala!$D$42,IF('Form responses 1'!D80=Escala!$C$43,Escala!$D$43,IF('Form responses 1'!D80=Escala!$C$44,Escala!$D$44,IF('Form responses 1'!D80=Escala!$C$45,Escala!$D$45,IF('Form responses 1'!D80=Escala!$C$46,Escala!$D$46,IF('Form responses 1'!D80=Escala!$C$47,Escala!$D$47,IF('Form responses 1'!D80=Escala!$C$48,Escala!$D$48,IF('Form responses 1'!D80=Escala!$C$49,Escala!$D$49,0))))))))))))))))))))))))))))))))))))))))</f>
        <v>29</v>
      </c>
      <c r="E80">
        <f>IF('Form responses 1'!E80=Escala!$C$51,Escala!$D$51,IF('Form responses 1'!E80=Escala!$C$52,Escala!$D$52,IF('Form responses 1'!E80=Escala!$C$53,Escala!$D$53,IF('Form responses 1'!E80=Escala!$C$54,Escala!$D$54,Escala!$D$55))))</f>
        <v>2</v>
      </c>
      <c r="F80">
        <f>IF('Form responses 1'!F80=Escala!$C$58,Escala!$D$58,IF('Form responses 1'!F80=Escala!$C$59,Escala!$D$59,IF('Form responses 1'!F80=Escala!$C$60,Escala!$D$60,Escala!$D$61)))</f>
        <v>4</v>
      </c>
      <c r="G80">
        <f>IF('Form responses 1'!G80=Escala!$C$64,Escala!$D$64,IF('Form responses 1'!G80=Escala!$C$65,Escala!$D$65,IF('Form responses 1'!G80=Escala!$C$66,Escala!$D$66,IF('Form responses 1'!G80=Escala!$C$67,Escala!$D$67,Escala!$D$68))))</f>
        <v>4</v>
      </c>
      <c r="H80">
        <f>IF('Form responses 1'!H80=Escala!$C$71,Escala!$D$71,IF('Form responses 1'!H80=Escala!$C$72,Escala!$D$72,Escala!$D$73))</f>
        <v>3</v>
      </c>
      <c r="I80">
        <f>IF('Form responses 1'!I80=Escala!$C$76,Escala!$D$76,Escala!$D$77)</f>
        <v>2</v>
      </c>
      <c r="J80" s="14">
        <f>IF('Form responses 1'!J80=Escala!$C$80,Escala!$D$80,IF('Form responses 1'!J80=Escala!$C$81,Escala!$D$81,Escala!$D$82))</f>
        <v>3</v>
      </c>
      <c r="K80" s="14">
        <f>IF('Form responses 1'!K80=Escala!$C$85,Escala!$D$85,IF('Form responses 1'!K80=Escala!$C$86,Escala!$D$86,Escala!$D$87))</f>
        <v>3</v>
      </c>
      <c r="L80">
        <f>IF('Form responses 1'!L80=Escala!$C$89,Escala!$D$89,IF('Form responses 1'!L80=Escala!$C$90,Escala!$D$90,IF('Form responses 1'!L80=Escala!$C$91,Escala!$D$91,Escala!$D$92)))</f>
        <v>1</v>
      </c>
      <c r="M80">
        <f>IF('Form responses 1'!M92=Escala!$C$96,Escala!$D$96,IF('Form responses 1'!M92=Escala!$C$97,Escala!$D$97,Escala!$D$98))</f>
        <v>2</v>
      </c>
      <c r="N80" s="3">
        <f>IF('Form responses 1'!N80=Escala!$C$101,Escala!$D$101,IF('Form responses 1'!N80=Escala!$C$102,Escala!$D$102,IF('Form responses 1'!N80=Escala!$C$103,Escala!$D$103,Escala!$D$104)))</f>
        <v>4</v>
      </c>
      <c r="O80" s="7">
        <f>IF('Form responses 1'!O80=Escala!$C$108,Escala!$D$108,Escala!$D$109)</f>
        <v>1</v>
      </c>
      <c r="P80" s="23">
        <f>IF('Form responses 1'!Q80=Escala!$C$118,Escala!$D$118,IF('Form responses 1'!Q80=Escala!$C$119,Escala!$D$119,IF('Form responses 1'!Q80=Escala!$C$120,Escala!$D$120,IF('Form responses 1'!Q80=Escala!$C$121,Escala!$D$121,Escala!$D$122))))</f>
        <v>3</v>
      </c>
      <c r="R80">
        <f>SUM(Transformación!H80+Transformación!I80+Transformación!J80)</f>
        <v>8</v>
      </c>
      <c r="S80">
        <f t="shared" si="3"/>
        <v>11</v>
      </c>
      <c r="T80" t="str">
        <f t="shared" si="5"/>
        <v>Bueno</v>
      </c>
      <c r="U80" t="str">
        <f t="shared" si="4"/>
        <v>Intermedio</v>
      </c>
    </row>
    <row r="81" spans="1:21" x14ac:dyDescent="0.2">
      <c r="A81" s="14">
        <f>IF('Form responses 1'!P81=Escala!$C$112,Escala!$D$112,IF('Form responses 1'!P81=Escala!$C$113,Escala!$D$113,IF('Form responses 1'!P81=Escala!$C$114,Escala!$D$114,IF('Form responses 1'!P81=Escala!$C$115,Escala!$D$115,Escala!$D$116))))</f>
        <v>4</v>
      </c>
      <c r="B81">
        <f>IF('Form responses 1'!B81=Escala!$C$2,Escala!$D$2,IF('Form responses 1'!B81=Escala!$C$3,Escala!$D$3,IF('Form responses 1'!B81=Escala!$C$4,Escala!$D$4,Escala!$D$5)))</f>
        <v>2</v>
      </c>
      <c r="C81">
        <f>IF('Form responses 1'!C81=Escala!$C$7,Escala!$D$7,Escala!$D$8)</f>
        <v>0</v>
      </c>
      <c r="D81">
        <f>IF('Form responses 1'!D81=Escala!$C$10,Escala!$D$10,IF('Form responses 1'!D81=Escala!$C$11,Escala!$D$11,IF('Form responses 1'!D81=Escala!$C$12,Escala!$D$12,IF('Form responses 1'!D81=Escala!$C$13,Escala!$D$13,IF('Form responses 1'!D81=Escala!$C$14,Escala!$D$14,IF('Form responses 1'!D81=Escala!$C$15,Escala!$D$15,IF('Form responses 1'!D81=Escala!$C$16,Escala!$D$16,IF('Form responses 1'!D81=Escala!$C$17,Escala!$D$17,IF('Form responses 1'!D81=Escala!$C$18,Escala!$D$18,IF('Form responses 1'!D81=Escala!$C$19,Escala!$D$19,IF('Form responses 1'!D81=Escala!$C$20,Escala!$D$20,IF('Form responses 1'!D81=Escala!$C$21,Escala!$D$21,IF('Form responses 1'!D81=Escala!$C$22,Escala!$D$22,IF('Form responses 1'!D81=Escala!$C$23,Escala!$D$23,IF('Form responses 1'!D81=Escala!$C$24,Escala!$D$24,IF('Form responses 1'!D81=Escala!$C$25,Escala!$D$25,IF('Form responses 1'!D81=Escala!$C$26,Escala!$D$26,IF('Form responses 1'!D81=Escala!$C$27,Escala!$D$27,IF('Form responses 1'!D81=Escala!$C$28,Escala!$D$28,IF('Form responses 1'!D81=Escala!$C$29,Escala!$D$29,IF('Form responses 1'!D81=Escala!$C$30,Escala!$D$30,IF('Form responses 1'!D81=Escala!$C$31,Escala!$D$31,IF('Form responses 1'!D81=Escala!$C$32,Escala!$D$32,IF('Form responses 1'!D81=Escala!$C$33,Escala!$D$33,IF('Form responses 1'!D81=Escala!$C$34,Escala!$D$34,IF('Form responses 1'!D81=Escala!$C$35,Escala!$D$35,IF('Form responses 1'!D81=Escala!$C$36,Escala!$D$36,IF('Form responses 1'!D81=Escala!$C$37,Escala!$D$37,IF('Form responses 1'!D81=Escala!$C$38,Escala!$D$38,IF('Form responses 1'!D81=Escala!$C$39,Escala!$D$39,IF('Form responses 1'!D81=Escala!$C$40,Escala!$D$40,IF('Form responses 1'!D81=Escala!$C$41,Escala!$D$41,IF('Form responses 1'!D81=Escala!$C$42,Escala!$D$42,IF('Form responses 1'!D81=Escala!$C$43,Escala!$D$43,IF('Form responses 1'!D81=Escala!$C$44,Escala!$D$44,IF('Form responses 1'!D81=Escala!$C$45,Escala!$D$45,IF('Form responses 1'!D81=Escala!$C$46,Escala!$D$46,IF('Form responses 1'!D81=Escala!$C$47,Escala!$D$47,IF('Form responses 1'!D81=Escala!$C$48,Escala!$D$48,IF('Form responses 1'!D81=Escala!$C$49,Escala!$D$49,0))))))))))))))))))))))))))))))))))))))))</f>
        <v>20</v>
      </c>
      <c r="E81">
        <f>IF('Form responses 1'!E81=Escala!$C$51,Escala!$D$51,IF('Form responses 1'!E81=Escala!$C$52,Escala!$D$52,IF('Form responses 1'!E81=Escala!$C$53,Escala!$D$53,IF('Form responses 1'!E81=Escala!$C$54,Escala!$D$54,Escala!$D$55))))</f>
        <v>4</v>
      </c>
      <c r="F81">
        <f>IF('Form responses 1'!F81=Escala!$C$58,Escala!$D$58,IF('Form responses 1'!F81=Escala!$C$59,Escala!$D$59,IF('Form responses 1'!F81=Escala!$C$60,Escala!$D$60,Escala!$D$61)))</f>
        <v>4</v>
      </c>
      <c r="G81">
        <f>IF('Form responses 1'!G81=Escala!$C$64,Escala!$D$64,IF('Form responses 1'!G81=Escala!$C$65,Escala!$D$65,IF('Form responses 1'!G81=Escala!$C$66,Escala!$D$66,IF('Form responses 1'!G81=Escala!$C$67,Escala!$D$67,Escala!$D$68))))</f>
        <v>2</v>
      </c>
      <c r="H81">
        <f>IF('Form responses 1'!H81=Escala!$C$71,Escala!$D$71,IF('Form responses 1'!H81=Escala!$C$72,Escala!$D$72,Escala!$D$73))</f>
        <v>3</v>
      </c>
      <c r="I81">
        <f>IF('Form responses 1'!I81=Escala!$C$76,Escala!$D$76,Escala!$D$77)</f>
        <v>2</v>
      </c>
      <c r="J81" s="14">
        <f>IF('Form responses 1'!J81=Escala!$C$80,Escala!$D$80,IF('Form responses 1'!J81=Escala!$C$81,Escala!$D$81,Escala!$D$82))</f>
        <v>2</v>
      </c>
      <c r="K81" s="14">
        <f>IF('Form responses 1'!K81=Escala!$C$85,Escala!$D$85,IF('Form responses 1'!K81=Escala!$C$86,Escala!$D$86,Escala!$D$87))</f>
        <v>1</v>
      </c>
      <c r="L81">
        <f>IF('Form responses 1'!L81=Escala!$C$89,Escala!$D$89,IF('Form responses 1'!L81=Escala!$C$90,Escala!$D$90,IF('Form responses 1'!L81=Escala!$C$91,Escala!$D$91,Escala!$D$92)))</f>
        <v>1</v>
      </c>
      <c r="M81">
        <f>IF('Form responses 1'!M93=Escala!$C$96,Escala!$D$96,IF('Form responses 1'!M93=Escala!$C$97,Escala!$D$97,Escala!$D$98))</f>
        <v>3</v>
      </c>
      <c r="N81" s="3">
        <f>IF('Form responses 1'!N81=Escala!$C$101,Escala!$D$101,IF('Form responses 1'!N81=Escala!$C$102,Escala!$D$102,IF('Form responses 1'!N81=Escala!$C$103,Escala!$D$103,Escala!$D$104)))</f>
        <v>4</v>
      </c>
      <c r="O81" s="7">
        <f>IF('Form responses 1'!O81=Escala!$C$108,Escala!$D$108,Escala!$D$109)</f>
        <v>2</v>
      </c>
      <c r="P81" s="23">
        <f>IF('Form responses 1'!Q81=Escala!$C$118,Escala!$D$118,IF('Form responses 1'!Q81=Escala!$C$119,Escala!$D$119,IF('Form responses 1'!Q81=Escala!$C$120,Escala!$D$120,IF('Form responses 1'!Q81=Escala!$C$121,Escala!$D$121,Escala!$D$122))))</f>
        <v>5</v>
      </c>
      <c r="R81">
        <f>SUM(Transformación!H81+Transformación!I81+Transformación!J81)</f>
        <v>7</v>
      </c>
      <c r="S81">
        <f t="shared" si="3"/>
        <v>12</v>
      </c>
      <c r="T81" t="str">
        <f t="shared" si="5"/>
        <v>Intermedio</v>
      </c>
      <c r="U81" t="str">
        <f t="shared" si="4"/>
        <v>Bueno</v>
      </c>
    </row>
    <row r="82" spans="1:21" x14ac:dyDescent="0.2">
      <c r="A82" s="14">
        <f>IF('Form responses 1'!P82=Escala!$C$112,Escala!$D$112,IF('Form responses 1'!P82=Escala!$C$113,Escala!$D$113,IF('Form responses 1'!P82=Escala!$C$114,Escala!$D$114,IF('Form responses 1'!P82=Escala!$C$115,Escala!$D$115,Escala!$D$116))))</f>
        <v>4</v>
      </c>
      <c r="B82">
        <f>IF('Form responses 1'!B82=Escala!$C$2,Escala!$D$2,IF('Form responses 1'!B82=Escala!$C$3,Escala!$D$3,IF('Form responses 1'!B82=Escala!$C$4,Escala!$D$4,Escala!$D$5)))</f>
        <v>2</v>
      </c>
      <c r="C82">
        <f>IF('Form responses 1'!C82=Escala!$C$7,Escala!$D$7,Escala!$D$8)</f>
        <v>0</v>
      </c>
      <c r="D82">
        <f>IF('Form responses 1'!D82=Escala!$C$10,Escala!$D$10,IF('Form responses 1'!D82=Escala!$C$11,Escala!$D$11,IF('Form responses 1'!D82=Escala!$C$12,Escala!$D$12,IF('Form responses 1'!D82=Escala!$C$13,Escala!$D$13,IF('Form responses 1'!D82=Escala!$C$14,Escala!$D$14,IF('Form responses 1'!D82=Escala!$C$15,Escala!$D$15,IF('Form responses 1'!D82=Escala!$C$16,Escala!$D$16,IF('Form responses 1'!D82=Escala!$C$17,Escala!$D$17,IF('Form responses 1'!D82=Escala!$C$18,Escala!$D$18,IF('Form responses 1'!D82=Escala!$C$19,Escala!$D$19,IF('Form responses 1'!D82=Escala!$C$20,Escala!$D$20,IF('Form responses 1'!D82=Escala!$C$21,Escala!$D$21,IF('Form responses 1'!D82=Escala!$C$22,Escala!$D$22,IF('Form responses 1'!D82=Escala!$C$23,Escala!$D$23,IF('Form responses 1'!D82=Escala!$C$24,Escala!$D$24,IF('Form responses 1'!D82=Escala!$C$25,Escala!$D$25,IF('Form responses 1'!D82=Escala!$C$26,Escala!$D$26,IF('Form responses 1'!D82=Escala!$C$27,Escala!$D$27,IF('Form responses 1'!D82=Escala!$C$28,Escala!$D$28,IF('Form responses 1'!D82=Escala!$C$29,Escala!$D$29,IF('Form responses 1'!D82=Escala!$C$30,Escala!$D$30,IF('Form responses 1'!D82=Escala!$C$31,Escala!$D$31,IF('Form responses 1'!D82=Escala!$C$32,Escala!$D$32,IF('Form responses 1'!D82=Escala!$C$33,Escala!$D$33,IF('Form responses 1'!D82=Escala!$C$34,Escala!$D$34,IF('Form responses 1'!D82=Escala!$C$35,Escala!$D$35,IF('Form responses 1'!D82=Escala!$C$36,Escala!$D$36,IF('Form responses 1'!D82=Escala!$C$37,Escala!$D$37,IF('Form responses 1'!D82=Escala!$C$38,Escala!$D$38,IF('Form responses 1'!D82=Escala!$C$39,Escala!$D$39,IF('Form responses 1'!D82=Escala!$C$40,Escala!$D$40,IF('Form responses 1'!D82=Escala!$C$41,Escala!$D$41,IF('Form responses 1'!D82=Escala!$C$42,Escala!$D$42,IF('Form responses 1'!D82=Escala!$C$43,Escala!$D$43,IF('Form responses 1'!D82=Escala!$C$44,Escala!$D$44,IF('Form responses 1'!D82=Escala!$C$45,Escala!$D$45,IF('Form responses 1'!D82=Escala!$C$46,Escala!$D$46,IF('Form responses 1'!D82=Escala!$C$47,Escala!$D$47,IF('Form responses 1'!D82=Escala!$C$48,Escala!$D$48,IF('Form responses 1'!D82=Escala!$C$49,Escala!$D$49,0))))))))))))))))))))))))))))))))))))))))</f>
        <v>38</v>
      </c>
      <c r="E82">
        <f>IF('Form responses 1'!E82=Escala!$C$51,Escala!$D$51,IF('Form responses 1'!E82=Escala!$C$52,Escala!$D$52,IF('Form responses 1'!E82=Escala!$C$53,Escala!$D$53,IF('Form responses 1'!E82=Escala!$C$54,Escala!$D$54,Escala!$D$55))))</f>
        <v>4</v>
      </c>
      <c r="F82">
        <f>IF('Form responses 1'!F82=Escala!$C$58,Escala!$D$58,IF('Form responses 1'!F82=Escala!$C$59,Escala!$D$59,IF('Form responses 1'!F82=Escala!$C$60,Escala!$D$60,Escala!$D$61)))</f>
        <v>3</v>
      </c>
      <c r="G82">
        <f>IF('Form responses 1'!G82=Escala!$C$64,Escala!$D$64,IF('Form responses 1'!G82=Escala!$C$65,Escala!$D$65,IF('Form responses 1'!G82=Escala!$C$66,Escala!$D$66,IF('Form responses 1'!G82=Escala!$C$67,Escala!$D$67,Escala!$D$68))))</f>
        <v>2</v>
      </c>
      <c r="H82">
        <f>IF('Form responses 1'!H82=Escala!$C$71,Escala!$D$71,IF('Form responses 1'!H82=Escala!$C$72,Escala!$D$72,Escala!$D$73))</f>
        <v>3</v>
      </c>
      <c r="I82">
        <f>IF('Form responses 1'!I82=Escala!$C$76,Escala!$D$76,Escala!$D$77)</f>
        <v>2</v>
      </c>
      <c r="J82" s="14">
        <f>IF('Form responses 1'!J82=Escala!$C$80,Escala!$D$80,IF('Form responses 1'!J82=Escala!$C$81,Escala!$D$81,Escala!$D$82))</f>
        <v>2</v>
      </c>
      <c r="K82" s="14">
        <f>IF('Form responses 1'!K82=Escala!$C$85,Escala!$D$85,IF('Form responses 1'!K82=Escala!$C$86,Escala!$D$86,Escala!$D$87))</f>
        <v>2</v>
      </c>
      <c r="L82">
        <f>IF('Form responses 1'!L82=Escala!$C$89,Escala!$D$89,IF('Form responses 1'!L82=Escala!$C$90,Escala!$D$90,IF('Form responses 1'!L82=Escala!$C$91,Escala!$D$91,Escala!$D$92)))</f>
        <v>1</v>
      </c>
      <c r="M82">
        <f>IF('Form responses 1'!M94=Escala!$C$96,Escala!$D$96,IF('Form responses 1'!M94=Escala!$C$97,Escala!$D$97,Escala!$D$98))</f>
        <v>3</v>
      </c>
      <c r="N82" s="3">
        <f>IF('Form responses 1'!N82=Escala!$C$101,Escala!$D$101,IF('Form responses 1'!N82=Escala!$C$102,Escala!$D$102,IF('Form responses 1'!N82=Escala!$C$103,Escala!$D$103,Escala!$D$104)))</f>
        <v>3</v>
      </c>
      <c r="O82" s="7">
        <f>IF('Form responses 1'!O82=Escala!$C$108,Escala!$D$108,Escala!$D$109)</f>
        <v>2</v>
      </c>
      <c r="P82" s="23">
        <f>IF('Form responses 1'!Q82=Escala!$C$118,Escala!$D$118,IF('Form responses 1'!Q82=Escala!$C$119,Escala!$D$119,IF('Form responses 1'!Q82=Escala!$C$120,Escala!$D$120,IF('Form responses 1'!Q82=Escala!$C$121,Escala!$D$121,Escala!$D$122))))</f>
        <v>3</v>
      </c>
      <c r="R82">
        <f>SUM(Transformación!H82+Transformación!I82+Transformación!J82)</f>
        <v>7</v>
      </c>
      <c r="S82">
        <f t="shared" si="3"/>
        <v>10</v>
      </c>
      <c r="T82" t="str">
        <f t="shared" si="5"/>
        <v>Intermedio</v>
      </c>
      <c r="U82" t="str">
        <f t="shared" si="4"/>
        <v>Intermedio</v>
      </c>
    </row>
    <row r="83" spans="1:21" x14ac:dyDescent="0.2">
      <c r="A83" s="14">
        <f>IF('Form responses 1'!P83=Escala!$C$112,Escala!$D$112,IF('Form responses 1'!P83=Escala!$C$113,Escala!$D$113,IF('Form responses 1'!P83=Escala!$C$114,Escala!$D$114,IF('Form responses 1'!P83=Escala!$C$115,Escala!$D$115,Escala!$D$116))))</f>
        <v>4</v>
      </c>
      <c r="B83">
        <f>IF('Form responses 1'!B83=Escala!$C$2,Escala!$D$2,IF('Form responses 1'!B83=Escala!$C$3,Escala!$D$3,IF('Form responses 1'!B83=Escala!$C$4,Escala!$D$4,Escala!$D$5)))</f>
        <v>3</v>
      </c>
      <c r="C83">
        <f>IF('Form responses 1'!C83=Escala!$C$7,Escala!$D$7,Escala!$D$8)</f>
        <v>0</v>
      </c>
      <c r="D83">
        <f>IF('Form responses 1'!D83=Escala!$C$10,Escala!$D$10,IF('Form responses 1'!D83=Escala!$C$11,Escala!$D$11,IF('Form responses 1'!D83=Escala!$C$12,Escala!$D$12,IF('Form responses 1'!D83=Escala!$C$13,Escala!$D$13,IF('Form responses 1'!D83=Escala!$C$14,Escala!$D$14,IF('Form responses 1'!D83=Escala!$C$15,Escala!$D$15,IF('Form responses 1'!D83=Escala!$C$16,Escala!$D$16,IF('Form responses 1'!D83=Escala!$C$17,Escala!$D$17,IF('Form responses 1'!D83=Escala!$C$18,Escala!$D$18,IF('Form responses 1'!D83=Escala!$C$19,Escala!$D$19,IF('Form responses 1'!D83=Escala!$C$20,Escala!$D$20,IF('Form responses 1'!D83=Escala!$C$21,Escala!$D$21,IF('Form responses 1'!D83=Escala!$C$22,Escala!$D$22,IF('Form responses 1'!D83=Escala!$C$23,Escala!$D$23,IF('Form responses 1'!D83=Escala!$C$24,Escala!$D$24,IF('Form responses 1'!D83=Escala!$C$25,Escala!$D$25,IF('Form responses 1'!D83=Escala!$C$26,Escala!$D$26,IF('Form responses 1'!D83=Escala!$C$27,Escala!$D$27,IF('Form responses 1'!D83=Escala!$C$28,Escala!$D$28,IF('Form responses 1'!D83=Escala!$C$29,Escala!$D$29,IF('Form responses 1'!D83=Escala!$C$30,Escala!$D$30,IF('Form responses 1'!D83=Escala!$C$31,Escala!$D$31,IF('Form responses 1'!D83=Escala!$C$32,Escala!$D$32,IF('Form responses 1'!D83=Escala!$C$33,Escala!$D$33,IF('Form responses 1'!D83=Escala!$C$34,Escala!$D$34,IF('Form responses 1'!D83=Escala!$C$35,Escala!$D$35,IF('Form responses 1'!D83=Escala!$C$36,Escala!$D$36,IF('Form responses 1'!D83=Escala!$C$37,Escala!$D$37,IF('Form responses 1'!D83=Escala!$C$38,Escala!$D$38,IF('Form responses 1'!D83=Escala!$C$39,Escala!$D$39,IF('Form responses 1'!D83=Escala!$C$40,Escala!$D$40,IF('Form responses 1'!D83=Escala!$C$41,Escala!$D$41,IF('Form responses 1'!D83=Escala!$C$42,Escala!$D$42,IF('Form responses 1'!D83=Escala!$C$43,Escala!$D$43,IF('Form responses 1'!D83=Escala!$C$44,Escala!$D$44,IF('Form responses 1'!D83=Escala!$C$45,Escala!$D$45,IF('Form responses 1'!D83=Escala!$C$46,Escala!$D$46,IF('Form responses 1'!D83=Escala!$C$47,Escala!$D$47,IF('Form responses 1'!D83=Escala!$C$48,Escala!$D$48,IF('Form responses 1'!D83=Escala!$C$49,Escala!$D$49,0))))))))))))))))))))))))))))))))))))))))</f>
        <v>20</v>
      </c>
      <c r="E83">
        <f>IF('Form responses 1'!E83=Escala!$C$51,Escala!$D$51,IF('Form responses 1'!E83=Escala!$C$52,Escala!$D$52,IF('Form responses 1'!E83=Escala!$C$53,Escala!$D$53,IF('Form responses 1'!E83=Escala!$C$54,Escala!$D$54,Escala!$D$55))))</f>
        <v>4</v>
      </c>
      <c r="F83">
        <f>IF('Form responses 1'!F83=Escala!$C$58,Escala!$D$58,IF('Form responses 1'!F83=Escala!$C$59,Escala!$D$59,IF('Form responses 1'!F83=Escala!$C$60,Escala!$D$60,Escala!$D$61)))</f>
        <v>4</v>
      </c>
      <c r="G83">
        <f>IF('Form responses 1'!G83=Escala!$C$64,Escala!$D$64,IF('Form responses 1'!G83=Escala!$C$65,Escala!$D$65,IF('Form responses 1'!G83=Escala!$C$66,Escala!$D$66,IF('Form responses 1'!G83=Escala!$C$67,Escala!$D$67,Escala!$D$68))))</f>
        <v>3</v>
      </c>
      <c r="H83">
        <f>IF('Form responses 1'!H83=Escala!$C$71,Escala!$D$71,IF('Form responses 1'!H83=Escala!$C$72,Escala!$D$72,Escala!$D$73))</f>
        <v>3</v>
      </c>
      <c r="I83">
        <f>IF('Form responses 1'!I83=Escala!$C$76,Escala!$D$76,Escala!$D$77)</f>
        <v>2</v>
      </c>
      <c r="J83" s="14">
        <f>IF('Form responses 1'!J83=Escala!$C$80,Escala!$D$80,IF('Form responses 1'!J83=Escala!$C$81,Escala!$D$81,Escala!$D$82))</f>
        <v>2</v>
      </c>
      <c r="K83" s="14">
        <f>IF('Form responses 1'!K83=Escala!$C$85,Escala!$D$85,IF('Form responses 1'!K83=Escala!$C$86,Escala!$D$86,Escala!$D$87))</f>
        <v>3</v>
      </c>
      <c r="L83">
        <f>IF('Form responses 1'!L83=Escala!$C$89,Escala!$D$89,IF('Form responses 1'!L83=Escala!$C$90,Escala!$D$90,IF('Form responses 1'!L83=Escala!$C$91,Escala!$D$91,Escala!$D$92)))</f>
        <v>3</v>
      </c>
      <c r="M83">
        <f>IF('Form responses 1'!M95=Escala!$C$96,Escala!$D$96,IF('Form responses 1'!M95=Escala!$C$97,Escala!$D$97,Escala!$D$98))</f>
        <v>3</v>
      </c>
      <c r="N83" s="3">
        <f>IF('Form responses 1'!N83=Escala!$C$101,Escala!$D$101,IF('Form responses 1'!N83=Escala!$C$102,Escala!$D$102,IF('Form responses 1'!N83=Escala!$C$103,Escala!$D$103,Escala!$D$104)))</f>
        <v>3</v>
      </c>
      <c r="O83" s="7">
        <f>IF('Form responses 1'!O83=Escala!$C$108,Escala!$D$108,Escala!$D$109)</f>
        <v>2</v>
      </c>
      <c r="P83" s="23">
        <f>IF('Form responses 1'!Q83=Escala!$C$118,Escala!$D$118,IF('Form responses 1'!Q83=Escala!$C$119,Escala!$D$119,IF('Form responses 1'!Q83=Escala!$C$120,Escala!$D$120,IF('Form responses 1'!Q83=Escala!$C$121,Escala!$D$121,Escala!$D$122))))</f>
        <v>4</v>
      </c>
      <c r="R83">
        <f>SUM(Transformación!H83+Transformación!I83+Transformación!J83)</f>
        <v>7</v>
      </c>
      <c r="S83">
        <f t="shared" si="3"/>
        <v>13</v>
      </c>
      <c r="T83" t="str">
        <f t="shared" si="5"/>
        <v>Intermedio</v>
      </c>
      <c r="U83" t="str">
        <f t="shared" si="4"/>
        <v>Bueno</v>
      </c>
    </row>
    <row r="84" spans="1:21" x14ac:dyDescent="0.2">
      <c r="A84" s="14">
        <f>IF('Form responses 1'!P84=Escala!$C$112,Escala!$D$112,IF('Form responses 1'!P84=Escala!$C$113,Escala!$D$113,IF('Form responses 1'!P84=Escala!$C$114,Escala!$D$114,IF('Form responses 1'!P84=Escala!$C$115,Escala!$D$115,Escala!$D$116))))</f>
        <v>3</v>
      </c>
      <c r="B84">
        <f>IF('Form responses 1'!B84=Escala!$C$2,Escala!$D$2,IF('Form responses 1'!B84=Escala!$C$3,Escala!$D$3,IF('Form responses 1'!B84=Escala!$C$4,Escala!$D$4,Escala!$D$5)))</f>
        <v>3</v>
      </c>
      <c r="C84">
        <f>IF('Form responses 1'!C84=Escala!$C$7,Escala!$D$7,Escala!$D$8)</f>
        <v>0</v>
      </c>
      <c r="D84">
        <f>IF('Form responses 1'!D84=Escala!$C$10,Escala!$D$10,IF('Form responses 1'!D84=Escala!$C$11,Escala!$D$11,IF('Form responses 1'!D84=Escala!$C$12,Escala!$D$12,IF('Form responses 1'!D84=Escala!$C$13,Escala!$D$13,IF('Form responses 1'!D84=Escala!$C$14,Escala!$D$14,IF('Form responses 1'!D84=Escala!$C$15,Escala!$D$15,IF('Form responses 1'!D84=Escala!$C$16,Escala!$D$16,IF('Form responses 1'!D84=Escala!$C$17,Escala!$D$17,IF('Form responses 1'!D84=Escala!$C$18,Escala!$D$18,IF('Form responses 1'!D84=Escala!$C$19,Escala!$D$19,IF('Form responses 1'!D84=Escala!$C$20,Escala!$D$20,IF('Form responses 1'!D84=Escala!$C$21,Escala!$D$21,IF('Form responses 1'!D84=Escala!$C$22,Escala!$D$22,IF('Form responses 1'!D84=Escala!$C$23,Escala!$D$23,IF('Form responses 1'!D84=Escala!$C$24,Escala!$D$24,IF('Form responses 1'!D84=Escala!$C$25,Escala!$D$25,IF('Form responses 1'!D84=Escala!$C$26,Escala!$D$26,IF('Form responses 1'!D84=Escala!$C$27,Escala!$D$27,IF('Form responses 1'!D84=Escala!$C$28,Escala!$D$28,IF('Form responses 1'!D84=Escala!$C$29,Escala!$D$29,IF('Form responses 1'!D84=Escala!$C$30,Escala!$D$30,IF('Form responses 1'!D84=Escala!$C$31,Escala!$D$31,IF('Form responses 1'!D84=Escala!$C$32,Escala!$D$32,IF('Form responses 1'!D84=Escala!$C$33,Escala!$D$33,IF('Form responses 1'!D84=Escala!$C$34,Escala!$D$34,IF('Form responses 1'!D84=Escala!$C$35,Escala!$D$35,IF('Form responses 1'!D84=Escala!$C$36,Escala!$D$36,IF('Form responses 1'!D84=Escala!$C$37,Escala!$D$37,IF('Form responses 1'!D84=Escala!$C$38,Escala!$D$38,IF('Form responses 1'!D84=Escala!$C$39,Escala!$D$39,IF('Form responses 1'!D84=Escala!$C$40,Escala!$D$40,IF('Form responses 1'!D84=Escala!$C$41,Escala!$D$41,IF('Form responses 1'!D84=Escala!$C$42,Escala!$D$42,IF('Form responses 1'!D84=Escala!$C$43,Escala!$D$43,IF('Form responses 1'!D84=Escala!$C$44,Escala!$D$44,IF('Form responses 1'!D84=Escala!$C$45,Escala!$D$45,IF('Form responses 1'!D84=Escala!$C$46,Escala!$D$46,IF('Form responses 1'!D84=Escala!$C$47,Escala!$D$47,IF('Form responses 1'!D84=Escala!$C$48,Escala!$D$48,IF('Form responses 1'!D84=Escala!$C$49,Escala!$D$49,0))))))))))))))))))))))))))))))))))))))))</f>
        <v>29</v>
      </c>
      <c r="E84">
        <f>IF('Form responses 1'!E84=Escala!$C$51,Escala!$D$51,IF('Form responses 1'!E84=Escala!$C$52,Escala!$D$52,IF('Form responses 1'!E84=Escala!$C$53,Escala!$D$53,IF('Form responses 1'!E84=Escala!$C$54,Escala!$D$54,Escala!$D$55))))</f>
        <v>4</v>
      </c>
      <c r="F84">
        <f>IF('Form responses 1'!F84=Escala!$C$58,Escala!$D$58,IF('Form responses 1'!F84=Escala!$C$59,Escala!$D$59,IF('Form responses 1'!F84=Escala!$C$60,Escala!$D$60,Escala!$D$61)))</f>
        <v>4</v>
      </c>
      <c r="G84">
        <f>IF('Form responses 1'!G84=Escala!$C$64,Escala!$D$64,IF('Form responses 1'!G84=Escala!$C$65,Escala!$D$65,IF('Form responses 1'!G84=Escala!$C$66,Escala!$D$66,IF('Form responses 1'!G84=Escala!$C$67,Escala!$D$67,Escala!$D$68))))</f>
        <v>2</v>
      </c>
      <c r="H84">
        <f>IF('Form responses 1'!H84=Escala!$C$71,Escala!$D$71,IF('Form responses 1'!H84=Escala!$C$72,Escala!$D$72,Escala!$D$73))</f>
        <v>1</v>
      </c>
      <c r="I84">
        <f>IF('Form responses 1'!I84=Escala!$C$76,Escala!$D$76,Escala!$D$77)</f>
        <v>2</v>
      </c>
      <c r="J84" s="14">
        <f>IF('Form responses 1'!J84=Escala!$C$80,Escala!$D$80,IF('Form responses 1'!J84=Escala!$C$81,Escala!$D$81,Escala!$D$82))</f>
        <v>1</v>
      </c>
      <c r="K84" s="14">
        <f>IF('Form responses 1'!K84=Escala!$C$85,Escala!$D$85,IF('Form responses 1'!K84=Escala!$C$86,Escala!$D$86,Escala!$D$87))</f>
        <v>1</v>
      </c>
      <c r="L84">
        <f>IF('Form responses 1'!L84=Escala!$C$89,Escala!$D$89,IF('Form responses 1'!L84=Escala!$C$90,Escala!$D$90,IF('Form responses 1'!L84=Escala!$C$91,Escala!$D$91,Escala!$D$92)))</f>
        <v>2</v>
      </c>
      <c r="M84">
        <f>IF('Form responses 1'!M96=Escala!$C$96,Escala!$D$96,IF('Form responses 1'!M96=Escala!$C$97,Escala!$D$97,Escala!$D$98))</f>
        <v>3</v>
      </c>
      <c r="N84" s="3">
        <f>IF('Form responses 1'!N84=Escala!$C$101,Escala!$D$101,IF('Form responses 1'!N84=Escala!$C$102,Escala!$D$102,IF('Form responses 1'!N84=Escala!$C$103,Escala!$D$103,Escala!$D$104)))</f>
        <v>3</v>
      </c>
      <c r="O84" s="7">
        <f>IF('Form responses 1'!O84=Escala!$C$108,Escala!$D$108,Escala!$D$109)</f>
        <v>1</v>
      </c>
      <c r="P84" s="23">
        <f>IF('Form responses 1'!Q84=Escala!$C$118,Escala!$D$118,IF('Form responses 1'!Q84=Escala!$C$119,Escala!$D$119,IF('Form responses 1'!Q84=Escala!$C$120,Escala!$D$120,IF('Form responses 1'!Q84=Escala!$C$121,Escala!$D$121,Escala!$D$122))))</f>
        <v>4</v>
      </c>
      <c r="R84">
        <f>SUM(Transformación!H84+Transformación!I84+Transformación!J84)</f>
        <v>4</v>
      </c>
      <c r="S84">
        <f t="shared" si="3"/>
        <v>12</v>
      </c>
      <c r="T84" t="str">
        <f t="shared" si="5"/>
        <v>Malo</v>
      </c>
      <c r="U84" t="str">
        <f t="shared" si="4"/>
        <v>Bueno</v>
      </c>
    </row>
    <row r="85" spans="1:21" x14ac:dyDescent="0.2">
      <c r="A85" s="14">
        <f>IF('Form responses 1'!P85=Escala!$C$112,Escala!$D$112,IF('Form responses 1'!P85=Escala!$C$113,Escala!$D$113,IF('Form responses 1'!P85=Escala!$C$114,Escala!$D$114,IF('Form responses 1'!P85=Escala!$C$115,Escala!$D$115,Escala!$D$116))))</f>
        <v>3</v>
      </c>
      <c r="B85">
        <f>IF('Form responses 1'!B85=Escala!$C$2,Escala!$D$2,IF('Form responses 1'!B85=Escala!$C$3,Escala!$D$3,IF('Form responses 1'!B85=Escala!$C$4,Escala!$D$4,Escala!$D$5)))</f>
        <v>3</v>
      </c>
      <c r="C85">
        <f>IF('Form responses 1'!C85=Escala!$C$7,Escala!$D$7,Escala!$D$8)</f>
        <v>0</v>
      </c>
      <c r="D85">
        <f>IF('Form responses 1'!D85=Escala!$C$10,Escala!$D$10,IF('Form responses 1'!D85=Escala!$C$11,Escala!$D$11,IF('Form responses 1'!D85=Escala!$C$12,Escala!$D$12,IF('Form responses 1'!D85=Escala!$C$13,Escala!$D$13,IF('Form responses 1'!D85=Escala!$C$14,Escala!$D$14,IF('Form responses 1'!D85=Escala!$C$15,Escala!$D$15,IF('Form responses 1'!D85=Escala!$C$16,Escala!$D$16,IF('Form responses 1'!D85=Escala!$C$17,Escala!$D$17,IF('Form responses 1'!D85=Escala!$C$18,Escala!$D$18,IF('Form responses 1'!D85=Escala!$C$19,Escala!$D$19,IF('Form responses 1'!D85=Escala!$C$20,Escala!$D$20,IF('Form responses 1'!D85=Escala!$C$21,Escala!$D$21,IF('Form responses 1'!D85=Escala!$C$22,Escala!$D$22,IF('Form responses 1'!D85=Escala!$C$23,Escala!$D$23,IF('Form responses 1'!D85=Escala!$C$24,Escala!$D$24,IF('Form responses 1'!D85=Escala!$C$25,Escala!$D$25,IF('Form responses 1'!D85=Escala!$C$26,Escala!$D$26,IF('Form responses 1'!D85=Escala!$C$27,Escala!$D$27,IF('Form responses 1'!D85=Escala!$C$28,Escala!$D$28,IF('Form responses 1'!D85=Escala!$C$29,Escala!$D$29,IF('Form responses 1'!D85=Escala!$C$30,Escala!$D$30,IF('Form responses 1'!D85=Escala!$C$31,Escala!$D$31,IF('Form responses 1'!D85=Escala!$C$32,Escala!$D$32,IF('Form responses 1'!D85=Escala!$C$33,Escala!$D$33,IF('Form responses 1'!D85=Escala!$C$34,Escala!$D$34,IF('Form responses 1'!D85=Escala!$C$35,Escala!$D$35,IF('Form responses 1'!D85=Escala!$C$36,Escala!$D$36,IF('Form responses 1'!D85=Escala!$C$37,Escala!$D$37,IF('Form responses 1'!D85=Escala!$C$38,Escala!$D$38,IF('Form responses 1'!D85=Escala!$C$39,Escala!$D$39,IF('Form responses 1'!D85=Escala!$C$40,Escala!$D$40,IF('Form responses 1'!D85=Escala!$C$41,Escala!$D$41,IF('Form responses 1'!D85=Escala!$C$42,Escala!$D$42,IF('Form responses 1'!D85=Escala!$C$43,Escala!$D$43,IF('Form responses 1'!D85=Escala!$C$44,Escala!$D$44,IF('Form responses 1'!D85=Escala!$C$45,Escala!$D$45,IF('Form responses 1'!D85=Escala!$C$46,Escala!$D$46,IF('Form responses 1'!D85=Escala!$C$47,Escala!$D$47,IF('Form responses 1'!D85=Escala!$C$48,Escala!$D$48,IF('Form responses 1'!D85=Escala!$C$49,Escala!$D$49,0))))))))))))))))))))))))))))))))))))))))</f>
        <v>39</v>
      </c>
      <c r="E85">
        <f>IF('Form responses 1'!E85=Escala!$C$51,Escala!$D$51,IF('Form responses 1'!E85=Escala!$C$52,Escala!$D$52,IF('Form responses 1'!E85=Escala!$C$53,Escala!$D$53,IF('Form responses 1'!E85=Escala!$C$54,Escala!$D$54,Escala!$D$55))))</f>
        <v>4</v>
      </c>
      <c r="F85">
        <f>IF('Form responses 1'!F85=Escala!$C$58,Escala!$D$58,IF('Form responses 1'!F85=Escala!$C$59,Escala!$D$59,IF('Form responses 1'!F85=Escala!$C$60,Escala!$D$60,Escala!$D$61)))</f>
        <v>4</v>
      </c>
      <c r="G85">
        <f>IF('Form responses 1'!G85=Escala!$C$64,Escala!$D$64,IF('Form responses 1'!G85=Escala!$C$65,Escala!$D$65,IF('Form responses 1'!G85=Escala!$C$66,Escala!$D$66,IF('Form responses 1'!G85=Escala!$C$67,Escala!$D$67,Escala!$D$68))))</f>
        <v>4</v>
      </c>
      <c r="H85">
        <f>IF('Form responses 1'!H85=Escala!$C$71,Escala!$D$71,IF('Form responses 1'!H85=Escala!$C$72,Escala!$D$72,Escala!$D$73))</f>
        <v>3</v>
      </c>
      <c r="I85">
        <f>IF('Form responses 1'!I85=Escala!$C$76,Escala!$D$76,Escala!$D$77)</f>
        <v>1</v>
      </c>
      <c r="J85" s="14">
        <f>IF('Form responses 1'!J85=Escala!$C$80,Escala!$D$80,IF('Form responses 1'!J85=Escala!$C$81,Escala!$D$81,Escala!$D$82))</f>
        <v>2</v>
      </c>
      <c r="K85" s="14">
        <f>IF('Form responses 1'!K85=Escala!$C$85,Escala!$D$85,IF('Form responses 1'!K85=Escala!$C$86,Escala!$D$86,Escala!$D$87))</f>
        <v>2</v>
      </c>
      <c r="L85">
        <f>IF('Form responses 1'!L85=Escala!$C$89,Escala!$D$89,IF('Form responses 1'!L85=Escala!$C$90,Escala!$D$90,IF('Form responses 1'!L85=Escala!$C$91,Escala!$D$91,Escala!$D$92)))</f>
        <v>4</v>
      </c>
      <c r="M85">
        <f>IF('Form responses 1'!M97=Escala!$C$96,Escala!$D$96,IF('Form responses 1'!M97=Escala!$C$97,Escala!$D$97,Escala!$D$98))</f>
        <v>3</v>
      </c>
      <c r="N85" s="3">
        <f>IF('Form responses 1'!N85=Escala!$C$101,Escala!$D$101,IF('Form responses 1'!N85=Escala!$C$102,Escala!$D$102,IF('Form responses 1'!N85=Escala!$C$103,Escala!$D$103,Escala!$D$104)))</f>
        <v>2</v>
      </c>
      <c r="O85" s="7">
        <f>IF('Form responses 1'!O85=Escala!$C$108,Escala!$D$108,Escala!$D$109)</f>
        <v>1</v>
      </c>
      <c r="P85" s="23">
        <f>IF('Form responses 1'!Q85=Escala!$C$118,Escala!$D$118,IF('Form responses 1'!Q85=Escala!$C$119,Escala!$D$119,IF('Form responses 1'!Q85=Escala!$C$120,Escala!$D$120,IF('Form responses 1'!Q85=Escala!$C$121,Escala!$D$121,Escala!$D$122))))</f>
        <v>3</v>
      </c>
      <c r="R85">
        <f>SUM(Transformación!H85+Transformación!I85+Transformación!J85)</f>
        <v>6</v>
      </c>
      <c r="S85">
        <f t="shared" si="3"/>
        <v>13</v>
      </c>
      <c r="T85" t="str">
        <f t="shared" si="5"/>
        <v>Intermedio</v>
      </c>
      <c r="U85" t="str">
        <f t="shared" si="4"/>
        <v>Bueno</v>
      </c>
    </row>
    <row r="86" spans="1:21" x14ac:dyDescent="0.2">
      <c r="A86" s="14">
        <f>IF('Form responses 1'!P86=Escala!$C$112,Escala!$D$112,IF('Form responses 1'!P86=Escala!$C$113,Escala!$D$113,IF('Form responses 1'!P86=Escala!$C$114,Escala!$D$114,IF('Form responses 1'!P86=Escala!$C$115,Escala!$D$115,Escala!$D$116))))</f>
        <v>3</v>
      </c>
      <c r="B86">
        <f>IF('Form responses 1'!B86=Escala!$C$2,Escala!$D$2,IF('Form responses 1'!B86=Escala!$C$3,Escala!$D$3,IF('Form responses 1'!B86=Escala!$C$4,Escala!$D$4,Escala!$D$5)))</f>
        <v>3</v>
      </c>
      <c r="C86">
        <f>IF('Form responses 1'!C86=Escala!$C$7,Escala!$D$7,Escala!$D$8)</f>
        <v>1</v>
      </c>
      <c r="D86">
        <f>IF('Form responses 1'!D86=Escala!$C$10,Escala!$D$10,IF('Form responses 1'!D86=Escala!$C$11,Escala!$D$11,IF('Form responses 1'!D86=Escala!$C$12,Escala!$D$12,IF('Form responses 1'!D86=Escala!$C$13,Escala!$D$13,IF('Form responses 1'!D86=Escala!$C$14,Escala!$D$14,IF('Form responses 1'!D86=Escala!$C$15,Escala!$D$15,IF('Form responses 1'!D86=Escala!$C$16,Escala!$D$16,IF('Form responses 1'!D86=Escala!$C$17,Escala!$D$17,IF('Form responses 1'!D86=Escala!$C$18,Escala!$D$18,IF('Form responses 1'!D86=Escala!$C$19,Escala!$D$19,IF('Form responses 1'!D86=Escala!$C$20,Escala!$D$20,IF('Form responses 1'!D86=Escala!$C$21,Escala!$D$21,IF('Form responses 1'!D86=Escala!$C$22,Escala!$D$22,IF('Form responses 1'!D86=Escala!$C$23,Escala!$D$23,IF('Form responses 1'!D86=Escala!$C$24,Escala!$D$24,IF('Form responses 1'!D86=Escala!$C$25,Escala!$D$25,IF('Form responses 1'!D86=Escala!$C$26,Escala!$D$26,IF('Form responses 1'!D86=Escala!$C$27,Escala!$D$27,IF('Form responses 1'!D86=Escala!$C$28,Escala!$D$28,IF('Form responses 1'!D86=Escala!$C$29,Escala!$D$29,IF('Form responses 1'!D86=Escala!$C$30,Escala!$D$30,IF('Form responses 1'!D86=Escala!$C$31,Escala!$D$31,IF('Form responses 1'!D86=Escala!$C$32,Escala!$D$32,IF('Form responses 1'!D86=Escala!$C$33,Escala!$D$33,IF('Form responses 1'!D86=Escala!$C$34,Escala!$D$34,IF('Form responses 1'!D86=Escala!$C$35,Escala!$D$35,IF('Form responses 1'!D86=Escala!$C$36,Escala!$D$36,IF('Form responses 1'!D86=Escala!$C$37,Escala!$D$37,IF('Form responses 1'!D86=Escala!$C$38,Escala!$D$38,IF('Form responses 1'!D86=Escala!$C$39,Escala!$D$39,IF('Form responses 1'!D86=Escala!$C$40,Escala!$D$40,IF('Form responses 1'!D86=Escala!$C$41,Escala!$D$41,IF('Form responses 1'!D86=Escala!$C$42,Escala!$D$42,IF('Form responses 1'!D86=Escala!$C$43,Escala!$D$43,IF('Form responses 1'!D86=Escala!$C$44,Escala!$D$44,IF('Form responses 1'!D86=Escala!$C$45,Escala!$D$45,IF('Form responses 1'!D86=Escala!$C$46,Escala!$D$46,IF('Form responses 1'!D86=Escala!$C$47,Escala!$D$47,IF('Form responses 1'!D86=Escala!$C$48,Escala!$D$48,IF('Form responses 1'!D86=Escala!$C$49,Escala!$D$49,0))))))))))))))))))))))))))))))))))))))))</f>
        <v>29</v>
      </c>
      <c r="E86">
        <f>IF('Form responses 1'!E86=Escala!$C$51,Escala!$D$51,IF('Form responses 1'!E86=Escala!$C$52,Escala!$D$52,IF('Form responses 1'!E86=Escala!$C$53,Escala!$D$53,IF('Form responses 1'!E86=Escala!$C$54,Escala!$D$54,Escala!$D$55))))</f>
        <v>4</v>
      </c>
      <c r="F86">
        <f>IF('Form responses 1'!F86=Escala!$C$58,Escala!$D$58,IF('Form responses 1'!F86=Escala!$C$59,Escala!$D$59,IF('Form responses 1'!F86=Escala!$C$60,Escala!$D$60,Escala!$D$61)))</f>
        <v>4</v>
      </c>
      <c r="G86">
        <f>IF('Form responses 1'!G86=Escala!$C$64,Escala!$D$64,IF('Form responses 1'!G86=Escala!$C$65,Escala!$D$65,IF('Form responses 1'!G86=Escala!$C$66,Escala!$D$66,IF('Form responses 1'!G86=Escala!$C$67,Escala!$D$67,Escala!$D$68))))</f>
        <v>1</v>
      </c>
      <c r="H86">
        <f>IF('Form responses 1'!H86=Escala!$C$71,Escala!$D$71,IF('Form responses 1'!H86=Escala!$C$72,Escala!$D$72,Escala!$D$73))</f>
        <v>1</v>
      </c>
      <c r="I86">
        <f>IF('Form responses 1'!I86=Escala!$C$76,Escala!$D$76,Escala!$D$77)</f>
        <v>2</v>
      </c>
      <c r="J86" s="14">
        <f>IF('Form responses 1'!J86=Escala!$C$80,Escala!$D$80,IF('Form responses 1'!J86=Escala!$C$81,Escala!$D$81,Escala!$D$82))</f>
        <v>1</v>
      </c>
      <c r="K86" s="14">
        <f>IF('Form responses 1'!K86=Escala!$C$85,Escala!$D$85,IF('Form responses 1'!K86=Escala!$C$86,Escala!$D$86,Escala!$D$87))</f>
        <v>3</v>
      </c>
      <c r="L86">
        <f>IF('Form responses 1'!L86=Escala!$C$89,Escala!$D$89,IF('Form responses 1'!L86=Escala!$C$90,Escala!$D$90,IF('Form responses 1'!L86=Escala!$C$91,Escala!$D$91,Escala!$D$92)))</f>
        <v>2</v>
      </c>
      <c r="M86">
        <f>IF('Form responses 1'!M98=Escala!$C$96,Escala!$D$96,IF('Form responses 1'!M98=Escala!$C$97,Escala!$D$97,Escala!$D$98))</f>
        <v>2</v>
      </c>
      <c r="N86" s="3">
        <f>IF('Form responses 1'!N86=Escala!$C$101,Escala!$D$101,IF('Form responses 1'!N86=Escala!$C$102,Escala!$D$102,IF('Form responses 1'!N86=Escala!$C$103,Escala!$D$103,Escala!$D$104)))</f>
        <v>2</v>
      </c>
      <c r="O86" s="7">
        <f>IF('Form responses 1'!O86=Escala!$C$108,Escala!$D$108,Escala!$D$109)</f>
        <v>1</v>
      </c>
      <c r="P86" s="23">
        <f>IF('Form responses 1'!Q86=Escala!$C$118,Escala!$D$118,IF('Form responses 1'!Q86=Escala!$C$119,Escala!$D$119,IF('Form responses 1'!Q86=Escala!$C$120,Escala!$D$120,IF('Form responses 1'!Q86=Escala!$C$121,Escala!$D$121,Escala!$D$122))))</f>
        <v>5</v>
      </c>
      <c r="R86">
        <f>SUM(Transformación!H86+Transformación!I86+Transformación!J86)</f>
        <v>4</v>
      </c>
      <c r="S86">
        <f t="shared" si="3"/>
        <v>10</v>
      </c>
      <c r="T86" t="str">
        <f t="shared" si="5"/>
        <v>Malo</v>
      </c>
      <c r="U86" t="str">
        <f t="shared" si="4"/>
        <v>Intermedio</v>
      </c>
    </row>
    <row r="87" spans="1:21" x14ac:dyDescent="0.2">
      <c r="A87" s="14">
        <f>IF('Form responses 1'!P87=Escala!$C$112,Escala!$D$112,IF('Form responses 1'!P87=Escala!$C$113,Escala!$D$113,IF('Form responses 1'!P87=Escala!$C$114,Escala!$D$114,IF('Form responses 1'!P87=Escala!$C$115,Escala!$D$115,Escala!$D$116))))</f>
        <v>2</v>
      </c>
      <c r="B87">
        <f>IF('Form responses 1'!B87=Escala!$C$2,Escala!$D$2,IF('Form responses 1'!B87=Escala!$C$3,Escala!$D$3,IF('Form responses 1'!B87=Escala!$C$4,Escala!$D$4,Escala!$D$5)))</f>
        <v>3</v>
      </c>
      <c r="C87">
        <f>IF('Form responses 1'!C87=Escala!$C$7,Escala!$D$7,Escala!$D$8)</f>
        <v>1</v>
      </c>
      <c r="D87">
        <f>IF('Form responses 1'!D87=Escala!$C$10,Escala!$D$10,IF('Form responses 1'!D87=Escala!$C$11,Escala!$D$11,IF('Form responses 1'!D87=Escala!$C$12,Escala!$D$12,IF('Form responses 1'!D87=Escala!$C$13,Escala!$D$13,IF('Form responses 1'!D87=Escala!$C$14,Escala!$D$14,IF('Form responses 1'!D87=Escala!$C$15,Escala!$D$15,IF('Form responses 1'!D87=Escala!$C$16,Escala!$D$16,IF('Form responses 1'!D87=Escala!$C$17,Escala!$D$17,IF('Form responses 1'!D87=Escala!$C$18,Escala!$D$18,IF('Form responses 1'!D87=Escala!$C$19,Escala!$D$19,IF('Form responses 1'!D87=Escala!$C$20,Escala!$D$20,IF('Form responses 1'!D87=Escala!$C$21,Escala!$D$21,IF('Form responses 1'!D87=Escala!$C$22,Escala!$D$22,IF('Form responses 1'!D87=Escala!$C$23,Escala!$D$23,IF('Form responses 1'!D87=Escala!$C$24,Escala!$D$24,IF('Form responses 1'!D87=Escala!$C$25,Escala!$D$25,IF('Form responses 1'!D87=Escala!$C$26,Escala!$D$26,IF('Form responses 1'!D87=Escala!$C$27,Escala!$D$27,IF('Form responses 1'!D87=Escala!$C$28,Escala!$D$28,IF('Form responses 1'!D87=Escala!$C$29,Escala!$D$29,IF('Form responses 1'!D87=Escala!$C$30,Escala!$D$30,IF('Form responses 1'!D87=Escala!$C$31,Escala!$D$31,IF('Form responses 1'!D87=Escala!$C$32,Escala!$D$32,IF('Form responses 1'!D87=Escala!$C$33,Escala!$D$33,IF('Form responses 1'!D87=Escala!$C$34,Escala!$D$34,IF('Form responses 1'!D87=Escala!$C$35,Escala!$D$35,IF('Form responses 1'!D87=Escala!$C$36,Escala!$D$36,IF('Form responses 1'!D87=Escala!$C$37,Escala!$D$37,IF('Form responses 1'!D87=Escala!$C$38,Escala!$D$38,IF('Form responses 1'!D87=Escala!$C$39,Escala!$D$39,IF('Form responses 1'!D87=Escala!$C$40,Escala!$D$40,IF('Form responses 1'!D87=Escala!$C$41,Escala!$D$41,IF('Form responses 1'!D87=Escala!$C$42,Escala!$D$42,IF('Form responses 1'!D87=Escala!$C$43,Escala!$D$43,IF('Form responses 1'!D87=Escala!$C$44,Escala!$D$44,IF('Form responses 1'!D87=Escala!$C$45,Escala!$D$45,IF('Form responses 1'!D87=Escala!$C$46,Escala!$D$46,IF('Form responses 1'!D87=Escala!$C$47,Escala!$D$47,IF('Form responses 1'!D87=Escala!$C$48,Escala!$D$48,IF('Form responses 1'!D87=Escala!$C$49,Escala!$D$49,0))))))))))))))))))))))))))))))))))))))))</f>
        <v>39</v>
      </c>
      <c r="E87">
        <f>IF('Form responses 1'!E87=Escala!$C$51,Escala!$D$51,IF('Form responses 1'!E87=Escala!$C$52,Escala!$D$52,IF('Form responses 1'!E87=Escala!$C$53,Escala!$D$53,IF('Form responses 1'!E87=Escala!$C$54,Escala!$D$54,Escala!$D$55))))</f>
        <v>4</v>
      </c>
      <c r="F87">
        <f>IF('Form responses 1'!F87=Escala!$C$58,Escala!$D$58,IF('Form responses 1'!F87=Escala!$C$59,Escala!$D$59,IF('Form responses 1'!F87=Escala!$C$60,Escala!$D$60,Escala!$D$61)))</f>
        <v>4</v>
      </c>
      <c r="G87">
        <f>IF('Form responses 1'!G87=Escala!$C$64,Escala!$D$64,IF('Form responses 1'!G87=Escala!$C$65,Escala!$D$65,IF('Form responses 1'!G87=Escala!$C$66,Escala!$D$66,IF('Form responses 1'!G87=Escala!$C$67,Escala!$D$67,Escala!$D$68))))</f>
        <v>2</v>
      </c>
      <c r="H87">
        <f>IF('Form responses 1'!H87=Escala!$C$71,Escala!$D$71,IF('Form responses 1'!H87=Escala!$C$72,Escala!$D$72,Escala!$D$73))</f>
        <v>3</v>
      </c>
      <c r="I87">
        <f>IF('Form responses 1'!I87=Escala!$C$76,Escala!$D$76,Escala!$D$77)</f>
        <v>2</v>
      </c>
      <c r="J87" s="14">
        <f>IF('Form responses 1'!J87=Escala!$C$80,Escala!$D$80,IF('Form responses 1'!J87=Escala!$C$81,Escala!$D$81,Escala!$D$82))</f>
        <v>1</v>
      </c>
      <c r="K87" s="14">
        <f>IF('Form responses 1'!K87=Escala!$C$85,Escala!$D$85,IF('Form responses 1'!K87=Escala!$C$86,Escala!$D$86,Escala!$D$87))</f>
        <v>3</v>
      </c>
      <c r="L87">
        <f>IF('Form responses 1'!L87=Escala!$C$89,Escala!$D$89,IF('Form responses 1'!L87=Escala!$C$90,Escala!$D$90,IF('Form responses 1'!L87=Escala!$C$91,Escala!$D$91,Escala!$D$92)))</f>
        <v>2</v>
      </c>
      <c r="M87">
        <f>IF('Form responses 1'!M99=Escala!$C$96,Escala!$D$96,IF('Form responses 1'!M99=Escala!$C$97,Escala!$D$97,Escala!$D$98))</f>
        <v>2</v>
      </c>
      <c r="N87" s="3">
        <f>IF('Form responses 1'!N87=Escala!$C$101,Escala!$D$101,IF('Form responses 1'!N87=Escala!$C$102,Escala!$D$102,IF('Form responses 1'!N87=Escala!$C$103,Escala!$D$103,Escala!$D$104)))</f>
        <v>2</v>
      </c>
      <c r="O87" s="7">
        <f>IF('Form responses 1'!O87=Escala!$C$108,Escala!$D$108,Escala!$D$109)</f>
        <v>1</v>
      </c>
      <c r="P87" s="23">
        <f>IF('Form responses 1'!Q87=Escala!$C$118,Escala!$D$118,IF('Form responses 1'!Q87=Escala!$C$119,Escala!$D$119,IF('Form responses 1'!Q87=Escala!$C$120,Escala!$D$120,IF('Form responses 1'!Q87=Escala!$C$121,Escala!$D$121,Escala!$D$122))))</f>
        <v>5</v>
      </c>
      <c r="R87">
        <f>SUM(Transformación!H87+Transformación!I87+Transformación!J87)</f>
        <v>6</v>
      </c>
      <c r="S87">
        <f t="shared" si="3"/>
        <v>10</v>
      </c>
      <c r="T87" t="str">
        <f t="shared" si="5"/>
        <v>Intermedio</v>
      </c>
      <c r="U87" t="str">
        <f t="shared" si="4"/>
        <v>Intermedio</v>
      </c>
    </row>
    <row r="88" spans="1:21" x14ac:dyDescent="0.2">
      <c r="A88" s="14">
        <f>IF('Form responses 1'!P88=Escala!$C$112,Escala!$D$112,IF('Form responses 1'!P88=Escala!$C$113,Escala!$D$113,IF('Form responses 1'!P88=Escala!$C$114,Escala!$D$114,IF('Form responses 1'!P88=Escala!$C$115,Escala!$D$115,Escala!$D$116))))</f>
        <v>3</v>
      </c>
      <c r="B88">
        <f>IF('Form responses 1'!B88=Escala!$C$2,Escala!$D$2,IF('Form responses 1'!B88=Escala!$C$3,Escala!$D$3,IF('Form responses 1'!B88=Escala!$C$4,Escala!$D$4,Escala!$D$5)))</f>
        <v>3</v>
      </c>
      <c r="C88">
        <f>IF('Form responses 1'!C88=Escala!$C$7,Escala!$D$7,Escala!$D$8)</f>
        <v>0</v>
      </c>
      <c r="D88">
        <f>IF('Form responses 1'!D88=Escala!$C$10,Escala!$D$10,IF('Form responses 1'!D88=Escala!$C$11,Escala!$D$11,IF('Form responses 1'!D88=Escala!$C$12,Escala!$D$12,IF('Form responses 1'!D88=Escala!$C$13,Escala!$D$13,IF('Form responses 1'!D88=Escala!$C$14,Escala!$D$14,IF('Form responses 1'!D88=Escala!$C$15,Escala!$D$15,IF('Form responses 1'!D88=Escala!$C$16,Escala!$D$16,IF('Form responses 1'!D88=Escala!$C$17,Escala!$D$17,IF('Form responses 1'!D88=Escala!$C$18,Escala!$D$18,IF('Form responses 1'!D88=Escala!$C$19,Escala!$D$19,IF('Form responses 1'!D88=Escala!$C$20,Escala!$D$20,IF('Form responses 1'!D88=Escala!$C$21,Escala!$D$21,IF('Form responses 1'!D88=Escala!$C$22,Escala!$D$22,IF('Form responses 1'!D88=Escala!$C$23,Escala!$D$23,IF('Form responses 1'!D88=Escala!$C$24,Escala!$D$24,IF('Form responses 1'!D88=Escala!$C$25,Escala!$D$25,IF('Form responses 1'!D88=Escala!$C$26,Escala!$D$26,IF('Form responses 1'!D88=Escala!$C$27,Escala!$D$27,IF('Form responses 1'!D88=Escala!$C$28,Escala!$D$28,IF('Form responses 1'!D88=Escala!$C$29,Escala!$D$29,IF('Form responses 1'!D88=Escala!$C$30,Escala!$D$30,IF('Form responses 1'!D88=Escala!$C$31,Escala!$D$31,IF('Form responses 1'!D88=Escala!$C$32,Escala!$D$32,IF('Form responses 1'!D88=Escala!$C$33,Escala!$D$33,IF('Form responses 1'!D88=Escala!$C$34,Escala!$D$34,IF('Form responses 1'!D88=Escala!$C$35,Escala!$D$35,IF('Form responses 1'!D88=Escala!$C$36,Escala!$D$36,IF('Form responses 1'!D88=Escala!$C$37,Escala!$D$37,IF('Form responses 1'!D88=Escala!$C$38,Escala!$D$38,IF('Form responses 1'!D88=Escala!$C$39,Escala!$D$39,IF('Form responses 1'!D88=Escala!$C$40,Escala!$D$40,IF('Form responses 1'!D88=Escala!$C$41,Escala!$D$41,IF('Form responses 1'!D88=Escala!$C$42,Escala!$D$42,IF('Form responses 1'!D88=Escala!$C$43,Escala!$D$43,IF('Form responses 1'!D88=Escala!$C$44,Escala!$D$44,IF('Form responses 1'!D88=Escala!$C$45,Escala!$D$45,IF('Form responses 1'!D88=Escala!$C$46,Escala!$D$46,IF('Form responses 1'!D88=Escala!$C$47,Escala!$D$47,IF('Form responses 1'!D88=Escala!$C$48,Escala!$D$48,IF('Form responses 1'!D88=Escala!$C$49,Escala!$D$49,0))))))))))))))))))))))))))))))))))))))))</f>
        <v>36</v>
      </c>
      <c r="E88">
        <f>IF('Form responses 1'!E88=Escala!$C$51,Escala!$D$51,IF('Form responses 1'!E88=Escala!$C$52,Escala!$D$52,IF('Form responses 1'!E88=Escala!$C$53,Escala!$D$53,IF('Form responses 1'!E88=Escala!$C$54,Escala!$D$54,Escala!$D$55))))</f>
        <v>4</v>
      </c>
      <c r="F88">
        <f>IF('Form responses 1'!F88=Escala!$C$58,Escala!$D$58,IF('Form responses 1'!F88=Escala!$C$59,Escala!$D$59,IF('Form responses 1'!F88=Escala!$C$60,Escala!$D$60,Escala!$D$61)))</f>
        <v>2</v>
      </c>
      <c r="G88">
        <f>IF('Form responses 1'!G88=Escala!$C$64,Escala!$D$64,IF('Form responses 1'!G88=Escala!$C$65,Escala!$D$65,IF('Form responses 1'!G88=Escala!$C$66,Escala!$D$66,IF('Form responses 1'!G88=Escala!$C$67,Escala!$D$67,Escala!$D$68))))</f>
        <v>2</v>
      </c>
      <c r="H88">
        <f>IF('Form responses 1'!H88=Escala!$C$71,Escala!$D$71,IF('Form responses 1'!H88=Escala!$C$72,Escala!$D$72,Escala!$D$73))</f>
        <v>3</v>
      </c>
      <c r="I88">
        <f>IF('Form responses 1'!I88=Escala!$C$76,Escala!$D$76,Escala!$D$77)</f>
        <v>2</v>
      </c>
      <c r="J88" s="14">
        <f>IF('Form responses 1'!J88=Escala!$C$80,Escala!$D$80,IF('Form responses 1'!J88=Escala!$C$81,Escala!$D$81,Escala!$D$82))</f>
        <v>1</v>
      </c>
      <c r="K88" s="14">
        <f>IF('Form responses 1'!K88=Escala!$C$85,Escala!$D$85,IF('Form responses 1'!K88=Escala!$C$86,Escala!$D$86,Escala!$D$87))</f>
        <v>2</v>
      </c>
      <c r="L88">
        <f>IF('Form responses 1'!L88=Escala!$C$89,Escala!$D$89,IF('Form responses 1'!L88=Escala!$C$90,Escala!$D$90,IF('Form responses 1'!L88=Escala!$C$91,Escala!$D$91,Escala!$D$92)))</f>
        <v>1</v>
      </c>
      <c r="M88">
        <f>IF('Form responses 1'!M100=Escala!$C$96,Escala!$D$96,IF('Form responses 1'!M100=Escala!$C$97,Escala!$D$97,Escala!$D$98))</f>
        <v>1</v>
      </c>
      <c r="N88" s="3">
        <f>IF('Form responses 1'!N88=Escala!$C$101,Escala!$D$101,IF('Form responses 1'!N88=Escala!$C$102,Escala!$D$102,IF('Form responses 1'!N88=Escala!$C$103,Escala!$D$103,Escala!$D$104)))</f>
        <v>4</v>
      </c>
      <c r="O88" s="7">
        <f>IF('Form responses 1'!O88=Escala!$C$108,Escala!$D$108,Escala!$D$109)</f>
        <v>1</v>
      </c>
      <c r="P88" s="23">
        <f>IF('Form responses 1'!Q88=Escala!$C$118,Escala!$D$118,IF('Form responses 1'!Q88=Escala!$C$119,Escala!$D$119,IF('Form responses 1'!Q88=Escala!$C$120,Escala!$D$120,IF('Form responses 1'!Q88=Escala!$C$121,Escala!$D$121,Escala!$D$122))))</f>
        <v>4</v>
      </c>
      <c r="R88">
        <f>SUM(Transformación!H88+Transformación!I88+Transformación!J88)</f>
        <v>6</v>
      </c>
      <c r="S88">
        <f t="shared" si="3"/>
        <v>8</v>
      </c>
      <c r="T88" t="str">
        <f t="shared" si="5"/>
        <v>Intermedio</v>
      </c>
      <c r="U88" t="str">
        <f t="shared" si="4"/>
        <v>Intermedio</v>
      </c>
    </row>
    <row r="89" spans="1:21" x14ac:dyDescent="0.2">
      <c r="A89" s="14">
        <f>IF('Form responses 1'!P89=Escala!$C$112,Escala!$D$112,IF('Form responses 1'!P89=Escala!$C$113,Escala!$D$113,IF('Form responses 1'!P89=Escala!$C$114,Escala!$D$114,IF('Form responses 1'!P89=Escala!$C$115,Escala!$D$115,Escala!$D$116))))</f>
        <v>3</v>
      </c>
      <c r="B89">
        <f>IF('Form responses 1'!B89=Escala!$C$2,Escala!$D$2,IF('Form responses 1'!B89=Escala!$C$3,Escala!$D$3,IF('Form responses 1'!B89=Escala!$C$4,Escala!$D$4,Escala!$D$5)))</f>
        <v>3</v>
      </c>
      <c r="C89">
        <f>IF('Form responses 1'!C89=Escala!$C$7,Escala!$D$7,Escala!$D$8)</f>
        <v>0</v>
      </c>
      <c r="D89">
        <f>IF('Form responses 1'!D89=Escala!$C$10,Escala!$D$10,IF('Form responses 1'!D89=Escala!$C$11,Escala!$D$11,IF('Form responses 1'!D89=Escala!$C$12,Escala!$D$12,IF('Form responses 1'!D89=Escala!$C$13,Escala!$D$13,IF('Form responses 1'!D89=Escala!$C$14,Escala!$D$14,IF('Form responses 1'!D89=Escala!$C$15,Escala!$D$15,IF('Form responses 1'!D89=Escala!$C$16,Escala!$D$16,IF('Form responses 1'!D89=Escala!$C$17,Escala!$D$17,IF('Form responses 1'!D89=Escala!$C$18,Escala!$D$18,IF('Form responses 1'!D89=Escala!$C$19,Escala!$D$19,IF('Form responses 1'!D89=Escala!$C$20,Escala!$D$20,IF('Form responses 1'!D89=Escala!$C$21,Escala!$D$21,IF('Form responses 1'!D89=Escala!$C$22,Escala!$D$22,IF('Form responses 1'!D89=Escala!$C$23,Escala!$D$23,IF('Form responses 1'!D89=Escala!$C$24,Escala!$D$24,IF('Form responses 1'!D89=Escala!$C$25,Escala!$D$25,IF('Form responses 1'!D89=Escala!$C$26,Escala!$D$26,IF('Form responses 1'!D89=Escala!$C$27,Escala!$D$27,IF('Form responses 1'!D89=Escala!$C$28,Escala!$D$28,IF('Form responses 1'!D89=Escala!$C$29,Escala!$D$29,IF('Form responses 1'!D89=Escala!$C$30,Escala!$D$30,IF('Form responses 1'!D89=Escala!$C$31,Escala!$D$31,IF('Form responses 1'!D89=Escala!$C$32,Escala!$D$32,IF('Form responses 1'!D89=Escala!$C$33,Escala!$D$33,IF('Form responses 1'!D89=Escala!$C$34,Escala!$D$34,IF('Form responses 1'!D89=Escala!$C$35,Escala!$D$35,IF('Form responses 1'!D89=Escala!$C$36,Escala!$D$36,IF('Form responses 1'!D89=Escala!$C$37,Escala!$D$37,IF('Form responses 1'!D89=Escala!$C$38,Escala!$D$38,IF('Form responses 1'!D89=Escala!$C$39,Escala!$D$39,IF('Form responses 1'!D89=Escala!$C$40,Escala!$D$40,IF('Form responses 1'!D89=Escala!$C$41,Escala!$D$41,IF('Form responses 1'!D89=Escala!$C$42,Escala!$D$42,IF('Form responses 1'!D89=Escala!$C$43,Escala!$D$43,IF('Form responses 1'!D89=Escala!$C$44,Escala!$D$44,IF('Form responses 1'!D89=Escala!$C$45,Escala!$D$45,IF('Form responses 1'!D89=Escala!$C$46,Escala!$D$46,IF('Form responses 1'!D89=Escala!$C$47,Escala!$D$47,IF('Form responses 1'!D89=Escala!$C$48,Escala!$D$48,IF('Form responses 1'!D89=Escala!$C$49,Escala!$D$49,0))))))))))))))))))))))))))))))))))))))))</f>
        <v>16</v>
      </c>
      <c r="E89">
        <f>IF('Form responses 1'!E89=Escala!$C$51,Escala!$D$51,IF('Form responses 1'!E89=Escala!$C$52,Escala!$D$52,IF('Form responses 1'!E89=Escala!$C$53,Escala!$D$53,IF('Form responses 1'!E89=Escala!$C$54,Escala!$D$54,Escala!$D$55))))</f>
        <v>4</v>
      </c>
      <c r="F89">
        <f>IF('Form responses 1'!F89=Escala!$C$58,Escala!$D$58,IF('Form responses 1'!F89=Escala!$C$59,Escala!$D$59,IF('Form responses 1'!F89=Escala!$C$60,Escala!$D$60,Escala!$D$61)))</f>
        <v>4</v>
      </c>
      <c r="G89">
        <f>IF('Form responses 1'!G89=Escala!$C$64,Escala!$D$64,IF('Form responses 1'!G89=Escala!$C$65,Escala!$D$65,IF('Form responses 1'!G89=Escala!$C$66,Escala!$D$66,IF('Form responses 1'!G89=Escala!$C$67,Escala!$D$67,Escala!$D$68))))</f>
        <v>2</v>
      </c>
      <c r="H89">
        <f>IF('Form responses 1'!H89=Escala!$C$71,Escala!$D$71,IF('Form responses 1'!H89=Escala!$C$72,Escala!$D$72,Escala!$D$73))</f>
        <v>3</v>
      </c>
      <c r="I89">
        <f>IF('Form responses 1'!I89=Escala!$C$76,Escala!$D$76,Escala!$D$77)</f>
        <v>1</v>
      </c>
      <c r="J89" s="14">
        <f>IF('Form responses 1'!J89=Escala!$C$80,Escala!$D$80,IF('Form responses 1'!J89=Escala!$C$81,Escala!$D$81,Escala!$D$82))</f>
        <v>3</v>
      </c>
      <c r="K89" s="14">
        <f>IF('Form responses 1'!K89=Escala!$C$85,Escala!$D$85,IF('Form responses 1'!K89=Escala!$C$86,Escala!$D$86,Escala!$D$87))</f>
        <v>3</v>
      </c>
      <c r="L89">
        <f>IF('Form responses 1'!L89=Escala!$C$89,Escala!$D$89,IF('Form responses 1'!L89=Escala!$C$90,Escala!$D$90,IF('Form responses 1'!L89=Escala!$C$91,Escala!$D$91,Escala!$D$92)))</f>
        <v>1</v>
      </c>
      <c r="M89">
        <f>IF('Form responses 1'!M101=Escala!$C$96,Escala!$D$96,IF('Form responses 1'!M101=Escala!$C$97,Escala!$D$97,Escala!$D$98))</f>
        <v>2</v>
      </c>
      <c r="N89" s="3">
        <f>IF('Form responses 1'!N89=Escala!$C$101,Escala!$D$101,IF('Form responses 1'!N89=Escala!$C$102,Escala!$D$102,IF('Form responses 1'!N89=Escala!$C$103,Escala!$D$103,Escala!$D$104)))</f>
        <v>4</v>
      </c>
      <c r="O89" s="7">
        <f>IF('Form responses 1'!O89=Escala!$C$108,Escala!$D$108,Escala!$D$109)</f>
        <v>2</v>
      </c>
      <c r="P89" s="23">
        <f>IF('Form responses 1'!Q89=Escala!$C$118,Escala!$D$118,IF('Form responses 1'!Q89=Escala!$C$119,Escala!$D$119,IF('Form responses 1'!Q89=Escala!$C$120,Escala!$D$120,IF('Form responses 1'!Q89=Escala!$C$121,Escala!$D$121,Escala!$D$122))))</f>
        <v>5</v>
      </c>
      <c r="R89">
        <f>SUM(Transformación!H89+Transformación!I89+Transformación!J89)</f>
        <v>7</v>
      </c>
      <c r="S89">
        <f t="shared" si="3"/>
        <v>11</v>
      </c>
      <c r="T89" t="str">
        <f t="shared" si="5"/>
        <v>Intermedio</v>
      </c>
      <c r="U89" t="str">
        <f t="shared" si="4"/>
        <v>Intermedio</v>
      </c>
    </row>
    <row r="90" spans="1:21" x14ac:dyDescent="0.2">
      <c r="A90" s="14">
        <f>IF('Form responses 1'!P90=Escala!$C$112,Escala!$D$112,IF('Form responses 1'!P90=Escala!$C$113,Escala!$D$113,IF('Form responses 1'!P90=Escala!$C$114,Escala!$D$114,IF('Form responses 1'!P90=Escala!$C$115,Escala!$D$115,Escala!$D$116))))</f>
        <v>2</v>
      </c>
      <c r="B90">
        <f>IF('Form responses 1'!B90=Escala!$C$2,Escala!$D$2,IF('Form responses 1'!B90=Escala!$C$3,Escala!$D$3,IF('Form responses 1'!B90=Escala!$C$4,Escala!$D$4,Escala!$D$5)))</f>
        <v>3</v>
      </c>
      <c r="C90">
        <f>IF('Form responses 1'!C90=Escala!$C$7,Escala!$D$7,Escala!$D$8)</f>
        <v>1</v>
      </c>
      <c r="D90">
        <f>IF('Form responses 1'!D90=Escala!$C$10,Escala!$D$10,IF('Form responses 1'!D90=Escala!$C$11,Escala!$D$11,IF('Form responses 1'!D90=Escala!$C$12,Escala!$D$12,IF('Form responses 1'!D90=Escala!$C$13,Escala!$D$13,IF('Form responses 1'!D90=Escala!$C$14,Escala!$D$14,IF('Form responses 1'!D90=Escala!$C$15,Escala!$D$15,IF('Form responses 1'!D90=Escala!$C$16,Escala!$D$16,IF('Form responses 1'!D90=Escala!$C$17,Escala!$D$17,IF('Form responses 1'!D90=Escala!$C$18,Escala!$D$18,IF('Form responses 1'!D90=Escala!$C$19,Escala!$D$19,IF('Form responses 1'!D90=Escala!$C$20,Escala!$D$20,IF('Form responses 1'!D90=Escala!$C$21,Escala!$D$21,IF('Form responses 1'!D90=Escala!$C$22,Escala!$D$22,IF('Form responses 1'!D90=Escala!$C$23,Escala!$D$23,IF('Form responses 1'!D90=Escala!$C$24,Escala!$D$24,IF('Form responses 1'!D90=Escala!$C$25,Escala!$D$25,IF('Form responses 1'!D90=Escala!$C$26,Escala!$D$26,IF('Form responses 1'!D90=Escala!$C$27,Escala!$D$27,IF('Form responses 1'!D90=Escala!$C$28,Escala!$D$28,IF('Form responses 1'!D90=Escala!$C$29,Escala!$D$29,IF('Form responses 1'!D90=Escala!$C$30,Escala!$D$30,IF('Form responses 1'!D90=Escala!$C$31,Escala!$D$31,IF('Form responses 1'!D90=Escala!$C$32,Escala!$D$32,IF('Form responses 1'!D90=Escala!$C$33,Escala!$D$33,IF('Form responses 1'!D90=Escala!$C$34,Escala!$D$34,IF('Form responses 1'!D90=Escala!$C$35,Escala!$D$35,IF('Form responses 1'!D90=Escala!$C$36,Escala!$D$36,IF('Form responses 1'!D90=Escala!$C$37,Escala!$D$37,IF('Form responses 1'!D90=Escala!$C$38,Escala!$D$38,IF('Form responses 1'!D90=Escala!$C$39,Escala!$D$39,IF('Form responses 1'!D90=Escala!$C$40,Escala!$D$40,IF('Form responses 1'!D90=Escala!$C$41,Escala!$D$41,IF('Form responses 1'!D90=Escala!$C$42,Escala!$D$42,IF('Form responses 1'!D90=Escala!$C$43,Escala!$D$43,IF('Form responses 1'!D90=Escala!$C$44,Escala!$D$44,IF('Form responses 1'!D90=Escala!$C$45,Escala!$D$45,IF('Form responses 1'!D90=Escala!$C$46,Escala!$D$46,IF('Form responses 1'!D90=Escala!$C$47,Escala!$D$47,IF('Form responses 1'!D90=Escala!$C$48,Escala!$D$48,IF('Form responses 1'!D90=Escala!$C$49,Escala!$D$49,0))))))))))))))))))))))))))))))))))))))))</f>
        <v>29</v>
      </c>
      <c r="E90">
        <f>IF('Form responses 1'!E90=Escala!$C$51,Escala!$D$51,IF('Form responses 1'!E90=Escala!$C$52,Escala!$D$52,IF('Form responses 1'!E90=Escala!$C$53,Escala!$D$53,IF('Form responses 1'!E90=Escala!$C$54,Escala!$D$54,Escala!$D$55))))</f>
        <v>4</v>
      </c>
      <c r="F90">
        <f>IF('Form responses 1'!F90=Escala!$C$58,Escala!$D$58,IF('Form responses 1'!F90=Escala!$C$59,Escala!$D$59,IF('Form responses 1'!F90=Escala!$C$60,Escala!$D$60,Escala!$D$61)))</f>
        <v>4</v>
      </c>
      <c r="G90">
        <f>IF('Form responses 1'!G90=Escala!$C$64,Escala!$D$64,IF('Form responses 1'!G90=Escala!$C$65,Escala!$D$65,IF('Form responses 1'!G90=Escala!$C$66,Escala!$D$66,IF('Form responses 1'!G90=Escala!$C$67,Escala!$D$67,Escala!$D$68))))</f>
        <v>4</v>
      </c>
      <c r="H90">
        <f>IF('Form responses 1'!H90=Escala!$C$71,Escala!$D$71,IF('Form responses 1'!H90=Escala!$C$72,Escala!$D$72,Escala!$D$73))</f>
        <v>1</v>
      </c>
      <c r="I90">
        <f>IF('Form responses 1'!I90=Escala!$C$76,Escala!$D$76,Escala!$D$77)</f>
        <v>2</v>
      </c>
      <c r="J90" s="14">
        <f>IF('Form responses 1'!J90=Escala!$C$80,Escala!$D$80,IF('Form responses 1'!J90=Escala!$C$81,Escala!$D$81,Escala!$D$82))</f>
        <v>1</v>
      </c>
      <c r="K90" s="14">
        <f>IF('Form responses 1'!K90=Escala!$C$85,Escala!$D$85,IF('Form responses 1'!K90=Escala!$C$86,Escala!$D$86,Escala!$D$87))</f>
        <v>3</v>
      </c>
      <c r="L90">
        <f>IF('Form responses 1'!L90=Escala!$C$89,Escala!$D$89,IF('Form responses 1'!L90=Escala!$C$90,Escala!$D$90,IF('Form responses 1'!L90=Escala!$C$91,Escala!$D$91,Escala!$D$92)))</f>
        <v>1</v>
      </c>
      <c r="M90">
        <f>IF('Form responses 1'!M102=Escala!$C$96,Escala!$D$96,IF('Form responses 1'!M102=Escala!$C$97,Escala!$D$97,Escala!$D$98))</f>
        <v>3</v>
      </c>
      <c r="N90" s="3">
        <f>IF('Form responses 1'!N90=Escala!$C$101,Escala!$D$101,IF('Form responses 1'!N90=Escala!$C$102,Escala!$D$102,IF('Form responses 1'!N90=Escala!$C$103,Escala!$D$103,Escala!$D$104)))</f>
        <v>2</v>
      </c>
      <c r="O90" s="7">
        <f>IF('Form responses 1'!O90=Escala!$C$108,Escala!$D$108,Escala!$D$109)</f>
        <v>1</v>
      </c>
      <c r="P90" s="23">
        <f>IF('Form responses 1'!Q90=Escala!$C$118,Escala!$D$118,IF('Form responses 1'!Q90=Escala!$C$119,Escala!$D$119,IF('Form responses 1'!Q90=Escala!$C$120,Escala!$D$120,IF('Form responses 1'!Q90=Escala!$C$121,Escala!$D$121,Escala!$D$122))))</f>
        <v>4</v>
      </c>
      <c r="R90">
        <f>SUM(Transformación!H90+Transformación!I90+Transformación!J90)</f>
        <v>4</v>
      </c>
      <c r="S90">
        <f t="shared" si="3"/>
        <v>10</v>
      </c>
      <c r="T90" t="str">
        <f t="shared" si="5"/>
        <v>Malo</v>
      </c>
      <c r="U90" t="str">
        <f t="shared" si="4"/>
        <v>Intermedio</v>
      </c>
    </row>
    <row r="91" spans="1:21" x14ac:dyDescent="0.2">
      <c r="A91" s="14">
        <f>IF('Form responses 1'!P91=Escala!$C$112,Escala!$D$112,IF('Form responses 1'!P91=Escala!$C$113,Escala!$D$113,IF('Form responses 1'!P91=Escala!$C$114,Escala!$D$114,IF('Form responses 1'!P91=Escala!$C$115,Escala!$D$115,Escala!$D$116))))</f>
        <v>3</v>
      </c>
      <c r="B91">
        <f>IF('Form responses 1'!B91=Escala!$C$2,Escala!$D$2,IF('Form responses 1'!B91=Escala!$C$3,Escala!$D$3,IF('Form responses 1'!B91=Escala!$C$4,Escala!$D$4,Escala!$D$5)))</f>
        <v>2</v>
      </c>
      <c r="C91">
        <f>IF('Form responses 1'!C91=Escala!$C$7,Escala!$D$7,Escala!$D$8)</f>
        <v>0</v>
      </c>
      <c r="D91">
        <f>IF('Form responses 1'!D91=Escala!$C$10,Escala!$D$10,IF('Form responses 1'!D91=Escala!$C$11,Escala!$D$11,IF('Form responses 1'!D91=Escala!$C$12,Escala!$D$12,IF('Form responses 1'!D91=Escala!$C$13,Escala!$D$13,IF('Form responses 1'!D91=Escala!$C$14,Escala!$D$14,IF('Form responses 1'!D91=Escala!$C$15,Escala!$D$15,IF('Form responses 1'!D91=Escala!$C$16,Escala!$D$16,IF('Form responses 1'!D91=Escala!$C$17,Escala!$D$17,IF('Form responses 1'!D91=Escala!$C$18,Escala!$D$18,IF('Form responses 1'!D91=Escala!$C$19,Escala!$D$19,IF('Form responses 1'!D91=Escala!$C$20,Escala!$D$20,IF('Form responses 1'!D91=Escala!$C$21,Escala!$D$21,IF('Form responses 1'!D91=Escala!$C$22,Escala!$D$22,IF('Form responses 1'!D91=Escala!$C$23,Escala!$D$23,IF('Form responses 1'!D91=Escala!$C$24,Escala!$D$24,IF('Form responses 1'!D91=Escala!$C$25,Escala!$D$25,IF('Form responses 1'!D91=Escala!$C$26,Escala!$D$26,IF('Form responses 1'!D91=Escala!$C$27,Escala!$D$27,IF('Form responses 1'!D91=Escala!$C$28,Escala!$D$28,IF('Form responses 1'!D91=Escala!$C$29,Escala!$D$29,IF('Form responses 1'!D91=Escala!$C$30,Escala!$D$30,IF('Form responses 1'!D91=Escala!$C$31,Escala!$D$31,IF('Form responses 1'!D91=Escala!$C$32,Escala!$D$32,IF('Form responses 1'!D91=Escala!$C$33,Escala!$D$33,IF('Form responses 1'!D91=Escala!$C$34,Escala!$D$34,IF('Form responses 1'!D91=Escala!$C$35,Escala!$D$35,IF('Form responses 1'!D91=Escala!$C$36,Escala!$D$36,IF('Form responses 1'!D91=Escala!$C$37,Escala!$D$37,IF('Form responses 1'!D91=Escala!$C$38,Escala!$D$38,IF('Form responses 1'!D91=Escala!$C$39,Escala!$D$39,IF('Form responses 1'!D91=Escala!$C$40,Escala!$D$40,IF('Form responses 1'!D91=Escala!$C$41,Escala!$D$41,IF('Form responses 1'!D91=Escala!$C$42,Escala!$D$42,IF('Form responses 1'!D91=Escala!$C$43,Escala!$D$43,IF('Form responses 1'!D91=Escala!$C$44,Escala!$D$44,IF('Form responses 1'!D91=Escala!$C$45,Escala!$D$45,IF('Form responses 1'!D91=Escala!$C$46,Escala!$D$46,IF('Form responses 1'!D91=Escala!$C$47,Escala!$D$47,IF('Form responses 1'!D91=Escala!$C$48,Escala!$D$48,IF('Form responses 1'!D91=Escala!$C$49,Escala!$D$49,0))))))))))))))))))))))))))))))))))))))))</f>
        <v>11</v>
      </c>
      <c r="E91">
        <f>IF('Form responses 1'!E91=Escala!$C$51,Escala!$D$51,IF('Form responses 1'!E91=Escala!$C$52,Escala!$D$52,IF('Form responses 1'!E91=Escala!$C$53,Escala!$D$53,IF('Form responses 1'!E91=Escala!$C$54,Escala!$D$54,Escala!$D$55))))</f>
        <v>4</v>
      </c>
      <c r="F91">
        <f>IF('Form responses 1'!F91=Escala!$C$58,Escala!$D$58,IF('Form responses 1'!F91=Escala!$C$59,Escala!$D$59,IF('Form responses 1'!F91=Escala!$C$60,Escala!$D$60,Escala!$D$61)))</f>
        <v>4</v>
      </c>
      <c r="G91">
        <f>IF('Form responses 1'!G91=Escala!$C$64,Escala!$D$64,IF('Form responses 1'!G91=Escala!$C$65,Escala!$D$65,IF('Form responses 1'!G91=Escala!$C$66,Escala!$D$66,IF('Form responses 1'!G91=Escala!$C$67,Escala!$D$67,Escala!$D$68))))</f>
        <v>2</v>
      </c>
      <c r="H91">
        <f>IF('Form responses 1'!H91=Escala!$C$71,Escala!$D$71,IF('Form responses 1'!H91=Escala!$C$72,Escala!$D$72,Escala!$D$73))</f>
        <v>3</v>
      </c>
      <c r="I91">
        <f>IF('Form responses 1'!I91=Escala!$C$76,Escala!$D$76,Escala!$D$77)</f>
        <v>2</v>
      </c>
      <c r="J91" s="14">
        <f>IF('Form responses 1'!J91=Escala!$C$80,Escala!$D$80,IF('Form responses 1'!J91=Escala!$C$81,Escala!$D$81,Escala!$D$82))</f>
        <v>1</v>
      </c>
      <c r="K91" s="14">
        <f>IF('Form responses 1'!K91=Escala!$C$85,Escala!$D$85,IF('Form responses 1'!K91=Escala!$C$86,Escala!$D$86,Escala!$D$87))</f>
        <v>3</v>
      </c>
      <c r="L91">
        <f>IF('Form responses 1'!L91=Escala!$C$89,Escala!$D$89,IF('Form responses 1'!L91=Escala!$C$90,Escala!$D$90,IF('Form responses 1'!L91=Escala!$C$91,Escala!$D$91,Escala!$D$92)))</f>
        <v>3</v>
      </c>
      <c r="M91">
        <f>IF('Form responses 1'!M103=Escala!$C$96,Escala!$D$96,IF('Form responses 1'!M103=Escala!$C$97,Escala!$D$97,Escala!$D$98))</f>
        <v>3</v>
      </c>
      <c r="N91" s="3">
        <f>IF('Form responses 1'!N91=Escala!$C$101,Escala!$D$101,IF('Form responses 1'!N91=Escala!$C$102,Escala!$D$102,IF('Form responses 1'!N91=Escala!$C$103,Escala!$D$103,Escala!$D$104)))</f>
        <v>4</v>
      </c>
      <c r="O91" s="7">
        <f>IF('Form responses 1'!O91=Escala!$C$108,Escala!$D$108,Escala!$D$109)</f>
        <v>2</v>
      </c>
      <c r="P91" s="23">
        <f>IF('Form responses 1'!Q91=Escala!$C$118,Escala!$D$118,IF('Form responses 1'!Q91=Escala!$C$119,Escala!$D$119,IF('Form responses 1'!Q91=Escala!$C$120,Escala!$D$120,IF('Form responses 1'!Q91=Escala!$C$121,Escala!$D$121,Escala!$D$122))))</f>
        <v>4</v>
      </c>
      <c r="R91">
        <f>SUM(Transformación!H91+Transformación!I91+Transformación!J91)</f>
        <v>6</v>
      </c>
      <c r="S91">
        <f t="shared" si="3"/>
        <v>14</v>
      </c>
      <c r="T91" t="str">
        <f t="shared" si="5"/>
        <v>Intermedio</v>
      </c>
      <c r="U91" t="str">
        <f t="shared" si="4"/>
        <v>Bueno</v>
      </c>
    </row>
    <row r="92" spans="1:21" x14ac:dyDescent="0.2">
      <c r="A92" s="14">
        <f>IF('Form responses 1'!P92=Escala!$C$112,Escala!$D$112,IF('Form responses 1'!P92=Escala!$C$113,Escala!$D$113,IF('Form responses 1'!P92=Escala!$C$114,Escala!$D$114,IF('Form responses 1'!P92=Escala!$C$115,Escala!$D$115,Escala!$D$116))))</f>
        <v>3</v>
      </c>
      <c r="B92">
        <f>IF('Form responses 1'!B92=Escala!$C$2,Escala!$D$2,IF('Form responses 1'!B92=Escala!$C$3,Escala!$D$3,IF('Form responses 1'!B92=Escala!$C$4,Escala!$D$4,Escala!$D$5)))</f>
        <v>3</v>
      </c>
      <c r="C92">
        <f>IF('Form responses 1'!C92=Escala!$C$7,Escala!$D$7,Escala!$D$8)</f>
        <v>0</v>
      </c>
      <c r="D92">
        <f>IF('Form responses 1'!D92=Escala!$C$10,Escala!$D$10,IF('Form responses 1'!D92=Escala!$C$11,Escala!$D$11,IF('Form responses 1'!D92=Escala!$C$12,Escala!$D$12,IF('Form responses 1'!D92=Escala!$C$13,Escala!$D$13,IF('Form responses 1'!D92=Escala!$C$14,Escala!$D$14,IF('Form responses 1'!D92=Escala!$C$15,Escala!$D$15,IF('Form responses 1'!D92=Escala!$C$16,Escala!$D$16,IF('Form responses 1'!D92=Escala!$C$17,Escala!$D$17,IF('Form responses 1'!D92=Escala!$C$18,Escala!$D$18,IF('Form responses 1'!D92=Escala!$C$19,Escala!$D$19,IF('Form responses 1'!D92=Escala!$C$20,Escala!$D$20,IF('Form responses 1'!D92=Escala!$C$21,Escala!$D$21,IF('Form responses 1'!D92=Escala!$C$22,Escala!$D$22,IF('Form responses 1'!D92=Escala!$C$23,Escala!$D$23,IF('Form responses 1'!D92=Escala!$C$24,Escala!$D$24,IF('Form responses 1'!D92=Escala!$C$25,Escala!$D$25,IF('Form responses 1'!D92=Escala!$C$26,Escala!$D$26,IF('Form responses 1'!D92=Escala!$C$27,Escala!$D$27,IF('Form responses 1'!D92=Escala!$C$28,Escala!$D$28,IF('Form responses 1'!D92=Escala!$C$29,Escala!$D$29,IF('Form responses 1'!D92=Escala!$C$30,Escala!$D$30,IF('Form responses 1'!D92=Escala!$C$31,Escala!$D$31,IF('Form responses 1'!D92=Escala!$C$32,Escala!$D$32,IF('Form responses 1'!D92=Escala!$C$33,Escala!$D$33,IF('Form responses 1'!D92=Escala!$C$34,Escala!$D$34,IF('Form responses 1'!D92=Escala!$C$35,Escala!$D$35,IF('Form responses 1'!D92=Escala!$C$36,Escala!$D$36,IF('Form responses 1'!D92=Escala!$C$37,Escala!$D$37,IF('Form responses 1'!D92=Escala!$C$38,Escala!$D$38,IF('Form responses 1'!D92=Escala!$C$39,Escala!$D$39,IF('Form responses 1'!D92=Escala!$C$40,Escala!$D$40,IF('Form responses 1'!D92=Escala!$C$41,Escala!$D$41,IF('Form responses 1'!D92=Escala!$C$42,Escala!$D$42,IF('Form responses 1'!D92=Escala!$C$43,Escala!$D$43,IF('Form responses 1'!D92=Escala!$C$44,Escala!$D$44,IF('Form responses 1'!D92=Escala!$C$45,Escala!$D$45,IF('Form responses 1'!D92=Escala!$C$46,Escala!$D$46,IF('Form responses 1'!D92=Escala!$C$47,Escala!$D$47,IF('Form responses 1'!D92=Escala!$C$48,Escala!$D$48,IF('Form responses 1'!D92=Escala!$C$49,Escala!$D$49,0))))))))))))))))))))))))))))))))))))))))</f>
        <v>16</v>
      </c>
      <c r="E92">
        <f>IF('Form responses 1'!E92=Escala!$C$51,Escala!$D$51,IF('Form responses 1'!E92=Escala!$C$52,Escala!$D$52,IF('Form responses 1'!E92=Escala!$C$53,Escala!$D$53,IF('Form responses 1'!E92=Escala!$C$54,Escala!$D$54,Escala!$D$55))))</f>
        <v>4</v>
      </c>
      <c r="F92">
        <f>IF('Form responses 1'!F92=Escala!$C$58,Escala!$D$58,IF('Form responses 1'!F92=Escala!$C$59,Escala!$D$59,IF('Form responses 1'!F92=Escala!$C$60,Escala!$D$60,Escala!$D$61)))</f>
        <v>4</v>
      </c>
      <c r="G92">
        <f>IF('Form responses 1'!G92=Escala!$C$64,Escala!$D$64,IF('Form responses 1'!G92=Escala!$C$65,Escala!$D$65,IF('Form responses 1'!G92=Escala!$C$66,Escala!$D$66,IF('Form responses 1'!G92=Escala!$C$67,Escala!$D$67,Escala!$D$68))))</f>
        <v>3</v>
      </c>
      <c r="H92">
        <f>IF('Form responses 1'!H92=Escala!$C$71,Escala!$D$71,IF('Form responses 1'!H92=Escala!$C$72,Escala!$D$72,Escala!$D$73))</f>
        <v>3</v>
      </c>
      <c r="I92">
        <f>IF('Form responses 1'!I92=Escala!$C$76,Escala!$D$76,Escala!$D$77)</f>
        <v>2</v>
      </c>
      <c r="J92" s="14">
        <f>IF('Form responses 1'!J92=Escala!$C$80,Escala!$D$80,IF('Form responses 1'!J92=Escala!$C$81,Escala!$D$81,Escala!$D$82))</f>
        <v>1</v>
      </c>
      <c r="K92" s="14">
        <f>IF('Form responses 1'!K92=Escala!$C$85,Escala!$D$85,IF('Form responses 1'!K92=Escala!$C$86,Escala!$D$86,Escala!$D$87))</f>
        <v>3</v>
      </c>
      <c r="L92">
        <f>IF('Form responses 1'!L92=Escala!$C$89,Escala!$D$89,IF('Form responses 1'!L92=Escala!$C$90,Escala!$D$90,IF('Form responses 1'!L92=Escala!$C$91,Escala!$D$91,Escala!$D$92)))</f>
        <v>2</v>
      </c>
      <c r="M92">
        <f>IF('Form responses 1'!M104=Escala!$C$96,Escala!$D$96,IF('Form responses 1'!M104=Escala!$C$97,Escala!$D$97,Escala!$D$98))</f>
        <v>3</v>
      </c>
      <c r="N92" s="3">
        <f>IF('Form responses 1'!N92=Escala!$C$101,Escala!$D$101,IF('Form responses 1'!N92=Escala!$C$102,Escala!$D$102,IF('Form responses 1'!N92=Escala!$C$103,Escala!$D$103,Escala!$D$104)))</f>
        <v>2</v>
      </c>
      <c r="O92" s="7">
        <f>IF('Form responses 1'!O92=Escala!$C$108,Escala!$D$108,Escala!$D$109)</f>
        <v>2</v>
      </c>
      <c r="P92" s="23">
        <f>IF('Form responses 1'!Q92=Escala!$C$118,Escala!$D$118,IF('Form responses 1'!Q92=Escala!$C$119,Escala!$D$119,IF('Form responses 1'!Q92=Escala!$C$120,Escala!$D$120,IF('Form responses 1'!Q92=Escala!$C$121,Escala!$D$121,Escala!$D$122))))</f>
        <v>2</v>
      </c>
      <c r="R92">
        <f>SUM(Transformación!H92+Transformación!I92+Transformación!J92)</f>
        <v>6</v>
      </c>
      <c r="S92">
        <f t="shared" si="3"/>
        <v>11</v>
      </c>
      <c r="T92" t="str">
        <f t="shared" si="5"/>
        <v>Intermedio</v>
      </c>
      <c r="U92" t="str">
        <f t="shared" si="4"/>
        <v>Intermedio</v>
      </c>
    </row>
    <row r="93" spans="1:21" x14ac:dyDescent="0.2">
      <c r="A93" s="14">
        <f>IF('Form responses 1'!P93=Escala!$C$112,Escala!$D$112,IF('Form responses 1'!P93=Escala!$C$113,Escala!$D$113,IF('Form responses 1'!P93=Escala!$C$114,Escala!$D$114,IF('Form responses 1'!P93=Escala!$C$115,Escala!$D$115,Escala!$D$116))))</f>
        <v>3</v>
      </c>
      <c r="B93">
        <f>IF('Form responses 1'!B93=Escala!$C$2,Escala!$D$2,IF('Form responses 1'!B93=Escala!$C$3,Escala!$D$3,IF('Form responses 1'!B93=Escala!$C$4,Escala!$D$4,Escala!$D$5)))</f>
        <v>3</v>
      </c>
      <c r="C93">
        <f>IF('Form responses 1'!C93=Escala!$C$7,Escala!$D$7,Escala!$D$8)</f>
        <v>1</v>
      </c>
      <c r="D93">
        <f>IF('Form responses 1'!D93=Escala!$C$10,Escala!$D$10,IF('Form responses 1'!D93=Escala!$C$11,Escala!$D$11,IF('Form responses 1'!D93=Escala!$C$12,Escala!$D$12,IF('Form responses 1'!D93=Escala!$C$13,Escala!$D$13,IF('Form responses 1'!D93=Escala!$C$14,Escala!$D$14,IF('Form responses 1'!D93=Escala!$C$15,Escala!$D$15,IF('Form responses 1'!D93=Escala!$C$16,Escala!$D$16,IF('Form responses 1'!D93=Escala!$C$17,Escala!$D$17,IF('Form responses 1'!D93=Escala!$C$18,Escala!$D$18,IF('Form responses 1'!D93=Escala!$C$19,Escala!$D$19,IF('Form responses 1'!D93=Escala!$C$20,Escala!$D$20,IF('Form responses 1'!D93=Escala!$C$21,Escala!$D$21,IF('Form responses 1'!D93=Escala!$C$22,Escala!$D$22,IF('Form responses 1'!D93=Escala!$C$23,Escala!$D$23,IF('Form responses 1'!D93=Escala!$C$24,Escala!$D$24,IF('Form responses 1'!D93=Escala!$C$25,Escala!$D$25,IF('Form responses 1'!D93=Escala!$C$26,Escala!$D$26,IF('Form responses 1'!D93=Escala!$C$27,Escala!$D$27,IF('Form responses 1'!D93=Escala!$C$28,Escala!$D$28,IF('Form responses 1'!D93=Escala!$C$29,Escala!$D$29,IF('Form responses 1'!D93=Escala!$C$30,Escala!$D$30,IF('Form responses 1'!D93=Escala!$C$31,Escala!$D$31,IF('Form responses 1'!D93=Escala!$C$32,Escala!$D$32,IF('Form responses 1'!D93=Escala!$C$33,Escala!$D$33,IF('Form responses 1'!D93=Escala!$C$34,Escala!$D$34,IF('Form responses 1'!D93=Escala!$C$35,Escala!$D$35,IF('Form responses 1'!D93=Escala!$C$36,Escala!$D$36,IF('Form responses 1'!D93=Escala!$C$37,Escala!$D$37,IF('Form responses 1'!D93=Escala!$C$38,Escala!$D$38,IF('Form responses 1'!D93=Escala!$C$39,Escala!$D$39,IF('Form responses 1'!D93=Escala!$C$40,Escala!$D$40,IF('Form responses 1'!D93=Escala!$C$41,Escala!$D$41,IF('Form responses 1'!D93=Escala!$C$42,Escala!$D$42,IF('Form responses 1'!D93=Escala!$C$43,Escala!$D$43,IF('Form responses 1'!D93=Escala!$C$44,Escala!$D$44,IF('Form responses 1'!D93=Escala!$C$45,Escala!$D$45,IF('Form responses 1'!D93=Escala!$C$46,Escala!$D$46,IF('Form responses 1'!D93=Escala!$C$47,Escala!$D$47,IF('Form responses 1'!D93=Escala!$C$48,Escala!$D$48,IF('Form responses 1'!D93=Escala!$C$49,Escala!$D$49,0))))))))))))))))))))))))))))))))))))))))</f>
        <v>10</v>
      </c>
      <c r="E93">
        <f>IF('Form responses 1'!E93=Escala!$C$51,Escala!$D$51,IF('Form responses 1'!E93=Escala!$C$52,Escala!$D$52,IF('Form responses 1'!E93=Escala!$C$53,Escala!$D$53,IF('Form responses 1'!E93=Escala!$C$54,Escala!$D$54,Escala!$D$55))))</f>
        <v>4</v>
      </c>
      <c r="F93">
        <f>IF('Form responses 1'!F93=Escala!$C$58,Escala!$D$58,IF('Form responses 1'!F93=Escala!$C$59,Escala!$D$59,IF('Form responses 1'!F93=Escala!$C$60,Escala!$D$60,Escala!$D$61)))</f>
        <v>3</v>
      </c>
      <c r="G93">
        <f>IF('Form responses 1'!G93=Escala!$C$64,Escala!$D$64,IF('Form responses 1'!G93=Escala!$C$65,Escala!$D$65,IF('Form responses 1'!G93=Escala!$C$66,Escala!$D$66,IF('Form responses 1'!G93=Escala!$C$67,Escala!$D$67,Escala!$D$68))))</f>
        <v>4</v>
      </c>
      <c r="H93">
        <f>IF('Form responses 1'!H93=Escala!$C$71,Escala!$D$71,IF('Form responses 1'!H93=Escala!$C$72,Escala!$D$72,Escala!$D$73))</f>
        <v>3</v>
      </c>
      <c r="I93">
        <f>IF('Form responses 1'!I93=Escala!$C$76,Escala!$D$76,Escala!$D$77)</f>
        <v>2</v>
      </c>
      <c r="J93" s="14">
        <f>IF('Form responses 1'!J93=Escala!$C$80,Escala!$D$80,IF('Form responses 1'!J93=Escala!$C$81,Escala!$D$81,Escala!$D$82))</f>
        <v>2</v>
      </c>
      <c r="K93" s="14">
        <f>IF('Form responses 1'!K93=Escala!$C$85,Escala!$D$85,IF('Form responses 1'!K93=Escala!$C$86,Escala!$D$86,Escala!$D$87))</f>
        <v>3</v>
      </c>
      <c r="L93">
        <f>IF('Form responses 1'!L93=Escala!$C$89,Escala!$D$89,IF('Form responses 1'!L93=Escala!$C$90,Escala!$D$90,IF('Form responses 1'!L93=Escala!$C$91,Escala!$D$91,Escala!$D$92)))</f>
        <v>1</v>
      </c>
      <c r="M93">
        <f>IF('Form responses 1'!M105=Escala!$C$96,Escala!$D$96,IF('Form responses 1'!M105=Escala!$C$97,Escala!$D$97,Escala!$D$98))</f>
        <v>3</v>
      </c>
      <c r="N93" s="3">
        <f>IF('Form responses 1'!N93=Escala!$C$101,Escala!$D$101,IF('Form responses 1'!N93=Escala!$C$102,Escala!$D$102,IF('Form responses 1'!N93=Escala!$C$103,Escala!$D$103,Escala!$D$104)))</f>
        <v>2</v>
      </c>
      <c r="O93" s="7">
        <f>IF('Form responses 1'!O93=Escala!$C$108,Escala!$D$108,Escala!$D$109)</f>
        <v>2</v>
      </c>
      <c r="P93" s="23">
        <f>IF('Form responses 1'!Q93=Escala!$C$118,Escala!$D$118,IF('Form responses 1'!Q93=Escala!$C$119,Escala!$D$119,IF('Form responses 1'!Q93=Escala!$C$120,Escala!$D$120,IF('Form responses 1'!Q93=Escala!$C$121,Escala!$D$121,Escala!$D$122))))</f>
        <v>1</v>
      </c>
      <c r="R93">
        <f>SUM(Transformación!H93+Transformación!I93+Transformación!J93)</f>
        <v>7</v>
      </c>
      <c r="S93">
        <f t="shared" si="3"/>
        <v>9</v>
      </c>
      <c r="T93" t="str">
        <f t="shared" si="5"/>
        <v>Intermedio</v>
      </c>
      <c r="U93" t="str">
        <f t="shared" si="4"/>
        <v>Intermedio</v>
      </c>
    </row>
    <row r="94" spans="1:21" x14ac:dyDescent="0.2">
      <c r="A94" s="14">
        <f>IF('Form responses 1'!P94=Escala!$C$112,Escala!$D$112,IF('Form responses 1'!P94=Escala!$C$113,Escala!$D$113,IF('Form responses 1'!P94=Escala!$C$114,Escala!$D$114,IF('Form responses 1'!P94=Escala!$C$115,Escala!$D$115,Escala!$D$116))))</f>
        <v>3</v>
      </c>
      <c r="B94">
        <f>IF('Form responses 1'!B94=Escala!$C$2,Escala!$D$2,IF('Form responses 1'!B94=Escala!$C$3,Escala!$D$3,IF('Form responses 1'!B94=Escala!$C$4,Escala!$D$4,Escala!$D$5)))</f>
        <v>2</v>
      </c>
      <c r="C94">
        <f>IF('Form responses 1'!C94=Escala!$C$7,Escala!$D$7,Escala!$D$8)</f>
        <v>0</v>
      </c>
      <c r="D94">
        <f>IF('Form responses 1'!D94=Escala!$C$10,Escala!$D$10,IF('Form responses 1'!D94=Escala!$C$11,Escala!$D$11,IF('Form responses 1'!D94=Escala!$C$12,Escala!$D$12,IF('Form responses 1'!D94=Escala!$C$13,Escala!$D$13,IF('Form responses 1'!D94=Escala!$C$14,Escala!$D$14,IF('Form responses 1'!D94=Escala!$C$15,Escala!$D$15,IF('Form responses 1'!D94=Escala!$C$16,Escala!$D$16,IF('Form responses 1'!D94=Escala!$C$17,Escala!$D$17,IF('Form responses 1'!D94=Escala!$C$18,Escala!$D$18,IF('Form responses 1'!D94=Escala!$C$19,Escala!$D$19,IF('Form responses 1'!D94=Escala!$C$20,Escala!$D$20,IF('Form responses 1'!D94=Escala!$C$21,Escala!$D$21,IF('Form responses 1'!D94=Escala!$C$22,Escala!$D$22,IF('Form responses 1'!D94=Escala!$C$23,Escala!$D$23,IF('Form responses 1'!D94=Escala!$C$24,Escala!$D$24,IF('Form responses 1'!D94=Escala!$C$25,Escala!$D$25,IF('Form responses 1'!D94=Escala!$C$26,Escala!$D$26,IF('Form responses 1'!D94=Escala!$C$27,Escala!$D$27,IF('Form responses 1'!D94=Escala!$C$28,Escala!$D$28,IF('Form responses 1'!D94=Escala!$C$29,Escala!$D$29,IF('Form responses 1'!D94=Escala!$C$30,Escala!$D$30,IF('Form responses 1'!D94=Escala!$C$31,Escala!$D$31,IF('Form responses 1'!D94=Escala!$C$32,Escala!$D$32,IF('Form responses 1'!D94=Escala!$C$33,Escala!$D$33,IF('Form responses 1'!D94=Escala!$C$34,Escala!$D$34,IF('Form responses 1'!D94=Escala!$C$35,Escala!$D$35,IF('Form responses 1'!D94=Escala!$C$36,Escala!$D$36,IF('Form responses 1'!D94=Escala!$C$37,Escala!$D$37,IF('Form responses 1'!D94=Escala!$C$38,Escala!$D$38,IF('Form responses 1'!D94=Escala!$C$39,Escala!$D$39,IF('Form responses 1'!D94=Escala!$C$40,Escala!$D$40,IF('Form responses 1'!D94=Escala!$C$41,Escala!$D$41,IF('Form responses 1'!D94=Escala!$C$42,Escala!$D$42,IF('Form responses 1'!D94=Escala!$C$43,Escala!$D$43,IF('Form responses 1'!D94=Escala!$C$44,Escala!$D$44,IF('Form responses 1'!D94=Escala!$C$45,Escala!$D$45,IF('Form responses 1'!D94=Escala!$C$46,Escala!$D$46,IF('Form responses 1'!D94=Escala!$C$47,Escala!$D$47,IF('Form responses 1'!D94=Escala!$C$48,Escala!$D$48,IF('Form responses 1'!D94=Escala!$C$49,Escala!$D$49,0))))))))))))))))))))))))))))))))))))))))</f>
        <v>39</v>
      </c>
      <c r="E94">
        <f>IF('Form responses 1'!E94=Escala!$C$51,Escala!$D$51,IF('Form responses 1'!E94=Escala!$C$52,Escala!$D$52,IF('Form responses 1'!E94=Escala!$C$53,Escala!$D$53,IF('Form responses 1'!E94=Escala!$C$54,Escala!$D$54,Escala!$D$55))))</f>
        <v>4</v>
      </c>
      <c r="F94">
        <f>IF('Form responses 1'!F94=Escala!$C$58,Escala!$D$58,IF('Form responses 1'!F94=Escala!$C$59,Escala!$D$59,IF('Form responses 1'!F94=Escala!$C$60,Escala!$D$60,Escala!$D$61)))</f>
        <v>4</v>
      </c>
      <c r="G94">
        <f>IF('Form responses 1'!G94=Escala!$C$64,Escala!$D$64,IF('Form responses 1'!G94=Escala!$C$65,Escala!$D$65,IF('Form responses 1'!G94=Escala!$C$66,Escala!$D$66,IF('Form responses 1'!G94=Escala!$C$67,Escala!$D$67,Escala!$D$68))))</f>
        <v>4</v>
      </c>
      <c r="H94">
        <f>IF('Form responses 1'!H94=Escala!$C$71,Escala!$D$71,IF('Form responses 1'!H94=Escala!$C$72,Escala!$D$72,Escala!$D$73))</f>
        <v>3</v>
      </c>
      <c r="I94">
        <f>IF('Form responses 1'!I94=Escala!$C$76,Escala!$D$76,Escala!$D$77)</f>
        <v>2</v>
      </c>
      <c r="J94" s="14">
        <f>IF('Form responses 1'!J94=Escala!$C$80,Escala!$D$80,IF('Form responses 1'!J94=Escala!$C$81,Escala!$D$81,Escala!$D$82))</f>
        <v>2</v>
      </c>
      <c r="K94" s="14">
        <f>IF('Form responses 1'!K94=Escala!$C$85,Escala!$D$85,IF('Form responses 1'!K94=Escala!$C$86,Escala!$D$86,Escala!$D$87))</f>
        <v>3</v>
      </c>
      <c r="L94">
        <f>IF('Form responses 1'!L94=Escala!$C$89,Escala!$D$89,IF('Form responses 1'!L94=Escala!$C$90,Escala!$D$90,IF('Form responses 1'!L94=Escala!$C$91,Escala!$D$91,Escala!$D$92)))</f>
        <v>2</v>
      </c>
      <c r="M94">
        <f>IF('Form responses 1'!M106=Escala!$C$96,Escala!$D$96,IF('Form responses 1'!M106=Escala!$C$97,Escala!$D$97,Escala!$D$98))</f>
        <v>3</v>
      </c>
      <c r="N94" s="3">
        <f>IF('Form responses 1'!N94=Escala!$C$101,Escala!$D$101,IF('Form responses 1'!N94=Escala!$C$102,Escala!$D$102,IF('Form responses 1'!N94=Escala!$C$103,Escala!$D$103,Escala!$D$104)))</f>
        <v>2</v>
      </c>
      <c r="O94" s="7">
        <f>IF('Form responses 1'!O94=Escala!$C$108,Escala!$D$108,Escala!$D$109)</f>
        <v>2</v>
      </c>
      <c r="P94" s="23">
        <f>IF('Form responses 1'!Q94=Escala!$C$118,Escala!$D$118,IF('Form responses 1'!Q94=Escala!$C$119,Escala!$D$119,IF('Form responses 1'!Q94=Escala!$C$120,Escala!$D$120,IF('Form responses 1'!Q94=Escala!$C$121,Escala!$D$121,Escala!$D$122))))</f>
        <v>4</v>
      </c>
      <c r="R94">
        <f>SUM(Transformación!H94+Transformación!I94+Transformación!J94)</f>
        <v>7</v>
      </c>
      <c r="S94">
        <f t="shared" si="3"/>
        <v>11</v>
      </c>
      <c r="T94" t="str">
        <f t="shared" si="5"/>
        <v>Intermedio</v>
      </c>
      <c r="U94" t="str">
        <f t="shared" si="4"/>
        <v>Intermedio</v>
      </c>
    </row>
    <row r="95" spans="1:21" x14ac:dyDescent="0.2">
      <c r="A95" s="14">
        <f>IF('Form responses 1'!P95=Escala!$C$112,Escala!$D$112,IF('Form responses 1'!P95=Escala!$C$113,Escala!$D$113,IF('Form responses 1'!P95=Escala!$C$114,Escala!$D$114,IF('Form responses 1'!P95=Escala!$C$115,Escala!$D$115,Escala!$D$116))))</f>
        <v>3</v>
      </c>
      <c r="B95">
        <f>IF('Form responses 1'!B95=Escala!$C$2,Escala!$D$2,IF('Form responses 1'!B95=Escala!$C$3,Escala!$D$3,IF('Form responses 1'!B95=Escala!$C$4,Escala!$D$4,Escala!$D$5)))</f>
        <v>2</v>
      </c>
      <c r="C95">
        <f>IF('Form responses 1'!C95=Escala!$C$7,Escala!$D$7,Escala!$D$8)</f>
        <v>0</v>
      </c>
      <c r="D95">
        <f>IF('Form responses 1'!D95=Escala!$C$10,Escala!$D$10,IF('Form responses 1'!D95=Escala!$C$11,Escala!$D$11,IF('Form responses 1'!D95=Escala!$C$12,Escala!$D$12,IF('Form responses 1'!D95=Escala!$C$13,Escala!$D$13,IF('Form responses 1'!D95=Escala!$C$14,Escala!$D$14,IF('Form responses 1'!D95=Escala!$C$15,Escala!$D$15,IF('Form responses 1'!D95=Escala!$C$16,Escala!$D$16,IF('Form responses 1'!D95=Escala!$C$17,Escala!$D$17,IF('Form responses 1'!D95=Escala!$C$18,Escala!$D$18,IF('Form responses 1'!D95=Escala!$C$19,Escala!$D$19,IF('Form responses 1'!D95=Escala!$C$20,Escala!$D$20,IF('Form responses 1'!D95=Escala!$C$21,Escala!$D$21,IF('Form responses 1'!D95=Escala!$C$22,Escala!$D$22,IF('Form responses 1'!D95=Escala!$C$23,Escala!$D$23,IF('Form responses 1'!D95=Escala!$C$24,Escala!$D$24,IF('Form responses 1'!D95=Escala!$C$25,Escala!$D$25,IF('Form responses 1'!D95=Escala!$C$26,Escala!$D$26,IF('Form responses 1'!D95=Escala!$C$27,Escala!$D$27,IF('Form responses 1'!D95=Escala!$C$28,Escala!$D$28,IF('Form responses 1'!D95=Escala!$C$29,Escala!$D$29,IF('Form responses 1'!D95=Escala!$C$30,Escala!$D$30,IF('Form responses 1'!D95=Escala!$C$31,Escala!$D$31,IF('Form responses 1'!D95=Escala!$C$32,Escala!$D$32,IF('Form responses 1'!D95=Escala!$C$33,Escala!$D$33,IF('Form responses 1'!D95=Escala!$C$34,Escala!$D$34,IF('Form responses 1'!D95=Escala!$C$35,Escala!$D$35,IF('Form responses 1'!D95=Escala!$C$36,Escala!$D$36,IF('Form responses 1'!D95=Escala!$C$37,Escala!$D$37,IF('Form responses 1'!D95=Escala!$C$38,Escala!$D$38,IF('Form responses 1'!D95=Escala!$C$39,Escala!$D$39,IF('Form responses 1'!D95=Escala!$C$40,Escala!$D$40,IF('Form responses 1'!D95=Escala!$C$41,Escala!$D$41,IF('Form responses 1'!D95=Escala!$C$42,Escala!$D$42,IF('Form responses 1'!D95=Escala!$C$43,Escala!$D$43,IF('Form responses 1'!D95=Escala!$C$44,Escala!$D$44,IF('Form responses 1'!D95=Escala!$C$45,Escala!$D$45,IF('Form responses 1'!D95=Escala!$C$46,Escala!$D$46,IF('Form responses 1'!D95=Escala!$C$47,Escala!$D$47,IF('Form responses 1'!D95=Escala!$C$48,Escala!$D$48,IF('Form responses 1'!D95=Escala!$C$49,Escala!$D$49,0))))))))))))))))))))))))))))))))))))))))</f>
        <v>39</v>
      </c>
      <c r="E95">
        <f>IF('Form responses 1'!E95=Escala!$C$51,Escala!$D$51,IF('Form responses 1'!E95=Escala!$C$52,Escala!$D$52,IF('Form responses 1'!E95=Escala!$C$53,Escala!$D$53,IF('Form responses 1'!E95=Escala!$C$54,Escala!$D$54,Escala!$D$55))))</f>
        <v>4</v>
      </c>
      <c r="F95">
        <f>IF('Form responses 1'!F95=Escala!$C$58,Escala!$D$58,IF('Form responses 1'!F95=Escala!$C$59,Escala!$D$59,IF('Form responses 1'!F95=Escala!$C$60,Escala!$D$60,Escala!$D$61)))</f>
        <v>4</v>
      </c>
      <c r="G95">
        <f>IF('Form responses 1'!G95=Escala!$C$64,Escala!$D$64,IF('Form responses 1'!G95=Escala!$C$65,Escala!$D$65,IF('Form responses 1'!G95=Escala!$C$66,Escala!$D$66,IF('Form responses 1'!G95=Escala!$C$67,Escala!$D$67,Escala!$D$68))))</f>
        <v>1</v>
      </c>
      <c r="H95">
        <f>IF('Form responses 1'!H95=Escala!$C$71,Escala!$D$71,IF('Form responses 1'!H95=Escala!$C$72,Escala!$D$72,Escala!$D$73))</f>
        <v>3</v>
      </c>
      <c r="I95">
        <f>IF('Form responses 1'!I95=Escala!$C$76,Escala!$D$76,Escala!$D$77)</f>
        <v>2</v>
      </c>
      <c r="J95" s="14">
        <f>IF('Form responses 1'!J95=Escala!$C$80,Escala!$D$80,IF('Form responses 1'!J95=Escala!$C$81,Escala!$D$81,Escala!$D$82))</f>
        <v>1</v>
      </c>
      <c r="K95" s="14">
        <f>IF('Form responses 1'!K95=Escala!$C$85,Escala!$D$85,IF('Form responses 1'!K95=Escala!$C$86,Escala!$D$86,Escala!$D$87))</f>
        <v>2</v>
      </c>
      <c r="L95">
        <f>IF('Form responses 1'!L95=Escala!$C$89,Escala!$D$89,IF('Form responses 1'!L95=Escala!$C$90,Escala!$D$90,IF('Form responses 1'!L95=Escala!$C$91,Escala!$D$91,Escala!$D$92)))</f>
        <v>4</v>
      </c>
      <c r="M95">
        <f>IF('Form responses 1'!M107=Escala!$C$96,Escala!$D$96,IF('Form responses 1'!M107=Escala!$C$97,Escala!$D$97,Escala!$D$98))</f>
        <v>2</v>
      </c>
      <c r="N95" s="3">
        <f>IF('Form responses 1'!N95=Escala!$C$101,Escala!$D$101,IF('Form responses 1'!N95=Escala!$C$102,Escala!$D$102,IF('Form responses 1'!N95=Escala!$C$103,Escala!$D$103,Escala!$D$104)))</f>
        <v>1</v>
      </c>
      <c r="O95" s="7">
        <f>IF('Form responses 1'!O95=Escala!$C$108,Escala!$D$108,Escala!$D$109)</f>
        <v>1</v>
      </c>
      <c r="P95" s="23">
        <f>IF('Form responses 1'!Q95=Escala!$C$118,Escala!$D$118,IF('Form responses 1'!Q95=Escala!$C$119,Escala!$D$119,IF('Form responses 1'!Q95=Escala!$C$120,Escala!$D$120,IF('Form responses 1'!Q95=Escala!$C$121,Escala!$D$121,Escala!$D$122))))</f>
        <v>5</v>
      </c>
      <c r="R95">
        <f>SUM(Transformación!H95+Transformación!I95+Transformación!J95)</f>
        <v>6</v>
      </c>
      <c r="S95">
        <f t="shared" si="3"/>
        <v>11</v>
      </c>
      <c r="T95" t="str">
        <f t="shared" si="5"/>
        <v>Intermedio</v>
      </c>
      <c r="U95" t="str">
        <f t="shared" si="4"/>
        <v>Intermedio</v>
      </c>
    </row>
    <row r="96" spans="1:21" x14ac:dyDescent="0.2">
      <c r="A96" s="14">
        <f>IF('Form responses 1'!P96=Escala!$C$112,Escala!$D$112,IF('Form responses 1'!P96=Escala!$C$113,Escala!$D$113,IF('Form responses 1'!P96=Escala!$C$114,Escala!$D$114,IF('Form responses 1'!P96=Escala!$C$115,Escala!$D$115,Escala!$D$116))))</f>
        <v>2</v>
      </c>
      <c r="B96">
        <f>IF('Form responses 1'!B96=Escala!$C$2,Escala!$D$2,IF('Form responses 1'!B96=Escala!$C$3,Escala!$D$3,IF('Form responses 1'!B96=Escala!$C$4,Escala!$D$4,Escala!$D$5)))</f>
        <v>2</v>
      </c>
      <c r="C96">
        <f>IF('Form responses 1'!C96=Escala!$C$7,Escala!$D$7,Escala!$D$8)</f>
        <v>1</v>
      </c>
      <c r="D96">
        <f>IF('Form responses 1'!D96=Escala!$C$10,Escala!$D$10,IF('Form responses 1'!D96=Escala!$C$11,Escala!$D$11,IF('Form responses 1'!D96=Escala!$C$12,Escala!$D$12,IF('Form responses 1'!D96=Escala!$C$13,Escala!$D$13,IF('Form responses 1'!D96=Escala!$C$14,Escala!$D$14,IF('Form responses 1'!D96=Escala!$C$15,Escala!$D$15,IF('Form responses 1'!D96=Escala!$C$16,Escala!$D$16,IF('Form responses 1'!D96=Escala!$C$17,Escala!$D$17,IF('Form responses 1'!D96=Escala!$C$18,Escala!$D$18,IF('Form responses 1'!D96=Escala!$C$19,Escala!$D$19,IF('Form responses 1'!D96=Escala!$C$20,Escala!$D$20,IF('Form responses 1'!D96=Escala!$C$21,Escala!$D$21,IF('Form responses 1'!D96=Escala!$C$22,Escala!$D$22,IF('Form responses 1'!D96=Escala!$C$23,Escala!$D$23,IF('Form responses 1'!D96=Escala!$C$24,Escala!$D$24,IF('Form responses 1'!D96=Escala!$C$25,Escala!$D$25,IF('Form responses 1'!D96=Escala!$C$26,Escala!$D$26,IF('Form responses 1'!D96=Escala!$C$27,Escala!$D$27,IF('Form responses 1'!D96=Escala!$C$28,Escala!$D$28,IF('Form responses 1'!D96=Escala!$C$29,Escala!$D$29,IF('Form responses 1'!D96=Escala!$C$30,Escala!$D$30,IF('Form responses 1'!D96=Escala!$C$31,Escala!$D$31,IF('Form responses 1'!D96=Escala!$C$32,Escala!$D$32,IF('Form responses 1'!D96=Escala!$C$33,Escala!$D$33,IF('Form responses 1'!D96=Escala!$C$34,Escala!$D$34,IF('Form responses 1'!D96=Escala!$C$35,Escala!$D$35,IF('Form responses 1'!D96=Escala!$C$36,Escala!$D$36,IF('Form responses 1'!D96=Escala!$C$37,Escala!$D$37,IF('Form responses 1'!D96=Escala!$C$38,Escala!$D$38,IF('Form responses 1'!D96=Escala!$C$39,Escala!$D$39,IF('Form responses 1'!D96=Escala!$C$40,Escala!$D$40,IF('Form responses 1'!D96=Escala!$C$41,Escala!$D$41,IF('Form responses 1'!D96=Escala!$C$42,Escala!$D$42,IF('Form responses 1'!D96=Escala!$C$43,Escala!$D$43,IF('Form responses 1'!D96=Escala!$C$44,Escala!$D$44,IF('Form responses 1'!D96=Escala!$C$45,Escala!$D$45,IF('Form responses 1'!D96=Escala!$C$46,Escala!$D$46,IF('Form responses 1'!D96=Escala!$C$47,Escala!$D$47,IF('Form responses 1'!D96=Escala!$C$48,Escala!$D$48,IF('Form responses 1'!D96=Escala!$C$49,Escala!$D$49,0))))))))))))))))))))))))))))))))))))))))</f>
        <v>29</v>
      </c>
      <c r="E96">
        <f>IF('Form responses 1'!E96=Escala!$C$51,Escala!$D$51,IF('Form responses 1'!E96=Escala!$C$52,Escala!$D$52,IF('Form responses 1'!E96=Escala!$C$53,Escala!$D$53,IF('Form responses 1'!E96=Escala!$C$54,Escala!$D$54,Escala!$D$55))))</f>
        <v>4</v>
      </c>
      <c r="F96">
        <f>IF('Form responses 1'!F96=Escala!$C$58,Escala!$D$58,IF('Form responses 1'!F96=Escala!$C$59,Escala!$D$59,IF('Form responses 1'!F96=Escala!$C$60,Escala!$D$60,Escala!$D$61)))</f>
        <v>4</v>
      </c>
      <c r="G96">
        <f>IF('Form responses 1'!G96=Escala!$C$64,Escala!$D$64,IF('Form responses 1'!G96=Escala!$C$65,Escala!$D$65,IF('Form responses 1'!G96=Escala!$C$66,Escala!$D$66,IF('Form responses 1'!G96=Escala!$C$67,Escala!$D$67,Escala!$D$68))))</f>
        <v>4</v>
      </c>
      <c r="H96">
        <f>IF('Form responses 1'!H96=Escala!$C$71,Escala!$D$71,IF('Form responses 1'!H96=Escala!$C$72,Escala!$D$72,Escala!$D$73))</f>
        <v>3</v>
      </c>
      <c r="I96">
        <f>IF('Form responses 1'!I96=Escala!$C$76,Escala!$D$76,Escala!$D$77)</f>
        <v>2</v>
      </c>
      <c r="J96" s="14">
        <f>IF('Form responses 1'!J96=Escala!$C$80,Escala!$D$80,IF('Form responses 1'!J96=Escala!$C$81,Escala!$D$81,Escala!$D$82))</f>
        <v>2</v>
      </c>
      <c r="K96" s="14">
        <f>IF('Form responses 1'!K96=Escala!$C$85,Escala!$D$85,IF('Form responses 1'!K96=Escala!$C$86,Escala!$D$86,Escala!$D$87))</f>
        <v>3</v>
      </c>
      <c r="L96">
        <f>IF('Form responses 1'!L96=Escala!$C$89,Escala!$D$89,IF('Form responses 1'!L96=Escala!$C$90,Escala!$D$90,IF('Form responses 1'!L96=Escala!$C$91,Escala!$D$91,Escala!$D$92)))</f>
        <v>2</v>
      </c>
      <c r="M96">
        <f>IF('Form responses 1'!M108=Escala!$C$96,Escala!$D$96,IF('Form responses 1'!M108=Escala!$C$97,Escala!$D$97,Escala!$D$98))</f>
        <v>2</v>
      </c>
      <c r="N96" s="3">
        <f>IF('Form responses 1'!N96=Escala!$C$101,Escala!$D$101,IF('Form responses 1'!N96=Escala!$C$102,Escala!$D$102,IF('Form responses 1'!N96=Escala!$C$103,Escala!$D$103,Escala!$D$104)))</f>
        <v>2</v>
      </c>
      <c r="O96" s="7">
        <f>IF('Form responses 1'!O96=Escala!$C$108,Escala!$D$108,Escala!$D$109)</f>
        <v>2</v>
      </c>
      <c r="P96" s="23">
        <f>IF('Form responses 1'!Q96=Escala!$C$118,Escala!$D$118,IF('Form responses 1'!Q96=Escala!$C$119,Escala!$D$119,IF('Form responses 1'!Q96=Escala!$C$120,Escala!$D$120,IF('Form responses 1'!Q96=Escala!$C$121,Escala!$D$121,Escala!$D$122))))</f>
        <v>1</v>
      </c>
      <c r="R96">
        <f>SUM(Transformación!H96+Transformación!I96+Transformación!J96)</f>
        <v>7</v>
      </c>
      <c r="S96">
        <f t="shared" si="3"/>
        <v>10</v>
      </c>
      <c r="T96" t="str">
        <f t="shared" si="5"/>
        <v>Intermedio</v>
      </c>
      <c r="U96" t="str">
        <f t="shared" si="4"/>
        <v>Intermedio</v>
      </c>
    </row>
    <row r="97" spans="1:21" x14ac:dyDescent="0.2">
      <c r="A97" s="14">
        <f>IF('Form responses 1'!P97=Escala!$C$112,Escala!$D$112,IF('Form responses 1'!P97=Escala!$C$113,Escala!$D$113,IF('Form responses 1'!P97=Escala!$C$114,Escala!$D$114,IF('Form responses 1'!P97=Escala!$C$115,Escala!$D$115,Escala!$D$116))))</f>
        <v>3</v>
      </c>
      <c r="B97">
        <f>IF('Form responses 1'!B97=Escala!$C$2,Escala!$D$2,IF('Form responses 1'!B97=Escala!$C$3,Escala!$D$3,IF('Form responses 1'!B97=Escala!$C$4,Escala!$D$4,Escala!$D$5)))</f>
        <v>3</v>
      </c>
      <c r="C97">
        <f>IF('Form responses 1'!C97=Escala!$C$7,Escala!$D$7,Escala!$D$8)</f>
        <v>0</v>
      </c>
      <c r="D97">
        <f>IF('Form responses 1'!D97=Escala!$C$10,Escala!$D$10,IF('Form responses 1'!D97=Escala!$C$11,Escala!$D$11,IF('Form responses 1'!D97=Escala!$C$12,Escala!$D$12,IF('Form responses 1'!D97=Escala!$C$13,Escala!$D$13,IF('Form responses 1'!D97=Escala!$C$14,Escala!$D$14,IF('Form responses 1'!D97=Escala!$C$15,Escala!$D$15,IF('Form responses 1'!D97=Escala!$C$16,Escala!$D$16,IF('Form responses 1'!D97=Escala!$C$17,Escala!$D$17,IF('Form responses 1'!D97=Escala!$C$18,Escala!$D$18,IF('Form responses 1'!D97=Escala!$C$19,Escala!$D$19,IF('Form responses 1'!D97=Escala!$C$20,Escala!$D$20,IF('Form responses 1'!D97=Escala!$C$21,Escala!$D$21,IF('Form responses 1'!D97=Escala!$C$22,Escala!$D$22,IF('Form responses 1'!D97=Escala!$C$23,Escala!$D$23,IF('Form responses 1'!D97=Escala!$C$24,Escala!$D$24,IF('Form responses 1'!D97=Escala!$C$25,Escala!$D$25,IF('Form responses 1'!D97=Escala!$C$26,Escala!$D$26,IF('Form responses 1'!D97=Escala!$C$27,Escala!$D$27,IF('Form responses 1'!D97=Escala!$C$28,Escala!$D$28,IF('Form responses 1'!D97=Escala!$C$29,Escala!$D$29,IF('Form responses 1'!D97=Escala!$C$30,Escala!$D$30,IF('Form responses 1'!D97=Escala!$C$31,Escala!$D$31,IF('Form responses 1'!D97=Escala!$C$32,Escala!$D$32,IF('Form responses 1'!D97=Escala!$C$33,Escala!$D$33,IF('Form responses 1'!D97=Escala!$C$34,Escala!$D$34,IF('Form responses 1'!D97=Escala!$C$35,Escala!$D$35,IF('Form responses 1'!D97=Escala!$C$36,Escala!$D$36,IF('Form responses 1'!D97=Escala!$C$37,Escala!$D$37,IF('Form responses 1'!D97=Escala!$C$38,Escala!$D$38,IF('Form responses 1'!D97=Escala!$C$39,Escala!$D$39,IF('Form responses 1'!D97=Escala!$C$40,Escala!$D$40,IF('Form responses 1'!D97=Escala!$C$41,Escala!$D$41,IF('Form responses 1'!D97=Escala!$C$42,Escala!$D$42,IF('Form responses 1'!D97=Escala!$C$43,Escala!$D$43,IF('Form responses 1'!D97=Escala!$C$44,Escala!$D$44,IF('Form responses 1'!D97=Escala!$C$45,Escala!$D$45,IF('Form responses 1'!D97=Escala!$C$46,Escala!$D$46,IF('Form responses 1'!D97=Escala!$C$47,Escala!$D$47,IF('Form responses 1'!D97=Escala!$C$48,Escala!$D$48,IF('Form responses 1'!D97=Escala!$C$49,Escala!$D$49,0))))))))))))))))))))))))))))))))))))))))</f>
        <v>36</v>
      </c>
      <c r="E97">
        <f>IF('Form responses 1'!E97=Escala!$C$51,Escala!$D$51,IF('Form responses 1'!E97=Escala!$C$52,Escala!$D$52,IF('Form responses 1'!E97=Escala!$C$53,Escala!$D$53,IF('Form responses 1'!E97=Escala!$C$54,Escala!$D$54,Escala!$D$55))))</f>
        <v>4</v>
      </c>
      <c r="F97">
        <f>IF('Form responses 1'!F97=Escala!$C$58,Escala!$D$58,IF('Form responses 1'!F97=Escala!$C$59,Escala!$D$59,IF('Form responses 1'!F97=Escala!$C$60,Escala!$D$60,Escala!$D$61)))</f>
        <v>3</v>
      </c>
      <c r="G97">
        <f>IF('Form responses 1'!G97=Escala!$C$64,Escala!$D$64,IF('Form responses 1'!G97=Escala!$C$65,Escala!$D$65,IF('Form responses 1'!G97=Escala!$C$66,Escala!$D$66,IF('Form responses 1'!G97=Escala!$C$67,Escala!$D$67,Escala!$D$68))))</f>
        <v>1</v>
      </c>
      <c r="H97">
        <f>IF('Form responses 1'!H97=Escala!$C$71,Escala!$D$71,IF('Form responses 1'!H97=Escala!$C$72,Escala!$D$72,Escala!$D$73))</f>
        <v>3</v>
      </c>
      <c r="I97">
        <f>IF('Form responses 1'!I97=Escala!$C$76,Escala!$D$76,Escala!$D$77)</f>
        <v>2</v>
      </c>
      <c r="J97" s="14">
        <f>IF('Form responses 1'!J97=Escala!$C$80,Escala!$D$80,IF('Form responses 1'!J97=Escala!$C$81,Escala!$D$81,Escala!$D$82))</f>
        <v>2</v>
      </c>
      <c r="K97" s="14">
        <f>IF('Form responses 1'!K97=Escala!$C$85,Escala!$D$85,IF('Form responses 1'!K97=Escala!$C$86,Escala!$D$86,Escala!$D$87))</f>
        <v>3</v>
      </c>
      <c r="L97">
        <f>IF('Form responses 1'!L97=Escala!$C$89,Escala!$D$89,IF('Form responses 1'!L97=Escala!$C$90,Escala!$D$90,IF('Form responses 1'!L97=Escala!$C$91,Escala!$D$91,Escala!$D$92)))</f>
        <v>3</v>
      </c>
      <c r="M97">
        <f>IF('Form responses 1'!M109=Escala!$C$96,Escala!$D$96,IF('Form responses 1'!M109=Escala!$C$97,Escala!$D$97,Escala!$D$98))</f>
        <v>3</v>
      </c>
      <c r="N97" s="3">
        <f>IF('Form responses 1'!N97=Escala!$C$101,Escala!$D$101,IF('Form responses 1'!N97=Escala!$C$102,Escala!$D$102,IF('Form responses 1'!N97=Escala!$C$103,Escala!$D$103,Escala!$D$104)))</f>
        <v>2</v>
      </c>
      <c r="O97" s="7">
        <f>IF('Form responses 1'!O97=Escala!$C$108,Escala!$D$108,Escala!$D$109)</f>
        <v>1</v>
      </c>
      <c r="P97" s="23">
        <f>IF('Form responses 1'!Q97=Escala!$C$118,Escala!$D$118,IF('Form responses 1'!Q97=Escala!$C$119,Escala!$D$119,IF('Form responses 1'!Q97=Escala!$C$120,Escala!$D$120,IF('Form responses 1'!Q97=Escala!$C$121,Escala!$D$121,Escala!$D$122))))</f>
        <v>3</v>
      </c>
      <c r="R97">
        <f>SUM(Transformación!H97+Transformación!I97+Transformación!J97)</f>
        <v>7</v>
      </c>
      <c r="S97">
        <f t="shared" si="3"/>
        <v>11</v>
      </c>
      <c r="T97" t="str">
        <f t="shared" si="5"/>
        <v>Intermedio</v>
      </c>
      <c r="U97" t="str">
        <f t="shared" si="4"/>
        <v>Intermedio</v>
      </c>
    </row>
    <row r="98" spans="1:21" x14ac:dyDescent="0.2">
      <c r="A98" s="14">
        <f>IF('Form responses 1'!P98=Escala!$C$112,Escala!$D$112,IF('Form responses 1'!P98=Escala!$C$113,Escala!$D$113,IF('Form responses 1'!P98=Escala!$C$114,Escala!$D$114,IF('Form responses 1'!P98=Escala!$C$115,Escala!$D$115,Escala!$D$116))))</f>
        <v>4</v>
      </c>
      <c r="B98">
        <f>IF('Form responses 1'!B98=Escala!$C$2,Escala!$D$2,IF('Form responses 1'!B98=Escala!$C$3,Escala!$D$3,IF('Form responses 1'!B98=Escala!$C$4,Escala!$D$4,Escala!$D$5)))</f>
        <v>2</v>
      </c>
      <c r="C98">
        <f>IF('Form responses 1'!C98=Escala!$C$7,Escala!$D$7,Escala!$D$8)</f>
        <v>1</v>
      </c>
      <c r="D98">
        <f>IF('Form responses 1'!D98=Escala!$C$10,Escala!$D$10,IF('Form responses 1'!D98=Escala!$C$11,Escala!$D$11,IF('Form responses 1'!D98=Escala!$C$12,Escala!$D$12,IF('Form responses 1'!D98=Escala!$C$13,Escala!$D$13,IF('Form responses 1'!D98=Escala!$C$14,Escala!$D$14,IF('Form responses 1'!D98=Escala!$C$15,Escala!$D$15,IF('Form responses 1'!D98=Escala!$C$16,Escala!$D$16,IF('Form responses 1'!D98=Escala!$C$17,Escala!$D$17,IF('Form responses 1'!D98=Escala!$C$18,Escala!$D$18,IF('Form responses 1'!D98=Escala!$C$19,Escala!$D$19,IF('Form responses 1'!D98=Escala!$C$20,Escala!$D$20,IF('Form responses 1'!D98=Escala!$C$21,Escala!$D$21,IF('Form responses 1'!D98=Escala!$C$22,Escala!$D$22,IF('Form responses 1'!D98=Escala!$C$23,Escala!$D$23,IF('Form responses 1'!D98=Escala!$C$24,Escala!$D$24,IF('Form responses 1'!D98=Escala!$C$25,Escala!$D$25,IF('Form responses 1'!D98=Escala!$C$26,Escala!$D$26,IF('Form responses 1'!D98=Escala!$C$27,Escala!$D$27,IF('Form responses 1'!D98=Escala!$C$28,Escala!$D$28,IF('Form responses 1'!D98=Escala!$C$29,Escala!$D$29,IF('Form responses 1'!D98=Escala!$C$30,Escala!$D$30,IF('Form responses 1'!D98=Escala!$C$31,Escala!$D$31,IF('Form responses 1'!D98=Escala!$C$32,Escala!$D$32,IF('Form responses 1'!D98=Escala!$C$33,Escala!$D$33,IF('Form responses 1'!D98=Escala!$C$34,Escala!$D$34,IF('Form responses 1'!D98=Escala!$C$35,Escala!$D$35,IF('Form responses 1'!D98=Escala!$C$36,Escala!$D$36,IF('Form responses 1'!D98=Escala!$C$37,Escala!$D$37,IF('Form responses 1'!D98=Escala!$C$38,Escala!$D$38,IF('Form responses 1'!D98=Escala!$C$39,Escala!$D$39,IF('Form responses 1'!D98=Escala!$C$40,Escala!$D$40,IF('Form responses 1'!D98=Escala!$C$41,Escala!$D$41,IF('Form responses 1'!D98=Escala!$C$42,Escala!$D$42,IF('Form responses 1'!D98=Escala!$C$43,Escala!$D$43,IF('Form responses 1'!D98=Escala!$C$44,Escala!$D$44,IF('Form responses 1'!D98=Escala!$C$45,Escala!$D$45,IF('Form responses 1'!D98=Escala!$C$46,Escala!$D$46,IF('Form responses 1'!D98=Escala!$C$47,Escala!$D$47,IF('Form responses 1'!D98=Escala!$C$48,Escala!$D$48,IF('Form responses 1'!D98=Escala!$C$49,Escala!$D$49,0))))))))))))))))))))))))))))))))))))))))</f>
        <v>38</v>
      </c>
      <c r="E98">
        <f>IF('Form responses 1'!E98=Escala!$C$51,Escala!$D$51,IF('Form responses 1'!E98=Escala!$C$52,Escala!$D$52,IF('Form responses 1'!E98=Escala!$C$53,Escala!$D$53,IF('Form responses 1'!E98=Escala!$C$54,Escala!$D$54,Escala!$D$55))))</f>
        <v>4</v>
      </c>
      <c r="F98">
        <f>IF('Form responses 1'!F98=Escala!$C$58,Escala!$D$58,IF('Form responses 1'!F98=Escala!$C$59,Escala!$D$59,IF('Form responses 1'!F98=Escala!$C$60,Escala!$D$60,Escala!$D$61)))</f>
        <v>4</v>
      </c>
      <c r="G98">
        <f>IF('Form responses 1'!G98=Escala!$C$64,Escala!$D$64,IF('Form responses 1'!G98=Escala!$C$65,Escala!$D$65,IF('Form responses 1'!G98=Escala!$C$66,Escala!$D$66,IF('Form responses 1'!G98=Escala!$C$67,Escala!$D$67,Escala!$D$68))))</f>
        <v>3</v>
      </c>
      <c r="H98">
        <f>IF('Form responses 1'!H98=Escala!$C$71,Escala!$D$71,IF('Form responses 1'!H98=Escala!$C$72,Escala!$D$72,Escala!$D$73))</f>
        <v>3</v>
      </c>
      <c r="I98">
        <f>IF('Form responses 1'!I98=Escala!$C$76,Escala!$D$76,Escala!$D$77)</f>
        <v>2</v>
      </c>
      <c r="J98" s="14">
        <f>IF('Form responses 1'!J98=Escala!$C$80,Escala!$D$80,IF('Form responses 1'!J98=Escala!$C$81,Escala!$D$81,Escala!$D$82))</f>
        <v>2</v>
      </c>
      <c r="K98" s="14">
        <f>IF('Form responses 1'!K98=Escala!$C$85,Escala!$D$85,IF('Form responses 1'!K98=Escala!$C$86,Escala!$D$86,Escala!$D$87))</f>
        <v>3</v>
      </c>
      <c r="L98">
        <f>IF('Form responses 1'!L98=Escala!$C$89,Escala!$D$89,IF('Form responses 1'!L98=Escala!$C$90,Escala!$D$90,IF('Form responses 1'!L98=Escala!$C$91,Escala!$D$91,Escala!$D$92)))</f>
        <v>3</v>
      </c>
      <c r="M98">
        <f>IF('Form responses 1'!M110=Escala!$C$96,Escala!$D$96,IF('Form responses 1'!M110=Escala!$C$97,Escala!$D$97,Escala!$D$98))</f>
        <v>3</v>
      </c>
      <c r="N98" s="3">
        <f>IF('Form responses 1'!N98=Escala!$C$101,Escala!$D$101,IF('Form responses 1'!N98=Escala!$C$102,Escala!$D$102,IF('Form responses 1'!N98=Escala!$C$103,Escala!$D$103,Escala!$D$104)))</f>
        <v>3</v>
      </c>
      <c r="O98" s="7">
        <f>IF('Form responses 1'!O98=Escala!$C$108,Escala!$D$108,Escala!$D$109)</f>
        <v>2</v>
      </c>
      <c r="P98" s="23">
        <f>IF('Form responses 1'!Q98=Escala!$C$118,Escala!$D$118,IF('Form responses 1'!Q98=Escala!$C$119,Escala!$D$119,IF('Form responses 1'!Q98=Escala!$C$120,Escala!$D$120,IF('Form responses 1'!Q98=Escala!$C$121,Escala!$D$121,Escala!$D$122))))</f>
        <v>3</v>
      </c>
      <c r="R98">
        <f>SUM(Transformación!H98+Transformación!I98+Transformación!J98)</f>
        <v>7</v>
      </c>
      <c r="S98">
        <f t="shared" si="3"/>
        <v>13</v>
      </c>
      <c r="T98" t="str">
        <f t="shared" si="5"/>
        <v>Intermedio</v>
      </c>
      <c r="U98" t="str">
        <f t="shared" si="4"/>
        <v>Bueno</v>
      </c>
    </row>
    <row r="99" spans="1:21" x14ac:dyDescent="0.2">
      <c r="A99" s="14">
        <f>IF('Form responses 1'!P99=Escala!$C$112,Escala!$D$112,IF('Form responses 1'!P99=Escala!$C$113,Escala!$D$113,IF('Form responses 1'!P99=Escala!$C$114,Escala!$D$114,IF('Form responses 1'!P99=Escala!$C$115,Escala!$D$115,Escala!$D$116))))</f>
        <v>3</v>
      </c>
      <c r="B99">
        <f>IF('Form responses 1'!B99=Escala!$C$2,Escala!$D$2,IF('Form responses 1'!B99=Escala!$C$3,Escala!$D$3,IF('Form responses 1'!B99=Escala!$C$4,Escala!$D$4,Escala!$D$5)))</f>
        <v>2</v>
      </c>
      <c r="C99">
        <f>IF('Form responses 1'!C99=Escala!$C$7,Escala!$D$7,Escala!$D$8)</f>
        <v>0</v>
      </c>
      <c r="D99">
        <f>IF('Form responses 1'!D99=Escala!$C$10,Escala!$D$10,IF('Form responses 1'!D99=Escala!$C$11,Escala!$D$11,IF('Form responses 1'!D99=Escala!$C$12,Escala!$D$12,IF('Form responses 1'!D99=Escala!$C$13,Escala!$D$13,IF('Form responses 1'!D99=Escala!$C$14,Escala!$D$14,IF('Form responses 1'!D99=Escala!$C$15,Escala!$D$15,IF('Form responses 1'!D99=Escala!$C$16,Escala!$D$16,IF('Form responses 1'!D99=Escala!$C$17,Escala!$D$17,IF('Form responses 1'!D99=Escala!$C$18,Escala!$D$18,IF('Form responses 1'!D99=Escala!$C$19,Escala!$D$19,IF('Form responses 1'!D99=Escala!$C$20,Escala!$D$20,IF('Form responses 1'!D99=Escala!$C$21,Escala!$D$21,IF('Form responses 1'!D99=Escala!$C$22,Escala!$D$22,IF('Form responses 1'!D99=Escala!$C$23,Escala!$D$23,IF('Form responses 1'!D99=Escala!$C$24,Escala!$D$24,IF('Form responses 1'!D99=Escala!$C$25,Escala!$D$25,IF('Form responses 1'!D99=Escala!$C$26,Escala!$D$26,IF('Form responses 1'!D99=Escala!$C$27,Escala!$D$27,IF('Form responses 1'!D99=Escala!$C$28,Escala!$D$28,IF('Form responses 1'!D99=Escala!$C$29,Escala!$D$29,IF('Form responses 1'!D99=Escala!$C$30,Escala!$D$30,IF('Form responses 1'!D99=Escala!$C$31,Escala!$D$31,IF('Form responses 1'!D99=Escala!$C$32,Escala!$D$32,IF('Form responses 1'!D99=Escala!$C$33,Escala!$D$33,IF('Form responses 1'!D99=Escala!$C$34,Escala!$D$34,IF('Form responses 1'!D99=Escala!$C$35,Escala!$D$35,IF('Form responses 1'!D99=Escala!$C$36,Escala!$D$36,IF('Form responses 1'!D99=Escala!$C$37,Escala!$D$37,IF('Form responses 1'!D99=Escala!$C$38,Escala!$D$38,IF('Form responses 1'!D99=Escala!$C$39,Escala!$D$39,IF('Form responses 1'!D99=Escala!$C$40,Escala!$D$40,IF('Form responses 1'!D99=Escala!$C$41,Escala!$D$41,IF('Form responses 1'!D99=Escala!$C$42,Escala!$D$42,IF('Form responses 1'!D99=Escala!$C$43,Escala!$D$43,IF('Form responses 1'!D99=Escala!$C$44,Escala!$D$44,IF('Form responses 1'!D99=Escala!$C$45,Escala!$D$45,IF('Form responses 1'!D99=Escala!$C$46,Escala!$D$46,IF('Form responses 1'!D99=Escala!$C$47,Escala!$D$47,IF('Form responses 1'!D99=Escala!$C$48,Escala!$D$48,IF('Form responses 1'!D99=Escala!$C$49,Escala!$D$49,0))))))))))))))))))))))))))))))))))))))))</f>
        <v>20</v>
      </c>
      <c r="E99">
        <f>IF('Form responses 1'!E99=Escala!$C$51,Escala!$D$51,IF('Form responses 1'!E99=Escala!$C$52,Escala!$D$52,IF('Form responses 1'!E99=Escala!$C$53,Escala!$D$53,IF('Form responses 1'!E99=Escala!$C$54,Escala!$D$54,Escala!$D$55))))</f>
        <v>4</v>
      </c>
      <c r="F99">
        <f>IF('Form responses 1'!F99=Escala!$C$58,Escala!$D$58,IF('Form responses 1'!F99=Escala!$C$59,Escala!$D$59,IF('Form responses 1'!F99=Escala!$C$60,Escala!$D$60,Escala!$D$61)))</f>
        <v>3</v>
      </c>
      <c r="G99">
        <f>IF('Form responses 1'!G99=Escala!$C$64,Escala!$D$64,IF('Form responses 1'!G99=Escala!$C$65,Escala!$D$65,IF('Form responses 1'!G99=Escala!$C$66,Escala!$D$66,IF('Form responses 1'!G99=Escala!$C$67,Escala!$D$67,Escala!$D$68))))</f>
        <v>1</v>
      </c>
      <c r="H99">
        <f>IF('Form responses 1'!H99=Escala!$C$71,Escala!$D$71,IF('Form responses 1'!H99=Escala!$C$72,Escala!$D$72,Escala!$D$73))</f>
        <v>2</v>
      </c>
      <c r="I99">
        <f>IF('Form responses 1'!I99=Escala!$C$76,Escala!$D$76,Escala!$D$77)</f>
        <v>1</v>
      </c>
      <c r="J99" s="14">
        <f>IF('Form responses 1'!J99=Escala!$C$80,Escala!$D$80,IF('Form responses 1'!J99=Escala!$C$81,Escala!$D$81,Escala!$D$82))</f>
        <v>2</v>
      </c>
      <c r="K99" s="14">
        <f>IF('Form responses 1'!K99=Escala!$C$85,Escala!$D$85,IF('Form responses 1'!K99=Escala!$C$86,Escala!$D$86,Escala!$D$87))</f>
        <v>2</v>
      </c>
      <c r="L99">
        <f>IF('Form responses 1'!L99=Escala!$C$89,Escala!$D$89,IF('Form responses 1'!L99=Escala!$C$90,Escala!$D$90,IF('Form responses 1'!L99=Escala!$C$91,Escala!$D$91,Escala!$D$92)))</f>
        <v>2</v>
      </c>
      <c r="M99">
        <f>IF('Form responses 1'!M111=Escala!$C$96,Escala!$D$96,IF('Form responses 1'!M111=Escala!$C$97,Escala!$D$97,Escala!$D$98))</f>
        <v>3</v>
      </c>
      <c r="N99" s="3">
        <f>IF('Form responses 1'!N99=Escala!$C$101,Escala!$D$101,IF('Form responses 1'!N99=Escala!$C$102,Escala!$D$102,IF('Form responses 1'!N99=Escala!$C$103,Escala!$D$103,Escala!$D$104)))</f>
        <v>2</v>
      </c>
      <c r="O99" s="7">
        <f>IF('Form responses 1'!O99=Escala!$C$108,Escala!$D$108,Escala!$D$109)</f>
        <v>2</v>
      </c>
      <c r="P99" s="23">
        <f>IF('Form responses 1'!Q99=Escala!$C$118,Escala!$D$118,IF('Form responses 1'!Q99=Escala!$C$119,Escala!$D$119,IF('Form responses 1'!Q99=Escala!$C$120,Escala!$D$120,IF('Form responses 1'!Q99=Escala!$C$121,Escala!$D$121,Escala!$D$122))))</f>
        <v>5</v>
      </c>
      <c r="R99">
        <f>SUM(Transformación!H99+Transformación!I99+Transformación!J99)</f>
        <v>5</v>
      </c>
      <c r="S99">
        <f t="shared" si="3"/>
        <v>10</v>
      </c>
      <c r="T99" t="str">
        <f t="shared" si="5"/>
        <v>Intermedio</v>
      </c>
      <c r="U99" t="str">
        <f t="shared" si="4"/>
        <v>Intermedio</v>
      </c>
    </row>
    <row r="100" spans="1:21" x14ac:dyDescent="0.2">
      <c r="A100" s="14">
        <f>IF('Form responses 1'!P100=Escala!$C$112,Escala!$D$112,IF('Form responses 1'!P100=Escala!$C$113,Escala!$D$113,IF('Form responses 1'!P100=Escala!$C$114,Escala!$D$114,IF('Form responses 1'!P100=Escala!$C$115,Escala!$D$115,Escala!$D$116))))</f>
        <v>3</v>
      </c>
      <c r="B100">
        <f>IF('Form responses 1'!B100=Escala!$C$2,Escala!$D$2,IF('Form responses 1'!B100=Escala!$C$3,Escala!$D$3,IF('Form responses 1'!B100=Escala!$C$4,Escala!$D$4,Escala!$D$5)))</f>
        <v>2</v>
      </c>
      <c r="C100">
        <f>IF('Form responses 1'!C100=Escala!$C$7,Escala!$D$7,Escala!$D$8)</f>
        <v>0</v>
      </c>
      <c r="D100">
        <f>IF('Form responses 1'!D100=Escala!$C$10,Escala!$D$10,IF('Form responses 1'!D100=Escala!$C$11,Escala!$D$11,IF('Form responses 1'!D100=Escala!$C$12,Escala!$D$12,IF('Form responses 1'!D100=Escala!$C$13,Escala!$D$13,IF('Form responses 1'!D100=Escala!$C$14,Escala!$D$14,IF('Form responses 1'!D100=Escala!$C$15,Escala!$D$15,IF('Form responses 1'!D100=Escala!$C$16,Escala!$D$16,IF('Form responses 1'!D100=Escala!$C$17,Escala!$D$17,IF('Form responses 1'!D100=Escala!$C$18,Escala!$D$18,IF('Form responses 1'!D100=Escala!$C$19,Escala!$D$19,IF('Form responses 1'!D100=Escala!$C$20,Escala!$D$20,IF('Form responses 1'!D100=Escala!$C$21,Escala!$D$21,IF('Form responses 1'!D100=Escala!$C$22,Escala!$D$22,IF('Form responses 1'!D100=Escala!$C$23,Escala!$D$23,IF('Form responses 1'!D100=Escala!$C$24,Escala!$D$24,IF('Form responses 1'!D100=Escala!$C$25,Escala!$D$25,IF('Form responses 1'!D100=Escala!$C$26,Escala!$D$26,IF('Form responses 1'!D100=Escala!$C$27,Escala!$D$27,IF('Form responses 1'!D100=Escala!$C$28,Escala!$D$28,IF('Form responses 1'!D100=Escala!$C$29,Escala!$D$29,IF('Form responses 1'!D100=Escala!$C$30,Escala!$D$30,IF('Form responses 1'!D100=Escala!$C$31,Escala!$D$31,IF('Form responses 1'!D100=Escala!$C$32,Escala!$D$32,IF('Form responses 1'!D100=Escala!$C$33,Escala!$D$33,IF('Form responses 1'!D100=Escala!$C$34,Escala!$D$34,IF('Form responses 1'!D100=Escala!$C$35,Escala!$D$35,IF('Form responses 1'!D100=Escala!$C$36,Escala!$D$36,IF('Form responses 1'!D100=Escala!$C$37,Escala!$D$37,IF('Form responses 1'!D100=Escala!$C$38,Escala!$D$38,IF('Form responses 1'!D100=Escala!$C$39,Escala!$D$39,IF('Form responses 1'!D100=Escala!$C$40,Escala!$D$40,IF('Form responses 1'!D100=Escala!$C$41,Escala!$D$41,IF('Form responses 1'!D100=Escala!$C$42,Escala!$D$42,IF('Form responses 1'!D100=Escala!$C$43,Escala!$D$43,IF('Form responses 1'!D100=Escala!$C$44,Escala!$D$44,IF('Form responses 1'!D100=Escala!$C$45,Escala!$D$45,IF('Form responses 1'!D100=Escala!$C$46,Escala!$D$46,IF('Form responses 1'!D100=Escala!$C$47,Escala!$D$47,IF('Form responses 1'!D100=Escala!$C$48,Escala!$D$48,IF('Form responses 1'!D100=Escala!$C$49,Escala!$D$49,0))))))))))))))))))))))))))))))))))))))))</f>
        <v>20</v>
      </c>
      <c r="E100">
        <f>IF('Form responses 1'!E100=Escala!$C$51,Escala!$D$51,IF('Form responses 1'!E100=Escala!$C$52,Escala!$D$52,IF('Form responses 1'!E100=Escala!$C$53,Escala!$D$53,IF('Form responses 1'!E100=Escala!$C$54,Escala!$D$54,Escala!$D$55))))</f>
        <v>4</v>
      </c>
      <c r="F100">
        <f>IF('Form responses 1'!F100=Escala!$C$58,Escala!$D$58,IF('Form responses 1'!F100=Escala!$C$59,Escala!$D$59,IF('Form responses 1'!F100=Escala!$C$60,Escala!$D$60,Escala!$D$61)))</f>
        <v>3</v>
      </c>
      <c r="G100">
        <f>IF('Form responses 1'!G100=Escala!$C$64,Escala!$D$64,IF('Form responses 1'!G100=Escala!$C$65,Escala!$D$65,IF('Form responses 1'!G100=Escala!$C$66,Escala!$D$66,IF('Form responses 1'!G100=Escala!$C$67,Escala!$D$67,Escala!$D$68))))</f>
        <v>1</v>
      </c>
      <c r="H100">
        <f>IF('Form responses 1'!H100=Escala!$C$71,Escala!$D$71,IF('Form responses 1'!H100=Escala!$C$72,Escala!$D$72,Escala!$D$73))</f>
        <v>2</v>
      </c>
      <c r="I100">
        <f>IF('Form responses 1'!I100=Escala!$C$76,Escala!$D$76,Escala!$D$77)</f>
        <v>2</v>
      </c>
      <c r="J100" s="14">
        <f>IF('Form responses 1'!J100=Escala!$C$80,Escala!$D$80,IF('Form responses 1'!J100=Escala!$C$81,Escala!$D$81,Escala!$D$82))</f>
        <v>1</v>
      </c>
      <c r="K100" s="14">
        <f>IF('Form responses 1'!K100=Escala!$C$85,Escala!$D$85,IF('Form responses 1'!K100=Escala!$C$86,Escala!$D$86,Escala!$D$87))</f>
        <v>1</v>
      </c>
      <c r="L100">
        <f>IF('Form responses 1'!L100=Escala!$C$89,Escala!$D$89,IF('Form responses 1'!L100=Escala!$C$90,Escala!$D$90,IF('Form responses 1'!L100=Escala!$C$91,Escala!$D$91,Escala!$D$92)))</f>
        <v>1</v>
      </c>
      <c r="M100">
        <f>IF('Form responses 1'!M112=Escala!$C$96,Escala!$D$96,IF('Form responses 1'!M112=Escala!$C$97,Escala!$D$97,Escala!$D$98))</f>
        <v>3</v>
      </c>
      <c r="N100" s="3">
        <f>IF('Form responses 1'!N100=Escala!$C$101,Escala!$D$101,IF('Form responses 1'!N100=Escala!$C$102,Escala!$D$102,IF('Form responses 1'!N100=Escala!$C$103,Escala!$D$103,Escala!$D$104)))</f>
        <v>1</v>
      </c>
      <c r="O100" s="7">
        <f>IF('Form responses 1'!O100=Escala!$C$108,Escala!$D$108,Escala!$D$109)</f>
        <v>1</v>
      </c>
      <c r="P100" s="23">
        <f>IF('Form responses 1'!Q100=Escala!$C$118,Escala!$D$118,IF('Form responses 1'!Q100=Escala!$C$119,Escala!$D$119,IF('Form responses 1'!Q100=Escala!$C$120,Escala!$D$120,IF('Form responses 1'!Q100=Escala!$C$121,Escala!$D$121,Escala!$D$122))))</f>
        <v>2</v>
      </c>
      <c r="R100">
        <f>SUM(Transformación!H100+Transformación!I100+Transformación!J100)</f>
        <v>5</v>
      </c>
      <c r="S100">
        <f t="shared" si="3"/>
        <v>8</v>
      </c>
      <c r="T100" t="str">
        <f t="shared" si="5"/>
        <v>Intermedio</v>
      </c>
      <c r="U100" t="str">
        <f t="shared" si="4"/>
        <v>Intermedio</v>
      </c>
    </row>
    <row r="101" spans="1:21" x14ac:dyDescent="0.2">
      <c r="A101" s="14">
        <f>IF('Form responses 1'!P101=Escala!$C$112,Escala!$D$112,IF('Form responses 1'!P101=Escala!$C$113,Escala!$D$113,IF('Form responses 1'!P101=Escala!$C$114,Escala!$D$114,IF('Form responses 1'!P101=Escala!$C$115,Escala!$D$115,Escala!$D$116))))</f>
        <v>3</v>
      </c>
      <c r="B101">
        <f>IF('Form responses 1'!B101=Escala!$C$2,Escala!$D$2,IF('Form responses 1'!B101=Escala!$C$3,Escala!$D$3,IF('Form responses 1'!B101=Escala!$C$4,Escala!$D$4,Escala!$D$5)))</f>
        <v>2</v>
      </c>
      <c r="C101">
        <f>IF('Form responses 1'!C101=Escala!$C$7,Escala!$D$7,Escala!$D$8)</f>
        <v>0</v>
      </c>
      <c r="D101">
        <f>IF('Form responses 1'!D101=Escala!$C$10,Escala!$D$10,IF('Form responses 1'!D101=Escala!$C$11,Escala!$D$11,IF('Form responses 1'!D101=Escala!$C$12,Escala!$D$12,IF('Form responses 1'!D101=Escala!$C$13,Escala!$D$13,IF('Form responses 1'!D101=Escala!$C$14,Escala!$D$14,IF('Form responses 1'!D101=Escala!$C$15,Escala!$D$15,IF('Form responses 1'!D101=Escala!$C$16,Escala!$D$16,IF('Form responses 1'!D101=Escala!$C$17,Escala!$D$17,IF('Form responses 1'!D101=Escala!$C$18,Escala!$D$18,IF('Form responses 1'!D101=Escala!$C$19,Escala!$D$19,IF('Form responses 1'!D101=Escala!$C$20,Escala!$D$20,IF('Form responses 1'!D101=Escala!$C$21,Escala!$D$21,IF('Form responses 1'!D101=Escala!$C$22,Escala!$D$22,IF('Form responses 1'!D101=Escala!$C$23,Escala!$D$23,IF('Form responses 1'!D101=Escala!$C$24,Escala!$D$24,IF('Form responses 1'!D101=Escala!$C$25,Escala!$D$25,IF('Form responses 1'!D101=Escala!$C$26,Escala!$D$26,IF('Form responses 1'!D101=Escala!$C$27,Escala!$D$27,IF('Form responses 1'!D101=Escala!$C$28,Escala!$D$28,IF('Form responses 1'!D101=Escala!$C$29,Escala!$D$29,IF('Form responses 1'!D101=Escala!$C$30,Escala!$D$30,IF('Form responses 1'!D101=Escala!$C$31,Escala!$D$31,IF('Form responses 1'!D101=Escala!$C$32,Escala!$D$32,IF('Form responses 1'!D101=Escala!$C$33,Escala!$D$33,IF('Form responses 1'!D101=Escala!$C$34,Escala!$D$34,IF('Form responses 1'!D101=Escala!$C$35,Escala!$D$35,IF('Form responses 1'!D101=Escala!$C$36,Escala!$D$36,IF('Form responses 1'!D101=Escala!$C$37,Escala!$D$37,IF('Form responses 1'!D101=Escala!$C$38,Escala!$D$38,IF('Form responses 1'!D101=Escala!$C$39,Escala!$D$39,IF('Form responses 1'!D101=Escala!$C$40,Escala!$D$40,IF('Form responses 1'!D101=Escala!$C$41,Escala!$D$41,IF('Form responses 1'!D101=Escala!$C$42,Escala!$D$42,IF('Form responses 1'!D101=Escala!$C$43,Escala!$D$43,IF('Form responses 1'!D101=Escala!$C$44,Escala!$D$44,IF('Form responses 1'!D101=Escala!$C$45,Escala!$D$45,IF('Form responses 1'!D101=Escala!$C$46,Escala!$D$46,IF('Form responses 1'!D101=Escala!$C$47,Escala!$D$47,IF('Form responses 1'!D101=Escala!$C$48,Escala!$D$48,IF('Form responses 1'!D101=Escala!$C$49,Escala!$D$49,0))))))))))))))))))))))))))))))))))))))))</f>
        <v>20</v>
      </c>
      <c r="E101">
        <f>IF('Form responses 1'!E101=Escala!$C$51,Escala!$D$51,IF('Form responses 1'!E101=Escala!$C$52,Escala!$D$52,IF('Form responses 1'!E101=Escala!$C$53,Escala!$D$53,IF('Form responses 1'!E101=Escala!$C$54,Escala!$D$54,Escala!$D$55))))</f>
        <v>4</v>
      </c>
      <c r="F101">
        <f>IF('Form responses 1'!F101=Escala!$C$58,Escala!$D$58,IF('Form responses 1'!F101=Escala!$C$59,Escala!$D$59,IF('Form responses 1'!F101=Escala!$C$60,Escala!$D$60,Escala!$D$61)))</f>
        <v>1</v>
      </c>
      <c r="G101">
        <f>IF('Form responses 1'!G101=Escala!$C$64,Escala!$D$64,IF('Form responses 1'!G101=Escala!$C$65,Escala!$D$65,IF('Form responses 1'!G101=Escala!$C$66,Escala!$D$66,IF('Form responses 1'!G101=Escala!$C$67,Escala!$D$67,Escala!$D$68))))</f>
        <v>3</v>
      </c>
      <c r="H101">
        <f>IF('Form responses 1'!H101=Escala!$C$71,Escala!$D$71,IF('Form responses 1'!H101=Escala!$C$72,Escala!$D$72,Escala!$D$73))</f>
        <v>3</v>
      </c>
      <c r="I101">
        <f>IF('Form responses 1'!I101=Escala!$C$76,Escala!$D$76,Escala!$D$77)</f>
        <v>2</v>
      </c>
      <c r="J101" s="14">
        <f>IF('Form responses 1'!J101=Escala!$C$80,Escala!$D$80,IF('Form responses 1'!J101=Escala!$C$81,Escala!$D$81,Escala!$D$82))</f>
        <v>2</v>
      </c>
      <c r="K101" s="14">
        <f>IF('Form responses 1'!K101=Escala!$C$85,Escala!$D$85,IF('Form responses 1'!K101=Escala!$C$86,Escala!$D$86,Escala!$D$87))</f>
        <v>2</v>
      </c>
      <c r="L101">
        <f>IF('Form responses 1'!L101=Escala!$C$89,Escala!$D$89,IF('Form responses 1'!L101=Escala!$C$90,Escala!$D$90,IF('Form responses 1'!L101=Escala!$C$91,Escala!$D$91,Escala!$D$92)))</f>
        <v>3</v>
      </c>
      <c r="M101">
        <f>IF('Form responses 1'!M113=Escala!$C$96,Escala!$D$96,IF('Form responses 1'!M113=Escala!$C$97,Escala!$D$97,Escala!$D$98))</f>
        <v>3</v>
      </c>
      <c r="N101" s="3">
        <f>IF('Form responses 1'!N101=Escala!$C$101,Escala!$D$101,IF('Form responses 1'!N101=Escala!$C$102,Escala!$D$102,IF('Form responses 1'!N101=Escala!$C$103,Escala!$D$103,Escala!$D$104)))</f>
        <v>2</v>
      </c>
      <c r="O101" s="7">
        <f>IF('Form responses 1'!O101=Escala!$C$108,Escala!$D$108,Escala!$D$109)</f>
        <v>1</v>
      </c>
      <c r="P101" s="23">
        <f>IF('Form responses 1'!Q101=Escala!$C$118,Escala!$D$118,IF('Form responses 1'!Q101=Escala!$C$119,Escala!$D$119,IF('Form responses 1'!Q101=Escala!$C$120,Escala!$D$120,IF('Form responses 1'!Q101=Escala!$C$121,Escala!$D$121,Escala!$D$122))))</f>
        <v>5</v>
      </c>
      <c r="R101">
        <f>SUM(Transformación!H101+Transformación!I101+Transformación!J101)</f>
        <v>7</v>
      </c>
      <c r="S101">
        <f t="shared" si="3"/>
        <v>9</v>
      </c>
      <c r="T101" t="str">
        <f t="shared" si="5"/>
        <v>Intermedio</v>
      </c>
      <c r="U101" t="str">
        <f t="shared" si="4"/>
        <v>Intermedio</v>
      </c>
    </row>
    <row r="102" spans="1:21" x14ac:dyDescent="0.2">
      <c r="A102" s="14">
        <f>IF('Form responses 1'!P102=Escala!$C$112,Escala!$D$112,IF('Form responses 1'!P102=Escala!$C$113,Escala!$D$113,IF('Form responses 1'!P102=Escala!$C$114,Escala!$D$114,IF('Form responses 1'!P102=Escala!$C$115,Escala!$D$115,Escala!$D$116))))</f>
        <v>2</v>
      </c>
      <c r="B102">
        <f>IF('Form responses 1'!B102=Escala!$C$2,Escala!$D$2,IF('Form responses 1'!B102=Escala!$C$3,Escala!$D$3,IF('Form responses 1'!B102=Escala!$C$4,Escala!$D$4,Escala!$D$5)))</f>
        <v>2</v>
      </c>
      <c r="C102">
        <f>IF('Form responses 1'!C102=Escala!$C$7,Escala!$D$7,Escala!$D$8)</f>
        <v>0</v>
      </c>
      <c r="D102">
        <f>IF('Form responses 1'!D102=Escala!$C$10,Escala!$D$10,IF('Form responses 1'!D102=Escala!$C$11,Escala!$D$11,IF('Form responses 1'!D102=Escala!$C$12,Escala!$D$12,IF('Form responses 1'!D102=Escala!$C$13,Escala!$D$13,IF('Form responses 1'!D102=Escala!$C$14,Escala!$D$14,IF('Form responses 1'!D102=Escala!$C$15,Escala!$D$15,IF('Form responses 1'!D102=Escala!$C$16,Escala!$D$16,IF('Form responses 1'!D102=Escala!$C$17,Escala!$D$17,IF('Form responses 1'!D102=Escala!$C$18,Escala!$D$18,IF('Form responses 1'!D102=Escala!$C$19,Escala!$D$19,IF('Form responses 1'!D102=Escala!$C$20,Escala!$D$20,IF('Form responses 1'!D102=Escala!$C$21,Escala!$D$21,IF('Form responses 1'!D102=Escala!$C$22,Escala!$D$22,IF('Form responses 1'!D102=Escala!$C$23,Escala!$D$23,IF('Form responses 1'!D102=Escala!$C$24,Escala!$D$24,IF('Form responses 1'!D102=Escala!$C$25,Escala!$D$25,IF('Form responses 1'!D102=Escala!$C$26,Escala!$D$26,IF('Form responses 1'!D102=Escala!$C$27,Escala!$D$27,IF('Form responses 1'!D102=Escala!$C$28,Escala!$D$28,IF('Form responses 1'!D102=Escala!$C$29,Escala!$D$29,IF('Form responses 1'!D102=Escala!$C$30,Escala!$D$30,IF('Form responses 1'!D102=Escala!$C$31,Escala!$D$31,IF('Form responses 1'!D102=Escala!$C$32,Escala!$D$32,IF('Form responses 1'!D102=Escala!$C$33,Escala!$D$33,IF('Form responses 1'!D102=Escala!$C$34,Escala!$D$34,IF('Form responses 1'!D102=Escala!$C$35,Escala!$D$35,IF('Form responses 1'!D102=Escala!$C$36,Escala!$D$36,IF('Form responses 1'!D102=Escala!$C$37,Escala!$D$37,IF('Form responses 1'!D102=Escala!$C$38,Escala!$D$38,IF('Form responses 1'!D102=Escala!$C$39,Escala!$D$39,IF('Form responses 1'!D102=Escala!$C$40,Escala!$D$40,IF('Form responses 1'!D102=Escala!$C$41,Escala!$D$41,IF('Form responses 1'!D102=Escala!$C$42,Escala!$D$42,IF('Form responses 1'!D102=Escala!$C$43,Escala!$D$43,IF('Form responses 1'!D102=Escala!$C$44,Escala!$D$44,IF('Form responses 1'!D102=Escala!$C$45,Escala!$D$45,IF('Form responses 1'!D102=Escala!$C$46,Escala!$D$46,IF('Form responses 1'!D102=Escala!$C$47,Escala!$D$47,IF('Form responses 1'!D102=Escala!$C$48,Escala!$D$48,IF('Form responses 1'!D102=Escala!$C$49,Escala!$D$49,0))))))))))))))))))))))))))))))))))))))))</f>
        <v>20</v>
      </c>
      <c r="E102">
        <f>IF('Form responses 1'!E102=Escala!$C$51,Escala!$D$51,IF('Form responses 1'!E102=Escala!$C$52,Escala!$D$52,IF('Form responses 1'!E102=Escala!$C$53,Escala!$D$53,IF('Form responses 1'!E102=Escala!$C$54,Escala!$D$54,Escala!$D$55))))</f>
        <v>4</v>
      </c>
      <c r="F102">
        <f>IF('Form responses 1'!F102=Escala!$C$58,Escala!$D$58,IF('Form responses 1'!F102=Escala!$C$59,Escala!$D$59,IF('Form responses 1'!F102=Escala!$C$60,Escala!$D$60,Escala!$D$61)))</f>
        <v>3</v>
      </c>
      <c r="G102">
        <f>IF('Form responses 1'!G102=Escala!$C$64,Escala!$D$64,IF('Form responses 1'!G102=Escala!$C$65,Escala!$D$65,IF('Form responses 1'!G102=Escala!$C$66,Escala!$D$66,IF('Form responses 1'!G102=Escala!$C$67,Escala!$D$67,Escala!$D$68))))</f>
        <v>2</v>
      </c>
      <c r="H102">
        <f>IF('Form responses 1'!H102=Escala!$C$71,Escala!$D$71,IF('Form responses 1'!H102=Escala!$C$72,Escala!$D$72,Escala!$D$73))</f>
        <v>3</v>
      </c>
      <c r="I102">
        <f>IF('Form responses 1'!I102=Escala!$C$76,Escala!$D$76,Escala!$D$77)</f>
        <v>2</v>
      </c>
      <c r="J102" s="14">
        <f>IF('Form responses 1'!J102=Escala!$C$80,Escala!$D$80,IF('Form responses 1'!J102=Escala!$C$81,Escala!$D$81,Escala!$D$82))</f>
        <v>1</v>
      </c>
      <c r="K102" s="14">
        <f>IF('Form responses 1'!K102=Escala!$C$85,Escala!$D$85,IF('Form responses 1'!K102=Escala!$C$86,Escala!$D$86,Escala!$D$87))</f>
        <v>3</v>
      </c>
      <c r="L102">
        <f>IF('Form responses 1'!L102=Escala!$C$89,Escala!$D$89,IF('Form responses 1'!L102=Escala!$C$90,Escala!$D$90,IF('Form responses 1'!L102=Escala!$C$91,Escala!$D$91,Escala!$D$92)))</f>
        <v>2</v>
      </c>
      <c r="M102">
        <f>IF('Form responses 1'!M114=Escala!$C$96,Escala!$D$96,IF('Form responses 1'!M114=Escala!$C$97,Escala!$D$97,Escala!$D$98))</f>
        <v>3</v>
      </c>
      <c r="N102" s="3">
        <f>IF('Form responses 1'!N102=Escala!$C$101,Escala!$D$101,IF('Form responses 1'!N102=Escala!$C$102,Escala!$D$102,IF('Form responses 1'!N102=Escala!$C$103,Escala!$D$103,Escala!$D$104)))</f>
        <v>2</v>
      </c>
      <c r="O102" s="7">
        <f>IF('Form responses 1'!O102=Escala!$C$108,Escala!$D$108,Escala!$D$109)</f>
        <v>1</v>
      </c>
      <c r="P102" s="23">
        <f>IF('Form responses 1'!Q102=Escala!$C$118,Escala!$D$118,IF('Form responses 1'!Q102=Escala!$C$119,Escala!$D$119,IF('Form responses 1'!Q102=Escala!$C$120,Escala!$D$120,IF('Form responses 1'!Q102=Escala!$C$121,Escala!$D$121,Escala!$D$122))))</f>
        <v>5</v>
      </c>
      <c r="R102">
        <f>SUM(Transformación!H102+Transformación!I102+Transformación!J102)</f>
        <v>6</v>
      </c>
      <c r="S102">
        <f t="shared" si="3"/>
        <v>10</v>
      </c>
      <c r="T102" t="str">
        <f t="shared" si="5"/>
        <v>Intermedio</v>
      </c>
      <c r="U102" t="str">
        <f t="shared" si="4"/>
        <v>Intermedio</v>
      </c>
    </row>
    <row r="103" spans="1:21" x14ac:dyDescent="0.2">
      <c r="A103" s="14">
        <f>IF('Form responses 1'!P103=Escala!$C$112,Escala!$D$112,IF('Form responses 1'!P103=Escala!$C$113,Escala!$D$113,IF('Form responses 1'!P103=Escala!$C$114,Escala!$D$114,IF('Form responses 1'!P103=Escala!$C$115,Escala!$D$115,Escala!$D$116))))</f>
        <v>2</v>
      </c>
      <c r="B103">
        <f>IF('Form responses 1'!B103=Escala!$C$2,Escala!$D$2,IF('Form responses 1'!B103=Escala!$C$3,Escala!$D$3,IF('Form responses 1'!B103=Escala!$C$4,Escala!$D$4,Escala!$D$5)))</f>
        <v>2</v>
      </c>
      <c r="C103">
        <f>IF('Form responses 1'!C103=Escala!$C$7,Escala!$D$7,Escala!$D$8)</f>
        <v>0</v>
      </c>
      <c r="D103">
        <f>IF('Form responses 1'!D103=Escala!$C$10,Escala!$D$10,IF('Form responses 1'!D103=Escala!$C$11,Escala!$D$11,IF('Form responses 1'!D103=Escala!$C$12,Escala!$D$12,IF('Form responses 1'!D103=Escala!$C$13,Escala!$D$13,IF('Form responses 1'!D103=Escala!$C$14,Escala!$D$14,IF('Form responses 1'!D103=Escala!$C$15,Escala!$D$15,IF('Form responses 1'!D103=Escala!$C$16,Escala!$D$16,IF('Form responses 1'!D103=Escala!$C$17,Escala!$D$17,IF('Form responses 1'!D103=Escala!$C$18,Escala!$D$18,IF('Form responses 1'!D103=Escala!$C$19,Escala!$D$19,IF('Form responses 1'!D103=Escala!$C$20,Escala!$D$20,IF('Form responses 1'!D103=Escala!$C$21,Escala!$D$21,IF('Form responses 1'!D103=Escala!$C$22,Escala!$D$22,IF('Form responses 1'!D103=Escala!$C$23,Escala!$D$23,IF('Form responses 1'!D103=Escala!$C$24,Escala!$D$24,IF('Form responses 1'!D103=Escala!$C$25,Escala!$D$25,IF('Form responses 1'!D103=Escala!$C$26,Escala!$D$26,IF('Form responses 1'!D103=Escala!$C$27,Escala!$D$27,IF('Form responses 1'!D103=Escala!$C$28,Escala!$D$28,IF('Form responses 1'!D103=Escala!$C$29,Escala!$D$29,IF('Form responses 1'!D103=Escala!$C$30,Escala!$D$30,IF('Form responses 1'!D103=Escala!$C$31,Escala!$D$31,IF('Form responses 1'!D103=Escala!$C$32,Escala!$D$32,IF('Form responses 1'!D103=Escala!$C$33,Escala!$D$33,IF('Form responses 1'!D103=Escala!$C$34,Escala!$D$34,IF('Form responses 1'!D103=Escala!$C$35,Escala!$D$35,IF('Form responses 1'!D103=Escala!$C$36,Escala!$D$36,IF('Form responses 1'!D103=Escala!$C$37,Escala!$D$37,IF('Form responses 1'!D103=Escala!$C$38,Escala!$D$38,IF('Form responses 1'!D103=Escala!$C$39,Escala!$D$39,IF('Form responses 1'!D103=Escala!$C$40,Escala!$D$40,IF('Form responses 1'!D103=Escala!$C$41,Escala!$D$41,IF('Form responses 1'!D103=Escala!$C$42,Escala!$D$42,IF('Form responses 1'!D103=Escala!$C$43,Escala!$D$43,IF('Form responses 1'!D103=Escala!$C$44,Escala!$D$44,IF('Form responses 1'!D103=Escala!$C$45,Escala!$D$45,IF('Form responses 1'!D103=Escala!$C$46,Escala!$D$46,IF('Form responses 1'!D103=Escala!$C$47,Escala!$D$47,IF('Form responses 1'!D103=Escala!$C$48,Escala!$D$48,IF('Form responses 1'!D103=Escala!$C$49,Escala!$D$49,0))))))))))))))))))))))))))))))))))))))))</f>
        <v>20</v>
      </c>
      <c r="E103">
        <f>IF('Form responses 1'!E103=Escala!$C$51,Escala!$D$51,IF('Form responses 1'!E103=Escala!$C$52,Escala!$D$52,IF('Form responses 1'!E103=Escala!$C$53,Escala!$D$53,IF('Form responses 1'!E103=Escala!$C$54,Escala!$D$54,Escala!$D$55))))</f>
        <v>4</v>
      </c>
      <c r="F103">
        <f>IF('Form responses 1'!F103=Escala!$C$58,Escala!$D$58,IF('Form responses 1'!F103=Escala!$C$59,Escala!$D$59,IF('Form responses 1'!F103=Escala!$C$60,Escala!$D$60,Escala!$D$61)))</f>
        <v>4</v>
      </c>
      <c r="G103">
        <f>IF('Form responses 1'!G103=Escala!$C$64,Escala!$D$64,IF('Form responses 1'!G103=Escala!$C$65,Escala!$D$65,IF('Form responses 1'!G103=Escala!$C$66,Escala!$D$66,IF('Form responses 1'!G103=Escala!$C$67,Escala!$D$67,Escala!$D$68))))</f>
        <v>1</v>
      </c>
      <c r="H103">
        <f>IF('Form responses 1'!H103=Escala!$C$71,Escala!$D$71,IF('Form responses 1'!H103=Escala!$C$72,Escala!$D$72,Escala!$D$73))</f>
        <v>3</v>
      </c>
      <c r="I103">
        <f>IF('Form responses 1'!I103=Escala!$C$76,Escala!$D$76,Escala!$D$77)</f>
        <v>2</v>
      </c>
      <c r="J103" s="14">
        <f>IF('Form responses 1'!J103=Escala!$C$80,Escala!$D$80,IF('Form responses 1'!J103=Escala!$C$81,Escala!$D$81,Escala!$D$82))</f>
        <v>2</v>
      </c>
      <c r="K103" s="14">
        <f>IF('Form responses 1'!K103=Escala!$C$85,Escala!$D$85,IF('Form responses 1'!K103=Escala!$C$86,Escala!$D$86,Escala!$D$87))</f>
        <v>3</v>
      </c>
      <c r="L103">
        <f>IF('Form responses 1'!L103=Escala!$C$89,Escala!$D$89,IF('Form responses 1'!L103=Escala!$C$90,Escala!$D$90,IF('Form responses 1'!L103=Escala!$C$91,Escala!$D$91,Escala!$D$92)))</f>
        <v>2</v>
      </c>
      <c r="M103">
        <f>IF('Form responses 1'!M115=Escala!$C$96,Escala!$D$96,IF('Form responses 1'!M115=Escala!$C$97,Escala!$D$97,Escala!$D$98))</f>
        <v>3</v>
      </c>
      <c r="N103" s="3">
        <f>IF('Form responses 1'!N103=Escala!$C$101,Escala!$D$101,IF('Form responses 1'!N103=Escala!$C$102,Escala!$D$102,IF('Form responses 1'!N103=Escala!$C$103,Escala!$D$103,Escala!$D$104)))</f>
        <v>3</v>
      </c>
      <c r="O103" s="7">
        <f>IF('Form responses 1'!O103=Escala!$C$108,Escala!$D$108,Escala!$D$109)</f>
        <v>1</v>
      </c>
      <c r="P103" s="23">
        <f>IF('Form responses 1'!Q103=Escala!$C$118,Escala!$D$118,IF('Form responses 1'!Q103=Escala!$C$119,Escala!$D$119,IF('Form responses 1'!Q103=Escala!$C$120,Escala!$D$120,IF('Form responses 1'!Q103=Escala!$C$121,Escala!$D$121,Escala!$D$122))))</f>
        <v>2</v>
      </c>
      <c r="R103">
        <f>SUM(Transformación!H103+Transformación!I103+Transformación!J103)</f>
        <v>7</v>
      </c>
      <c r="S103">
        <f t="shared" si="3"/>
        <v>12</v>
      </c>
      <c r="T103" t="str">
        <f t="shared" si="5"/>
        <v>Intermedio</v>
      </c>
      <c r="U103" t="str">
        <f t="shared" si="4"/>
        <v>Bueno</v>
      </c>
    </row>
    <row r="104" spans="1:21" x14ac:dyDescent="0.2">
      <c r="A104" s="14">
        <f>IF('Form responses 1'!P104=Escala!$C$112,Escala!$D$112,IF('Form responses 1'!P104=Escala!$C$113,Escala!$D$113,IF('Form responses 1'!P104=Escala!$C$114,Escala!$D$114,IF('Form responses 1'!P104=Escala!$C$115,Escala!$D$115,Escala!$D$116))))</f>
        <v>3</v>
      </c>
      <c r="B104">
        <f>IF('Form responses 1'!B104=Escala!$C$2,Escala!$D$2,IF('Form responses 1'!B104=Escala!$C$3,Escala!$D$3,IF('Form responses 1'!B104=Escala!$C$4,Escala!$D$4,Escala!$D$5)))</f>
        <v>2</v>
      </c>
      <c r="C104">
        <f>IF('Form responses 1'!C104=Escala!$C$7,Escala!$D$7,Escala!$D$8)</f>
        <v>0</v>
      </c>
      <c r="D104">
        <f>IF('Form responses 1'!D104=Escala!$C$10,Escala!$D$10,IF('Form responses 1'!D104=Escala!$C$11,Escala!$D$11,IF('Form responses 1'!D104=Escala!$C$12,Escala!$D$12,IF('Form responses 1'!D104=Escala!$C$13,Escala!$D$13,IF('Form responses 1'!D104=Escala!$C$14,Escala!$D$14,IF('Form responses 1'!D104=Escala!$C$15,Escala!$D$15,IF('Form responses 1'!D104=Escala!$C$16,Escala!$D$16,IF('Form responses 1'!D104=Escala!$C$17,Escala!$D$17,IF('Form responses 1'!D104=Escala!$C$18,Escala!$D$18,IF('Form responses 1'!D104=Escala!$C$19,Escala!$D$19,IF('Form responses 1'!D104=Escala!$C$20,Escala!$D$20,IF('Form responses 1'!D104=Escala!$C$21,Escala!$D$21,IF('Form responses 1'!D104=Escala!$C$22,Escala!$D$22,IF('Form responses 1'!D104=Escala!$C$23,Escala!$D$23,IF('Form responses 1'!D104=Escala!$C$24,Escala!$D$24,IF('Form responses 1'!D104=Escala!$C$25,Escala!$D$25,IF('Form responses 1'!D104=Escala!$C$26,Escala!$D$26,IF('Form responses 1'!D104=Escala!$C$27,Escala!$D$27,IF('Form responses 1'!D104=Escala!$C$28,Escala!$D$28,IF('Form responses 1'!D104=Escala!$C$29,Escala!$D$29,IF('Form responses 1'!D104=Escala!$C$30,Escala!$D$30,IF('Form responses 1'!D104=Escala!$C$31,Escala!$D$31,IF('Form responses 1'!D104=Escala!$C$32,Escala!$D$32,IF('Form responses 1'!D104=Escala!$C$33,Escala!$D$33,IF('Form responses 1'!D104=Escala!$C$34,Escala!$D$34,IF('Form responses 1'!D104=Escala!$C$35,Escala!$D$35,IF('Form responses 1'!D104=Escala!$C$36,Escala!$D$36,IF('Form responses 1'!D104=Escala!$C$37,Escala!$D$37,IF('Form responses 1'!D104=Escala!$C$38,Escala!$D$38,IF('Form responses 1'!D104=Escala!$C$39,Escala!$D$39,IF('Form responses 1'!D104=Escala!$C$40,Escala!$D$40,IF('Form responses 1'!D104=Escala!$C$41,Escala!$D$41,IF('Form responses 1'!D104=Escala!$C$42,Escala!$D$42,IF('Form responses 1'!D104=Escala!$C$43,Escala!$D$43,IF('Form responses 1'!D104=Escala!$C$44,Escala!$D$44,IF('Form responses 1'!D104=Escala!$C$45,Escala!$D$45,IF('Form responses 1'!D104=Escala!$C$46,Escala!$D$46,IF('Form responses 1'!D104=Escala!$C$47,Escala!$D$47,IF('Form responses 1'!D104=Escala!$C$48,Escala!$D$48,IF('Form responses 1'!D104=Escala!$C$49,Escala!$D$49,0))))))))))))))))))))))))))))))))))))))))</f>
        <v>16</v>
      </c>
      <c r="E104">
        <f>IF('Form responses 1'!E104=Escala!$C$51,Escala!$D$51,IF('Form responses 1'!E104=Escala!$C$52,Escala!$D$52,IF('Form responses 1'!E104=Escala!$C$53,Escala!$D$53,IF('Form responses 1'!E104=Escala!$C$54,Escala!$D$54,Escala!$D$55))))</f>
        <v>4</v>
      </c>
      <c r="F104">
        <f>IF('Form responses 1'!F104=Escala!$C$58,Escala!$D$58,IF('Form responses 1'!F104=Escala!$C$59,Escala!$D$59,IF('Form responses 1'!F104=Escala!$C$60,Escala!$D$60,Escala!$D$61)))</f>
        <v>3</v>
      </c>
      <c r="G104">
        <f>IF('Form responses 1'!G104=Escala!$C$64,Escala!$D$64,IF('Form responses 1'!G104=Escala!$C$65,Escala!$D$65,IF('Form responses 1'!G104=Escala!$C$66,Escala!$D$66,IF('Form responses 1'!G104=Escala!$C$67,Escala!$D$67,Escala!$D$68))))</f>
        <v>2</v>
      </c>
      <c r="H104">
        <f>IF('Form responses 1'!H104=Escala!$C$71,Escala!$D$71,IF('Form responses 1'!H104=Escala!$C$72,Escala!$D$72,Escala!$D$73))</f>
        <v>1</v>
      </c>
      <c r="I104">
        <f>IF('Form responses 1'!I104=Escala!$C$76,Escala!$D$76,Escala!$D$77)</f>
        <v>1</v>
      </c>
      <c r="J104" s="14">
        <f>IF('Form responses 1'!J104=Escala!$C$80,Escala!$D$80,IF('Form responses 1'!J104=Escala!$C$81,Escala!$D$81,Escala!$D$82))</f>
        <v>2</v>
      </c>
      <c r="K104" s="14">
        <f>IF('Form responses 1'!K104=Escala!$C$85,Escala!$D$85,IF('Form responses 1'!K104=Escala!$C$86,Escala!$D$86,Escala!$D$87))</f>
        <v>1</v>
      </c>
      <c r="L104">
        <f>IF('Form responses 1'!L104=Escala!$C$89,Escala!$D$89,IF('Form responses 1'!L104=Escala!$C$90,Escala!$D$90,IF('Form responses 1'!L104=Escala!$C$91,Escala!$D$91,Escala!$D$92)))</f>
        <v>3</v>
      </c>
      <c r="M104">
        <f>IF('Form responses 1'!M116=Escala!$C$96,Escala!$D$96,IF('Form responses 1'!M116=Escala!$C$97,Escala!$D$97,Escala!$D$98))</f>
        <v>2</v>
      </c>
      <c r="N104" s="3">
        <f>IF('Form responses 1'!N104=Escala!$C$101,Escala!$D$101,IF('Form responses 1'!N104=Escala!$C$102,Escala!$D$102,IF('Form responses 1'!N104=Escala!$C$103,Escala!$D$103,Escala!$D$104)))</f>
        <v>4</v>
      </c>
      <c r="O104" s="7">
        <f>IF('Form responses 1'!O104=Escala!$C$108,Escala!$D$108,Escala!$D$109)</f>
        <v>2</v>
      </c>
      <c r="P104" s="23">
        <f>IF('Form responses 1'!Q104=Escala!$C$118,Escala!$D$118,IF('Form responses 1'!Q104=Escala!$C$119,Escala!$D$119,IF('Form responses 1'!Q104=Escala!$C$120,Escala!$D$120,IF('Form responses 1'!Q104=Escala!$C$121,Escala!$D$121,Escala!$D$122))))</f>
        <v>2</v>
      </c>
      <c r="R104">
        <f>SUM(Transformación!H104+Transformación!I104+Transformación!J104)</f>
        <v>4</v>
      </c>
      <c r="S104">
        <f t="shared" si="3"/>
        <v>12</v>
      </c>
      <c r="T104" t="str">
        <f t="shared" si="5"/>
        <v>Malo</v>
      </c>
      <c r="U104" t="str">
        <f t="shared" si="4"/>
        <v>Bueno</v>
      </c>
    </row>
    <row r="105" spans="1:21" x14ac:dyDescent="0.2">
      <c r="A105" s="14">
        <f>IF('Form responses 1'!P105=Escala!$C$112,Escala!$D$112,IF('Form responses 1'!P105=Escala!$C$113,Escala!$D$113,IF('Form responses 1'!P105=Escala!$C$114,Escala!$D$114,IF('Form responses 1'!P105=Escala!$C$115,Escala!$D$115,Escala!$D$116))))</f>
        <v>3</v>
      </c>
      <c r="B105">
        <f>IF('Form responses 1'!B105=Escala!$C$2,Escala!$D$2,IF('Form responses 1'!B105=Escala!$C$3,Escala!$D$3,IF('Form responses 1'!B105=Escala!$C$4,Escala!$D$4,Escala!$D$5)))</f>
        <v>2</v>
      </c>
      <c r="C105">
        <f>IF('Form responses 1'!C105=Escala!$C$7,Escala!$D$7,Escala!$D$8)</f>
        <v>0</v>
      </c>
      <c r="D105">
        <f>IF('Form responses 1'!D105=Escala!$C$10,Escala!$D$10,IF('Form responses 1'!D105=Escala!$C$11,Escala!$D$11,IF('Form responses 1'!D105=Escala!$C$12,Escala!$D$12,IF('Form responses 1'!D105=Escala!$C$13,Escala!$D$13,IF('Form responses 1'!D105=Escala!$C$14,Escala!$D$14,IF('Form responses 1'!D105=Escala!$C$15,Escala!$D$15,IF('Form responses 1'!D105=Escala!$C$16,Escala!$D$16,IF('Form responses 1'!D105=Escala!$C$17,Escala!$D$17,IF('Form responses 1'!D105=Escala!$C$18,Escala!$D$18,IF('Form responses 1'!D105=Escala!$C$19,Escala!$D$19,IF('Form responses 1'!D105=Escala!$C$20,Escala!$D$20,IF('Form responses 1'!D105=Escala!$C$21,Escala!$D$21,IF('Form responses 1'!D105=Escala!$C$22,Escala!$D$22,IF('Form responses 1'!D105=Escala!$C$23,Escala!$D$23,IF('Form responses 1'!D105=Escala!$C$24,Escala!$D$24,IF('Form responses 1'!D105=Escala!$C$25,Escala!$D$25,IF('Form responses 1'!D105=Escala!$C$26,Escala!$D$26,IF('Form responses 1'!D105=Escala!$C$27,Escala!$D$27,IF('Form responses 1'!D105=Escala!$C$28,Escala!$D$28,IF('Form responses 1'!D105=Escala!$C$29,Escala!$D$29,IF('Form responses 1'!D105=Escala!$C$30,Escala!$D$30,IF('Form responses 1'!D105=Escala!$C$31,Escala!$D$31,IF('Form responses 1'!D105=Escala!$C$32,Escala!$D$32,IF('Form responses 1'!D105=Escala!$C$33,Escala!$D$33,IF('Form responses 1'!D105=Escala!$C$34,Escala!$D$34,IF('Form responses 1'!D105=Escala!$C$35,Escala!$D$35,IF('Form responses 1'!D105=Escala!$C$36,Escala!$D$36,IF('Form responses 1'!D105=Escala!$C$37,Escala!$D$37,IF('Form responses 1'!D105=Escala!$C$38,Escala!$D$38,IF('Form responses 1'!D105=Escala!$C$39,Escala!$D$39,IF('Form responses 1'!D105=Escala!$C$40,Escala!$D$40,IF('Form responses 1'!D105=Escala!$C$41,Escala!$D$41,IF('Form responses 1'!D105=Escala!$C$42,Escala!$D$42,IF('Form responses 1'!D105=Escala!$C$43,Escala!$D$43,IF('Form responses 1'!D105=Escala!$C$44,Escala!$D$44,IF('Form responses 1'!D105=Escala!$C$45,Escala!$D$45,IF('Form responses 1'!D105=Escala!$C$46,Escala!$D$46,IF('Form responses 1'!D105=Escala!$C$47,Escala!$D$47,IF('Form responses 1'!D105=Escala!$C$48,Escala!$D$48,IF('Form responses 1'!D105=Escala!$C$49,Escala!$D$49,0))))))))))))))))))))))))))))))))))))))))</f>
        <v>20</v>
      </c>
      <c r="E105">
        <f>IF('Form responses 1'!E105=Escala!$C$51,Escala!$D$51,IF('Form responses 1'!E105=Escala!$C$52,Escala!$D$52,IF('Form responses 1'!E105=Escala!$C$53,Escala!$D$53,IF('Form responses 1'!E105=Escala!$C$54,Escala!$D$54,Escala!$D$55))))</f>
        <v>4</v>
      </c>
      <c r="F105">
        <f>IF('Form responses 1'!F105=Escala!$C$58,Escala!$D$58,IF('Form responses 1'!F105=Escala!$C$59,Escala!$D$59,IF('Form responses 1'!F105=Escala!$C$60,Escala!$D$60,Escala!$D$61)))</f>
        <v>4</v>
      </c>
      <c r="G105">
        <f>IF('Form responses 1'!G105=Escala!$C$64,Escala!$D$64,IF('Form responses 1'!G105=Escala!$C$65,Escala!$D$65,IF('Form responses 1'!G105=Escala!$C$66,Escala!$D$66,IF('Form responses 1'!G105=Escala!$C$67,Escala!$D$67,Escala!$D$68))))</f>
        <v>1</v>
      </c>
      <c r="H105">
        <f>IF('Form responses 1'!H105=Escala!$C$71,Escala!$D$71,IF('Form responses 1'!H105=Escala!$C$72,Escala!$D$72,Escala!$D$73))</f>
        <v>3</v>
      </c>
      <c r="I105">
        <f>IF('Form responses 1'!I105=Escala!$C$76,Escala!$D$76,Escala!$D$77)</f>
        <v>2</v>
      </c>
      <c r="J105" s="14">
        <f>IF('Form responses 1'!J105=Escala!$C$80,Escala!$D$80,IF('Form responses 1'!J105=Escala!$C$81,Escala!$D$81,Escala!$D$82))</f>
        <v>2</v>
      </c>
      <c r="K105" s="14">
        <f>IF('Form responses 1'!K105=Escala!$C$85,Escala!$D$85,IF('Form responses 1'!K105=Escala!$C$86,Escala!$D$86,Escala!$D$87))</f>
        <v>2</v>
      </c>
      <c r="L105">
        <f>IF('Form responses 1'!L105=Escala!$C$89,Escala!$D$89,IF('Form responses 1'!L105=Escala!$C$90,Escala!$D$90,IF('Form responses 1'!L105=Escala!$C$91,Escala!$D$91,Escala!$D$92)))</f>
        <v>1</v>
      </c>
      <c r="M105">
        <f>IF('Form responses 1'!M117=Escala!$C$96,Escala!$D$96,IF('Form responses 1'!M117=Escala!$C$97,Escala!$D$97,Escala!$D$98))</f>
        <v>1</v>
      </c>
      <c r="N105" s="3">
        <f>IF('Form responses 1'!N105=Escala!$C$101,Escala!$D$101,IF('Form responses 1'!N105=Escala!$C$102,Escala!$D$102,IF('Form responses 1'!N105=Escala!$C$103,Escala!$D$103,Escala!$D$104)))</f>
        <v>2</v>
      </c>
      <c r="O105" s="7">
        <f>IF('Form responses 1'!O105=Escala!$C$108,Escala!$D$108,Escala!$D$109)</f>
        <v>1</v>
      </c>
      <c r="P105" s="23">
        <f>IF('Form responses 1'!Q105=Escala!$C$118,Escala!$D$118,IF('Form responses 1'!Q105=Escala!$C$119,Escala!$D$119,IF('Form responses 1'!Q105=Escala!$C$120,Escala!$D$120,IF('Form responses 1'!Q105=Escala!$C$121,Escala!$D$121,Escala!$D$122))))</f>
        <v>3</v>
      </c>
      <c r="R105">
        <f>SUM(Transformación!H105+Transformación!I105+Transformación!J105)</f>
        <v>7</v>
      </c>
      <c r="S105">
        <f t="shared" si="3"/>
        <v>8</v>
      </c>
      <c r="T105" t="str">
        <f t="shared" si="5"/>
        <v>Intermedio</v>
      </c>
      <c r="U105" t="str">
        <f t="shared" si="4"/>
        <v>Intermedio</v>
      </c>
    </row>
    <row r="106" spans="1:21" x14ac:dyDescent="0.2">
      <c r="A106" s="14">
        <f>IF('Form responses 1'!P106=Escala!$C$112,Escala!$D$112,IF('Form responses 1'!P106=Escala!$C$113,Escala!$D$113,IF('Form responses 1'!P106=Escala!$C$114,Escala!$D$114,IF('Form responses 1'!P106=Escala!$C$115,Escala!$D$115,Escala!$D$116))))</f>
        <v>3</v>
      </c>
      <c r="B106">
        <f>IF('Form responses 1'!B106=Escala!$C$2,Escala!$D$2,IF('Form responses 1'!B106=Escala!$C$3,Escala!$D$3,IF('Form responses 1'!B106=Escala!$C$4,Escala!$D$4,Escala!$D$5)))</f>
        <v>3</v>
      </c>
      <c r="C106">
        <f>IF('Form responses 1'!C106=Escala!$C$7,Escala!$D$7,Escala!$D$8)</f>
        <v>0</v>
      </c>
      <c r="D106">
        <f>IF('Form responses 1'!D106=Escala!$C$10,Escala!$D$10,IF('Form responses 1'!D106=Escala!$C$11,Escala!$D$11,IF('Form responses 1'!D106=Escala!$C$12,Escala!$D$12,IF('Form responses 1'!D106=Escala!$C$13,Escala!$D$13,IF('Form responses 1'!D106=Escala!$C$14,Escala!$D$14,IF('Form responses 1'!D106=Escala!$C$15,Escala!$D$15,IF('Form responses 1'!D106=Escala!$C$16,Escala!$D$16,IF('Form responses 1'!D106=Escala!$C$17,Escala!$D$17,IF('Form responses 1'!D106=Escala!$C$18,Escala!$D$18,IF('Form responses 1'!D106=Escala!$C$19,Escala!$D$19,IF('Form responses 1'!D106=Escala!$C$20,Escala!$D$20,IF('Form responses 1'!D106=Escala!$C$21,Escala!$D$21,IF('Form responses 1'!D106=Escala!$C$22,Escala!$D$22,IF('Form responses 1'!D106=Escala!$C$23,Escala!$D$23,IF('Form responses 1'!D106=Escala!$C$24,Escala!$D$24,IF('Form responses 1'!D106=Escala!$C$25,Escala!$D$25,IF('Form responses 1'!D106=Escala!$C$26,Escala!$D$26,IF('Form responses 1'!D106=Escala!$C$27,Escala!$D$27,IF('Form responses 1'!D106=Escala!$C$28,Escala!$D$28,IF('Form responses 1'!D106=Escala!$C$29,Escala!$D$29,IF('Form responses 1'!D106=Escala!$C$30,Escala!$D$30,IF('Form responses 1'!D106=Escala!$C$31,Escala!$D$31,IF('Form responses 1'!D106=Escala!$C$32,Escala!$D$32,IF('Form responses 1'!D106=Escala!$C$33,Escala!$D$33,IF('Form responses 1'!D106=Escala!$C$34,Escala!$D$34,IF('Form responses 1'!D106=Escala!$C$35,Escala!$D$35,IF('Form responses 1'!D106=Escala!$C$36,Escala!$D$36,IF('Form responses 1'!D106=Escala!$C$37,Escala!$D$37,IF('Form responses 1'!D106=Escala!$C$38,Escala!$D$38,IF('Form responses 1'!D106=Escala!$C$39,Escala!$D$39,IF('Form responses 1'!D106=Escala!$C$40,Escala!$D$40,IF('Form responses 1'!D106=Escala!$C$41,Escala!$D$41,IF('Form responses 1'!D106=Escala!$C$42,Escala!$D$42,IF('Form responses 1'!D106=Escala!$C$43,Escala!$D$43,IF('Form responses 1'!D106=Escala!$C$44,Escala!$D$44,IF('Form responses 1'!D106=Escala!$C$45,Escala!$D$45,IF('Form responses 1'!D106=Escala!$C$46,Escala!$D$46,IF('Form responses 1'!D106=Escala!$C$47,Escala!$D$47,IF('Form responses 1'!D106=Escala!$C$48,Escala!$D$48,IF('Form responses 1'!D106=Escala!$C$49,Escala!$D$49,0))))))))))))))))))))))))))))))))))))))))</f>
        <v>31</v>
      </c>
      <c r="E106">
        <f>IF('Form responses 1'!E106=Escala!$C$51,Escala!$D$51,IF('Form responses 1'!E106=Escala!$C$52,Escala!$D$52,IF('Form responses 1'!E106=Escala!$C$53,Escala!$D$53,IF('Form responses 1'!E106=Escala!$C$54,Escala!$D$54,Escala!$D$55))))</f>
        <v>4</v>
      </c>
      <c r="F106">
        <f>IF('Form responses 1'!F106=Escala!$C$58,Escala!$D$58,IF('Form responses 1'!F106=Escala!$C$59,Escala!$D$59,IF('Form responses 1'!F106=Escala!$C$60,Escala!$D$60,Escala!$D$61)))</f>
        <v>4</v>
      </c>
      <c r="G106">
        <f>IF('Form responses 1'!G106=Escala!$C$64,Escala!$D$64,IF('Form responses 1'!G106=Escala!$C$65,Escala!$D$65,IF('Form responses 1'!G106=Escala!$C$66,Escala!$D$66,IF('Form responses 1'!G106=Escala!$C$67,Escala!$D$67,Escala!$D$68))))</f>
        <v>2</v>
      </c>
      <c r="H106">
        <f>IF('Form responses 1'!H106=Escala!$C$71,Escala!$D$71,IF('Form responses 1'!H106=Escala!$C$72,Escala!$D$72,Escala!$D$73))</f>
        <v>3</v>
      </c>
      <c r="I106">
        <f>IF('Form responses 1'!I106=Escala!$C$76,Escala!$D$76,Escala!$D$77)</f>
        <v>2</v>
      </c>
      <c r="J106" s="14">
        <f>IF('Form responses 1'!J106=Escala!$C$80,Escala!$D$80,IF('Form responses 1'!J106=Escala!$C$81,Escala!$D$81,Escala!$D$82))</f>
        <v>2</v>
      </c>
      <c r="K106" s="14">
        <f>IF('Form responses 1'!K106=Escala!$C$85,Escala!$D$85,IF('Form responses 1'!K106=Escala!$C$86,Escala!$D$86,Escala!$D$87))</f>
        <v>3</v>
      </c>
      <c r="L106">
        <f>IF('Form responses 1'!L106=Escala!$C$89,Escala!$D$89,IF('Form responses 1'!L106=Escala!$C$90,Escala!$D$90,IF('Form responses 1'!L106=Escala!$C$91,Escala!$D$91,Escala!$D$92)))</f>
        <v>3</v>
      </c>
      <c r="M106">
        <f>IF('Form responses 1'!M118=Escala!$C$96,Escala!$D$96,IF('Form responses 1'!M118=Escala!$C$97,Escala!$D$97,Escala!$D$98))</f>
        <v>2</v>
      </c>
      <c r="N106" s="3">
        <f>IF('Form responses 1'!N106=Escala!$C$101,Escala!$D$101,IF('Form responses 1'!N106=Escala!$C$102,Escala!$D$102,IF('Form responses 1'!N106=Escala!$C$103,Escala!$D$103,Escala!$D$104)))</f>
        <v>1</v>
      </c>
      <c r="O106" s="7">
        <f>IF('Form responses 1'!O106=Escala!$C$108,Escala!$D$108,Escala!$D$109)</f>
        <v>1</v>
      </c>
      <c r="P106" s="23">
        <f>IF('Form responses 1'!Q106=Escala!$C$118,Escala!$D$118,IF('Form responses 1'!Q106=Escala!$C$119,Escala!$D$119,IF('Form responses 1'!Q106=Escala!$C$120,Escala!$D$120,IF('Form responses 1'!Q106=Escala!$C$121,Escala!$D$121,Escala!$D$122))))</f>
        <v>4</v>
      </c>
      <c r="R106">
        <f>SUM(Transformación!H106+Transformación!I106+Transformación!J106)</f>
        <v>7</v>
      </c>
      <c r="S106">
        <f t="shared" si="3"/>
        <v>10</v>
      </c>
      <c r="T106" t="str">
        <f t="shared" si="5"/>
        <v>Intermedio</v>
      </c>
      <c r="U106" t="str">
        <f t="shared" si="4"/>
        <v>Intermedio</v>
      </c>
    </row>
    <row r="107" spans="1:21" x14ac:dyDescent="0.2">
      <c r="A107" s="14">
        <f>IF('Form responses 1'!P107=Escala!$C$112,Escala!$D$112,IF('Form responses 1'!P107=Escala!$C$113,Escala!$D$113,IF('Form responses 1'!P107=Escala!$C$114,Escala!$D$114,IF('Form responses 1'!P107=Escala!$C$115,Escala!$D$115,Escala!$D$116))))</f>
        <v>3</v>
      </c>
      <c r="B107">
        <f>IF('Form responses 1'!B107=Escala!$C$2,Escala!$D$2,IF('Form responses 1'!B107=Escala!$C$3,Escala!$D$3,IF('Form responses 1'!B107=Escala!$C$4,Escala!$D$4,Escala!$D$5)))</f>
        <v>3</v>
      </c>
      <c r="C107">
        <f>IF('Form responses 1'!C107=Escala!$C$7,Escala!$D$7,Escala!$D$8)</f>
        <v>0</v>
      </c>
      <c r="D107">
        <f>IF('Form responses 1'!D107=Escala!$C$10,Escala!$D$10,IF('Form responses 1'!D107=Escala!$C$11,Escala!$D$11,IF('Form responses 1'!D107=Escala!$C$12,Escala!$D$12,IF('Form responses 1'!D107=Escala!$C$13,Escala!$D$13,IF('Form responses 1'!D107=Escala!$C$14,Escala!$D$14,IF('Form responses 1'!D107=Escala!$C$15,Escala!$D$15,IF('Form responses 1'!D107=Escala!$C$16,Escala!$D$16,IF('Form responses 1'!D107=Escala!$C$17,Escala!$D$17,IF('Form responses 1'!D107=Escala!$C$18,Escala!$D$18,IF('Form responses 1'!D107=Escala!$C$19,Escala!$D$19,IF('Form responses 1'!D107=Escala!$C$20,Escala!$D$20,IF('Form responses 1'!D107=Escala!$C$21,Escala!$D$21,IF('Form responses 1'!D107=Escala!$C$22,Escala!$D$22,IF('Form responses 1'!D107=Escala!$C$23,Escala!$D$23,IF('Form responses 1'!D107=Escala!$C$24,Escala!$D$24,IF('Form responses 1'!D107=Escala!$C$25,Escala!$D$25,IF('Form responses 1'!D107=Escala!$C$26,Escala!$D$26,IF('Form responses 1'!D107=Escala!$C$27,Escala!$D$27,IF('Form responses 1'!D107=Escala!$C$28,Escala!$D$28,IF('Form responses 1'!D107=Escala!$C$29,Escala!$D$29,IF('Form responses 1'!D107=Escala!$C$30,Escala!$D$30,IF('Form responses 1'!D107=Escala!$C$31,Escala!$D$31,IF('Form responses 1'!D107=Escala!$C$32,Escala!$D$32,IF('Form responses 1'!D107=Escala!$C$33,Escala!$D$33,IF('Form responses 1'!D107=Escala!$C$34,Escala!$D$34,IF('Form responses 1'!D107=Escala!$C$35,Escala!$D$35,IF('Form responses 1'!D107=Escala!$C$36,Escala!$D$36,IF('Form responses 1'!D107=Escala!$C$37,Escala!$D$37,IF('Form responses 1'!D107=Escala!$C$38,Escala!$D$38,IF('Form responses 1'!D107=Escala!$C$39,Escala!$D$39,IF('Form responses 1'!D107=Escala!$C$40,Escala!$D$40,IF('Form responses 1'!D107=Escala!$C$41,Escala!$D$41,IF('Form responses 1'!D107=Escala!$C$42,Escala!$D$42,IF('Form responses 1'!D107=Escala!$C$43,Escala!$D$43,IF('Form responses 1'!D107=Escala!$C$44,Escala!$D$44,IF('Form responses 1'!D107=Escala!$C$45,Escala!$D$45,IF('Form responses 1'!D107=Escala!$C$46,Escala!$D$46,IF('Form responses 1'!D107=Escala!$C$47,Escala!$D$47,IF('Form responses 1'!D107=Escala!$C$48,Escala!$D$48,IF('Form responses 1'!D107=Escala!$C$49,Escala!$D$49,0))))))))))))))))))))))))))))))))))))))))</f>
        <v>36</v>
      </c>
      <c r="E107">
        <f>IF('Form responses 1'!E107=Escala!$C$51,Escala!$D$51,IF('Form responses 1'!E107=Escala!$C$52,Escala!$D$52,IF('Form responses 1'!E107=Escala!$C$53,Escala!$D$53,IF('Form responses 1'!E107=Escala!$C$54,Escala!$D$54,Escala!$D$55))))</f>
        <v>4</v>
      </c>
      <c r="F107">
        <f>IF('Form responses 1'!F107=Escala!$C$58,Escala!$D$58,IF('Form responses 1'!F107=Escala!$C$59,Escala!$D$59,IF('Form responses 1'!F107=Escala!$C$60,Escala!$D$60,Escala!$D$61)))</f>
        <v>4</v>
      </c>
      <c r="G107">
        <f>IF('Form responses 1'!G107=Escala!$C$64,Escala!$D$64,IF('Form responses 1'!G107=Escala!$C$65,Escala!$D$65,IF('Form responses 1'!G107=Escala!$C$66,Escala!$D$66,IF('Form responses 1'!G107=Escala!$C$67,Escala!$D$67,Escala!$D$68))))</f>
        <v>2</v>
      </c>
      <c r="H107">
        <f>IF('Form responses 1'!H107=Escala!$C$71,Escala!$D$71,IF('Form responses 1'!H107=Escala!$C$72,Escala!$D$72,Escala!$D$73))</f>
        <v>2</v>
      </c>
      <c r="I107">
        <f>IF('Form responses 1'!I107=Escala!$C$76,Escala!$D$76,Escala!$D$77)</f>
        <v>1</v>
      </c>
      <c r="J107" s="14">
        <f>IF('Form responses 1'!J107=Escala!$C$80,Escala!$D$80,IF('Form responses 1'!J107=Escala!$C$81,Escala!$D$81,Escala!$D$82))</f>
        <v>1</v>
      </c>
      <c r="K107" s="14">
        <f>IF('Form responses 1'!K107=Escala!$C$85,Escala!$D$85,IF('Form responses 1'!K107=Escala!$C$86,Escala!$D$86,Escala!$D$87))</f>
        <v>2</v>
      </c>
      <c r="L107">
        <f>IF('Form responses 1'!L107=Escala!$C$89,Escala!$D$89,IF('Form responses 1'!L107=Escala!$C$90,Escala!$D$90,IF('Form responses 1'!L107=Escala!$C$91,Escala!$D$91,Escala!$D$92)))</f>
        <v>2</v>
      </c>
      <c r="M107">
        <f>IF('Form responses 1'!M119=Escala!$C$96,Escala!$D$96,IF('Form responses 1'!M119=Escala!$C$97,Escala!$D$97,Escala!$D$98))</f>
        <v>3</v>
      </c>
      <c r="N107" s="3">
        <f>IF('Form responses 1'!N107=Escala!$C$101,Escala!$D$101,IF('Form responses 1'!N107=Escala!$C$102,Escala!$D$102,IF('Form responses 1'!N107=Escala!$C$103,Escala!$D$103,Escala!$D$104)))</f>
        <v>3</v>
      </c>
      <c r="O107" s="7">
        <f>IF('Form responses 1'!O107=Escala!$C$108,Escala!$D$108,Escala!$D$109)</f>
        <v>2</v>
      </c>
      <c r="P107" s="23">
        <f>IF('Form responses 1'!Q107=Escala!$C$118,Escala!$D$118,IF('Form responses 1'!Q107=Escala!$C$119,Escala!$D$119,IF('Form responses 1'!Q107=Escala!$C$120,Escala!$D$120,IF('Form responses 1'!Q107=Escala!$C$121,Escala!$D$121,Escala!$D$122))))</f>
        <v>2</v>
      </c>
      <c r="R107">
        <f>SUM(Transformación!H107+Transformación!I107+Transformación!J107)</f>
        <v>4</v>
      </c>
      <c r="S107">
        <f t="shared" si="3"/>
        <v>12</v>
      </c>
      <c r="T107" t="str">
        <f t="shared" si="5"/>
        <v>Malo</v>
      </c>
      <c r="U107" t="str">
        <f t="shared" si="4"/>
        <v>Bueno</v>
      </c>
    </row>
    <row r="108" spans="1:21" x14ac:dyDescent="0.2">
      <c r="A108" s="14">
        <f>IF('Form responses 1'!P108=Escala!$C$112,Escala!$D$112,IF('Form responses 1'!P108=Escala!$C$113,Escala!$D$113,IF('Form responses 1'!P108=Escala!$C$114,Escala!$D$114,IF('Form responses 1'!P108=Escala!$C$115,Escala!$D$115,Escala!$D$116))))</f>
        <v>2</v>
      </c>
      <c r="B108">
        <f>IF('Form responses 1'!B108=Escala!$C$2,Escala!$D$2,IF('Form responses 1'!B108=Escala!$C$3,Escala!$D$3,IF('Form responses 1'!B108=Escala!$C$4,Escala!$D$4,Escala!$D$5)))</f>
        <v>1</v>
      </c>
      <c r="C108">
        <f>IF('Form responses 1'!C108=Escala!$C$7,Escala!$D$7,Escala!$D$8)</f>
        <v>1</v>
      </c>
      <c r="D108">
        <f>IF('Form responses 1'!D108=Escala!$C$10,Escala!$D$10,IF('Form responses 1'!D108=Escala!$C$11,Escala!$D$11,IF('Form responses 1'!D108=Escala!$C$12,Escala!$D$12,IF('Form responses 1'!D108=Escala!$C$13,Escala!$D$13,IF('Form responses 1'!D108=Escala!$C$14,Escala!$D$14,IF('Form responses 1'!D108=Escala!$C$15,Escala!$D$15,IF('Form responses 1'!D108=Escala!$C$16,Escala!$D$16,IF('Form responses 1'!D108=Escala!$C$17,Escala!$D$17,IF('Form responses 1'!D108=Escala!$C$18,Escala!$D$18,IF('Form responses 1'!D108=Escala!$C$19,Escala!$D$19,IF('Form responses 1'!D108=Escala!$C$20,Escala!$D$20,IF('Form responses 1'!D108=Escala!$C$21,Escala!$D$21,IF('Form responses 1'!D108=Escala!$C$22,Escala!$D$22,IF('Form responses 1'!D108=Escala!$C$23,Escala!$D$23,IF('Form responses 1'!D108=Escala!$C$24,Escala!$D$24,IF('Form responses 1'!D108=Escala!$C$25,Escala!$D$25,IF('Form responses 1'!D108=Escala!$C$26,Escala!$D$26,IF('Form responses 1'!D108=Escala!$C$27,Escala!$D$27,IF('Form responses 1'!D108=Escala!$C$28,Escala!$D$28,IF('Form responses 1'!D108=Escala!$C$29,Escala!$D$29,IF('Form responses 1'!D108=Escala!$C$30,Escala!$D$30,IF('Form responses 1'!D108=Escala!$C$31,Escala!$D$31,IF('Form responses 1'!D108=Escala!$C$32,Escala!$D$32,IF('Form responses 1'!D108=Escala!$C$33,Escala!$D$33,IF('Form responses 1'!D108=Escala!$C$34,Escala!$D$34,IF('Form responses 1'!D108=Escala!$C$35,Escala!$D$35,IF('Form responses 1'!D108=Escala!$C$36,Escala!$D$36,IF('Form responses 1'!D108=Escala!$C$37,Escala!$D$37,IF('Form responses 1'!D108=Escala!$C$38,Escala!$D$38,IF('Form responses 1'!D108=Escala!$C$39,Escala!$D$39,IF('Form responses 1'!D108=Escala!$C$40,Escala!$D$40,IF('Form responses 1'!D108=Escala!$C$41,Escala!$D$41,IF('Form responses 1'!D108=Escala!$C$42,Escala!$D$42,IF('Form responses 1'!D108=Escala!$C$43,Escala!$D$43,IF('Form responses 1'!D108=Escala!$C$44,Escala!$D$44,IF('Form responses 1'!D108=Escala!$C$45,Escala!$D$45,IF('Form responses 1'!D108=Escala!$C$46,Escala!$D$46,IF('Form responses 1'!D108=Escala!$C$47,Escala!$D$47,IF('Form responses 1'!D108=Escala!$C$48,Escala!$D$48,IF('Form responses 1'!D108=Escala!$C$49,Escala!$D$49,0))))))))))))))))))))))))))))))))))))))))</f>
        <v>20</v>
      </c>
      <c r="E108">
        <f>IF('Form responses 1'!E108=Escala!$C$51,Escala!$D$51,IF('Form responses 1'!E108=Escala!$C$52,Escala!$D$52,IF('Form responses 1'!E108=Escala!$C$53,Escala!$D$53,IF('Form responses 1'!E108=Escala!$C$54,Escala!$D$54,Escala!$D$55))))</f>
        <v>4</v>
      </c>
      <c r="F108">
        <f>IF('Form responses 1'!F108=Escala!$C$58,Escala!$D$58,IF('Form responses 1'!F108=Escala!$C$59,Escala!$D$59,IF('Form responses 1'!F108=Escala!$C$60,Escala!$D$60,Escala!$D$61)))</f>
        <v>3</v>
      </c>
      <c r="G108">
        <f>IF('Form responses 1'!G108=Escala!$C$64,Escala!$D$64,IF('Form responses 1'!G108=Escala!$C$65,Escala!$D$65,IF('Form responses 1'!G108=Escala!$C$66,Escala!$D$66,IF('Form responses 1'!G108=Escala!$C$67,Escala!$D$67,Escala!$D$68))))</f>
        <v>3</v>
      </c>
      <c r="H108">
        <f>IF('Form responses 1'!H108=Escala!$C$71,Escala!$D$71,IF('Form responses 1'!H108=Escala!$C$72,Escala!$D$72,Escala!$D$73))</f>
        <v>3</v>
      </c>
      <c r="I108">
        <f>IF('Form responses 1'!I108=Escala!$C$76,Escala!$D$76,Escala!$D$77)</f>
        <v>1</v>
      </c>
      <c r="J108" s="14">
        <f>IF('Form responses 1'!J108=Escala!$C$80,Escala!$D$80,IF('Form responses 1'!J108=Escala!$C$81,Escala!$D$81,Escala!$D$82))</f>
        <v>3</v>
      </c>
      <c r="K108" s="14">
        <f>IF('Form responses 1'!K108=Escala!$C$85,Escala!$D$85,IF('Form responses 1'!K108=Escala!$C$86,Escala!$D$86,Escala!$D$87))</f>
        <v>3</v>
      </c>
      <c r="L108">
        <f>IF('Form responses 1'!L108=Escala!$C$89,Escala!$D$89,IF('Form responses 1'!L108=Escala!$C$90,Escala!$D$90,IF('Form responses 1'!L108=Escala!$C$91,Escala!$D$91,Escala!$D$92)))</f>
        <v>2</v>
      </c>
      <c r="M108">
        <f>IF('Form responses 1'!M120=Escala!$C$96,Escala!$D$96,IF('Form responses 1'!M120=Escala!$C$97,Escala!$D$97,Escala!$D$98))</f>
        <v>1</v>
      </c>
      <c r="N108" s="3">
        <f>IF('Form responses 1'!N108=Escala!$C$101,Escala!$D$101,IF('Form responses 1'!N108=Escala!$C$102,Escala!$D$102,IF('Form responses 1'!N108=Escala!$C$103,Escala!$D$103,Escala!$D$104)))</f>
        <v>2</v>
      </c>
      <c r="O108" s="7">
        <f>IF('Form responses 1'!O108=Escala!$C$108,Escala!$D$108,Escala!$D$109)</f>
        <v>1</v>
      </c>
      <c r="P108" s="23">
        <f>IF('Form responses 1'!Q108=Escala!$C$118,Escala!$D$118,IF('Form responses 1'!Q108=Escala!$C$119,Escala!$D$119,IF('Form responses 1'!Q108=Escala!$C$120,Escala!$D$120,IF('Form responses 1'!Q108=Escala!$C$121,Escala!$D$121,Escala!$D$122))))</f>
        <v>5</v>
      </c>
      <c r="R108">
        <f>SUM(Transformación!H108+Transformación!I108+Transformación!J108)</f>
        <v>7</v>
      </c>
      <c r="S108">
        <f t="shared" si="3"/>
        <v>8</v>
      </c>
      <c r="T108" t="str">
        <f t="shared" si="5"/>
        <v>Intermedio</v>
      </c>
      <c r="U108" t="str">
        <f t="shared" si="4"/>
        <v>Intermedio</v>
      </c>
    </row>
    <row r="109" spans="1:21" x14ac:dyDescent="0.2">
      <c r="A109" s="14">
        <f>IF('Form responses 1'!P109=Escala!$C$112,Escala!$D$112,IF('Form responses 1'!P109=Escala!$C$113,Escala!$D$113,IF('Form responses 1'!P109=Escala!$C$114,Escala!$D$114,IF('Form responses 1'!P109=Escala!$C$115,Escala!$D$115,Escala!$D$116))))</f>
        <v>3</v>
      </c>
      <c r="B109">
        <f>IF('Form responses 1'!B109=Escala!$C$2,Escala!$D$2,IF('Form responses 1'!B109=Escala!$C$3,Escala!$D$3,IF('Form responses 1'!B109=Escala!$C$4,Escala!$D$4,Escala!$D$5)))</f>
        <v>3</v>
      </c>
      <c r="C109">
        <f>IF('Form responses 1'!C109=Escala!$C$7,Escala!$D$7,Escala!$D$8)</f>
        <v>0</v>
      </c>
      <c r="D109">
        <f>IF('Form responses 1'!D109=Escala!$C$10,Escala!$D$10,IF('Form responses 1'!D109=Escala!$C$11,Escala!$D$11,IF('Form responses 1'!D109=Escala!$C$12,Escala!$D$12,IF('Form responses 1'!D109=Escala!$C$13,Escala!$D$13,IF('Form responses 1'!D109=Escala!$C$14,Escala!$D$14,IF('Form responses 1'!D109=Escala!$C$15,Escala!$D$15,IF('Form responses 1'!D109=Escala!$C$16,Escala!$D$16,IF('Form responses 1'!D109=Escala!$C$17,Escala!$D$17,IF('Form responses 1'!D109=Escala!$C$18,Escala!$D$18,IF('Form responses 1'!D109=Escala!$C$19,Escala!$D$19,IF('Form responses 1'!D109=Escala!$C$20,Escala!$D$20,IF('Form responses 1'!D109=Escala!$C$21,Escala!$D$21,IF('Form responses 1'!D109=Escala!$C$22,Escala!$D$22,IF('Form responses 1'!D109=Escala!$C$23,Escala!$D$23,IF('Form responses 1'!D109=Escala!$C$24,Escala!$D$24,IF('Form responses 1'!D109=Escala!$C$25,Escala!$D$25,IF('Form responses 1'!D109=Escala!$C$26,Escala!$D$26,IF('Form responses 1'!D109=Escala!$C$27,Escala!$D$27,IF('Form responses 1'!D109=Escala!$C$28,Escala!$D$28,IF('Form responses 1'!D109=Escala!$C$29,Escala!$D$29,IF('Form responses 1'!D109=Escala!$C$30,Escala!$D$30,IF('Form responses 1'!D109=Escala!$C$31,Escala!$D$31,IF('Form responses 1'!D109=Escala!$C$32,Escala!$D$32,IF('Form responses 1'!D109=Escala!$C$33,Escala!$D$33,IF('Form responses 1'!D109=Escala!$C$34,Escala!$D$34,IF('Form responses 1'!D109=Escala!$C$35,Escala!$D$35,IF('Form responses 1'!D109=Escala!$C$36,Escala!$D$36,IF('Form responses 1'!D109=Escala!$C$37,Escala!$D$37,IF('Form responses 1'!D109=Escala!$C$38,Escala!$D$38,IF('Form responses 1'!D109=Escala!$C$39,Escala!$D$39,IF('Form responses 1'!D109=Escala!$C$40,Escala!$D$40,IF('Form responses 1'!D109=Escala!$C$41,Escala!$D$41,IF('Form responses 1'!D109=Escala!$C$42,Escala!$D$42,IF('Form responses 1'!D109=Escala!$C$43,Escala!$D$43,IF('Form responses 1'!D109=Escala!$C$44,Escala!$D$44,IF('Form responses 1'!D109=Escala!$C$45,Escala!$D$45,IF('Form responses 1'!D109=Escala!$C$46,Escala!$D$46,IF('Form responses 1'!D109=Escala!$C$47,Escala!$D$47,IF('Form responses 1'!D109=Escala!$C$48,Escala!$D$48,IF('Form responses 1'!D109=Escala!$C$49,Escala!$D$49,0))))))))))))))))))))))))))))))))))))))))</f>
        <v>20</v>
      </c>
      <c r="E109">
        <f>IF('Form responses 1'!E109=Escala!$C$51,Escala!$D$51,IF('Form responses 1'!E109=Escala!$C$52,Escala!$D$52,IF('Form responses 1'!E109=Escala!$C$53,Escala!$D$53,IF('Form responses 1'!E109=Escala!$C$54,Escala!$D$54,Escala!$D$55))))</f>
        <v>4</v>
      </c>
      <c r="F109">
        <f>IF('Form responses 1'!F109=Escala!$C$58,Escala!$D$58,IF('Form responses 1'!F109=Escala!$C$59,Escala!$D$59,IF('Form responses 1'!F109=Escala!$C$60,Escala!$D$60,Escala!$D$61)))</f>
        <v>4</v>
      </c>
      <c r="G109">
        <f>IF('Form responses 1'!G109=Escala!$C$64,Escala!$D$64,IF('Form responses 1'!G109=Escala!$C$65,Escala!$D$65,IF('Form responses 1'!G109=Escala!$C$66,Escala!$D$66,IF('Form responses 1'!G109=Escala!$C$67,Escala!$D$67,Escala!$D$68))))</f>
        <v>4</v>
      </c>
      <c r="H109">
        <f>IF('Form responses 1'!H109=Escala!$C$71,Escala!$D$71,IF('Form responses 1'!H109=Escala!$C$72,Escala!$D$72,Escala!$D$73))</f>
        <v>2</v>
      </c>
      <c r="I109">
        <f>IF('Form responses 1'!I109=Escala!$C$76,Escala!$D$76,Escala!$D$77)</f>
        <v>2</v>
      </c>
      <c r="J109" s="14">
        <f>IF('Form responses 1'!J109=Escala!$C$80,Escala!$D$80,IF('Form responses 1'!J109=Escala!$C$81,Escala!$D$81,Escala!$D$82))</f>
        <v>1</v>
      </c>
      <c r="K109" s="14">
        <f>IF('Form responses 1'!K109=Escala!$C$85,Escala!$D$85,IF('Form responses 1'!K109=Escala!$C$86,Escala!$D$86,Escala!$D$87))</f>
        <v>3</v>
      </c>
      <c r="L109">
        <f>IF('Form responses 1'!L109=Escala!$C$89,Escala!$D$89,IF('Form responses 1'!L109=Escala!$C$90,Escala!$D$90,IF('Form responses 1'!L109=Escala!$C$91,Escala!$D$91,Escala!$D$92)))</f>
        <v>3</v>
      </c>
      <c r="M109">
        <f>IF('Form responses 1'!M121=Escala!$C$96,Escala!$D$96,IF('Form responses 1'!M121=Escala!$C$97,Escala!$D$97,Escala!$D$98))</f>
        <v>3</v>
      </c>
      <c r="N109" s="3">
        <f>IF('Form responses 1'!N109=Escala!$C$101,Escala!$D$101,IF('Form responses 1'!N109=Escala!$C$102,Escala!$D$102,IF('Form responses 1'!N109=Escala!$C$103,Escala!$D$103,Escala!$D$104)))</f>
        <v>2</v>
      </c>
      <c r="O109" s="7">
        <f>IF('Form responses 1'!O109=Escala!$C$108,Escala!$D$108,Escala!$D$109)</f>
        <v>1</v>
      </c>
      <c r="P109" s="23">
        <f>IF('Form responses 1'!Q109=Escala!$C$118,Escala!$D$118,IF('Form responses 1'!Q109=Escala!$C$119,Escala!$D$119,IF('Form responses 1'!Q109=Escala!$C$120,Escala!$D$120,IF('Form responses 1'!Q109=Escala!$C$121,Escala!$D$121,Escala!$D$122))))</f>
        <v>5</v>
      </c>
      <c r="R109">
        <f>SUM(Transformación!H109+Transformación!I109+Transformación!J109)</f>
        <v>5</v>
      </c>
      <c r="S109">
        <f t="shared" si="3"/>
        <v>12</v>
      </c>
      <c r="T109" t="str">
        <f t="shared" si="5"/>
        <v>Intermedio</v>
      </c>
      <c r="U109" t="str">
        <f t="shared" si="4"/>
        <v>Bueno</v>
      </c>
    </row>
    <row r="110" spans="1:21" x14ac:dyDescent="0.2">
      <c r="A110" s="14">
        <f>IF('Form responses 1'!P110=Escala!$C$112,Escala!$D$112,IF('Form responses 1'!P110=Escala!$C$113,Escala!$D$113,IF('Form responses 1'!P110=Escala!$C$114,Escala!$D$114,IF('Form responses 1'!P110=Escala!$C$115,Escala!$D$115,Escala!$D$116))))</f>
        <v>3</v>
      </c>
      <c r="B110">
        <f>IF('Form responses 1'!B110=Escala!$C$2,Escala!$D$2,IF('Form responses 1'!B110=Escala!$C$3,Escala!$D$3,IF('Form responses 1'!B110=Escala!$C$4,Escala!$D$4,Escala!$D$5)))</f>
        <v>3</v>
      </c>
      <c r="C110">
        <f>IF('Form responses 1'!C110=Escala!$C$7,Escala!$D$7,Escala!$D$8)</f>
        <v>0</v>
      </c>
      <c r="D110">
        <f>IF('Form responses 1'!D110=Escala!$C$10,Escala!$D$10,IF('Form responses 1'!D110=Escala!$C$11,Escala!$D$11,IF('Form responses 1'!D110=Escala!$C$12,Escala!$D$12,IF('Form responses 1'!D110=Escala!$C$13,Escala!$D$13,IF('Form responses 1'!D110=Escala!$C$14,Escala!$D$14,IF('Form responses 1'!D110=Escala!$C$15,Escala!$D$15,IF('Form responses 1'!D110=Escala!$C$16,Escala!$D$16,IF('Form responses 1'!D110=Escala!$C$17,Escala!$D$17,IF('Form responses 1'!D110=Escala!$C$18,Escala!$D$18,IF('Form responses 1'!D110=Escala!$C$19,Escala!$D$19,IF('Form responses 1'!D110=Escala!$C$20,Escala!$D$20,IF('Form responses 1'!D110=Escala!$C$21,Escala!$D$21,IF('Form responses 1'!D110=Escala!$C$22,Escala!$D$22,IF('Form responses 1'!D110=Escala!$C$23,Escala!$D$23,IF('Form responses 1'!D110=Escala!$C$24,Escala!$D$24,IF('Form responses 1'!D110=Escala!$C$25,Escala!$D$25,IF('Form responses 1'!D110=Escala!$C$26,Escala!$D$26,IF('Form responses 1'!D110=Escala!$C$27,Escala!$D$27,IF('Form responses 1'!D110=Escala!$C$28,Escala!$D$28,IF('Form responses 1'!D110=Escala!$C$29,Escala!$D$29,IF('Form responses 1'!D110=Escala!$C$30,Escala!$D$30,IF('Form responses 1'!D110=Escala!$C$31,Escala!$D$31,IF('Form responses 1'!D110=Escala!$C$32,Escala!$D$32,IF('Form responses 1'!D110=Escala!$C$33,Escala!$D$33,IF('Form responses 1'!D110=Escala!$C$34,Escala!$D$34,IF('Form responses 1'!D110=Escala!$C$35,Escala!$D$35,IF('Form responses 1'!D110=Escala!$C$36,Escala!$D$36,IF('Form responses 1'!D110=Escala!$C$37,Escala!$D$37,IF('Form responses 1'!D110=Escala!$C$38,Escala!$D$38,IF('Form responses 1'!D110=Escala!$C$39,Escala!$D$39,IF('Form responses 1'!D110=Escala!$C$40,Escala!$D$40,IF('Form responses 1'!D110=Escala!$C$41,Escala!$D$41,IF('Form responses 1'!D110=Escala!$C$42,Escala!$D$42,IF('Form responses 1'!D110=Escala!$C$43,Escala!$D$43,IF('Form responses 1'!D110=Escala!$C$44,Escala!$D$44,IF('Form responses 1'!D110=Escala!$C$45,Escala!$D$45,IF('Form responses 1'!D110=Escala!$C$46,Escala!$D$46,IF('Form responses 1'!D110=Escala!$C$47,Escala!$D$47,IF('Form responses 1'!D110=Escala!$C$48,Escala!$D$48,IF('Form responses 1'!D110=Escala!$C$49,Escala!$D$49,0))))))))))))))))))))))))))))))))))))))))</f>
        <v>20</v>
      </c>
      <c r="E110">
        <f>IF('Form responses 1'!E110=Escala!$C$51,Escala!$D$51,IF('Form responses 1'!E110=Escala!$C$52,Escala!$D$52,IF('Form responses 1'!E110=Escala!$C$53,Escala!$D$53,IF('Form responses 1'!E110=Escala!$C$54,Escala!$D$54,Escala!$D$55))))</f>
        <v>4</v>
      </c>
      <c r="F110">
        <f>IF('Form responses 1'!F110=Escala!$C$58,Escala!$D$58,IF('Form responses 1'!F110=Escala!$C$59,Escala!$D$59,IF('Form responses 1'!F110=Escala!$C$60,Escala!$D$60,Escala!$D$61)))</f>
        <v>4</v>
      </c>
      <c r="G110">
        <f>IF('Form responses 1'!G110=Escala!$C$64,Escala!$D$64,IF('Form responses 1'!G110=Escala!$C$65,Escala!$D$65,IF('Form responses 1'!G110=Escala!$C$66,Escala!$D$66,IF('Form responses 1'!G110=Escala!$C$67,Escala!$D$67,Escala!$D$68))))</f>
        <v>2</v>
      </c>
      <c r="H110">
        <f>IF('Form responses 1'!H110=Escala!$C$71,Escala!$D$71,IF('Form responses 1'!H110=Escala!$C$72,Escala!$D$72,Escala!$D$73))</f>
        <v>3</v>
      </c>
      <c r="I110">
        <f>IF('Form responses 1'!I110=Escala!$C$76,Escala!$D$76,Escala!$D$77)</f>
        <v>2</v>
      </c>
      <c r="J110" s="14">
        <f>IF('Form responses 1'!J110=Escala!$C$80,Escala!$D$80,IF('Form responses 1'!J110=Escala!$C$81,Escala!$D$81,Escala!$D$82))</f>
        <v>1</v>
      </c>
      <c r="K110" s="14">
        <f>IF('Form responses 1'!K110=Escala!$C$85,Escala!$D$85,IF('Form responses 1'!K110=Escala!$C$86,Escala!$D$86,Escala!$D$87))</f>
        <v>3</v>
      </c>
      <c r="L110">
        <f>IF('Form responses 1'!L110=Escala!$C$89,Escala!$D$89,IF('Form responses 1'!L110=Escala!$C$90,Escala!$D$90,IF('Form responses 1'!L110=Escala!$C$91,Escala!$D$91,Escala!$D$92)))</f>
        <v>2</v>
      </c>
      <c r="M110">
        <f>IF('Form responses 1'!M122=Escala!$C$96,Escala!$D$96,IF('Form responses 1'!M122=Escala!$C$97,Escala!$D$97,Escala!$D$98))</f>
        <v>3</v>
      </c>
      <c r="N110" s="3">
        <f>IF('Form responses 1'!N110=Escala!$C$101,Escala!$D$101,IF('Form responses 1'!N110=Escala!$C$102,Escala!$D$102,IF('Form responses 1'!N110=Escala!$C$103,Escala!$D$103,Escala!$D$104)))</f>
        <v>3</v>
      </c>
      <c r="O110" s="7">
        <f>IF('Form responses 1'!O110=Escala!$C$108,Escala!$D$108,Escala!$D$109)</f>
        <v>1</v>
      </c>
      <c r="P110" s="23">
        <f>IF('Form responses 1'!Q110=Escala!$C$118,Escala!$D$118,IF('Form responses 1'!Q110=Escala!$C$119,Escala!$D$119,IF('Form responses 1'!Q110=Escala!$C$120,Escala!$D$120,IF('Form responses 1'!Q110=Escala!$C$121,Escala!$D$121,Escala!$D$122))))</f>
        <v>5</v>
      </c>
      <c r="R110">
        <f>SUM(Transformación!H110+Transformación!I110+Transformación!J110)</f>
        <v>6</v>
      </c>
      <c r="S110">
        <f t="shared" si="3"/>
        <v>12</v>
      </c>
      <c r="T110" t="str">
        <f t="shared" si="5"/>
        <v>Intermedio</v>
      </c>
      <c r="U110" t="str">
        <f t="shared" si="4"/>
        <v>Bueno</v>
      </c>
    </row>
    <row r="111" spans="1:21" x14ac:dyDescent="0.2">
      <c r="A111" s="14">
        <f>IF('Form responses 1'!P111=Escala!$C$112,Escala!$D$112,IF('Form responses 1'!P111=Escala!$C$113,Escala!$D$113,IF('Form responses 1'!P111=Escala!$C$114,Escala!$D$114,IF('Form responses 1'!P111=Escala!$C$115,Escala!$D$115,Escala!$D$116))))</f>
        <v>3</v>
      </c>
      <c r="B111">
        <f>IF('Form responses 1'!B111=Escala!$C$2,Escala!$D$2,IF('Form responses 1'!B111=Escala!$C$3,Escala!$D$3,IF('Form responses 1'!B111=Escala!$C$4,Escala!$D$4,Escala!$D$5)))</f>
        <v>3</v>
      </c>
      <c r="C111">
        <f>IF('Form responses 1'!C111=Escala!$C$7,Escala!$D$7,Escala!$D$8)</f>
        <v>0</v>
      </c>
      <c r="D111">
        <f>IF('Form responses 1'!D111=Escala!$C$10,Escala!$D$10,IF('Form responses 1'!D111=Escala!$C$11,Escala!$D$11,IF('Form responses 1'!D111=Escala!$C$12,Escala!$D$12,IF('Form responses 1'!D111=Escala!$C$13,Escala!$D$13,IF('Form responses 1'!D111=Escala!$C$14,Escala!$D$14,IF('Form responses 1'!D111=Escala!$C$15,Escala!$D$15,IF('Form responses 1'!D111=Escala!$C$16,Escala!$D$16,IF('Form responses 1'!D111=Escala!$C$17,Escala!$D$17,IF('Form responses 1'!D111=Escala!$C$18,Escala!$D$18,IF('Form responses 1'!D111=Escala!$C$19,Escala!$D$19,IF('Form responses 1'!D111=Escala!$C$20,Escala!$D$20,IF('Form responses 1'!D111=Escala!$C$21,Escala!$D$21,IF('Form responses 1'!D111=Escala!$C$22,Escala!$D$22,IF('Form responses 1'!D111=Escala!$C$23,Escala!$D$23,IF('Form responses 1'!D111=Escala!$C$24,Escala!$D$24,IF('Form responses 1'!D111=Escala!$C$25,Escala!$D$25,IF('Form responses 1'!D111=Escala!$C$26,Escala!$D$26,IF('Form responses 1'!D111=Escala!$C$27,Escala!$D$27,IF('Form responses 1'!D111=Escala!$C$28,Escala!$D$28,IF('Form responses 1'!D111=Escala!$C$29,Escala!$D$29,IF('Form responses 1'!D111=Escala!$C$30,Escala!$D$30,IF('Form responses 1'!D111=Escala!$C$31,Escala!$D$31,IF('Form responses 1'!D111=Escala!$C$32,Escala!$D$32,IF('Form responses 1'!D111=Escala!$C$33,Escala!$D$33,IF('Form responses 1'!D111=Escala!$C$34,Escala!$D$34,IF('Form responses 1'!D111=Escala!$C$35,Escala!$D$35,IF('Form responses 1'!D111=Escala!$C$36,Escala!$D$36,IF('Form responses 1'!D111=Escala!$C$37,Escala!$D$37,IF('Form responses 1'!D111=Escala!$C$38,Escala!$D$38,IF('Form responses 1'!D111=Escala!$C$39,Escala!$D$39,IF('Form responses 1'!D111=Escala!$C$40,Escala!$D$40,IF('Form responses 1'!D111=Escala!$C$41,Escala!$D$41,IF('Form responses 1'!D111=Escala!$C$42,Escala!$D$42,IF('Form responses 1'!D111=Escala!$C$43,Escala!$D$43,IF('Form responses 1'!D111=Escala!$C$44,Escala!$D$44,IF('Form responses 1'!D111=Escala!$C$45,Escala!$D$45,IF('Form responses 1'!D111=Escala!$C$46,Escala!$D$46,IF('Form responses 1'!D111=Escala!$C$47,Escala!$D$47,IF('Form responses 1'!D111=Escala!$C$48,Escala!$D$48,IF('Form responses 1'!D111=Escala!$C$49,Escala!$D$49,0))))))))))))))))))))))))))))))))))))))))</f>
        <v>20</v>
      </c>
      <c r="E111">
        <f>IF('Form responses 1'!E111=Escala!$C$51,Escala!$D$51,IF('Form responses 1'!E111=Escala!$C$52,Escala!$D$52,IF('Form responses 1'!E111=Escala!$C$53,Escala!$D$53,IF('Form responses 1'!E111=Escala!$C$54,Escala!$D$54,Escala!$D$55))))</f>
        <v>4</v>
      </c>
      <c r="F111">
        <f>IF('Form responses 1'!F111=Escala!$C$58,Escala!$D$58,IF('Form responses 1'!F111=Escala!$C$59,Escala!$D$59,IF('Form responses 1'!F111=Escala!$C$60,Escala!$D$60,Escala!$D$61)))</f>
        <v>3</v>
      </c>
      <c r="G111">
        <f>IF('Form responses 1'!G111=Escala!$C$64,Escala!$D$64,IF('Form responses 1'!G111=Escala!$C$65,Escala!$D$65,IF('Form responses 1'!G111=Escala!$C$66,Escala!$D$66,IF('Form responses 1'!G111=Escala!$C$67,Escala!$D$67,Escala!$D$68))))</f>
        <v>4</v>
      </c>
      <c r="H111">
        <f>IF('Form responses 1'!H111=Escala!$C$71,Escala!$D$71,IF('Form responses 1'!H111=Escala!$C$72,Escala!$D$72,Escala!$D$73))</f>
        <v>2</v>
      </c>
      <c r="I111">
        <f>IF('Form responses 1'!I111=Escala!$C$76,Escala!$D$76,Escala!$D$77)</f>
        <v>2</v>
      </c>
      <c r="J111" s="14">
        <f>IF('Form responses 1'!J111=Escala!$C$80,Escala!$D$80,IF('Form responses 1'!J111=Escala!$C$81,Escala!$D$81,Escala!$D$82))</f>
        <v>2</v>
      </c>
      <c r="K111" s="14">
        <f>IF('Form responses 1'!K111=Escala!$C$85,Escala!$D$85,IF('Form responses 1'!K111=Escala!$C$86,Escala!$D$86,Escala!$D$87))</f>
        <v>3</v>
      </c>
      <c r="L111">
        <f>IF('Form responses 1'!L111=Escala!$C$89,Escala!$D$89,IF('Form responses 1'!L111=Escala!$C$90,Escala!$D$90,IF('Form responses 1'!L111=Escala!$C$91,Escala!$D$91,Escala!$D$92)))</f>
        <v>1</v>
      </c>
      <c r="M111">
        <f>IF('Form responses 1'!M123=Escala!$C$96,Escala!$D$96,IF('Form responses 1'!M123=Escala!$C$97,Escala!$D$97,Escala!$D$98))</f>
        <v>3</v>
      </c>
      <c r="N111" s="3">
        <f>IF('Form responses 1'!N111=Escala!$C$101,Escala!$D$101,IF('Form responses 1'!N111=Escala!$C$102,Escala!$D$102,IF('Form responses 1'!N111=Escala!$C$103,Escala!$D$103,Escala!$D$104)))</f>
        <v>4</v>
      </c>
      <c r="O111" s="7">
        <f>IF('Form responses 1'!O111=Escala!$C$108,Escala!$D$108,Escala!$D$109)</f>
        <v>2</v>
      </c>
      <c r="P111" s="23">
        <f>IF('Form responses 1'!Q111=Escala!$C$118,Escala!$D$118,IF('Form responses 1'!Q111=Escala!$C$119,Escala!$D$119,IF('Form responses 1'!Q111=Escala!$C$120,Escala!$D$120,IF('Form responses 1'!Q111=Escala!$C$121,Escala!$D$121,Escala!$D$122))))</f>
        <v>5</v>
      </c>
      <c r="R111">
        <f>SUM(Transformación!H111+Transformación!I111+Transformación!J111)</f>
        <v>6</v>
      </c>
      <c r="S111">
        <f t="shared" si="3"/>
        <v>11</v>
      </c>
      <c r="T111" t="str">
        <f t="shared" si="5"/>
        <v>Intermedio</v>
      </c>
      <c r="U111" t="str">
        <f t="shared" si="4"/>
        <v>Intermedio</v>
      </c>
    </row>
    <row r="112" spans="1:21" x14ac:dyDescent="0.2">
      <c r="A112" s="14">
        <f>IF('Form responses 1'!P112=Escala!$C$112,Escala!$D$112,IF('Form responses 1'!P112=Escala!$C$113,Escala!$D$113,IF('Form responses 1'!P112=Escala!$C$114,Escala!$D$114,IF('Form responses 1'!P112=Escala!$C$115,Escala!$D$115,Escala!$D$116))))</f>
        <v>2</v>
      </c>
      <c r="B112">
        <f>IF('Form responses 1'!B112=Escala!$C$2,Escala!$D$2,IF('Form responses 1'!B112=Escala!$C$3,Escala!$D$3,IF('Form responses 1'!B112=Escala!$C$4,Escala!$D$4,Escala!$D$5)))</f>
        <v>4</v>
      </c>
      <c r="C112">
        <f>IF('Form responses 1'!C112=Escala!$C$7,Escala!$D$7,Escala!$D$8)</f>
        <v>0</v>
      </c>
      <c r="D112">
        <f>IF('Form responses 1'!D112=Escala!$C$10,Escala!$D$10,IF('Form responses 1'!D112=Escala!$C$11,Escala!$D$11,IF('Form responses 1'!D112=Escala!$C$12,Escala!$D$12,IF('Form responses 1'!D112=Escala!$C$13,Escala!$D$13,IF('Form responses 1'!D112=Escala!$C$14,Escala!$D$14,IF('Form responses 1'!D112=Escala!$C$15,Escala!$D$15,IF('Form responses 1'!D112=Escala!$C$16,Escala!$D$16,IF('Form responses 1'!D112=Escala!$C$17,Escala!$D$17,IF('Form responses 1'!D112=Escala!$C$18,Escala!$D$18,IF('Form responses 1'!D112=Escala!$C$19,Escala!$D$19,IF('Form responses 1'!D112=Escala!$C$20,Escala!$D$20,IF('Form responses 1'!D112=Escala!$C$21,Escala!$D$21,IF('Form responses 1'!D112=Escala!$C$22,Escala!$D$22,IF('Form responses 1'!D112=Escala!$C$23,Escala!$D$23,IF('Form responses 1'!D112=Escala!$C$24,Escala!$D$24,IF('Form responses 1'!D112=Escala!$C$25,Escala!$D$25,IF('Form responses 1'!D112=Escala!$C$26,Escala!$D$26,IF('Form responses 1'!D112=Escala!$C$27,Escala!$D$27,IF('Form responses 1'!D112=Escala!$C$28,Escala!$D$28,IF('Form responses 1'!D112=Escala!$C$29,Escala!$D$29,IF('Form responses 1'!D112=Escala!$C$30,Escala!$D$30,IF('Form responses 1'!D112=Escala!$C$31,Escala!$D$31,IF('Form responses 1'!D112=Escala!$C$32,Escala!$D$32,IF('Form responses 1'!D112=Escala!$C$33,Escala!$D$33,IF('Form responses 1'!D112=Escala!$C$34,Escala!$D$34,IF('Form responses 1'!D112=Escala!$C$35,Escala!$D$35,IF('Form responses 1'!D112=Escala!$C$36,Escala!$D$36,IF('Form responses 1'!D112=Escala!$C$37,Escala!$D$37,IF('Form responses 1'!D112=Escala!$C$38,Escala!$D$38,IF('Form responses 1'!D112=Escala!$C$39,Escala!$D$39,IF('Form responses 1'!D112=Escala!$C$40,Escala!$D$40,IF('Form responses 1'!D112=Escala!$C$41,Escala!$D$41,IF('Form responses 1'!D112=Escala!$C$42,Escala!$D$42,IF('Form responses 1'!D112=Escala!$C$43,Escala!$D$43,IF('Form responses 1'!D112=Escala!$C$44,Escala!$D$44,IF('Form responses 1'!D112=Escala!$C$45,Escala!$D$45,IF('Form responses 1'!D112=Escala!$C$46,Escala!$D$46,IF('Form responses 1'!D112=Escala!$C$47,Escala!$D$47,IF('Form responses 1'!D112=Escala!$C$48,Escala!$D$48,IF('Form responses 1'!D112=Escala!$C$49,Escala!$D$49,0))))))))))))))))))))))))))))))))))))))))</f>
        <v>20</v>
      </c>
      <c r="E112">
        <f>IF('Form responses 1'!E112=Escala!$C$51,Escala!$D$51,IF('Form responses 1'!E112=Escala!$C$52,Escala!$D$52,IF('Form responses 1'!E112=Escala!$C$53,Escala!$D$53,IF('Form responses 1'!E112=Escala!$C$54,Escala!$D$54,Escala!$D$55))))</f>
        <v>4</v>
      </c>
      <c r="F112">
        <f>IF('Form responses 1'!F112=Escala!$C$58,Escala!$D$58,IF('Form responses 1'!F112=Escala!$C$59,Escala!$D$59,IF('Form responses 1'!F112=Escala!$C$60,Escala!$D$60,Escala!$D$61)))</f>
        <v>4</v>
      </c>
      <c r="G112">
        <f>IF('Form responses 1'!G112=Escala!$C$64,Escala!$D$64,IF('Form responses 1'!G112=Escala!$C$65,Escala!$D$65,IF('Form responses 1'!G112=Escala!$C$66,Escala!$D$66,IF('Form responses 1'!G112=Escala!$C$67,Escala!$D$67,Escala!$D$68))))</f>
        <v>4</v>
      </c>
      <c r="H112">
        <f>IF('Form responses 1'!H112=Escala!$C$71,Escala!$D$71,IF('Form responses 1'!H112=Escala!$C$72,Escala!$D$72,Escala!$D$73))</f>
        <v>1</v>
      </c>
      <c r="I112">
        <f>IF('Form responses 1'!I112=Escala!$C$76,Escala!$D$76,Escala!$D$77)</f>
        <v>2</v>
      </c>
      <c r="J112" s="14">
        <f>IF('Form responses 1'!J112=Escala!$C$80,Escala!$D$80,IF('Form responses 1'!J112=Escala!$C$81,Escala!$D$81,Escala!$D$82))</f>
        <v>2</v>
      </c>
      <c r="K112" s="14">
        <f>IF('Form responses 1'!K112=Escala!$C$85,Escala!$D$85,IF('Form responses 1'!K112=Escala!$C$86,Escala!$D$86,Escala!$D$87))</f>
        <v>2</v>
      </c>
      <c r="L112">
        <f>IF('Form responses 1'!L112=Escala!$C$89,Escala!$D$89,IF('Form responses 1'!L112=Escala!$C$90,Escala!$D$90,IF('Form responses 1'!L112=Escala!$C$91,Escala!$D$91,Escala!$D$92)))</f>
        <v>4</v>
      </c>
      <c r="M112">
        <f>IF('Form responses 1'!M124=Escala!$C$96,Escala!$D$96,IF('Form responses 1'!M124=Escala!$C$97,Escala!$D$97,Escala!$D$98))</f>
        <v>1</v>
      </c>
      <c r="N112" s="3">
        <f>IF('Form responses 1'!N112=Escala!$C$101,Escala!$D$101,IF('Form responses 1'!N112=Escala!$C$102,Escala!$D$102,IF('Form responses 1'!N112=Escala!$C$103,Escala!$D$103,Escala!$D$104)))</f>
        <v>3</v>
      </c>
      <c r="O112" s="7">
        <f>IF('Form responses 1'!O112=Escala!$C$108,Escala!$D$108,Escala!$D$109)</f>
        <v>2</v>
      </c>
      <c r="P112" s="23">
        <f>IF('Form responses 1'!Q112=Escala!$C$118,Escala!$D$118,IF('Form responses 1'!Q112=Escala!$C$119,Escala!$D$119,IF('Form responses 1'!Q112=Escala!$C$120,Escala!$D$120,IF('Form responses 1'!Q112=Escala!$C$121,Escala!$D$121,Escala!$D$122))))</f>
        <v>1</v>
      </c>
      <c r="R112">
        <f>SUM(Transformación!H112+Transformación!I112+Transformación!J112)</f>
        <v>5</v>
      </c>
      <c r="S112">
        <f t="shared" si="3"/>
        <v>12</v>
      </c>
      <c r="T112" t="str">
        <f t="shared" si="5"/>
        <v>Intermedio</v>
      </c>
      <c r="U112" t="str">
        <f t="shared" si="4"/>
        <v>Bueno</v>
      </c>
    </row>
    <row r="113" spans="1:21" x14ac:dyDescent="0.2">
      <c r="A113" s="14">
        <f>IF('Form responses 1'!P113=Escala!$C$112,Escala!$D$112,IF('Form responses 1'!P113=Escala!$C$113,Escala!$D$113,IF('Form responses 1'!P113=Escala!$C$114,Escala!$D$114,IF('Form responses 1'!P113=Escala!$C$115,Escala!$D$115,Escala!$D$116))))</f>
        <v>4</v>
      </c>
      <c r="B113">
        <f>IF('Form responses 1'!B113=Escala!$C$2,Escala!$D$2,IF('Form responses 1'!B113=Escala!$C$3,Escala!$D$3,IF('Form responses 1'!B113=Escala!$C$4,Escala!$D$4,Escala!$D$5)))</f>
        <v>3</v>
      </c>
      <c r="C113">
        <f>IF('Form responses 1'!C113=Escala!$C$7,Escala!$D$7,Escala!$D$8)</f>
        <v>1</v>
      </c>
      <c r="D113">
        <f>IF('Form responses 1'!D113=Escala!$C$10,Escala!$D$10,IF('Form responses 1'!D113=Escala!$C$11,Escala!$D$11,IF('Form responses 1'!D113=Escala!$C$12,Escala!$D$12,IF('Form responses 1'!D113=Escala!$C$13,Escala!$D$13,IF('Form responses 1'!D113=Escala!$C$14,Escala!$D$14,IF('Form responses 1'!D113=Escala!$C$15,Escala!$D$15,IF('Form responses 1'!D113=Escala!$C$16,Escala!$D$16,IF('Form responses 1'!D113=Escala!$C$17,Escala!$D$17,IF('Form responses 1'!D113=Escala!$C$18,Escala!$D$18,IF('Form responses 1'!D113=Escala!$C$19,Escala!$D$19,IF('Form responses 1'!D113=Escala!$C$20,Escala!$D$20,IF('Form responses 1'!D113=Escala!$C$21,Escala!$D$21,IF('Form responses 1'!D113=Escala!$C$22,Escala!$D$22,IF('Form responses 1'!D113=Escala!$C$23,Escala!$D$23,IF('Form responses 1'!D113=Escala!$C$24,Escala!$D$24,IF('Form responses 1'!D113=Escala!$C$25,Escala!$D$25,IF('Form responses 1'!D113=Escala!$C$26,Escala!$D$26,IF('Form responses 1'!D113=Escala!$C$27,Escala!$D$27,IF('Form responses 1'!D113=Escala!$C$28,Escala!$D$28,IF('Form responses 1'!D113=Escala!$C$29,Escala!$D$29,IF('Form responses 1'!D113=Escala!$C$30,Escala!$D$30,IF('Form responses 1'!D113=Escala!$C$31,Escala!$D$31,IF('Form responses 1'!D113=Escala!$C$32,Escala!$D$32,IF('Form responses 1'!D113=Escala!$C$33,Escala!$D$33,IF('Form responses 1'!D113=Escala!$C$34,Escala!$D$34,IF('Form responses 1'!D113=Escala!$C$35,Escala!$D$35,IF('Form responses 1'!D113=Escala!$C$36,Escala!$D$36,IF('Form responses 1'!D113=Escala!$C$37,Escala!$D$37,IF('Form responses 1'!D113=Escala!$C$38,Escala!$D$38,IF('Form responses 1'!D113=Escala!$C$39,Escala!$D$39,IF('Form responses 1'!D113=Escala!$C$40,Escala!$D$40,IF('Form responses 1'!D113=Escala!$C$41,Escala!$D$41,IF('Form responses 1'!D113=Escala!$C$42,Escala!$D$42,IF('Form responses 1'!D113=Escala!$C$43,Escala!$D$43,IF('Form responses 1'!D113=Escala!$C$44,Escala!$D$44,IF('Form responses 1'!D113=Escala!$C$45,Escala!$D$45,IF('Form responses 1'!D113=Escala!$C$46,Escala!$D$46,IF('Form responses 1'!D113=Escala!$C$47,Escala!$D$47,IF('Form responses 1'!D113=Escala!$C$48,Escala!$D$48,IF('Form responses 1'!D113=Escala!$C$49,Escala!$D$49,0))))))))))))))))))))))))))))))))))))))))</f>
        <v>20</v>
      </c>
      <c r="E113">
        <f>IF('Form responses 1'!E113=Escala!$C$51,Escala!$D$51,IF('Form responses 1'!E113=Escala!$C$52,Escala!$D$52,IF('Form responses 1'!E113=Escala!$C$53,Escala!$D$53,IF('Form responses 1'!E113=Escala!$C$54,Escala!$D$54,Escala!$D$55))))</f>
        <v>4</v>
      </c>
      <c r="F113">
        <f>IF('Form responses 1'!F113=Escala!$C$58,Escala!$D$58,IF('Form responses 1'!F113=Escala!$C$59,Escala!$D$59,IF('Form responses 1'!F113=Escala!$C$60,Escala!$D$60,Escala!$D$61)))</f>
        <v>3</v>
      </c>
      <c r="G113">
        <f>IF('Form responses 1'!G113=Escala!$C$64,Escala!$D$64,IF('Form responses 1'!G113=Escala!$C$65,Escala!$D$65,IF('Form responses 1'!G113=Escala!$C$66,Escala!$D$66,IF('Form responses 1'!G113=Escala!$C$67,Escala!$D$67,Escala!$D$68))))</f>
        <v>4</v>
      </c>
      <c r="H113">
        <f>IF('Form responses 1'!H113=Escala!$C$71,Escala!$D$71,IF('Form responses 1'!H113=Escala!$C$72,Escala!$D$72,Escala!$D$73))</f>
        <v>3</v>
      </c>
      <c r="I113">
        <f>IF('Form responses 1'!I113=Escala!$C$76,Escala!$D$76,Escala!$D$77)</f>
        <v>1</v>
      </c>
      <c r="J113" s="14">
        <f>IF('Form responses 1'!J113=Escala!$C$80,Escala!$D$80,IF('Form responses 1'!J113=Escala!$C$81,Escala!$D$81,Escala!$D$82))</f>
        <v>2</v>
      </c>
      <c r="K113" s="14">
        <f>IF('Form responses 1'!K113=Escala!$C$85,Escala!$D$85,IF('Form responses 1'!K113=Escala!$C$86,Escala!$D$86,Escala!$D$87))</f>
        <v>3</v>
      </c>
      <c r="L113">
        <f>IF('Form responses 1'!L113=Escala!$C$89,Escala!$D$89,IF('Form responses 1'!L113=Escala!$C$90,Escala!$D$90,IF('Form responses 1'!L113=Escala!$C$91,Escala!$D$91,Escala!$D$92)))</f>
        <v>1</v>
      </c>
      <c r="M113">
        <f>IF('Form responses 1'!M125=Escala!$C$96,Escala!$D$96,IF('Form responses 1'!M125=Escala!$C$97,Escala!$D$97,Escala!$D$98))</f>
        <v>1</v>
      </c>
      <c r="N113" s="3">
        <f>IF('Form responses 1'!N113=Escala!$C$101,Escala!$D$101,IF('Form responses 1'!N113=Escala!$C$102,Escala!$D$102,IF('Form responses 1'!N113=Escala!$C$103,Escala!$D$103,Escala!$D$104)))</f>
        <v>2</v>
      </c>
      <c r="O113" s="7">
        <f>IF('Form responses 1'!O113=Escala!$C$108,Escala!$D$108,Escala!$D$109)</f>
        <v>2</v>
      </c>
      <c r="P113" s="23">
        <f>IF('Form responses 1'!Q113=Escala!$C$118,Escala!$D$118,IF('Form responses 1'!Q113=Escala!$C$119,Escala!$D$119,IF('Form responses 1'!Q113=Escala!$C$120,Escala!$D$120,IF('Form responses 1'!Q113=Escala!$C$121,Escala!$D$121,Escala!$D$122))))</f>
        <v>3</v>
      </c>
      <c r="R113">
        <f>SUM(Transformación!H113+Transformación!I113+Transformación!J113)</f>
        <v>6</v>
      </c>
      <c r="S113">
        <f t="shared" si="3"/>
        <v>7</v>
      </c>
      <c r="T113" t="str">
        <f t="shared" si="5"/>
        <v>Intermedio</v>
      </c>
      <c r="U113" t="str">
        <f t="shared" si="4"/>
        <v>Malo</v>
      </c>
    </row>
    <row r="114" spans="1:21" x14ac:dyDescent="0.2">
      <c r="A114" s="14">
        <f>IF('Form responses 1'!P114=Escala!$C$112,Escala!$D$112,IF('Form responses 1'!P114=Escala!$C$113,Escala!$D$113,IF('Form responses 1'!P114=Escala!$C$114,Escala!$D$114,IF('Form responses 1'!P114=Escala!$C$115,Escala!$D$115,Escala!$D$116))))</f>
        <v>3</v>
      </c>
      <c r="B114">
        <f>IF('Form responses 1'!B114=Escala!$C$2,Escala!$D$2,IF('Form responses 1'!B114=Escala!$C$3,Escala!$D$3,IF('Form responses 1'!B114=Escala!$C$4,Escala!$D$4,Escala!$D$5)))</f>
        <v>3</v>
      </c>
      <c r="C114">
        <f>IF('Form responses 1'!C114=Escala!$C$7,Escala!$D$7,Escala!$D$8)</f>
        <v>1</v>
      </c>
      <c r="D114">
        <f>IF('Form responses 1'!D114=Escala!$C$10,Escala!$D$10,IF('Form responses 1'!D114=Escala!$C$11,Escala!$D$11,IF('Form responses 1'!D114=Escala!$C$12,Escala!$D$12,IF('Form responses 1'!D114=Escala!$C$13,Escala!$D$13,IF('Form responses 1'!D114=Escala!$C$14,Escala!$D$14,IF('Form responses 1'!D114=Escala!$C$15,Escala!$D$15,IF('Form responses 1'!D114=Escala!$C$16,Escala!$D$16,IF('Form responses 1'!D114=Escala!$C$17,Escala!$D$17,IF('Form responses 1'!D114=Escala!$C$18,Escala!$D$18,IF('Form responses 1'!D114=Escala!$C$19,Escala!$D$19,IF('Form responses 1'!D114=Escala!$C$20,Escala!$D$20,IF('Form responses 1'!D114=Escala!$C$21,Escala!$D$21,IF('Form responses 1'!D114=Escala!$C$22,Escala!$D$22,IF('Form responses 1'!D114=Escala!$C$23,Escala!$D$23,IF('Form responses 1'!D114=Escala!$C$24,Escala!$D$24,IF('Form responses 1'!D114=Escala!$C$25,Escala!$D$25,IF('Form responses 1'!D114=Escala!$C$26,Escala!$D$26,IF('Form responses 1'!D114=Escala!$C$27,Escala!$D$27,IF('Form responses 1'!D114=Escala!$C$28,Escala!$D$28,IF('Form responses 1'!D114=Escala!$C$29,Escala!$D$29,IF('Form responses 1'!D114=Escala!$C$30,Escala!$D$30,IF('Form responses 1'!D114=Escala!$C$31,Escala!$D$31,IF('Form responses 1'!D114=Escala!$C$32,Escala!$D$32,IF('Form responses 1'!D114=Escala!$C$33,Escala!$D$33,IF('Form responses 1'!D114=Escala!$C$34,Escala!$D$34,IF('Form responses 1'!D114=Escala!$C$35,Escala!$D$35,IF('Form responses 1'!D114=Escala!$C$36,Escala!$D$36,IF('Form responses 1'!D114=Escala!$C$37,Escala!$D$37,IF('Form responses 1'!D114=Escala!$C$38,Escala!$D$38,IF('Form responses 1'!D114=Escala!$C$39,Escala!$D$39,IF('Form responses 1'!D114=Escala!$C$40,Escala!$D$40,IF('Form responses 1'!D114=Escala!$C$41,Escala!$D$41,IF('Form responses 1'!D114=Escala!$C$42,Escala!$D$42,IF('Form responses 1'!D114=Escala!$C$43,Escala!$D$43,IF('Form responses 1'!D114=Escala!$C$44,Escala!$D$44,IF('Form responses 1'!D114=Escala!$C$45,Escala!$D$45,IF('Form responses 1'!D114=Escala!$C$46,Escala!$D$46,IF('Form responses 1'!D114=Escala!$C$47,Escala!$D$47,IF('Form responses 1'!D114=Escala!$C$48,Escala!$D$48,IF('Form responses 1'!D114=Escala!$C$49,Escala!$D$49,0))))))))))))))))))))))))))))))))))))))))</f>
        <v>20</v>
      </c>
      <c r="E114">
        <f>IF('Form responses 1'!E114=Escala!$C$51,Escala!$D$51,IF('Form responses 1'!E114=Escala!$C$52,Escala!$D$52,IF('Form responses 1'!E114=Escala!$C$53,Escala!$D$53,IF('Form responses 1'!E114=Escala!$C$54,Escala!$D$54,Escala!$D$55))))</f>
        <v>4</v>
      </c>
      <c r="F114">
        <f>IF('Form responses 1'!F114=Escala!$C$58,Escala!$D$58,IF('Form responses 1'!F114=Escala!$C$59,Escala!$D$59,IF('Form responses 1'!F114=Escala!$C$60,Escala!$D$60,Escala!$D$61)))</f>
        <v>4</v>
      </c>
      <c r="G114">
        <f>IF('Form responses 1'!G114=Escala!$C$64,Escala!$D$64,IF('Form responses 1'!G114=Escala!$C$65,Escala!$D$65,IF('Form responses 1'!G114=Escala!$C$66,Escala!$D$66,IF('Form responses 1'!G114=Escala!$C$67,Escala!$D$67,Escala!$D$68))))</f>
        <v>1</v>
      </c>
      <c r="H114">
        <f>IF('Form responses 1'!H114=Escala!$C$71,Escala!$D$71,IF('Form responses 1'!H114=Escala!$C$72,Escala!$D$72,Escala!$D$73))</f>
        <v>2</v>
      </c>
      <c r="I114">
        <f>IF('Form responses 1'!I114=Escala!$C$76,Escala!$D$76,Escala!$D$77)</f>
        <v>2</v>
      </c>
      <c r="J114" s="14">
        <f>IF('Form responses 1'!J114=Escala!$C$80,Escala!$D$80,IF('Form responses 1'!J114=Escala!$C$81,Escala!$D$81,Escala!$D$82))</f>
        <v>1</v>
      </c>
      <c r="K114" s="14">
        <f>IF('Form responses 1'!K114=Escala!$C$85,Escala!$D$85,IF('Form responses 1'!K114=Escala!$C$86,Escala!$D$86,Escala!$D$87))</f>
        <v>3</v>
      </c>
      <c r="L114">
        <f>IF('Form responses 1'!L114=Escala!$C$89,Escala!$D$89,IF('Form responses 1'!L114=Escala!$C$90,Escala!$D$90,IF('Form responses 1'!L114=Escala!$C$91,Escala!$D$91,Escala!$D$92)))</f>
        <v>2</v>
      </c>
      <c r="M114">
        <f>IF('Form responses 1'!M126=Escala!$C$96,Escala!$D$96,IF('Form responses 1'!M126=Escala!$C$97,Escala!$D$97,Escala!$D$98))</f>
        <v>3</v>
      </c>
      <c r="N114" s="3">
        <f>IF('Form responses 1'!N114=Escala!$C$101,Escala!$D$101,IF('Form responses 1'!N114=Escala!$C$102,Escala!$D$102,IF('Form responses 1'!N114=Escala!$C$103,Escala!$D$103,Escala!$D$104)))</f>
        <v>1</v>
      </c>
      <c r="O114" s="7">
        <f>IF('Form responses 1'!O114=Escala!$C$108,Escala!$D$108,Escala!$D$109)</f>
        <v>1</v>
      </c>
      <c r="P114" s="23">
        <f>IF('Form responses 1'!Q114=Escala!$C$118,Escala!$D$118,IF('Form responses 1'!Q114=Escala!$C$119,Escala!$D$119,IF('Form responses 1'!Q114=Escala!$C$120,Escala!$D$120,IF('Form responses 1'!Q114=Escala!$C$121,Escala!$D$121,Escala!$D$122))))</f>
        <v>1</v>
      </c>
      <c r="R114">
        <f>SUM(Transformación!H114+Transformación!I114+Transformación!J114)</f>
        <v>5</v>
      </c>
      <c r="S114">
        <f t="shared" si="3"/>
        <v>10</v>
      </c>
      <c r="T114" t="str">
        <f t="shared" si="5"/>
        <v>Intermedio</v>
      </c>
      <c r="U114" t="str">
        <f t="shared" si="4"/>
        <v>Intermedio</v>
      </c>
    </row>
    <row r="115" spans="1:21" x14ac:dyDescent="0.2">
      <c r="A115" s="14">
        <f>IF('Form responses 1'!P115=Escala!$C$112,Escala!$D$112,IF('Form responses 1'!P115=Escala!$C$113,Escala!$D$113,IF('Form responses 1'!P115=Escala!$C$114,Escala!$D$114,IF('Form responses 1'!P115=Escala!$C$115,Escala!$D$115,Escala!$D$116))))</f>
        <v>3</v>
      </c>
      <c r="B115">
        <f>IF('Form responses 1'!B115=Escala!$C$2,Escala!$D$2,IF('Form responses 1'!B115=Escala!$C$3,Escala!$D$3,IF('Form responses 1'!B115=Escala!$C$4,Escala!$D$4,Escala!$D$5)))</f>
        <v>3</v>
      </c>
      <c r="C115">
        <f>IF('Form responses 1'!C115=Escala!$C$7,Escala!$D$7,Escala!$D$8)</f>
        <v>1</v>
      </c>
      <c r="D115">
        <f>IF('Form responses 1'!D115=Escala!$C$10,Escala!$D$10,IF('Form responses 1'!D115=Escala!$C$11,Escala!$D$11,IF('Form responses 1'!D115=Escala!$C$12,Escala!$D$12,IF('Form responses 1'!D115=Escala!$C$13,Escala!$D$13,IF('Form responses 1'!D115=Escala!$C$14,Escala!$D$14,IF('Form responses 1'!D115=Escala!$C$15,Escala!$D$15,IF('Form responses 1'!D115=Escala!$C$16,Escala!$D$16,IF('Form responses 1'!D115=Escala!$C$17,Escala!$D$17,IF('Form responses 1'!D115=Escala!$C$18,Escala!$D$18,IF('Form responses 1'!D115=Escala!$C$19,Escala!$D$19,IF('Form responses 1'!D115=Escala!$C$20,Escala!$D$20,IF('Form responses 1'!D115=Escala!$C$21,Escala!$D$21,IF('Form responses 1'!D115=Escala!$C$22,Escala!$D$22,IF('Form responses 1'!D115=Escala!$C$23,Escala!$D$23,IF('Form responses 1'!D115=Escala!$C$24,Escala!$D$24,IF('Form responses 1'!D115=Escala!$C$25,Escala!$D$25,IF('Form responses 1'!D115=Escala!$C$26,Escala!$D$26,IF('Form responses 1'!D115=Escala!$C$27,Escala!$D$27,IF('Form responses 1'!D115=Escala!$C$28,Escala!$D$28,IF('Form responses 1'!D115=Escala!$C$29,Escala!$D$29,IF('Form responses 1'!D115=Escala!$C$30,Escala!$D$30,IF('Form responses 1'!D115=Escala!$C$31,Escala!$D$31,IF('Form responses 1'!D115=Escala!$C$32,Escala!$D$32,IF('Form responses 1'!D115=Escala!$C$33,Escala!$D$33,IF('Form responses 1'!D115=Escala!$C$34,Escala!$D$34,IF('Form responses 1'!D115=Escala!$C$35,Escala!$D$35,IF('Form responses 1'!D115=Escala!$C$36,Escala!$D$36,IF('Form responses 1'!D115=Escala!$C$37,Escala!$D$37,IF('Form responses 1'!D115=Escala!$C$38,Escala!$D$38,IF('Form responses 1'!D115=Escala!$C$39,Escala!$D$39,IF('Form responses 1'!D115=Escala!$C$40,Escala!$D$40,IF('Form responses 1'!D115=Escala!$C$41,Escala!$D$41,IF('Form responses 1'!D115=Escala!$C$42,Escala!$D$42,IF('Form responses 1'!D115=Escala!$C$43,Escala!$D$43,IF('Form responses 1'!D115=Escala!$C$44,Escala!$D$44,IF('Form responses 1'!D115=Escala!$C$45,Escala!$D$45,IF('Form responses 1'!D115=Escala!$C$46,Escala!$D$46,IF('Form responses 1'!D115=Escala!$C$47,Escala!$D$47,IF('Form responses 1'!D115=Escala!$C$48,Escala!$D$48,IF('Form responses 1'!D115=Escala!$C$49,Escala!$D$49,0))))))))))))))))))))))))))))))))))))))))</f>
        <v>39</v>
      </c>
      <c r="E115">
        <f>IF('Form responses 1'!E115=Escala!$C$51,Escala!$D$51,IF('Form responses 1'!E115=Escala!$C$52,Escala!$D$52,IF('Form responses 1'!E115=Escala!$C$53,Escala!$D$53,IF('Form responses 1'!E115=Escala!$C$54,Escala!$D$54,Escala!$D$55))))</f>
        <v>4</v>
      </c>
      <c r="F115">
        <f>IF('Form responses 1'!F115=Escala!$C$58,Escala!$D$58,IF('Form responses 1'!F115=Escala!$C$59,Escala!$D$59,IF('Form responses 1'!F115=Escala!$C$60,Escala!$D$60,Escala!$D$61)))</f>
        <v>3</v>
      </c>
      <c r="G115">
        <f>IF('Form responses 1'!G115=Escala!$C$64,Escala!$D$64,IF('Form responses 1'!G115=Escala!$C$65,Escala!$D$65,IF('Form responses 1'!G115=Escala!$C$66,Escala!$D$66,IF('Form responses 1'!G115=Escala!$C$67,Escala!$D$67,Escala!$D$68))))</f>
        <v>2</v>
      </c>
      <c r="H115">
        <f>IF('Form responses 1'!H115=Escala!$C$71,Escala!$D$71,IF('Form responses 1'!H115=Escala!$C$72,Escala!$D$72,Escala!$D$73))</f>
        <v>3</v>
      </c>
      <c r="I115">
        <f>IF('Form responses 1'!I115=Escala!$C$76,Escala!$D$76,Escala!$D$77)</f>
        <v>2</v>
      </c>
      <c r="J115" s="14">
        <f>IF('Form responses 1'!J115=Escala!$C$80,Escala!$D$80,IF('Form responses 1'!J115=Escala!$C$81,Escala!$D$81,Escala!$D$82))</f>
        <v>2</v>
      </c>
      <c r="K115" s="14">
        <f>IF('Form responses 1'!K115=Escala!$C$85,Escala!$D$85,IF('Form responses 1'!K115=Escala!$C$86,Escala!$D$86,Escala!$D$87))</f>
        <v>3</v>
      </c>
      <c r="L115">
        <f>IF('Form responses 1'!L115=Escala!$C$89,Escala!$D$89,IF('Form responses 1'!L115=Escala!$C$90,Escala!$D$90,IF('Form responses 1'!L115=Escala!$C$91,Escala!$D$91,Escala!$D$92)))</f>
        <v>2</v>
      </c>
      <c r="M115">
        <f>IF('Form responses 1'!M127=Escala!$C$96,Escala!$D$96,IF('Form responses 1'!M127=Escala!$C$97,Escala!$D$97,Escala!$D$98))</f>
        <v>3</v>
      </c>
      <c r="N115" s="3">
        <f>IF('Form responses 1'!N115=Escala!$C$101,Escala!$D$101,IF('Form responses 1'!N115=Escala!$C$102,Escala!$D$102,IF('Form responses 1'!N115=Escala!$C$103,Escala!$D$103,Escala!$D$104)))</f>
        <v>2</v>
      </c>
      <c r="O115" s="7">
        <f>IF('Form responses 1'!O115=Escala!$C$108,Escala!$D$108,Escala!$D$109)</f>
        <v>1</v>
      </c>
      <c r="P115" s="23">
        <f>IF('Form responses 1'!Q115=Escala!$C$118,Escala!$D$118,IF('Form responses 1'!Q115=Escala!$C$119,Escala!$D$119,IF('Form responses 1'!Q115=Escala!$C$120,Escala!$D$120,IF('Form responses 1'!Q115=Escala!$C$121,Escala!$D$121,Escala!$D$122))))</f>
        <v>4</v>
      </c>
      <c r="R115">
        <f>SUM(Transformación!H115+Transformación!I115+Transformación!J115)</f>
        <v>7</v>
      </c>
      <c r="S115">
        <f t="shared" si="3"/>
        <v>10</v>
      </c>
      <c r="T115" t="str">
        <f t="shared" si="5"/>
        <v>Intermedio</v>
      </c>
      <c r="U115" t="str">
        <f t="shared" si="4"/>
        <v>Intermedio</v>
      </c>
    </row>
    <row r="116" spans="1:21" x14ac:dyDescent="0.2">
      <c r="A116" s="14">
        <f>IF('Form responses 1'!P116=Escala!$C$112,Escala!$D$112,IF('Form responses 1'!P116=Escala!$C$113,Escala!$D$113,IF('Form responses 1'!P116=Escala!$C$114,Escala!$D$114,IF('Form responses 1'!P116=Escala!$C$115,Escala!$D$115,Escala!$D$116))))</f>
        <v>3</v>
      </c>
      <c r="B116">
        <f>IF('Form responses 1'!B116=Escala!$C$2,Escala!$D$2,IF('Form responses 1'!B116=Escala!$C$3,Escala!$D$3,IF('Form responses 1'!B116=Escala!$C$4,Escala!$D$4,Escala!$D$5)))</f>
        <v>3</v>
      </c>
      <c r="C116">
        <f>IF('Form responses 1'!C116=Escala!$C$7,Escala!$D$7,Escala!$D$8)</f>
        <v>0</v>
      </c>
      <c r="D116">
        <f>IF('Form responses 1'!D116=Escala!$C$10,Escala!$D$10,IF('Form responses 1'!D116=Escala!$C$11,Escala!$D$11,IF('Form responses 1'!D116=Escala!$C$12,Escala!$D$12,IF('Form responses 1'!D116=Escala!$C$13,Escala!$D$13,IF('Form responses 1'!D116=Escala!$C$14,Escala!$D$14,IF('Form responses 1'!D116=Escala!$C$15,Escala!$D$15,IF('Form responses 1'!D116=Escala!$C$16,Escala!$D$16,IF('Form responses 1'!D116=Escala!$C$17,Escala!$D$17,IF('Form responses 1'!D116=Escala!$C$18,Escala!$D$18,IF('Form responses 1'!D116=Escala!$C$19,Escala!$D$19,IF('Form responses 1'!D116=Escala!$C$20,Escala!$D$20,IF('Form responses 1'!D116=Escala!$C$21,Escala!$D$21,IF('Form responses 1'!D116=Escala!$C$22,Escala!$D$22,IF('Form responses 1'!D116=Escala!$C$23,Escala!$D$23,IF('Form responses 1'!D116=Escala!$C$24,Escala!$D$24,IF('Form responses 1'!D116=Escala!$C$25,Escala!$D$25,IF('Form responses 1'!D116=Escala!$C$26,Escala!$D$26,IF('Form responses 1'!D116=Escala!$C$27,Escala!$D$27,IF('Form responses 1'!D116=Escala!$C$28,Escala!$D$28,IF('Form responses 1'!D116=Escala!$C$29,Escala!$D$29,IF('Form responses 1'!D116=Escala!$C$30,Escala!$D$30,IF('Form responses 1'!D116=Escala!$C$31,Escala!$D$31,IF('Form responses 1'!D116=Escala!$C$32,Escala!$D$32,IF('Form responses 1'!D116=Escala!$C$33,Escala!$D$33,IF('Form responses 1'!D116=Escala!$C$34,Escala!$D$34,IF('Form responses 1'!D116=Escala!$C$35,Escala!$D$35,IF('Form responses 1'!D116=Escala!$C$36,Escala!$D$36,IF('Form responses 1'!D116=Escala!$C$37,Escala!$D$37,IF('Form responses 1'!D116=Escala!$C$38,Escala!$D$38,IF('Form responses 1'!D116=Escala!$C$39,Escala!$D$39,IF('Form responses 1'!D116=Escala!$C$40,Escala!$D$40,IF('Form responses 1'!D116=Escala!$C$41,Escala!$D$41,IF('Form responses 1'!D116=Escala!$C$42,Escala!$D$42,IF('Form responses 1'!D116=Escala!$C$43,Escala!$D$43,IF('Form responses 1'!D116=Escala!$C$44,Escala!$D$44,IF('Form responses 1'!D116=Escala!$C$45,Escala!$D$45,IF('Form responses 1'!D116=Escala!$C$46,Escala!$D$46,IF('Form responses 1'!D116=Escala!$C$47,Escala!$D$47,IF('Form responses 1'!D116=Escala!$C$48,Escala!$D$48,IF('Form responses 1'!D116=Escala!$C$49,Escala!$D$49,0))))))))))))))))))))))))))))))))))))))))</f>
        <v>20</v>
      </c>
      <c r="E116">
        <f>IF('Form responses 1'!E116=Escala!$C$51,Escala!$D$51,IF('Form responses 1'!E116=Escala!$C$52,Escala!$D$52,IF('Form responses 1'!E116=Escala!$C$53,Escala!$D$53,IF('Form responses 1'!E116=Escala!$C$54,Escala!$D$54,Escala!$D$55))))</f>
        <v>4</v>
      </c>
      <c r="F116">
        <f>IF('Form responses 1'!F116=Escala!$C$58,Escala!$D$58,IF('Form responses 1'!F116=Escala!$C$59,Escala!$D$59,IF('Form responses 1'!F116=Escala!$C$60,Escala!$D$60,Escala!$D$61)))</f>
        <v>4</v>
      </c>
      <c r="G116">
        <f>IF('Form responses 1'!G116=Escala!$C$64,Escala!$D$64,IF('Form responses 1'!G116=Escala!$C$65,Escala!$D$65,IF('Form responses 1'!G116=Escala!$C$66,Escala!$D$66,IF('Form responses 1'!G116=Escala!$C$67,Escala!$D$67,Escala!$D$68))))</f>
        <v>2</v>
      </c>
      <c r="H116">
        <f>IF('Form responses 1'!H116=Escala!$C$71,Escala!$D$71,IF('Form responses 1'!H116=Escala!$C$72,Escala!$D$72,Escala!$D$73))</f>
        <v>1</v>
      </c>
      <c r="I116">
        <f>IF('Form responses 1'!I116=Escala!$C$76,Escala!$D$76,Escala!$D$77)</f>
        <v>2</v>
      </c>
      <c r="J116" s="14">
        <f>IF('Form responses 1'!J116=Escala!$C$80,Escala!$D$80,IF('Form responses 1'!J116=Escala!$C$81,Escala!$D$81,Escala!$D$82))</f>
        <v>2</v>
      </c>
      <c r="K116" s="14">
        <f>IF('Form responses 1'!K116=Escala!$C$85,Escala!$D$85,IF('Form responses 1'!K116=Escala!$C$86,Escala!$D$86,Escala!$D$87))</f>
        <v>2</v>
      </c>
      <c r="L116">
        <f>IF('Form responses 1'!L116=Escala!$C$89,Escala!$D$89,IF('Form responses 1'!L116=Escala!$C$90,Escala!$D$90,IF('Form responses 1'!L116=Escala!$C$91,Escala!$D$91,Escala!$D$92)))</f>
        <v>3</v>
      </c>
      <c r="M116">
        <f>IF('Form responses 1'!M128=Escala!$C$96,Escala!$D$96,IF('Form responses 1'!M128=Escala!$C$97,Escala!$D$97,Escala!$D$98))</f>
        <v>3</v>
      </c>
      <c r="N116" s="3">
        <f>IF('Form responses 1'!N116=Escala!$C$101,Escala!$D$101,IF('Form responses 1'!N116=Escala!$C$102,Escala!$D$102,IF('Form responses 1'!N116=Escala!$C$103,Escala!$D$103,Escala!$D$104)))</f>
        <v>2</v>
      </c>
      <c r="O116" s="7">
        <f>IF('Form responses 1'!O116=Escala!$C$108,Escala!$D$108,Escala!$D$109)</f>
        <v>2</v>
      </c>
      <c r="P116" s="23">
        <f>IF('Form responses 1'!Q116=Escala!$C$118,Escala!$D$118,IF('Form responses 1'!Q116=Escala!$C$119,Escala!$D$119,IF('Form responses 1'!Q116=Escala!$C$120,Escala!$D$120,IF('Form responses 1'!Q116=Escala!$C$121,Escala!$D$121,Escala!$D$122))))</f>
        <v>1</v>
      </c>
      <c r="R116">
        <f>SUM(Transformación!H116+Transformación!I116+Transformación!J116)</f>
        <v>5</v>
      </c>
      <c r="S116">
        <f t="shared" si="3"/>
        <v>12</v>
      </c>
      <c r="T116" t="str">
        <f t="shared" si="5"/>
        <v>Intermedio</v>
      </c>
      <c r="U116" t="str">
        <f t="shared" si="4"/>
        <v>Bueno</v>
      </c>
    </row>
    <row r="117" spans="1:21" x14ac:dyDescent="0.2">
      <c r="A117" s="14">
        <f>IF('Form responses 1'!P117=Escala!$C$112,Escala!$D$112,IF('Form responses 1'!P117=Escala!$C$113,Escala!$D$113,IF('Form responses 1'!P117=Escala!$C$114,Escala!$D$114,IF('Form responses 1'!P117=Escala!$C$115,Escala!$D$115,Escala!$D$116))))</f>
        <v>2</v>
      </c>
      <c r="B117">
        <f>IF('Form responses 1'!B117=Escala!$C$2,Escala!$D$2,IF('Form responses 1'!B117=Escala!$C$3,Escala!$D$3,IF('Form responses 1'!B117=Escala!$C$4,Escala!$D$4,Escala!$D$5)))</f>
        <v>3</v>
      </c>
      <c r="C117">
        <f>IF('Form responses 1'!C117=Escala!$C$7,Escala!$D$7,Escala!$D$8)</f>
        <v>1</v>
      </c>
      <c r="D117">
        <f>IF('Form responses 1'!D117=Escala!$C$10,Escala!$D$10,IF('Form responses 1'!D117=Escala!$C$11,Escala!$D$11,IF('Form responses 1'!D117=Escala!$C$12,Escala!$D$12,IF('Form responses 1'!D117=Escala!$C$13,Escala!$D$13,IF('Form responses 1'!D117=Escala!$C$14,Escala!$D$14,IF('Form responses 1'!D117=Escala!$C$15,Escala!$D$15,IF('Form responses 1'!D117=Escala!$C$16,Escala!$D$16,IF('Form responses 1'!D117=Escala!$C$17,Escala!$D$17,IF('Form responses 1'!D117=Escala!$C$18,Escala!$D$18,IF('Form responses 1'!D117=Escala!$C$19,Escala!$D$19,IF('Form responses 1'!D117=Escala!$C$20,Escala!$D$20,IF('Form responses 1'!D117=Escala!$C$21,Escala!$D$21,IF('Form responses 1'!D117=Escala!$C$22,Escala!$D$22,IF('Form responses 1'!D117=Escala!$C$23,Escala!$D$23,IF('Form responses 1'!D117=Escala!$C$24,Escala!$D$24,IF('Form responses 1'!D117=Escala!$C$25,Escala!$D$25,IF('Form responses 1'!D117=Escala!$C$26,Escala!$D$26,IF('Form responses 1'!D117=Escala!$C$27,Escala!$D$27,IF('Form responses 1'!D117=Escala!$C$28,Escala!$D$28,IF('Form responses 1'!D117=Escala!$C$29,Escala!$D$29,IF('Form responses 1'!D117=Escala!$C$30,Escala!$D$30,IF('Form responses 1'!D117=Escala!$C$31,Escala!$D$31,IF('Form responses 1'!D117=Escala!$C$32,Escala!$D$32,IF('Form responses 1'!D117=Escala!$C$33,Escala!$D$33,IF('Form responses 1'!D117=Escala!$C$34,Escala!$D$34,IF('Form responses 1'!D117=Escala!$C$35,Escala!$D$35,IF('Form responses 1'!D117=Escala!$C$36,Escala!$D$36,IF('Form responses 1'!D117=Escala!$C$37,Escala!$D$37,IF('Form responses 1'!D117=Escala!$C$38,Escala!$D$38,IF('Form responses 1'!D117=Escala!$C$39,Escala!$D$39,IF('Form responses 1'!D117=Escala!$C$40,Escala!$D$40,IF('Form responses 1'!D117=Escala!$C$41,Escala!$D$41,IF('Form responses 1'!D117=Escala!$C$42,Escala!$D$42,IF('Form responses 1'!D117=Escala!$C$43,Escala!$D$43,IF('Form responses 1'!D117=Escala!$C$44,Escala!$D$44,IF('Form responses 1'!D117=Escala!$C$45,Escala!$D$45,IF('Form responses 1'!D117=Escala!$C$46,Escala!$D$46,IF('Form responses 1'!D117=Escala!$C$47,Escala!$D$47,IF('Form responses 1'!D117=Escala!$C$48,Escala!$D$48,IF('Form responses 1'!D117=Escala!$C$49,Escala!$D$49,0))))))))))))))))))))))))))))))))))))))))</f>
        <v>8</v>
      </c>
      <c r="E117">
        <f>IF('Form responses 1'!E117=Escala!$C$51,Escala!$D$51,IF('Form responses 1'!E117=Escala!$C$52,Escala!$D$52,IF('Form responses 1'!E117=Escala!$C$53,Escala!$D$53,IF('Form responses 1'!E117=Escala!$C$54,Escala!$D$54,Escala!$D$55))))</f>
        <v>4</v>
      </c>
      <c r="F117">
        <f>IF('Form responses 1'!F117=Escala!$C$58,Escala!$D$58,IF('Form responses 1'!F117=Escala!$C$59,Escala!$D$59,IF('Form responses 1'!F117=Escala!$C$60,Escala!$D$60,Escala!$D$61)))</f>
        <v>3</v>
      </c>
      <c r="G117">
        <f>IF('Form responses 1'!G117=Escala!$C$64,Escala!$D$64,IF('Form responses 1'!G117=Escala!$C$65,Escala!$D$65,IF('Form responses 1'!G117=Escala!$C$66,Escala!$D$66,IF('Form responses 1'!G117=Escala!$C$67,Escala!$D$67,Escala!$D$68))))</f>
        <v>4</v>
      </c>
      <c r="H117">
        <f>IF('Form responses 1'!H117=Escala!$C$71,Escala!$D$71,IF('Form responses 1'!H117=Escala!$C$72,Escala!$D$72,Escala!$D$73))</f>
        <v>3</v>
      </c>
      <c r="I117">
        <f>IF('Form responses 1'!I117=Escala!$C$76,Escala!$D$76,Escala!$D$77)</f>
        <v>2</v>
      </c>
      <c r="J117" s="14">
        <f>IF('Form responses 1'!J117=Escala!$C$80,Escala!$D$80,IF('Form responses 1'!J117=Escala!$C$81,Escala!$D$81,Escala!$D$82))</f>
        <v>2</v>
      </c>
      <c r="K117" s="14">
        <f>IF('Form responses 1'!K117=Escala!$C$85,Escala!$D$85,IF('Form responses 1'!K117=Escala!$C$86,Escala!$D$86,Escala!$D$87))</f>
        <v>3</v>
      </c>
      <c r="L117">
        <f>IF('Form responses 1'!L117=Escala!$C$89,Escala!$D$89,IF('Form responses 1'!L117=Escala!$C$90,Escala!$D$90,IF('Form responses 1'!L117=Escala!$C$91,Escala!$D$91,Escala!$D$92)))</f>
        <v>1</v>
      </c>
      <c r="M117">
        <f>IF('Form responses 1'!M129=Escala!$C$96,Escala!$D$96,IF('Form responses 1'!M129=Escala!$C$97,Escala!$D$97,Escala!$D$98))</f>
        <v>2</v>
      </c>
      <c r="N117" s="3">
        <f>IF('Form responses 1'!N117=Escala!$C$101,Escala!$D$101,IF('Form responses 1'!N117=Escala!$C$102,Escala!$D$102,IF('Form responses 1'!N117=Escala!$C$103,Escala!$D$103,Escala!$D$104)))</f>
        <v>2</v>
      </c>
      <c r="O117" s="7">
        <f>IF('Form responses 1'!O117=Escala!$C$108,Escala!$D$108,Escala!$D$109)</f>
        <v>2</v>
      </c>
      <c r="P117" s="23">
        <f>IF('Form responses 1'!Q117=Escala!$C$118,Escala!$D$118,IF('Form responses 1'!Q117=Escala!$C$119,Escala!$D$119,IF('Form responses 1'!Q117=Escala!$C$120,Escala!$D$120,IF('Form responses 1'!Q117=Escala!$C$121,Escala!$D$121,Escala!$D$122))))</f>
        <v>3</v>
      </c>
      <c r="R117">
        <f>SUM(Transformación!H117+Transformación!I117+Transformación!J117)</f>
        <v>7</v>
      </c>
      <c r="S117">
        <f t="shared" si="3"/>
        <v>8</v>
      </c>
      <c r="T117" t="str">
        <f t="shared" si="5"/>
        <v>Intermedio</v>
      </c>
      <c r="U117" t="str">
        <f t="shared" si="4"/>
        <v>Intermedio</v>
      </c>
    </row>
    <row r="118" spans="1:21" x14ac:dyDescent="0.2">
      <c r="A118" s="14">
        <f>IF('Form responses 1'!P118=Escala!$C$112,Escala!$D$112,IF('Form responses 1'!P118=Escala!$C$113,Escala!$D$113,IF('Form responses 1'!P118=Escala!$C$114,Escala!$D$114,IF('Form responses 1'!P118=Escala!$C$115,Escala!$D$115,Escala!$D$116))))</f>
        <v>3</v>
      </c>
      <c r="B118">
        <f>IF('Form responses 1'!B118=Escala!$C$2,Escala!$D$2,IF('Form responses 1'!B118=Escala!$C$3,Escala!$D$3,IF('Form responses 1'!B118=Escala!$C$4,Escala!$D$4,Escala!$D$5)))</f>
        <v>3</v>
      </c>
      <c r="C118">
        <f>IF('Form responses 1'!C118=Escala!$C$7,Escala!$D$7,Escala!$D$8)</f>
        <v>0</v>
      </c>
      <c r="D118">
        <f>IF('Form responses 1'!D118=Escala!$C$10,Escala!$D$10,IF('Form responses 1'!D118=Escala!$C$11,Escala!$D$11,IF('Form responses 1'!D118=Escala!$C$12,Escala!$D$12,IF('Form responses 1'!D118=Escala!$C$13,Escala!$D$13,IF('Form responses 1'!D118=Escala!$C$14,Escala!$D$14,IF('Form responses 1'!D118=Escala!$C$15,Escala!$D$15,IF('Form responses 1'!D118=Escala!$C$16,Escala!$D$16,IF('Form responses 1'!D118=Escala!$C$17,Escala!$D$17,IF('Form responses 1'!D118=Escala!$C$18,Escala!$D$18,IF('Form responses 1'!D118=Escala!$C$19,Escala!$D$19,IF('Form responses 1'!D118=Escala!$C$20,Escala!$D$20,IF('Form responses 1'!D118=Escala!$C$21,Escala!$D$21,IF('Form responses 1'!D118=Escala!$C$22,Escala!$D$22,IF('Form responses 1'!D118=Escala!$C$23,Escala!$D$23,IF('Form responses 1'!D118=Escala!$C$24,Escala!$D$24,IF('Form responses 1'!D118=Escala!$C$25,Escala!$D$25,IF('Form responses 1'!D118=Escala!$C$26,Escala!$D$26,IF('Form responses 1'!D118=Escala!$C$27,Escala!$D$27,IF('Form responses 1'!D118=Escala!$C$28,Escala!$D$28,IF('Form responses 1'!D118=Escala!$C$29,Escala!$D$29,IF('Form responses 1'!D118=Escala!$C$30,Escala!$D$30,IF('Form responses 1'!D118=Escala!$C$31,Escala!$D$31,IF('Form responses 1'!D118=Escala!$C$32,Escala!$D$32,IF('Form responses 1'!D118=Escala!$C$33,Escala!$D$33,IF('Form responses 1'!D118=Escala!$C$34,Escala!$D$34,IF('Form responses 1'!D118=Escala!$C$35,Escala!$D$35,IF('Form responses 1'!D118=Escala!$C$36,Escala!$D$36,IF('Form responses 1'!D118=Escala!$C$37,Escala!$D$37,IF('Form responses 1'!D118=Escala!$C$38,Escala!$D$38,IF('Form responses 1'!D118=Escala!$C$39,Escala!$D$39,IF('Form responses 1'!D118=Escala!$C$40,Escala!$D$40,IF('Form responses 1'!D118=Escala!$C$41,Escala!$D$41,IF('Form responses 1'!D118=Escala!$C$42,Escala!$D$42,IF('Form responses 1'!D118=Escala!$C$43,Escala!$D$43,IF('Form responses 1'!D118=Escala!$C$44,Escala!$D$44,IF('Form responses 1'!D118=Escala!$C$45,Escala!$D$45,IF('Form responses 1'!D118=Escala!$C$46,Escala!$D$46,IF('Form responses 1'!D118=Escala!$C$47,Escala!$D$47,IF('Form responses 1'!D118=Escala!$C$48,Escala!$D$48,IF('Form responses 1'!D118=Escala!$C$49,Escala!$D$49,0))))))))))))))))))))))))))))))))))))))))</f>
        <v>20</v>
      </c>
      <c r="E118">
        <f>IF('Form responses 1'!E118=Escala!$C$51,Escala!$D$51,IF('Form responses 1'!E118=Escala!$C$52,Escala!$D$52,IF('Form responses 1'!E118=Escala!$C$53,Escala!$D$53,IF('Form responses 1'!E118=Escala!$C$54,Escala!$D$54,Escala!$D$55))))</f>
        <v>4</v>
      </c>
      <c r="F118">
        <f>IF('Form responses 1'!F118=Escala!$C$58,Escala!$D$58,IF('Form responses 1'!F118=Escala!$C$59,Escala!$D$59,IF('Form responses 1'!F118=Escala!$C$60,Escala!$D$60,Escala!$D$61)))</f>
        <v>4</v>
      </c>
      <c r="G118">
        <f>IF('Form responses 1'!G118=Escala!$C$64,Escala!$D$64,IF('Form responses 1'!G118=Escala!$C$65,Escala!$D$65,IF('Form responses 1'!G118=Escala!$C$66,Escala!$D$66,IF('Form responses 1'!G118=Escala!$C$67,Escala!$D$67,Escala!$D$68))))</f>
        <v>2</v>
      </c>
      <c r="H118">
        <f>IF('Form responses 1'!H118=Escala!$C$71,Escala!$D$71,IF('Form responses 1'!H118=Escala!$C$72,Escala!$D$72,Escala!$D$73))</f>
        <v>2</v>
      </c>
      <c r="I118">
        <f>IF('Form responses 1'!I118=Escala!$C$76,Escala!$D$76,Escala!$D$77)</f>
        <v>1</v>
      </c>
      <c r="J118" s="14">
        <f>IF('Form responses 1'!J118=Escala!$C$80,Escala!$D$80,IF('Form responses 1'!J118=Escala!$C$81,Escala!$D$81,Escala!$D$82))</f>
        <v>1</v>
      </c>
      <c r="K118" s="14">
        <f>IF('Form responses 1'!K118=Escala!$C$85,Escala!$D$85,IF('Form responses 1'!K118=Escala!$C$86,Escala!$D$86,Escala!$D$87))</f>
        <v>2</v>
      </c>
      <c r="L118">
        <f>IF('Form responses 1'!L118=Escala!$C$89,Escala!$D$89,IF('Form responses 1'!L118=Escala!$C$90,Escala!$D$90,IF('Form responses 1'!L118=Escala!$C$91,Escala!$D$91,Escala!$D$92)))</f>
        <v>4</v>
      </c>
      <c r="M118">
        <f>IF('Form responses 1'!M130=Escala!$C$96,Escala!$D$96,IF('Form responses 1'!M130=Escala!$C$97,Escala!$D$97,Escala!$D$98))</f>
        <v>1</v>
      </c>
      <c r="N118" s="3">
        <f>IF('Form responses 1'!N118=Escala!$C$101,Escala!$D$101,IF('Form responses 1'!N118=Escala!$C$102,Escala!$D$102,IF('Form responses 1'!N118=Escala!$C$103,Escala!$D$103,Escala!$D$104)))</f>
        <v>3</v>
      </c>
      <c r="O118" s="7">
        <f>IF('Form responses 1'!O118=Escala!$C$108,Escala!$D$108,Escala!$D$109)</f>
        <v>1</v>
      </c>
      <c r="P118" s="23">
        <f>IF('Form responses 1'!Q118=Escala!$C$118,Escala!$D$118,IF('Form responses 1'!Q118=Escala!$C$119,Escala!$D$119,IF('Form responses 1'!Q118=Escala!$C$120,Escala!$D$120,IF('Form responses 1'!Q118=Escala!$C$121,Escala!$D$121,Escala!$D$122))))</f>
        <v>3</v>
      </c>
      <c r="R118">
        <f>SUM(Transformación!H118+Transformación!I118+Transformación!J118)</f>
        <v>4</v>
      </c>
      <c r="S118">
        <f t="shared" si="3"/>
        <v>12</v>
      </c>
      <c r="T118" t="str">
        <f t="shared" si="5"/>
        <v>Malo</v>
      </c>
      <c r="U118" t="str">
        <f t="shared" si="4"/>
        <v>Bueno</v>
      </c>
    </row>
    <row r="119" spans="1:21" x14ac:dyDescent="0.2">
      <c r="A119" s="14">
        <f>IF('Form responses 1'!P119=Escala!$C$112,Escala!$D$112,IF('Form responses 1'!P119=Escala!$C$113,Escala!$D$113,IF('Form responses 1'!P119=Escala!$C$114,Escala!$D$114,IF('Form responses 1'!P119=Escala!$C$115,Escala!$D$115,Escala!$D$116))))</f>
        <v>2</v>
      </c>
      <c r="B119">
        <f>IF('Form responses 1'!B119=Escala!$C$2,Escala!$D$2,IF('Form responses 1'!B119=Escala!$C$3,Escala!$D$3,IF('Form responses 1'!B119=Escala!$C$4,Escala!$D$4,Escala!$D$5)))</f>
        <v>3</v>
      </c>
      <c r="C119">
        <f>IF('Form responses 1'!C119=Escala!$C$7,Escala!$D$7,Escala!$D$8)</f>
        <v>0</v>
      </c>
      <c r="D119">
        <f>IF('Form responses 1'!D119=Escala!$C$10,Escala!$D$10,IF('Form responses 1'!D119=Escala!$C$11,Escala!$D$11,IF('Form responses 1'!D119=Escala!$C$12,Escala!$D$12,IF('Form responses 1'!D119=Escala!$C$13,Escala!$D$13,IF('Form responses 1'!D119=Escala!$C$14,Escala!$D$14,IF('Form responses 1'!D119=Escala!$C$15,Escala!$D$15,IF('Form responses 1'!D119=Escala!$C$16,Escala!$D$16,IF('Form responses 1'!D119=Escala!$C$17,Escala!$D$17,IF('Form responses 1'!D119=Escala!$C$18,Escala!$D$18,IF('Form responses 1'!D119=Escala!$C$19,Escala!$D$19,IF('Form responses 1'!D119=Escala!$C$20,Escala!$D$20,IF('Form responses 1'!D119=Escala!$C$21,Escala!$D$21,IF('Form responses 1'!D119=Escala!$C$22,Escala!$D$22,IF('Form responses 1'!D119=Escala!$C$23,Escala!$D$23,IF('Form responses 1'!D119=Escala!$C$24,Escala!$D$24,IF('Form responses 1'!D119=Escala!$C$25,Escala!$D$25,IF('Form responses 1'!D119=Escala!$C$26,Escala!$D$26,IF('Form responses 1'!D119=Escala!$C$27,Escala!$D$27,IF('Form responses 1'!D119=Escala!$C$28,Escala!$D$28,IF('Form responses 1'!D119=Escala!$C$29,Escala!$D$29,IF('Form responses 1'!D119=Escala!$C$30,Escala!$D$30,IF('Form responses 1'!D119=Escala!$C$31,Escala!$D$31,IF('Form responses 1'!D119=Escala!$C$32,Escala!$D$32,IF('Form responses 1'!D119=Escala!$C$33,Escala!$D$33,IF('Form responses 1'!D119=Escala!$C$34,Escala!$D$34,IF('Form responses 1'!D119=Escala!$C$35,Escala!$D$35,IF('Form responses 1'!D119=Escala!$C$36,Escala!$D$36,IF('Form responses 1'!D119=Escala!$C$37,Escala!$D$37,IF('Form responses 1'!D119=Escala!$C$38,Escala!$D$38,IF('Form responses 1'!D119=Escala!$C$39,Escala!$D$39,IF('Form responses 1'!D119=Escala!$C$40,Escala!$D$40,IF('Form responses 1'!D119=Escala!$C$41,Escala!$D$41,IF('Form responses 1'!D119=Escala!$C$42,Escala!$D$42,IF('Form responses 1'!D119=Escala!$C$43,Escala!$D$43,IF('Form responses 1'!D119=Escala!$C$44,Escala!$D$44,IF('Form responses 1'!D119=Escala!$C$45,Escala!$D$45,IF('Form responses 1'!D119=Escala!$C$46,Escala!$D$46,IF('Form responses 1'!D119=Escala!$C$47,Escala!$D$47,IF('Form responses 1'!D119=Escala!$C$48,Escala!$D$48,IF('Form responses 1'!D119=Escala!$C$49,Escala!$D$49,0))))))))))))))))))))))))))))))))))))))))</f>
        <v>20</v>
      </c>
      <c r="E119">
        <f>IF('Form responses 1'!E119=Escala!$C$51,Escala!$D$51,IF('Form responses 1'!E119=Escala!$C$52,Escala!$D$52,IF('Form responses 1'!E119=Escala!$C$53,Escala!$D$53,IF('Form responses 1'!E119=Escala!$C$54,Escala!$D$54,Escala!$D$55))))</f>
        <v>4</v>
      </c>
      <c r="F119">
        <f>IF('Form responses 1'!F119=Escala!$C$58,Escala!$D$58,IF('Form responses 1'!F119=Escala!$C$59,Escala!$D$59,IF('Form responses 1'!F119=Escala!$C$60,Escala!$D$60,Escala!$D$61)))</f>
        <v>4</v>
      </c>
      <c r="G119">
        <f>IF('Form responses 1'!G119=Escala!$C$64,Escala!$D$64,IF('Form responses 1'!G119=Escala!$C$65,Escala!$D$65,IF('Form responses 1'!G119=Escala!$C$66,Escala!$D$66,IF('Form responses 1'!G119=Escala!$C$67,Escala!$D$67,Escala!$D$68))))</f>
        <v>3</v>
      </c>
      <c r="H119">
        <f>IF('Form responses 1'!H119=Escala!$C$71,Escala!$D$71,IF('Form responses 1'!H119=Escala!$C$72,Escala!$D$72,Escala!$D$73))</f>
        <v>3</v>
      </c>
      <c r="I119">
        <f>IF('Form responses 1'!I119=Escala!$C$76,Escala!$D$76,Escala!$D$77)</f>
        <v>2</v>
      </c>
      <c r="J119" s="14">
        <f>IF('Form responses 1'!J119=Escala!$C$80,Escala!$D$80,IF('Form responses 1'!J119=Escala!$C$81,Escala!$D$81,Escala!$D$82))</f>
        <v>1</v>
      </c>
      <c r="K119" s="14">
        <f>IF('Form responses 1'!K119=Escala!$C$85,Escala!$D$85,IF('Form responses 1'!K119=Escala!$C$86,Escala!$D$86,Escala!$D$87))</f>
        <v>3</v>
      </c>
      <c r="L119">
        <f>IF('Form responses 1'!L119=Escala!$C$89,Escala!$D$89,IF('Form responses 1'!L119=Escala!$C$90,Escala!$D$90,IF('Form responses 1'!L119=Escala!$C$91,Escala!$D$91,Escala!$D$92)))</f>
        <v>2</v>
      </c>
      <c r="M119">
        <f>IF('Form responses 1'!M131=Escala!$C$96,Escala!$D$96,IF('Form responses 1'!M131=Escala!$C$97,Escala!$D$97,Escala!$D$98))</f>
        <v>2</v>
      </c>
      <c r="N119" s="3">
        <f>IF('Form responses 1'!N119=Escala!$C$101,Escala!$D$101,IF('Form responses 1'!N119=Escala!$C$102,Escala!$D$102,IF('Form responses 1'!N119=Escala!$C$103,Escala!$D$103,Escala!$D$104)))</f>
        <v>4</v>
      </c>
      <c r="O119" s="7">
        <f>IF('Form responses 1'!O119=Escala!$C$108,Escala!$D$108,Escala!$D$109)</f>
        <v>2</v>
      </c>
      <c r="P119" s="23">
        <f>IF('Form responses 1'!Q119=Escala!$C$118,Escala!$D$118,IF('Form responses 1'!Q119=Escala!$C$119,Escala!$D$119,IF('Form responses 1'!Q119=Escala!$C$120,Escala!$D$120,IF('Form responses 1'!Q119=Escala!$C$121,Escala!$D$121,Escala!$D$122))))</f>
        <v>5</v>
      </c>
      <c r="R119">
        <f>SUM(Transformación!H119+Transformación!I119+Transformación!J119)</f>
        <v>6</v>
      </c>
      <c r="S119">
        <f t="shared" si="3"/>
        <v>12</v>
      </c>
      <c r="T119" t="str">
        <f t="shared" si="5"/>
        <v>Intermedio</v>
      </c>
      <c r="U119" t="str">
        <f t="shared" si="4"/>
        <v>Bueno</v>
      </c>
    </row>
    <row r="120" spans="1:21" x14ac:dyDescent="0.2">
      <c r="A120" s="14">
        <f>IF('Form responses 1'!P120=Escala!$C$112,Escala!$D$112,IF('Form responses 1'!P120=Escala!$C$113,Escala!$D$113,IF('Form responses 1'!P120=Escala!$C$114,Escala!$D$114,IF('Form responses 1'!P120=Escala!$C$115,Escala!$D$115,Escala!$D$116))))</f>
        <v>0</v>
      </c>
      <c r="B120">
        <f>IF('Form responses 1'!B120=Escala!$C$2,Escala!$D$2,IF('Form responses 1'!B120=Escala!$C$3,Escala!$D$3,IF('Form responses 1'!B120=Escala!$C$4,Escala!$D$4,Escala!$D$5)))</f>
        <v>1</v>
      </c>
      <c r="C120">
        <f>IF('Form responses 1'!C120=Escala!$C$7,Escala!$D$7,Escala!$D$8)</f>
        <v>0</v>
      </c>
      <c r="D120">
        <f>IF('Form responses 1'!D120=Escala!$C$10,Escala!$D$10,IF('Form responses 1'!D120=Escala!$C$11,Escala!$D$11,IF('Form responses 1'!D120=Escala!$C$12,Escala!$D$12,IF('Form responses 1'!D120=Escala!$C$13,Escala!$D$13,IF('Form responses 1'!D120=Escala!$C$14,Escala!$D$14,IF('Form responses 1'!D120=Escala!$C$15,Escala!$D$15,IF('Form responses 1'!D120=Escala!$C$16,Escala!$D$16,IF('Form responses 1'!D120=Escala!$C$17,Escala!$D$17,IF('Form responses 1'!D120=Escala!$C$18,Escala!$D$18,IF('Form responses 1'!D120=Escala!$C$19,Escala!$D$19,IF('Form responses 1'!D120=Escala!$C$20,Escala!$D$20,IF('Form responses 1'!D120=Escala!$C$21,Escala!$D$21,IF('Form responses 1'!D120=Escala!$C$22,Escala!$D$22,IF('Form responses 1'!D120=Escala!$C$23,Escala!$D$23,IF('Form responses 1'!D120=Escala!$C$24,Escala!$D$24,IF('Form responses 1'!D120=Escala!$C$25,Escala!$D$25,IF('Form responses 1'!D120=Escala!$C$26,Escala!$D$26,IF('Form responses 1'!D120=Escala!$C$27,Escala!$D$27,IF('Form responses 1'!D120=Escala!$C$28,Escala!$D$28,IF('Form responses 1'!D120=Escala!$C$29,Escala!$D$29,IF('Form responses 1'!D120=Escala!$C$30,Escala!$D$30,IF('Form responses 1'!D120=Escala!$C$31,Escala!$D$31,IF('Form responses 1'!D120=Escala!$C$32,Escala!$D$32,IF('Form responses 1'!D120=Escala!$C$33,Escala!$D$33,IF('Form responses 1'!D120=Escala!$C$34,Escala!$D$34,IF('Form responses 1'!D120=Escala!$C$35,Escala!$D$35,IF('Form responses 1'!D120=Escala!$C$36,Escala!$D$36,IF('Form responses 1'!D120=Escala!$C$37,Escala!$D$37,IF('Form responses 1'!D120=Escala!$C$38,Escala!$D$38,IF('Form responses 1'!D120=Escala!$C$39,Escala!$D$39,IF('Form responses 1'!D120=Escala!$C$40,Escala!$D$40,IF('Form responses 1'!D120=Escala!$C$41,Escala!$D$41,IF('Form responses 1'!D120=Escala!$C$42,Escala!$D$42,IF('Form responses 1'!D120=Escala!$C$43,Escala!$D$43,IF('Form responses 1'!D120=Escala!$C$44,Escala!$D$44,IF('Form responses 1'!D120=Escala!$C$45,Escala!$D$45,IF('Form responses 1'!D120=Escala!$C$46,Escala!$D$46,IF('Form responses 1'!D120=Escala!$C$47,Escala!$D$47,IF('Form responses 1'!D120=Escala!$C$48,Escala!$D$48,IF('Form responses 1'!D120=Escala!$C$49,Escala!$D$49,0))))))))))))))))))))))))))))))))))))))))</f>
        <v>20</v>
      </c>
      <c r="E120">
        <f>IF('Form responses 1'!E120=Escala!$C$51,Escala!$D$51,IF('Form responses 1'!E120=Escala!$C$52,Escala!$D$52,IF('Form responses 1'!E120=Escala!$C$53,Escala!$D$53,IF('Form responses 1'!E120=Escala!$C$54,Escala!$D$54,Escala!$D$55))))</f>
        <v>4</v>
      </c>
      <c r="F120">
        <f>IF('Form responses 1'!F120=Escala!$C$58,Escala!$D$58,IF('Form responses 1'!F120=Escala!$C$59,Escala!$D$59,IF('Form responses 1'!F120=Escala!$C$60,Escala!$D$60,Escala!$D$61)))</f>
        <v>4</v>
      </c>
      <c r="G120">
        <f>IF('Form responses 1'!G120=Escala!$C$64,Escala!$D$64,IF('Form responses 1'!G120=Escala!$C$65,Escala!$D$65,IF('Form responses 1'!G120=Escala!$C$66,Escala!$D$66,IF('Form responses 1'!G120=Escala!$C$67,Escala!$D$67,Escala!$D$68))))</f>
        <v>1</v>
      </c>
      <c r="H120">
        <f>IF('Form responses 1'!H120=Escala!$C$71,Escala!$D$71,IF('Form responses 1'!H120=Escala!$C$72,Escala!$D$72,Escala!$D$73))</f>
        <v>3</v>
      </c>
      <c r="I120">
        <f>IF('Form responses 1'!I120=Escala!$C$76,Escala!$D$76,Escala!$D$77)</f>
        <v>1</v>
      </c>
      <c r="J120" s="14">
        <f>IF('Form responses 1'!J120=Escala!$C$80,Escala!$D$80,IF('Form responses 1'!J120=Escala!$C$81,Escala!$D$81,Escala!$D$82))</f>
        <v>2</v>
      </c>
      <c r="K120" s="14">
        <f>IF('Form responses 1'!K120=Escala!$C$85,Escala!$D$85,IF('Form responses 1'!K120=Escala!$C$86,Escala!$D$86,Escala!$D$87))</f>
        <v>1</v>
      </c>
      <c r="L120">
        <f>IF('Form responses 1'!L120=Escala!$C$89,Escala!$D$89,IF('Form responses 1'!L120=Escala!$C$90,Escala!$D$90,IF('Form responses 1'!L120=Escala!$C$91,Escala!$D$91,Escala!$D$92)))</f>
        <v>4</v>
      </c>
      <c r="M120">
        <f>IF('Form responses 1'!M132=Escala!$C$96,Escala!$D$96,IF('Form responses 1'!M132=Escala!$C$97,Escala!$D$97,Escala!$D$98))</f>
        <v>3</v>
      </c>
      <c r="N120" s="3">
        <f>IF('Form responses 1'!N120=Escala!$C$101,Escala!$D$101,IF('Form responses 1'!N120=Escala!$C$102,Escala!$D$102,IF('Form responses 1'!N120=Escala!$C$103,Escala!$D$103,Escala!$D$104)))</f>
        <v>4</v>
      </c>
      <c r="O120" s="7">
        <f>IF('Form responses 1'!O120=Escala!$C$108,Escala!$D$108,Escala!$D$109)</f>
        <v>1</v>
      </c>
      <c r="P120" s="23">
        <f>IF('Form responses 1'!Q120=Escala!$C$118,Escala!$D$118,IF('Form responses 1'!Q120=Escala!$C$119,Escala!$D$119,IF('Form responses 1'!Q120=Escala!$C$120,Escala!$D$120,IF('Form responses 1'!Q120=Escala!$C$121,Escala!$D$121,Escala!$D$122))))</f>
        <v>5</v>
      </c>
      <c r="R120">
        <f>SUM(Transformación!H120+Transformación!I120+Transformación!J120)</f>
        <v>6</v>
      </c>
      <c r="S120">
        <f t="shared" si="3"/>
        <v>15</v>
      </c>
      <c r="T120" t="str">
        <f t="shared" si="5"/>
        <v>Intermedio</v>
      </c>
      <c r="U120" t="str">
        <f t="shared" si="4"/>
        <v>Bueno</v>
      </c>
    </row>
    <row r="121" spans="1:21" x14ac:dyDescent="0.2">
      <c r="A121" s="14">
        <f>IF('Form responses 1'!P121=Escala!$C$112,Escala!$D$112,IF('Form responses 1'!P121=Escala!$C$113,Escala!$D$113,IF('Form responses 1'!P121=Escala!$C$114,Escala!$D$114,IF('Form responses 1'!P121=Escala!$C$115,Escala!$D$115,Escala!$D$116))))</f>
        <v>3</v>
      </c>
      <c r="B121">
        <f>IF('Form responses 1'!B121=Escala!$C$2,Escala!$D$2,IF('Form responses 1'!B121=Escala!$C$3,Escala!$D$3,IF('Form responses 1'!B121=Escala!$C$4,Escala!$D$4,Escala!$D$5)))</f>
        <v>2</v>
      </c>
      <c r="C121">
        <f>IF('Form responses 1'!C121=Escala!$C$7,Escala!$D$7,Escala!$D$8)</f>
        <v>0</v>
      </c>
      <c r="D121">
        <f>IF('Form responses 1'!D121=Escala!$C$10,Escala!$D$10,IF('Form responses 1'!D121=Escala!$C$11,Escala!$D$11,IF('Form responses 1'!D121=Escala!$C$12,Escala!$D$12,IF('Form responses 1'!D121=Escala!$C$13,Escala!$D$13,IF('Form responses 1'!D121=Escala!$C$14,Escala!$D$14,IF('Form responses 1'!D121=Escala!$C$15,Escala!$D$15,IF('Form responses 1'!D121=Escala!$C$16,Escala!$D$16,IF('Form responses 1'!D121=Escala!$C$17,Escala!$D$17,IF('Form responses 1'!D121=Escala!$C$18,Escala!$D$18,IF('Form responses 1'!D121=Escala!$C$19,Escala!$D$19,IF('Form responses 1'!D121=Escala!$C$20,Escala!$D$20,IF('Form responses 1'!D121=Escala!$C$21,Escala!$D$21,IF('Form responses 1'!D121=Escala!$C$22,Escala!$D$22,IF('Form responses 1'!D121=Escala!$C$23,Escala!$D$23,IF('Form responses 1'!D121=Escala!$C$24,Escala!$D$24,IF('Form responses 1'!D121=Escala!$C$25,Escala!$D$25,IF('Form responses 1'!D121=Escala!$C$26,Escala!$D$26,IF('Form responses 1'!D121=Escala!$C$27,Escala!$D$27,IF('Form responses 1'!D121=Escala!$C$28,Escala!$D$28,IF('Form responses 1'!D121=Escala!$C$29,Escala!$D$29,IF('Form responses 1'!D121=Escala!$C$30,Escala!$D$30,IF('Form responses 1'!D121=Escala!$C$31,Escala!$D$31,IF('Form responses 1'!D121=Escala!$C$32,Escala!$D$32,IF('Form responses 1'!D121=Escala!$C$33,Escala!$D$33,IF('Form responses 1'!D121=Escala!$C$34,Escala!$D$34,IF('Form responses 1'!D121=Escala!$C$35,Escala!$D$35,IF('Form responses 1'!D121=Escala!$C$36,Escala!$D$36,IF('Form responses 1'!D121=Escala!$C$37,Escala!$D$37,IF('Form responses 1'!D121=Escala!$C$38,Escala!$D$38,IF('Form responses 1'!D121=Escala!$C$39,Escala!$D$39,IF('Form responses 1'!D121=Escala!$C$40,Escala!$D$40,IF('Form responses 1'!D121=Escala!$C$41,Escala!$D$41,IF('Form responses 1'!D121=Escala!$C$42,Escala!$D$42,IF('Form responses 1'!D121=Escala!$C$43,Escala!$D$43,IF('Form responses 1'!D121=Escala!$C$44,Escala!$D$44,IF('Form responses 1'!D121=Escala!$C$45,Escala!$D$45,IF('Form responses 1'!D121=Escala!$C$46,Escala!$D$46,IF('Form responses 1'!D121=Escala!$C$47,Escala!$D$47,IF('Form responses 1'!D121=Escala!$C$48,Escala!$D$48,IF('Form responses 1'!D121=Escala!$C$49,Escala!$D$49,0))))))))))))))))))))))))))))))))))))))))</f>
        <v>6</v>
      </c>
      <c r="E121">
        <f>IF('Form responses 1'!E121=Escala!$C$51,Escala!$D$51,IF('Form responses 1'!E121=Escala!$C$52,Escala!$D$52,IF('Form responses 1'!E121=Escala!$C$53,Escala!$D$53,IF('Form responses 1'!E121=Escala!$C$54,Escala!$D$54,Escala!$D$55))))</f>
        <v>4</v>
      </c>
      <c r="F121">
        <f>IF('Form responses 1'!F121=Escala!$C$58,Escala!$D$58,IF('Form responses 1'!F121=Escala!$C$59,Escala!$D$59,IF('Form responses 1'!F121=Escala!$C$60,Escala!$D$60,Escala!$D$61)))</f>
        <v>4</v>
      </c>
      <c r="G121">
        <f>IF('Form responses 1'!G121=Escala!$C$64,Escala!$D$64,IF('Form responses 1'!G121=Escala!$C$65,Escala!$D$65,IF('Form responses 1'!G121=Escala!$C$66,Escala!$D$66,IF('Form responses 1'!G121=Escala!$C$67,Escala!$D$67,Escala!$D$68))))</f>
        <v>1</v>
      </c>
      <c r="H121">
        <f>IF('Form responses 1'!H121=Escala!$C$71,Escala!$D$71,IF('Form responses 1'!H121=Escala!$C$72,Escala!$D$72,Escala!$D$73))</f>
        <v>2</v>
      </c>
      <c r="I121">
        <f>IF('Form responses 1'!I121=Escala!$C$76,Escala!$D$76,Escala!$D$77)</f>
        <v>1</v>
      </c>
      <c r="J121" s="14">
        <f>IF('Form responses 1'!J121=Escala!$C$80,Escala!$D$80,IF('Form responses 1'!J121=Escala!$C$81,Escala!$D$81,Escala!$D$82))</f>
        <v>2</v>
      </c>
      <c r="K121" s="14">
        <f>IF('Form responses 1'!K121=Escala!$C$85,Escala!$D$85,IF('Form responses 1'!K121=Escala!$C$86,Escala!$D$86,Escala!$D$87))</f>
        <v>2</v>
      </c>
      <c r="L121">
        <f>IF('Form responses 1'!L121=Escala!$C$89,Escala!$D$89,IF('Form responses 1'!L121=Escala!$C$90,Escala!$D$90,IF('Form responses 1'!L121=Escala!$C$91,Escala!$D$91,Escala!$D$92)))</f>
        <v>2</v>
      </c>
      <c r="M121">
        <f>IF('Form responses 1'!M133=Escala!$C$96,Escala!$D$96,IF('Form responses 1'!M133=Escala!$C$97,Escala!$D$97,Escala!$D$98))</f>
        <v>3</v>
      </c>
      <c r="N121" s="3">
        <f>IF('Form responses 1'!N121=Escala!$C$101,Escala!$D$101,IF('Form responses 1'!N121=Escala!$C$102,Escala!$D$102,IF('Form responses 1'!N121=Escala!$C$103,Escala!$D$103,Escala!$D$104)))</f>
        <v>2</v>
      </c>
      <c r="O121" s="7">
        <f>IF('Form responses 1'!O121=Escala!$C$108,Escala!$D$108,Escala!$D$109)</f>
        <v>2</v>
      </c>
      <c r="P121" s="23">
        <f>IF('Form responses 1'!Q121=Escala!$C$118,Escala!$D$118,IF('Form responses 1'!Q121=Escala!$C$119,Escala!$D$119,IF('Form responses 1'!Q121=Escala!$C$120,Escala!$D$120,IF('Form responses 1'!Q121=Escala!$C$121,Escala!$D$121,Escala!$D$122))))</f>
        <v>3</v>
      </c>
      <c r="R121">
        <f>SUM(Transformación!H121+Transformación!I121+Transformación!J121)</f>
        <v>5</v>
      </c>
      <c r="S121">
        <f t="shared" si="3"/>
        <v>11</v>
      </c>
      <c r="T121" t="str">
        <f t="shared" si="5"/>
        <v>Intermedio</v>
      </c>
      <c r="U121" t="str">
        <f t="shared" si="4"/>
        <v>Intermedio</v>
      </c>
    </row>
    <row r="122" spans="1:21" x14ac:dyDescent="0.2">
      <c r="A122" s="14">
        <f>IF('Form responses 1'!P122=Escala!$C$112,Escala!$D$112,IF('Form responses 1'!P122=Escala!$C$113,Escala!$D$113,IF('Form responses 1'!P122=Escala!$C$114,Escala!$D$114,IF('Form responses 1'!P122=Escala!$C$115,Escala!$D$115,Escala!$D$116))))</f>
        <v>2</v>
      </c>
      <c r="B122">
        <f>IF('Form responses 1'!B122=Escala!$C$2,Escala!$D$2,IF('Form responses 1'!B122=Escala!$C$3,Escala!$D$3,IF('Form responses 1'!B122=Escala!$C$4,Escala!$D$4,Escala!$D$5)))</f>
        <v>2</v>
      </c>
      <c r="C122">
        <f>IF('Form responses 1'!C122=Escala!$C$7,Escala!$D$7,Escala!$D$8)</f>
        <v>0</v>
      </c>
      <c r="D122">
        <f>IF('Form responses 1'!D122=Escala!$C$10,Escala!$D$10,IF('Form responses 1'!D122=Escala!$C$11,Escala!$D$11,IF('Form responses 1'!D122=Escala!$C$12,Escala!$D$12,IF('Form responses 1'!D122=Escala!$C$13,Escala!$D$13,IF('Form responses 1'!D122=Escala!$C$14,Escala!$D$14,IF('Form responses 1'!D122=Escala!$C$15,Escala!$D$15,IF('Form responses 1'!D122=Escala!$C$16,Escala!$D$16,IF('Form responses 1'!D122=Escala!$C$17,Escala!$D$17,IF('Form responses 1'!D122=Escala!$C$18,Escala!$D$18,IF('Form responses 1'!D122=Escala!$C$19,Escala!$D$19,IF('Form responses 1'!D122=Escala!$C$20,Escala!$D$20,IF('Form responses 1'!D122=Escala!$C$21,Escala!$D$21,IF('Form responses 1'!D122=Escala!$C$22,Escala!$D$22,IF('Form responses 1'!D122=Escala!$C$23,Escala!$D$23,IF('Form responses 1'!D122=Escala!$C$24,Escala!$D$24,IF('Form responses 1'!D122=Escala!$C$25,Escala!$D$25,IF('Form responses 1'!D122=Escala!$C$26,Escala!$D$26,IF('Form responses 1'!D122=Escala!$C$27,Escala!$D$27,IF('Form responses 1'!D122=Escala!$C$28,Escala!$D$28,IF('Form responses 1'!D122=Escala!$C$29,Escala!$D$29,IF('Form responses 1'!D122=Escala!$C$30,Escala!$D$30,IF('Form responses 1'!D122=Escala!$C$31,Escala!$D$31,IF('Form responses 1'!D122=Escala!$C$32,Escala!$D$32,IF('Form responses 1'!D122=Escala!$C$33,Escala!$D$33,IF('Form responses 1'!D122=Escala!$C$34,Escala!$D$34,IF('Form responses 1'!D122=Escala!$C$35,Escala!$D$35,IF('Form responses 1'!D122=Escala!$C$36,Escala!$D$36,IF('Form responses 1'!D122=Escala!$C$37,Escala!$D$37,IF('Form responses 1'!D122=Escala!$C$38,Escala!$D$38,IF('Form responses 1'!D122=Escala!$C$39,Escala!$D$39,IF('Form responses 1'!D122=Escala!$C$40,Escala!$D$40,IF('Form responses 1'!D122=Escala!$C$41,Escala!$D$41,IF('Form responses 1'!D122=Escala!$C$42,Escala!$D$42,IF('Form responses 1'!D122=Escala!$C$43,Escala!$D$43,IF('Form responses 1'!D122=Escala!$C$44,Escala!$D$44,IF('Form responses 1'!D122=Escala!$C$45,Escala!$D$45,IF('Form responses 1'!D122=Escala!$C$46,Escala!$D$46,IF('Form responses 1'!D122=Escala!$C$47,Escala!$D$47,IF('Form responses 1'!D122=Escala!$C$48,Escala!$D$48,IF('Form responses 1'!D122=Escala!$C$49,Escala!$D$49,0))))))))))))))))))))))))))))))))))))))))</f>
        <v>1</v>
      </c>
      <c r="E122">
        <f>IF('Form responses 1'!E122=Escala!$C$51,Escala!$D$51,IF('Form responses 1'!E122=Escala!$C$52,Escala!$D$52,IF('Form responses 1'!E122=Escala!$C$53,Escala!$D$53,IF('Form responses 1'!E122=Escala!$C$54,Escala!$D$54,Escala!$D$55))))</f>
        <v>4</v>
      </c>
      <c r="F122">
        <f>IF('Form responses 1'!F122=Escala!$C$58,Escala!$D$58,IF('Form responses 1'!F122=Escala!$C$59,Escala!$D$59,IF('Form responses 1'!F122=Escala!$C$60,Escala!$D$60,Escala!$D$61)))</f>
        <v>4</v>
      </c>
      <c r="G122">
        <f>IF('Form responses 1'!G122=Escala!$C$64,Escala!$D$64,IF('Form responses 1'!G122=Escala!$C$65,Escala!$D$65,IF('Form responses 1'!G122=Escala!$C$66,Escala!$D$66,IF('Form responses 1'!G122=Escala!$C$67,Escala!$D$67,Escala!$D$68))))</f>
        <v>1</v>
      </c>
      <c r="H122">
        <f>IF('Form responses 1'!H122=Escala!$C$71,Escala!$D$71,IF('Form responses 1'!H122=Escala!$C$72,Escala!$D$72,Escala!$D$73))</f>
        <v>2</v>
      </c>
      <c r="I122">
        <f>IF('Form responses 1'!I122=Escala!$C$76,Escala!$D$76,Escala!$D$77)</f>
        <v>2</v>
      </c>
      <c r="J122" s="14">
        <f>IF('Form responses 1'!J122=Escala!$C$80,Escala!$D$80,IF('Form responses 1'!J122=Escala!$C$81,Escala!$D$81,Escala!$D$82))</f>
        <v>3</v>
      </c>
      <c r="K122" s="14">
        <f>IF('Form responses 1'!K122=Escala!$C$85,Escala!$D$85,IF('Form responses 1'!K122=Escala!$C$86,Escala!$D$86,Escala!$D$87))</f>
        <v>2</v>
      </c>
      <c r="L122">
        <f>IF('Form responses 1'!L122=Escala!$C$89,Escala!$D$89,IF('Form responses 1'!L122=Escala!$C$90,Escala!$D$90,IF('Form responses 1'!L122=Escala!$C$91,Escala!$D$91,Escala!$D$92)))</f>
        <v>2</v>
      </c>
      <c r="M122">
        <f>IF('Form responses 1'!M134=Escala!$C$96,Escala!$D$96,IF('Form responses 1'!M134=Escala!$C$97,Escala!$D$97,Escala!$D$98))</f>
        <v>3</v>
      </c>
      <c r="N122" s="3">
        <f>IF('Form responses 1'!N122=Escala!$C$101,Escala!$D$101,IF('Form responses 1'!N122=Escala!$C$102,Escala!$D$102,IF('Form responses 1'!N122=Escala!$C$103,Escala!$D$103,Escala!$D$104)))</f>
        <v>3</v>
      </c>
      <c r="O122" s="7">
        <f>IF('Form responses 1'!O122=Escala!$C$108,Escala!$D$108,Escala!$D$109)</f>
        <v>2</v>
      </c>
      <c r="P122" s="23">
        <f>IF('Form responses 1'!Q122=Escala!$C$118,Escala!$D$118,IF('Form responses 1'!Q122=Escala!$C$119,Escala!$D$119,IF('Form responses 1'!Q122=Escala!$C$120,Escala!$D$120,IF('Form responses 1'!Q122=Escala!$C$121,Escala!$D$121,Escala!$D$122))))</f>
        <v>5</v>
      </c>
      <c r="R122">
        <f>SUM(Transformación!H122+Transformación!I122+Transformación!J122)</f>
        <v>7</v>
      </c>
      <c r="S122">
        <f t="shared" si="3"/>
        <v>12</v>
      </c>
      <c r="T122" t="str">
        <f t="shared" si="5"/>
        <v>Intermedio</v>
      </c>
      <c r="U122" t="str">
        <f t="shared" si="4"/>
        <v>Bueno</v>
      </c>
    </row>
    <row r="123" spans="1:21" x14ac:dyDescent="0.2">
      <c r="A123" s="14">
        <f>IF('Form responses 1'!P123=Escala!$C$112,Escala!$D$112,IF('Form responses 1'!P123=Escala!$C$113,Escala!$D$113,IF('Form responses 1'!P123=Escala!$C$114,Escala!$D$114,IF('Form responses 1'!P123=Escala!$C$115,Escala!$D$115,Escala!$D$116))))</f>
        <v>2</v>
      </c>
      <c r="B123">
        <f>IF('Form responses 1'!B123=Escala!$C$2,Escala!$D$2,IF('Form responses 1'!B123=Escala!$C$3,Escala!$D$3,IF('Form responses 1'!B123=Escala!$C$4,Escala!$D$4,Escala!$D$5)))</f>
        <v>4</v>
      </c>
      <c r="C123">
        <f>IF('Form responses 1'!C123=Escala!$C$7,Escala!$D$7,Escala!$D$8)</f>
        <v>1</v>
      </c>
      <c r="D123">
        <f>IF('Form responses 1'!D123=Escala!$C$10,Escala!$D$10,IF('Form responses 1'!D123=Escala!$C$11,Escala!$D$11,IF('Form responses 1'!D123=Escala!$C$12,Escala!$D$12,IF('Form responses 1'!D123=Escala!$C$13,Escala!$D$13,IF('Form responses 1'!D123=Escala!$C$14,Escala!$D$14,IF('Form responses 1'!D123=Escala!$C$15,Escala!$D$15,IF('Form responses 1'!D123=Escala!$C$16,Escala!$D$16,IF('Form responses 1'!D123=Escala!$C$17,Escala!$D$17,IF('Form responses 1'!D123=Escala!$C$18,Escala!$D$18,IF('Form responses 1'!D123=Escala!$C$19,Escala!$D$19,IF('Form responses 1'!D123=Escala!$C$20,Escala!$D$20,IF('Form responses 1'!D123=Escala!$C$21,Escala!$D$21,IF('Form responses 1'!D123=Escala!$C$22,Escala!$D$22,IF('Form responses 1'!D123=Escala!$C$23,Escala!$D$23,IF('Form responses 1'!D123=Escala!$C$24,Escala!$D$24,IF('Form responses 1'!D123=Escala!$C$25,Escala!$D$25,IF('Form responses 1'!D123=Escala!$C$26,Escala!$D$26,IF('Form responses 1'!D123=Escala!$C$27,Escala!$D$27,IF('Form responses 1'!D123=Escala!$C$28,Escala!$D$28,IF('Form responses 1'!D123=Escala!$C$29,Escala!$D$29,IF('Form responses 1'!D123=Escala!$C$30,Escala!$D$30,IF('Form responses 1'!D123=Escala!$C$31,Escala!$D$31,IF('Form responses 1'!D123=Escala!$C$32,Escala!$D$32,IF('Form responses 1'!D123=Escala!$C$33,Escala!$D$33,IF('Form responses 1'!D123=Escala!$C$34,Escala!$D$34,IF('Form responses 1'!D123=Escala!$C$35,Escala!$D$35,IF('Form responses 1'!D123=Escala!$C$36,Escala!$D$36,IF('Form responses 1'!D123=Escala!$C$37,Escala!$D$37,IF('Form responses 1'!D123=Escala!$C$38,Escala!$D$38,IF('Form responses 1'!D123=Escala!$C$39,Escala!$D$39,IF('Form responses 1'!D123=Escala!$C$40,Escala!$D$40,IF('Form responses 1'!D123=Escala!$C$41,Escala!$D$41,IF('Form responses 1'!D123=Escala!$C$42,Escala!$D$42,IF('Form responses 1'!D123=Escala!$C$43,Escala!$D$43,IF('Form responses 1'!D123=Escala!$C$44,Escala!$D$44,IF('Form responses 1'!D123=Escala!$C$45,Escala!$D$45,IF('Form responses 1'!D123=Escala!$C$46,Escala!$D$46,IF('Form responses 1'!D123=Escala!$C$47,Escala!$D$47,IF('Form responses 1'!D123=Escala!$C$48,Escala!$D$48,IF('Form responses 1'!D123=Escala!$C$49,Escala!$D$49,0))))))))))))))))))))))))))))))))))))))))</f>
        <v>20</v>
      </c>
      <c r="E123">
        <f>IF('Form responses 1'!E123=Escala!$C$51,Escala!$D$51,IF('Form responses 1'!E123=Escala!$C$52,Escala!$D$52,IF('Form responses 1'!E123=Escala!$C$53,Escala!$D$53,IF('Form responses 1'!E123=Escala!$C$54,Escala!$D$54,Escala!$D$55))))</f>
        <v>4</v>
      </c>
      <c r="F123">
        <f>IF('Form responses 1'!F123=Escala!$C$58,Escala!$D$58,IF('Form responses 1'!F123=Escala!$C$59,Escala!$D$59,IF('Form responses 1'!F123=Escala!$C$60,Escala!$D$60,Escala!$D$61)))</f>
        <v>3</v>
      </c>
      <c r="G123">
        <f>IF('Form responses 1'!G123=Escala!$C$64,Escala!$D$64,IF('Form responses 1'!G123=Escala!$C$65,Escala!$D$65,IF('Form responses 1'!G123=Escala!$C$66,Escala!$D$66,IF('Form responses 1'!G123=Escala!$C$67,Escala!$D$67,Escala!$D$68))))</f>
        <v>3</v>
      </c>
      <c r="H123">
        <f>IF('Form responses 1'!H123=Escala!$C$71,Escala!$D$71,IF('Form responses 1'!H123=Escala!$C$72,Escala!$D$72,Escala!$D$73))</f>
        <v>3</v>
      </c>
      <c r="I123">
        <f>IF('Form responses 1'!I123=Escala!$C$76,Escala!$D$76,Escala!$D$77)</f>
        <v>2</v>
      </c>
      <c r="J123" s="14">
        <f>IF('Form responses 1'!J123=Escala!$C$80,Escala!$D$80,IF('Form responses 1'!J123=Escala!$C$81,Escala!$D$81,Escala!$D$82))</f>
        <v>3</v>
      </c>
      <c r="K123" s="14">
        <f>IF('Form responses 1'!K123=Escala!$C$85,Escala!$D$85,IF('Form responses 1'!K123=Escala!$C$86,Escala!$D$86,Escala!$D$87))</f>
        <v>3</v>
      </c>
      <c r="L123">
        <f>IF('Form responses 1'!L123=Escala!$C$89,Escala!$D$89,IF('Form responses 1'!L123=Escala!$C$90,Escala!$D$90,IF('Form responses 1'!L123=Escala!$C$91,Escala!$D$91,Escala!$D$92)))</f>
        <v>1</v>
      </c>
      <c r="M123">
        <f>IF('Form responses 1'!M135=Escala!$C$96,Escala!$D$96,IF('Form responses 1'!M135=Escala!$C$97,Escala!$D$97,Escala!$D$98))</f>
        <v>3</v>
      </c>
      <c r="N123" s="3">
        <f>IF('Form responses 1'!N123=Escala!$C$101,Escala!$D$101,IF('Form responses 1'!N123=Escala!$C$102,Escala!$D$102,IF('Form responses 1'!N123=Escala!$C$103,Escala!$D$103,Escala!$D$104)))</f>
        <v>4</v>
      </c>
      <c r="O123" s="7">
        <f>IF('Form responses 1'!O123=Escala!$C$108,Escala!$D$108,Escala!$D$109)</f>
        <v>2</v>
      </c>
      <c r="P123" s="23">
        <f>IF('Form responses 1'!Q123=Escala!$C$118,Escala!$D$118,IF('Form responses 1'!Q123=Escala!$C$119,Escala!$D$119,IF('Form responses 1'!Q123=Escala!$C$120,Escala!$D$120,IF('Form responses 1'!Q123=Escala!$C$121,Escala!$D$121,Escala!$D$122))))</f>
        <v>3</v>
      </c>
      <c r="R123">
        <f>SUM(Transformación!H123+Transformación!I123+Transformación!J123)</f>
        <v>8</v>
      </c>
      <c r="S123">
        <f t="shared" si="3"/>
        <v>11</v>
      </c>
      <c r="T123" t="str">
        <f t="shared" si="5"/>
        <v>Bueno</v>
      </c>
      <c r="U123" t="str">
        <f t="shared" si="4"/>
        <v>Intermedio</v>
      </c>
    </row>
    <row r="124" spans="1:21" x14ac:dyDescent="0.2">
      <c r="A124" s="14">
        <f>IF('Form responses 1'!P124=Escala!$C$112,Escala!$D$112,IF('Form responses 1'!P124=Escala!$C$113,Escala!$D$113,IF('Form responses 1'!P124=Escala!$C$114,Escala!$D$114,IF('Form responses 1'!P124=Escala!$C$115,Escala!$D$115,Escala!$D$116))))</f>
        <v>3</v>
      </c>
      <c r="B124">
        <f>IF('Form responses 1'!B124=Escala!$C$2,Escala!$D$2,IF('Form responses 1'!B124=Escala!$C$3,Escala!$D$3,IF('Form responses 1'!B124=Escala!$C$4,Escala!$D$4,Escala!$D$5)))</f>
        <v>2</v>
      </c>
      <c r="C124">
        <f>IF('Form responses 1'!C124=Escala!$C$7,Escala!$D$7,Escala!$D$8)</f>
        <v>0</v>
      </c>
      <c r="D124">
        <f>IF('Form responses 1'!D124=Escala!$C$10,Escala!$D$10,IF('Form responses 1'!D124=Escala!$C$11,Escala!$D$11,IF('Form responses 1'!D124=Escala!$C$12,Escala!$D$12,IF('Form responses 1'!D124=Escala!$C$13,Escala!$D$13,IF('Form responses 1'!D124=Escala!$C$14,Escala!$D$14,IF('Form responses 1'!D124=Escala!$C$15,Escala!$D$15,IF('Form responses 1'!D124=Escala!$C$16,Escala!$D$16,IF('Form responses 1'!D124=Escala!$C$17,Escala!$D$17,IF('Form responses 1'!D124=Escala!$C$18,Escala!$D$18,IF('Form responses 1'!D124=Escala!$C$19,Escala!$D$19,IF('Form responses 1'!D124=Escala!$C$20,Escala!$D$20,IF('Form responses 1'!D124=Escala!$C$21,Escala!$D$21,IF('Form responses 1'!D124=Escala!$C$22,Escala!$D$22,IF('Form responses 1'!D124=Escala!$C$23,Escala!$D$23,IF('Form responses 1'!D124=Escala!$C$24,Escala!$D$24,IF('Form responses 1'!D124=Escala!$C$25,Escala!$D$25,IF('Form responses 1'!D124=Escala!$C$26,Escala!$D$26,IF('Form responses 1'!D124=Escala!$C$27,Escala!$D$27,IF('Form responses 1'!D124=Escala!$C$28,Escala!$D$28,IF('Form responses 1'!D124=Escala!$C$29,Escala!$D$29,IF('Form responses 1'!D124=Escala!$C$30,Escala!$D$30,IF('Form responses 1'!D124=Escala!$C$31,Escala!$D$31,IF('Form responses 1'!D124=Escala!$C$32,Escala!$D$32,IF('Form responses 1'!D124=Escala!$C$33,Escala!$D$33,IF('Form responses 1'!D124=Escala!$C$34,Escala!$D$34,IF('Form responses 1'!D124=Escala!$C$35,Escala!$D$35,IF('Form responses 1'!D124=Escala!$C$36,Escala!$D$36,IF('Form responses 1'!D124=Escala!$C$37,Escala!$D$37,IF('Form responses 1'!D124=Escala!$C$38,Escala!$D$38,IF('Form responses 1'!D124=Escala!$C$39,Escala!$D$39,IF('Form responses 1'!D124=Escala!$C$40,Escala!$D$40,IF('Form responses 1'!D124=Escala!$C$41,Escala!$D$41,IF('Form responses 1'!D124=Escala!$C$42,Escala!$D$42,IF('Form responses 1'!D124=Escala!$C$43,Escala!$D$43,IF('Form responses 1'!D124=Escala!$C$44,Escala!$D$44,IF('Form responses 1'!D124=Escala!$C$45,Escala!$D$45,IF('Form responses 1'!D124=Escala!$C$46,Escala!$D$46,IF('Form responses 1'!D124=Escala!$C$47,Escala!$D$47,IF('Form responses 1'!D124=Escala!$C$48,Escala!$D$48,IF('Form responses 1'!D124=Escala!$C$49,Escala!$D$49,0))))))))))))))))))))))))))))))))))))))))</f>
        <v>20</v>
      </c>
      <c r="E124">
        <f>IF('Form responses 1'!E124=Escala!$C$51,Escala!$D$51,IF('Form responses 1'!E124=Escala!$C$52,Escala!$D$52,IF('Form responses 1'!E124=Escala!$C$53,Escala!$D$53,IF('Form responses 1'!E124=Escala!$C$54,Escala!$D$54,Escala!$D$55))))</f>
        <v>4</v>
      </c>
      <c r="F124">
        <f>IF('Form responses 1'!F124=Escala!$C$58,Escala!$D$58,IF('Form responses 1'!F124=Escala!$C$59,Escala!$D$59,IF('Form responses 1'!F124=Escala!$C$60,Escala!$D$60,Escala!$D$61)))</f>
        <v>4</v>
      </c>
      <c r="G124">
        <f>IF('Form responses 1'!G124=Escala!$C$64,Escala!$D$64,IF('Form responses 1'!G124=Escala!$C$65,Escala!$D$65,IF('Form responses 1'!G124=Escala!$C$66,Escala!$D$66,IF('Form responses 1'!G124=Escala!$C$67,Escala!$D$67,Escala!$D$68))))</f>
        <v>1</v>
      </c>
      <c r="H124">
        <f>IF('Form responses 1'!H124=Escala!$C$71,Escala!$D$71,IF('Form responses 1'!H124=Escala!$C$72,Escala!$D$72,Escala!$D$73))</f>
        <v>2</v>
      </c>
      <c r="I124">
        <f>IF('Form responses 1'!I124=Escala!$C$76,Escala!$D$76,Escala!$D$77)</f>
        <v>1</v>
      </c>
      <c r="J124" s="14">
        <f>IF('Form responses 1'!J124=Escala!$C$80,Escala!$D$80,IF('Form responses 1'!J124=Escala!$C$81,Escala!$D$81,Escala!$D$82))</f>
        <v>2</v>
      </c>
      <c r="K124" s="14">
        <f>IF('Form responses 1'!K124=Escala!$C$85,Escala!$D$85,IF('Form responses 1'!K124=Escala!$C$86,Escala!$D$86,Escala!$D$87))</f>
        <v>1</v>
      </c>
      <c r="L124">
        <f>IF('Form responses 1'!L124=Escala!$C$89,Escala!$D$89,IF('Form responses 1'!L124=Escala!$C$90,Escala!$D$90,IF('Form responses 1'!L124=Escala!$C$91,Escala!$D$91,Escala!$D$92)))</f>
        <v>4</v>
      </c>
      <c r="M124">
        <f>IF('Form responses 1'!M136=Escala!$C$96,Escala!$D$96,IF('Form responses 1'!M136=Escala!$C$97,Escala!$D$97,Escala!$D$98))</f>
        <v>3</v>
      </c>
      <c r="N124" s="3">
        <f>IF('Form responses 1'!N124=Escala!$C$101,Escala!$D$101,IF('Form responses 1'!N124=Escala!$C$102,Escala!$D$102,IF('Form responses 1'!N124=Escala!$C$103,Escala!$D$103,Escala!$D$104)))</f>
        <v>3</v>
      </c>
      <c r="O124" s="7">
        <f>IF('Form responses 1'!O124=Escala!$C$108,Escala!$D$108,Escala!$D$109)</f>
        <v>2</v>
      </c>
      <c r="P124" s="23">
        <f>IF('Form responses 1'!Q124=Escala!$C$118,Escala!$D$118,IF('Form responses 1'!Q124=Escala!$C$119,Escala!$D$119,IF('Form responses 1'!Q124=Escala!$C$120,Escala!$D$120,IF('Form responses 1'!Q124=Escala!$C$121,Escala!$D$121,Escala!$D$122))))</f>
        <v>5</v>
      </c>
      <c r="R124">
        <f>SUM(Transformación!H124+Transformación!I124+Transformación!J124)</f>
        <v>5</v>
      </c>
      <c r="S124">
        <f t="shared" si="3"/>
        <v>14</v>
      </c>
      <c r="T124" t="str">
        <f t="shared" si="5"/>
        <v>Intermedio</v>
      </c>
      <c r="U124" t="str">
        <f t="shared" si="4"/>
        <v>Bueno</v>
      </c>
    </row>
    <row r="125" spans="1:21" x14ac:dyDescent="0.2">
      <c r="A125" s="14">
        <f>IF('Form responses 1'!P125=Escala!$C$112,Escala!$D$112,IF('Form responses 1'!P125=Escala!$C$113,Escala!$D$113,IF('Form responses 1'!P125=Escala!$C$114,Escala!$D$114,IF('Form responses 1'!P125=Escala!$C$115,Escala!$D$115,Escala!$D$116))))</f>
        <v>4</v>
      </c>
      <c r="B125">
        <f>IF('Form responses 1'!B125=Escala!$C$2,Escala!$D$2,IF('Form responses 1'!B125=Escala!$C$3,Escala!$D$3,IF('Form responses 1'!B125=Escala!$C$4,Escala!$D$4,Escala!$D$5)))</f>
        <v>2</v>
      </c>
      <c r="C125">
        <f>IF('Form responses 1'!C125=Escala!$C$7,Escala!$D$7,Escala!$D$8)</f>
        <v>0</v>
      </c>
      <c r="D125">
        <f>IF('Form responses 1'!D125=Escala!$C$10,Escala!$D$10,IF('Form responses 1'!D125=Escala!$C$11,Escala!$D$11,IF('Form responses 1'!D125=Escala!$C$12,Escala!$D$12,IF('Form responses 1'!D125=Escala!$C$13,Escala!$D$13,IF('Form responses 1'!D125=Escala!$C$14,Escala!$D$14,IF('Form responses 1'!D125=Escala!$C$15,Escala!$D$15,IF('Form responses 1'!D125=Escala!$C$16,Escala!$D$16,IF('Form responses 1'!D125=Escala!$C$17,Escala!$D$17,IF('Form responses 1'!D125=Escala!$C$18,Escala!$D$18,IF('Form responses 1'!D125=Escala!$C$19,Escala!$D$19,IF('Form responses 1'!D125=Escala!$C$20,Escala!$D$20,IF('Form responses 1'!D125=Escala!$C$21,Escala!$D$21,IF('Form responses 1'!D125=Escala!$C$22,Escala!$D$22,IF('Form responses 1'!D125=Escala!$C$23,Escala!$D$23,IF('Form responses 1'!D125=Escala!$C$24,Escala!$D$24,IF('Form responses 1'!D125=Escala!$C$25,Escala!$D$25,IF('Form responses 1'!D125=Escala!$C$26,Escala!$D$26,IF('Form responses 1'!D125=Escala!$C$27,Escala!$D$27,IF('Form responses 1'!D125=Escala!$C$28,Escala!$D$28,IF('Form responses 1'!D125=Escala!$C$29,Escala!$D$29,IF('Form responses 1'!D125=Escala!$C$30,Escala!$D$30,IF('Form responses 1'!D125=Escala!$C$31,Escala!$D$31,IF('Form responses 1'!D125=Escala!$C$32,Escala!$D$32,IF('Form responses 1'!D125=Escala!$C$33,Escala!$D$33,IF('Form responses 1'!D125=Escala!$C$34,Escala!$D$34,IF('Form responses 1'!D125=Escala!$C$35,Escala!$D$35,IF('Form responses 1'!D125=Escala!$C$36,Escala!$D$36,IF('Form responses 1'!D125=Escala!$C$37,Escala!$D$37,IF('Form responses 1'!D125=Escala!$C$38,Escala!$D$38,IF('Form responses 1'!D125=Escala!$C$39,Escala!$D$39,IF('Form responses 1'!D125=Escala!$C$40,Escala!$D$40,IF('Form responses 1'!D125=Escala!$C$41,Escala!$D$41,IF('Form responses 1'!D125=Escala!$C$42,Escala!$D$42,IF('Form responses 1'!D125=Escala!$C$43,Escala!$D$43,IF('Form responses 1'!D125=Escala!$C$44,Escala!$D$44,IF('Form responses 1'!D125=Escala!$C$45,Escala!$D$45,IF('Form responses 1'!D125=Escala!$C$46,Escala!$D$46,IF('Form responses 1'!D125=Escala!$C$47,Escala!$D$47,IF('Form responses 1'!D125=Escala!$C$48,Escala!$D$48,IF('Form responses 1'!D125=Escala!$C$49,Escala!$D$49,0))))))))))))))))))))))))))))))))))))))))</f>
        <v>20</v>
      </c>
      <c r="E125">
        <f>IF('Form responses 1'!E125=Escala!$C$51,Escala!$D$51,IF('Form responses 1'!E125=Escala!$C$52,Escala!$D$52,IF('Form responses 1'!E125=Escala!$C$53,Escala!$D$53,IF('Form responses 1'!E125=Escala!$C$54,Escala!$D$54,Escala!$D$55))))</f>
        <v>4</v>
      </c>
      <c r="F125">
        <f>IF('Form responses 1'!F125=Escala!$C$58,Escala!$D$58,IF('Form responses 1'!F125=Escala!$C$59,Escala!$D$59,IF('Form responses 1'!F125=Escala!$C$60,Escala!$D$60,Escala!$D$61)))</f>
        <v>4</v>
      </c>
      <c r="G125">
        <f>IF('Form responses 1'!G125=Escala!$C$64,Escala!$D$64,IF('Form responses 1'!G125=Escala!$C$65,Escala!$D$65,IF('Form responses 1'!G125=Escala!$C$66,Escala!$D$66,IF('Form responses 1'!G125=Escala!$C$67,Escala!$D$67,Escala!$D$68))))</f>
        <v>2</v>
      </c>
      <c r="H125">
        <f>IF('Form responses 1'!H125=Escala!$C$71,Escala!$D$71,IF('Form responses 1'!H125=Escala!$C$72,Escala!$D$72,Escala!$D$73))</f>
        <v>3</v>
      </c>
      <c r="I125">
        <f>IF('Form responses 1'!I125=Escala!$C$76,Escala!$D$76,Escala!$D$77)</f>
        <v>2</v>
      </c>
      <c r="J125" s="14">
        <f>IF('Form responses 1'!J125=Escala!$C$80,Escala!$D$80,IF('Form responses 1'!J125=Escala!$C$81,Escala!$D$81,Escala!$D$82))</f>
        <v>1</v>
      </c>
      <c r="K125" s="14">
        <f>IF('Form responses 1'!K125=Escala!$C$85,Escala!$D$85,IF('Form responses 1'!K125=Escala!$C$86,Escala!$D$86,Escala!$D$87))</f>
        <v>2</v>
      </c>
      <c r="L125">
        <f>IF('Form responses 1'!L125=Escala!$C$89,Escala!$D$89,IF('Form responses 1'!L125=Escala!$C$90,Escala!$D$90,IF('Form responses 1'!L125=Escala!$C$91,Escala!$D$91,Escala!$D$92)))</f>
        <v>2</v>
      </c>
      <c r="M125">
        <f>IF('Form responses 1'!M137=Escala!$C$96,Escala!$D$96,IF('Form responses 1'!M137=Escala!$C$97,Escala!$D$97,Escala!$D$98))</f>
        <v>2</v>
      </c>
      <c r="N125" s="3">
        <f>IF('Form responses 1'!N125=Escala!$C$101,Escala!$D$101,IF('Form responses 1'!N125=Escala!$C$102,Escala!$D$102,IF('Form responses 1'!N125=Escala!$C$103,Escala!$D$103,Escala!$D$104)))</f>
        <v>1</v>
      </c>
      <c r="O125" s="7">
        <f>IF('Form responses 1'!O125=Escala!$C$108,Escala!$D$108,Escala!$D$109)</f>
        <v>2</v>
      </c>
      <c r="P125" s="23">
        <f>IF('Form responses 1'!Q125=Escala!$C$118,Escala!$D$118,IF('Form responses 1'!Q125=Escala!$C$119,Escala!$D$119,IF('Form responses 1'!Q125=Escala!$C$120,Escala!$D$120,IF('Form responses 1'!Q125=Escala!$C$121,Escala!$D$121,Escala!$D$122))))</f>
        <v>3</v>
      </c>
      <c r="R125">
        <f>SUM(Transformación!H125+Transformación!I125+Transformación!J125)</f>
        <v>6</v>
      </c>
      <c r="S125">
        <f t="shared" si="3"/>
        <v>9</v>
      </c>
      <c r="T125" t="str">
        <f t="shared" si="5"/>
        <v>Intermedio</v>
      </c>
      <c r="U125" t="str">
        <f t="shared" si="4"/>
        <v>Intermedio</v>
      </c>
    </row>
    <row r="126" spans="1:21" x14ac:dyDescent="0.2">
      <c r="A126" s="14">
        <f>IF('Form responses 1'!P126=Escala!$C$112,Escala!$D$112,IF('Form responses 1'!P126=Escala!$C$113,Escala!$D$113,IF('Form responses 1'!P126=Escala!$C$114,Escala!$D$114,IF('Form responses 1'!P126=Escala!$C$115,Escala!$D$115,Escala!$D$116))))</f>
        <v>3</v>
      </c>
      <c r="B126">
        <f>IF('Form responses 1'!B126=Escala!$C$2,Escala!$D$2,IF('Form responses 1'!B126=Escala!$C$3,Escala!$D$3,IF('Form responses 1'!B126=Escala!$C$4,Escala!$D$4,Escala!$D$5)))</f>
        <v>3</v>
      </c>
      <c r="C126">
        <f>IF('Form responses 1'!C126=Escala!$C$7,Escala!$D$7,Escala!$D$8)</f>
        <v>0</v>
      </c>
      <c r="D126">
        <f>IF('Form responses 1'!D126=Escala!$C$10,Escala!$D$10,IF('Form responses 1'!D126=Escala!$C$11,Escala!$D$11,IF('Form responses 1'!D126=Escala!$C$12,Escala!$D$12,IF('Form responses 1'!D126=Escala!$C$13,Escala!$D$13,IF('Form responses 1'!D126=Escala!$C$14,Escala!$D$14,IF('Form responses 1'!D126=Escala!$C$15,Escala!$D$15,IF('Form responses 1'!D126=Escala!$C$16,Escala!$D$16,IF('Form responses 1'!D126=Escala!$C$17,Escala!$D$17,IF('Form responses 1'!D126=Escala!$C$18,Escala!$D$18,IF('Form responses 1'!D126=Escala!$C$19,Escala!$D$19,IF('Form responses 1'!D126=Escala!$C$20,Escala!$D$20,IF('Form responses 1'!D126=Escala!$C$21,Escala!$D$21,IF('Form responses 1'!D126=Escala!$C$22,Escala!$D$22,IF('Form responses 1'!D126=Escala!$C$23,Escala!$D$23,IF('Form responses 1'!D126=Escala!$C$24,Escala!$D$24,IF('Form responses 1'!D126=Escala!$C$25,Escala!$D$25,IF('Form responses 1'!D126=Escala!$C$26,Escala!$D$26,IF('Form responses 1'!D126=Escala!$C$27,Escala!$D$27,IF('Form responses 1'!D126=Escala!$C$28,Escala!$D$28,IF('Form responses 1'!D126=Escala!$C$29,Escala!$D$29,IF('Form responses 1'!D126=Escala!$C$30,Escala!$D$30,IF('Form responses 1'!D126=Escala!$C$31,Escala!$D$31,IF('Form responses 1'!D126=Escala!$C$32,Escala!$D$32,IF('Form responses 1'!D126=Escala!$C$33,Escala!$D$33,IF('Form responses 1'!D126=Escala!$C$34,Escala!$D$34,IF('Form responses 1'!D126=Escala!$C$35,Escala!$D$35,IF('Form responses 1'!D126=Escala!$C$36,Escala!$D$36,IF('Form responses 1'!D126=Escala!$C$37,Escala!$D$37,IF('Form responses 1'!D126=Escala!$C$38,Escala!$D$38,IF('Form responses 1'!D126=Escala!$C$39,Escala!$D$39,IF('Form responses 1'!D126=Escala!$C$40,Escala!$D$40,IF('Form responses 1'!D126=Escala!$C$41,Escala!$D$41,IF('Form responses 1'!D126=Escala!$C$42,Escala!$D$42,IF('Form responses 1'!D126=Escala!$C$43,Escala!$D$43,IF('Form responses 1'!D126=Escala!$C$44,Escala!$D$44,IF('Form responses 1'!D126=Escala!$C$45,Escala!$D$45,IF('Form responses 1'!D126=Escala!$C$46,Escala!$D$46,IF('Form responses 1'!D126=Escala!$C$47,Escala!$D$47,IF('Form responses 1'!D126=Escala!$C$48,Escala!$D$48,IF('Form responses 1'!D126=Escala!$C$49,Escala!$D$49,0))))))))))))))))))))))))))))))))))))))))</f>
        <v>20</v>
      </c>
      <c r="E126">
        <f>IF('Form responses 1'!E126=Escala!$C$51,Escala!$D$51,IF('Form responses 1'!E126=Escala!$C$52,Escala!$D$52,IF('Form responses 1'!E126=Escala!$C$53,Escala!$D$53,IF('Form responses 1'!E126=Escala!$C$54,Escala!$D$54,Escala!$D$55))))</f>
        <v>4</v>
      </c>
      <c r="F126">
        <f>IF('Form responses 1'!F126=Escala!$C$58,Escala!$D$58,IF('Form responses 1'!F126=Escala!$C$59,Escala!$D$59,IF('Form responses 1'!F126=Escala!$C$60,Escala!$D$60,Escala!$D$61)))</f>
        <v>3</v>
      </c>
      <c r="G126">
        <f>IF('Form responses 1'!G126=Escala!$C$64,Escala!$D$64,IF('Form responses 1'!G126=Escala!$C$65,Escala!$D$65,IF('Form responses 1'!G126=Escala!$C$66,Escala!$D$66,IF('Form responses 1'!G126=Escala!$C$67,Escala!$D$67,Escala!$D$68))))</f>
        <v>2</v>
      </c>
      <c r="H126">
        <f>IF('Form responses 1'!H126=Escala!$C$71,Escala!$D$71,IF('Form responses 1'!H126=Escala!$C$72,Escala!$D$72,Escala!$D$73))</f>
        <v>3</v>
      </c>
      <c r="I126">
        <f>IF('Form responses 1'!I126=Escala!$C$76,Escala!$D$76,Escala!$D$77)</f>
        <v>2</v>
      </c>
      <c r="J126" s="14">
        <f>IF('Form responses 1'!J126=Escala!$C$80,Escala!$D$80,IF('Form responses 1'!J126=Escala!$C$81,Escala!$D$81,Escala!$D$82))</f>
        <v>2</v>
      </c>
      <c r="K126" s="14">
        <f>IF('Form responses 1'!K126=Escala!$C$85,Escala!$D$85,IF('Form responses 1'!K126=Escala!$C$86,Escala!$D$86,Escala!$D$87))</f>
        <v>3</v>
      </c>
      <c r="L126">
        <f>IF('Form responses 1'!L126=Escala!$C$89,Escala!$D$89,IF('Form responses 1'!L126=Escala!$C$90,Escala!$D$90,IF('Form responses 1'!L126=Escala!$C$91,Escala!$D$91,Escala!$D$92)))</f>
        <v>3</v>
      </c>
      <c r="M126">
        <f>IF('Form responses 1'!M138=Escala!$C$96,Escala!$D$96,IF('Form responses 1'!M138=Escala!$C$97,Escala!$D$97,Escala!$D$98))</f>
        <v>1</v>
      </c>
      <c r="N126" s="3">
        <f>IF('Form responses 1'!N126=Escala!$C$101,Escala!$D$101,IF('Form responses 1'!N126=Escala!$C$102,Escala!$D$102,IF('Form responses 1'!N126=Escala!$C$103,Escala!$D$103,Escala!$D$104)))</f>
        <v>3</v>
      </c>
      <c r="O126" s="7">
        <f>IF('Form responses 1'!O126=Escala!$C$108,Escala!$D$108,Escala!$D$109)</f>
        <v>1</v>
      </c>
      <c r="P126" s="23">
        <f>IF('Form responses 1'!Q126=Escala!$C$118,Escala!$D$118,IF('Form responses 1'!Q126=Escala!$C$119,Escala!$D$119,IF('Form responses 1'!Q126=Escala!$C$120,Escala!$D$120,IF('Form responses 1'!Q126=Escala!$C$121,Escala!$D$121,Escala!$D$122))))</f>
        <v>3</v>
      </c>
      <c r="R126">
        <f>SUM(Transformación!H126+Transformación!I126+Transformación!J126)</f>
        <v>7</v>
      </c>
      <c r="S126">
        <f t="shared" si="3"/>
        <v>10</v>
      </c>
      <c r="T126" t="str">
        <f t="shared" si="5"/>
        <v>Intermedio</v>
      </c>
      <c r="U126" t="str">
        <f t="shared" si="4"/>
        <v>Intermedio</v>
      </c>
    </row>
    <row r="127" spans="1:21" x14ac:dyDescent="0.2">
      <c r="A127" s="14">
        <f>IF('Form responses 1'!P127=Escala!$C$112,Escala!$D$112,IF('Form responses 1'!P127=Escala!$C$113,Escala!$D$113,IF('Form responses 1'!P127=Escala!$C$114,Escala!$D$114,IF('Form responses 1'!P127=Escala!$C$115,Escala!$D$115,Escala!$D$116))))</f>
        <v>3</v>
      </c>
      <c r="B127">
        <f>IF('Form responses 1'!B127=Escala!$C$2,Escala!$D$2,IF('Form responses 1'!B127=Escala!$C$3,Escala!$D$3,IF('Form responses 1'!B127=Escala!$C$4,Escala!$D$4,Escala!$D$5)))</f>
        <v>1</v>
      </c>
      <c r="C127">
        <f>IF('Form responses 1'!C127=Escala!$C$7,Escala!$D$7,Escala!$D$8)</f>
        <v>0</v>
      </c>
      <c r="D127">
        <f>IF('Form responses 1'!D127=Escala!$C$10,Escala!$D$10,IF('Form responses 1'!D127=Escala!$C$11,Escala!$D$11,IF('Form responses 1'!D127=Escala!$C$12,Escala!$D$12,IF('Form responses 1'!D127=Escala!$C$13,Escala!$D$13,IF('Form responses 1'!D127=Escala!$C$14,Escala!$D$14,IF('Form responses 1'!D127=Escala!$C$15,Escala!$D$15,IF('Form responses 1'!D127=Escala!$C$16,Escala!$D$16,IF('Form responses 1'!D127=Escala!$C$17,Escala!$D$17,IF('Form responses 1'!D127=Escala!$C$18,Escala!$D$18,IF('Form responses 1'!D127=Escala!$C$19,Escala!$D$19,IF('Form responses 1'!D127=Escala!$C$20,Escala!$D$20,IF('Form responses 1'!D127=Escala!$C$21,Escala!$D$21,IF('Form responses 1'!D127=Escala!$C$22,Escala!$D$22,IF('Form responses 1'!D127=Escala!$C$23,Escala!$D$23,IF('Form responses 1'!D127=Escala!$C$24,Escala!$D$24,IF('Form responses 1'!D127=Escala!$C$25,Escala!$D$25,IF('Form responses 1'!D127=Escala!$C$26,Escala!$D$26,IF('Form responses 1'!D127=Escala!$C$27,Escala!$D$27,IF('Form responses 1'!D127=Escala!$C$28,Escala!$D$28,IF('Form responses 1'!D127=Escala!$C$29,Escala!$D$29,IF('Form responses 1'!D127=Escala!$C$30,Escala!$D$30,IF('Form responses 1'!D127=Escala!$C$31,Escala!$D$31,IF('Form responses 1'!D127=Escala!$C$32,Escala!$D$32,IF('Form responses 1'!D127=Escala!$C$33,Escala!$D$33,IF('Form responses 1'!D127=Escala!$C$34,Escala!$D$34,IF('Form responses 1'!D127=Escala!$C$35,Escala!$D$35,IF('Form responses 1'!D127=Escala!$C$36,Escala!$D$36,IF('Form responses 1'!D127=Escala!$C$37,Escala!$D$37,IF('Form responses 1'!D127=Escala!$C$38,Escala!$D$38,IF('Form responses 1'!D127=Escala!$C$39,Escala!$D$39,IF('Form responses 1'!D127=Escala!$C$40,Escala!$D$40,IF('Form responses 1'!D127=Escala!$C$41,Escala!$D$41,IF('Form responses 1'!D127=Escala!$C$42,Escala!$D$42,IF('Form responses 1'!D127=Escala!$C$43,Escala!$D$43,IF('Form responses 1'!D127=Escala!$C$44,Escala!$D$44,IF('Form responses 1'!D127=Escala!$C$45,Escala!$D$45,IF('Form responses 1'!D127=Escala!$C$46,Escala!$D$46,IF('Form responses 1'!D127=Escala!$C$47,Escala!$D$47,IF('Form responses 1'!D127=Escala!$C$48,Escala!$D$48,IF('Form responses 1'!D127=Escala!$C$49,Escala!$D$49,0))))))))))))))))))))))))))))))))))))))))</f>
        <v>6</v>
      </c>
      <c r="E127">
        <f>IF('Form responses 1'!E127=Escala!$C$51,Escala!$D$51,IF('Form responses 1'!E127=Escala!$C$52,Escala!$D$52,IF('Form responses 1'!E127=Escala!$C$53,Escala!$D$53,IF('Form responses 1'!E127=Escala!$C$54,Escala!$D$54,Escala!$D$55))))</f>
        <v>4</v>
      </c>
      <c r="F127">
        <f>IF('Form responses 1'!F127=Escala!$C$58,Escala!$D$58,IF('Form responses 1'!F127=Escala!$C$59,Escala!$D$59,IF('Form responses 1'!F127=Escala!$C$60,Escala!$D$60,Escala!$D$61)))</f>
        <v>4</v>
      </c>
      <c r="G127">
        <f>IF('Form responses 1'!G127=Escala!$C$64,Escala!$D$64,IF('Form responses 1'!G127=Escala!$C$65,Escala!$D$65,IF('Form responses 1'!G127=Escala!$C$66,Escala!$D$66,IF('Form responses 1'!G127=Escala!$C$67,Escala!$D$67,Escala!$D$68))))</f>
        <v>3</v>
      </c>
      <c r="H127">
        <f>IF('Form responses 1'!H127=Escala!$C$71,Escala!$D$71,IF('Form responses 1'!H127=Escala!$C$72,Escala!$D$72,Escala!$D$73))</f>
        <v>3</v>
      </c>
      <c r="I127">
        <f>IF('Form responses 1'!I127=Escala!$C$76,Escala!$D$76,Escala!$D$77)</f>
        <v>2</v>
      </c>
      <c r="J127" s="14">
        <f>IF('Form responses 1'!J127=Escala!$C$80,Escala!$D$80,IF('Form responses 1'!J127=Escala!$C$81,Escala!$D$81,Escala!$D$82))</f>
        <v>1</v>
      </c>
      <c r="K127" s="14">
        <f>IF('Form responses 1'!K127=Escala!$C$85,Escala!$D$85,IF('Form responses 1'!K127=Escala!$C$86,Escala!$D$86,Escala!$D$87))</f>
        <v>3</v>
      </c>
      <c r="L127">
        <f>IF('Form responses 1'!L127=Escala!$C$89,Escala!$D$89,IF('Form responses 1'!L127=Escala!$C$90,Escala!$D$90,IF('Form responses 1'!L127=Escala!$C$91,Escala!$D$91,Escala!$D$92)))</f>
        <v>2</v>
      </c>
      <c r="M127">
        <f>IF('Form responses 1'!M139=Escala!$C$96,Escala!$D$96,IF('Form responses 1'!M139=Escala!$C$97,Escala!$D$97,Escala!$D$98))</f>
        <v>3</v>
      </c>
      <c r="N127" s="3">
        <f>IF('Form responses 1'!N127=Escala!$C$101,Escala!$D$101,IF('Form responses 1'!N127=Escala!$C$102,Escala!$D$102,IF('Form responses 1'!N127=Escala!$C$103,Escala!$D$103,Escala!$D$104)))</f>
        <v>3</v>
      </c>
      <c r="O127" s="7">
        <f>IF('Form responses 1'!O127=Escala!$C$108,Escala!$D$108,Escala!$D$109)</f>
        <v>1</v>
      </c>
      <c r="P127" s="23">
        <f>IF('Form responses 1'!Q127=Escala!$C$118,Escala!$D$118,IF('Form responses 1'!Q127=Escala!$C$119,Escala!$D$119,IF('Form responses 1'!Q127=Escala!$C$120,Escala!$D$120,IF('Form responses 1'!Q127=Escala!$C$121,Escala!$D$121,Escala!$D$122))))</f>
        <v>5</v>
      </c>
      <c r="R127">
        <f>SUM(Transformación!H127+Transformación!I127+Transformación!J127)</f>
        <v>6</v>
      </c>
      <c r="S127">
        <f t="shared" si="3"/>
        <v>12</v>
      </c>
      <c r="T127" t="str">
        <f t="shared" si="5"/>
        <v>Intermedio</v>
      </c>
      <c r="U127" t="str">
        <f t="shared" si="4"/>
        <v>Bueno</v>
      </c>
    </row>
    <row r="128" spans="1:21" x14ac:dyDescent="0.2">
      <c r="A128" s="14">
        <f>IF('Form responses 1'!P128=Escala!$C$112,Escala!$D$112,IF('Form responses 1'!P128=Escala!$C$113,Escala!$D$113,IF('Form responses 1'!P128=Escala!$C$114,Escala!$D$114,IF('Form responses 1'!P128=Escala!$C$115,Escala!$D$115,Escala!$D$116))))</f>
        <v>3</v>
      </c>
      <c r="B128">
        <f>IF('Form responses 1'!B128=Escala!$C$2,Escala!$D$2,IF('Form responses 1'!B128=Escala!$C$3,Escala!$D$3,IF('Form responses 1'!B128=Escala!$C$4,Escala!$D$4,Escala!$D$5)))</f>
        <v>3</v>
      </c>
      <c r="C128">
        <f>IF('Form responses 1'!C128=Escala!$C$7,Escala!$D$7,Escala!$D$8)</f>
        <v>1</v>
      </c>
      <c r="D128">
        <f>IF('Form responses 1'!D128=Escala!$C$10,Escala!$D$10,IF('Form responses 1'!D128=Escala!$C$11,Escala!$D$11,IF('Form responses 1'!D128=Escala!$C$12,Escala!$D$12,IF('Form responses 1'!D128=Escala!$C$13,Escala!$D$13,IF('Form responses 1'!D128=Escala!$C$14,Escala!$D$14,IF('Form responses 1'!D128=Escala!$C$15,Escala!$D$15,IF('Form responses 1'!D128=Escala!$C$16,Escala!$D$16,IF('Form responses 1'!D128=Escala!$C$17,Escala!$D$17,IF('Form responses 1'!D128=Escala!$C$18,Escala!$D$18,IF('Form responses 1'!D128=Escala!$C$19,Escala!$D$19,IF('Form responses 1'!D128=Escala!$C$20,Escala!$D$20,IF('Form responses 1'!D128=Escala!$C$21,Escala!$D$21,IF('Form responses 1'!D128=Escala!$C$22,Escala!$D$22,IF('Form responses 1'!D128=Escala!$C$23,Escala!$D$23,IF('Form responses 1'!D128=Escala!$C$24,Escala!$D$24,IF('Form responses 1'!D128=Escala!$C$25,Escala!$D$25,IF('Form responses 1'!D128=Escala!$C$26,Escala!$D$26,IF('Form responses 1'!D128=Escala!$C$27,Escala!$D$27,IF('Form responses 1'!D128=Escala!$C$28,Escala!$D$28,IF('Form responses 1'!D128=Escala!$C$29,Escala!$D$29,IF('Form responses 1'!D128=Escala!$C$30,Escala!$D$30,IF('Form responses 1'!D128=Escala!$C$31,Escala!$D$31,IF('Form responses 1'!D128=Escala!$C$32,Escala!$D$32,IF('Form responses 1'!D128=Escala!$C$33,Escala!$D$33,IF('Form responses 1'!D128=Escala!$C$34,Escala!$D$34,IF('Form responses 1'!D128=Escala!$C$35,Escala!$D$35,IF('Form responses 1'!D128=Escala!$C$36,Escala!$D$36,IF('Form responses 1'!D128=Escala!$C$37,Escala!$D$37,IF('Form responses 1'!D128=Escala!$C$38,Escala!$D$38,IF('Form responses 1'!D128=Escala!$C$39,Escala!$D$39,IF('Form responses 1'!D128=Escala!$C$40,Escala!$D$40,IF('Form responses 1'!D128=Escala!$C$41,Escala!$D$41,IF('Form responses 1'!D128=Escala!$C$42,Escala!$D$42,IF('Form responses 1'!D128=Escala!$C$43,Escala!$D$43,IF('Form responses 1'!D128=Escala!$C$44,Escala!$D$44,IF('Form responses 1'!D128=Escala!$C$45,Escala!$D$45,IF('Form responses 1'!D128=Escala!$C$46,Escala!$D$46,IF('Form responses 1'!D128=Escala!$C$47,Escala!$D$47,IF('Form responses 1'!D128=Escala!$C$48,Escala!$D$48,IF('Form responses 1'!D128=Escala!$C$49,Escala!$D$49,0))))))))))))))))))))))))))))))))))))))))</f>
        <v>28</v>
      </c>
      <c r="E128">
        <f>IF('Form responses 1'!E128=Escala!$C$51,Escala!$D$51,IF('Form responses 1'!E128=Escala!$C$52,Escala!$D$52,IF('Form responses 1'!E128=Escala!$C$53,Escala!$D$53,IF('Form responses 1'!E128=Escala!$C$54,Escala!$D$54,Escala!$D$55))))</f>
        <v>4</v>
      </c>
      <c r="F128">
        <f>IF('Form responses 1'!F128=Escala!$C$58,Escala!$D$58,IF('Form responses 1'!F128=Escala!$C$59,Escala!$D$59,IF('Form responses 1'!F128=Escala!$C$60,Escala!$D$60,Escala!$D$61)))</f>
        <v>4</v>
      </c>
      <c r="G128">
        <f>IF('Form responses 1'!G128=Escala!$C$64,Escala!$D$64,IF('Form responses 1'!G128=Escala!$C$65,Escala!$D$65,IF('Form responses 1'!G128=Escala!$C$66,Escala!$D$66,IF('Form responses 1'!G128=Escala!$C$67,Escala!$D$67,Escala!$D$68))))</f>
        <v>3</v>
      </c>
      <c r="H128">
        <f>IF('Form responses 1'!H128=Escala!$C$71,Escala!$D$71,IF('Form responses 1'!H128=Escala!$C$72,Escala!$D$72,Escala!$D$73))</f>
        <v>3</v>
      </c>
      <c r="I128">
        <f>IF('Form responses 1'!I128=Escala!$C$76,Escala!$D$76,Escala!$D$77)</f>
        <v>2</v>
      </c>
      <c r="J128" s="14">
        <f>IF('Form responses 1'!J128=Escala!$C$80,Escala!$D$80,IF('Form responses 1'!J128=Escala!$C$81,Escala!$D$81,Escala!$D$82))</f>
        <v>1</v>
      </c>
      <c r="K128" s="14">
        <f>IF('Form responses 1'!K128=Escala!$C$85,Escala!$D$85,IF('Form responses 1'!K128=Escala!$C$86,Escala!$D$86,Escala!$D$87))</f>
        <v>3</v>
      </c>
      <c r="L128">
        <f>IF('Form responses 1'!L128=Escala!$C$89,Escala!$D$89,IF('Form responses 1'!L128=Escala!$C$90,Escala!$D$90,IF('Form responses 1'!L128=Escala!$C$91,Escala!$D$91,Escala!$D$92)))</f>
        <v>2</v>
      </c>
      <c r="M128">
        <f>IF('Form responses 1'!M140=Escala!$C$96,Escala!$D$96,IF('Form responses 1'!M140=Escala!$C$97,Escala!$D$97,Escala!$D$98))</f>
        <v>3</v>
      </c>
      <c r="N128" s="3">
        <f>IF('Form responses 1'!N128=Escala!$C$101,Escala!$D$101,IF('Form responses 1'!N128=Escala!$C$102,Escala!$D$102,IF('Form responses 1'!N128=Escala!$C$103,Escala!$D$103,Escala!$D$104)))</f>
        <v>1</v>
      </c>
      <c r="O128" s="7">
        <f>IF('Form responses 1'!O128=Escala!$C$108,Escala!$D$108,Escala!$D$109)</f>
        <v>2</v>
      </c>
      <c r="P128" s="23">
        <f>IF('Form responses 1'!Q128=Escala!$C$118,Escala!$D$118,IF('Form responses 1'!Q128=Escala!$C$119,Escala!$D$119,IF('Form responses 1'!Q128=Escala!$C$120,Escala!$D$120,IF('Form responses 1'!Q128=Escala!$C$121,Escala!$D$121,Escala!$D$122))))</f>
        <v>1</v>
      </c>
      <c r="R128">
        <f>SUM(Transformación!H128+Transformación!I128+Transformación!J128)</f>
        <v>6</v>
      </c>
      <c r="S128">
        <f t="shared" si="3"/>
        <v>10</v>
      </c>
      <c r="T128" t="str">
        <f t="shared" si="5"/>
        <v>Intermedio</v>
      </c>
      <c r="U128" t="str">
        <f t="shared" si="4"/>
        <v>Intermedio</v>
      </c>
    </row>
    <row r="129" spans="1:21" x14ac:dyDescent="0.2">
      <c r="A129" s="14">
        <f>IF('Form responses 1'!P129=Escala!$C$112,Escala!$D$112,IF('Form responses 1'!P129=Escala!$C$113,Escala!$D$113,IF('Form responses 1'!P129=Escala!$C$114,Escala!$D$114,IF('Form responses 1'!P129=Escala!$C$115,Escala!$D$115,Escala!$D$116))))</f>
        <v>3</v>
      </c>
      <c r="B129">
        <f>IF('Form responses 1'!B129=Escala!$C$2,Escala!$D$2,IF('Form responses 1'!B129=Escala!$C$3,Escala!$D$3,IF('Form responses 1'!B129=Escala!$C$4,Escala!$D$4,Escala!$D$5)))</f>
        <v>1</v>
      </c>
      <c r="C129">
        <f>IF('Form responses 1'!C129=Escala!$C$7,Escala!$D$7,Escala!$D$8)</f>
        <v>1</v>
      </c>
      <c r="D129">
        <f>IF('Form responses 1'!D129=Escala!$C$10,Escala!$D$10,IF('Form responses 1'!D129=Escala!$C$11,Escala!$D$11,IF('Form responses 1'!D129=Escala!$C$12,Escala!$D$12,IF('Form responses 1'!D129=Escala!$C$13,Escala!$D$13,IF('Form responses 1'!D129=Escala!$C$14,Escala!$D$14,IF('Form responses 1'!D129=Escala!$C$15,Escala!$D$15,IF('Form responses 1'!D129=Escala!$C$16,Escala!$D$16,IF('Form responses 1'!D129=Escala!$C$17,Escala!$D$17,IF('Form responses 1'!D129=Escala!$C$18,Escala!$D$18,IF('Form responses 1'!D129=Escala!$C$19,Escala!$D$19,IF('Form responses 1'!D129=Escala!$C$20,Escala!$D$20,IF('Form responses 1'!D129=Escala!$C$21,Escala!$D$21,IF('Form responses 1'!D129=Escala!$C$22,Escala!$D$22,IF('Form responses 1'!D129=Escala!$C$23,Escala!$D$23,IF('Form responses 1'!D129=Escala!$C$24,Escala!$D$24,IF('Form responses 1'!D129=Escala!$C$25,Escala!$D$25,IF('Form responses 1'!D129=Escala!$C$26,Escala!$D$26,IF('Form responses 1'!D129=Escala!$C$27,Escala!$D$27,IF('Form responses 1'!D129=Escala!$C$28,Escala!$D$28,IF('Form responses 1'!D129=Escala!$C$29,Escala!$D$29,IF('Form responses 1'!D129=Escala!$C$30,Escala!$D$30,IF('Form responses 1'!D129=Escala!$C$31,Escala!$D$31,IF('Form responses 1'!D129=Escala!$C$32,Escala!$D$32,IF('Form responses 1'!D129=Escala!$C$33,Escala!$D$33,IF('Form responses 1'!D129=Escala!$C$34,Escala!$D$34,IF('Form responses 1'!D129=Escala!$C$35,Escala!$D$35,IF('Form responses 1'!D129=Escala!$C$36,Escala!$D$36,IF('Form responses 1'!D129=Escala!$C$37,Escala!$D$37,IF('Form responses 1'!D129=Escala!$C$38,Escala!$D$38,IF('Form responses 1'!D129=Escala!$C$39,Escala!$D$39,IF('Form responses 1'!D129=Escala!$C$40,Escala!$D$40,IF('Form responses 1'!D129=Escala!$C$41,Escala!$D$41,IF('Form responses 1'!D129=Escala!$C$42,Escala!$D$42,IF('Form responses 1'!D129=Escala!$C$43,Escala!$D$43,IF('Form responses 1'!D129=Escala!$C$44,Escala!$D$44,IF('Form responses 1'!D129=Escala!$C$45,Escala!$D$45,IF('Form responses 1'!D129=Escala!$C$46,Escala!$D$46,IF('Form responses 1'!D129=Escala!$C$47,Escala!$D$47,IF('Form responses 1'!D129=Escala!$C$48,Escala!$D$48,IF('Form responses 1'!D129=Escala!$C$49,Escala!$D$49,0))))))))))))))))))))))))))))))))))))))))</f>
        <v>20</v>
      </c>
      <c r="E129">
        <f>IF('Form responses 1'!E129=Escala!$C$51,Escala!$D$51,IF('Form responses 1'!E129=Escala!$C$52,Escala!$D$52,IF('Form responses 1'!E129=Escala!$C$53,Escala!$D$53,IF('Form responses 1'!E129=Escala!$C$54,Escala!$D$54,Escala!$D$55))))</f>
        <v>4</v>
      </c>
      <c r="F129">
        <f>IF('Form responses 1'!F129=Escala!$C$58,Escala!$D$58,IF('Form responses 1'!F129=Escala!$C$59,Escala!$D$59,IF('Form responses 1'!F129=Escala!$C$60,Escala!$D$60,Escala!$D$61)))</f>
        <v>4</v>
      </c>
      <c r="G129">
        <f>IF('Form responses 1'!G129=Escala!$C$64,Escala!$D$64,IF('Form responses 1'!G129=Escala!$C$65,Escala!$D$65,IF('Form responses 1'!G129=Escala!$C$66,Escala!$D$66,IF('Form responses 1'!G129=Escala!$C$67,Escala!$D$67,Escala!$D$68))))</f>
        <v>2</v>
      </c>
      <c r="H129">
        <f>IF('Form responses 1'!H129=Escala!$C$71,Escala!$D$71,IF('Form responses 1'!H129=Escala!$C$72,Escala!$D$72,Escala!$D$73))</f>
        <v>3</v>
      </c>
      <c r="I129">
        <f>IF('Form responses 1'!I129=Escala!$C$76,Escala!$D$76,Escala!$D$77)</f>
        <v>2</v>
      </c>
      <c r="J129" s="14">
        <f>IF('Form responses 1'!J129=Escala!$C$80,Escala!$D$80,IF('Form responses 1'!J129=Escala!$C$81,Escala!$D$81,Escala!$D$82))</f>
        <v>3</v>
      </c>
      <c r="K129" s="14">
        <f>IF('Form responses 1'!K129=Escala!$C$85,Escala!$D$85,IF('Form responses 1'!K129=Escala!$C$86,Escala!$D$86,Escala!$D$87))</f>
        <v>3</v>
      </c>
      <c r="L129">
        <f>IF('Form responses 1'!L129=Escala!$C$89,Escala!$D$89,IF('Form responses 1'!L129=Escala!$C$90,Escala!$D$90,IF('Form responses 1'!L129=Escala!$C$91,Escala!$D$91,Escala!$D$92)))</f>
        <v>3</v>
      </c>
      <c r="M129">
        <f>IF('Form responses 1'!M141=Escala!$C$96,Escala!$D$96,IF('Form responses 1'!M141=Escala!$C$97,Escala!$D$97,Escala!$D$98))</f>
        <v>3</v>
      </c>
      <c r="N129" s="3">
        <f>IF('Form responses 1'!N129=Escala!$C$101,Escala!$D$101,IF('Form responses 1'!N129=Escala!$C$102,Escala!$D$102,IF('Form responses 1'!N129=Escala!$C$103,Escala!$D$103,Escala!$D$104)))</f>
        <v>4</v>
      </c>
      <c r="O129" s="7">
        <f>IF('Form responses 1'!O129=Escala!$C$108,Escala!$D$108,Escala!$D$109)</f>
        <v>2</v>
      </c>
      <c r="P129" s="23">
        <f>IF('Form responses 1'!Q129=Escala!$C$118,Escala!$D$118,IF('Form responses 1'!Q129=Escala!$C$119,Escala!$D$119,IF('Form responses 1'!Q129=Escala!$C$120,Escala!$D$120,IF('Form responses 1'!Q129=Escala!$C$121,Escala!$D$121,Escala!$D$122))))</f>
        <v>3</v>
      </c>
      <c r="R129">
        <f>SUM(Transformación!H129+Transformación!I129+Transformación!J129)</f>
        <v>8</v>
      </c>
      <c r="S129">
        <f t="shared" si="3"/>
        <v>14</v>
      </c>
      <c r="T129" t="str">
        <f t="shared" si="5"/>
        <v>Bueno</v>
      </c>
      <c r="U129" t="str">
        <f t="shared" si="4"/>
        <v>Bueno</v>
      </c>
    </row>
    <row r="130" spans="1:21" x14ac:dyDescent="0.2">
      <c r="A130" s="14">
        <f>IF('Form responses 1'!P130=Escala!$C$112,Escala!$D$112,IF('Form responses 1'!P130=Escala!$C$113,Escala!$D$113,IF('Form responses 1'!P130=Escala!$C$114,Escala!$D$114,IF('Form responses 1'!P130=Escala!$C$115,Escala!$D$115,Escala!$D$116))))</f>
        <v>2</v>
      </c>
      <c r="B130">
        <f>IF('Form responses 1'!B130=Escala!$C$2,Escala!$D$2,IF('Form responses 1'!B130=Escala!$C$3,Escala!$D$3,IF('Form responses 1'!B130=Escala!$C$4,Escala!$D$4,Escala!$D$5)))</f>
        <v>2</v>
      </c>
      <c r="C130">
        <f>IF('Form responses 1'!C130=Escala!$C$7,Escala!$D$7,Escala!$D$8)</f>
        <v>1</v>
      </c>
      <c r="D130">
        <f>IF('Form responses 1'!D130=Escala!$C$10,Escala!$D$10,IF('Form responses 1'!D130=Escala!$C$11,Escala!$D$11,IF('Form responses 1'!D130=Escala!$C$12,Escala!$D$12,IF('Form responses 1'!D130=Escala!$C$13,Escala!$D$13,IF('Form responses 1'!D130=Escala!$C$14,Escala!$D$14,IF('Form responses 1'!D130=Escala!$C$15,Escala!$D$15,IF('Form responses 1'!D130=Escala!$C$16,Escala!$D$16,IF('Form responses 1'!D130=Escala!$C$17,Escala!$D$17,IF('Form responses 1'!D130=Escala!$C$18,Escala!$D$18,IF('Form responses 1'!D130=Escala!$C$19,Escala!$D$19,IF('Form responses 1'!D130=Escala!$C$20,Escala!$D$20,IF('Form responses 1'!D130=Escala!$C$21,Escala!$D$21,IF('Form responses 1'!D130=Escala!$C$22,Escala!$D$22,IF('Form responses 1'!D130=Escala!$C$23,Escala!$D$23,IF('Form responses 1'!D130=Escala!$C$24,Escala!$D$24,IF('Form responses 1'!D130=Escala!$C$25,Escala!$D$25,IF('Form responses 1'!D130=Escala!$C$26,Escala!$D$26,IF('Form responses 1'!D130=Escala!$C$27,Escala!$D$27,IF('Form responses 1'!D130=Escala!$C$28,Escala!$D$28,IF('Form responses 1'!D130=Escala!$C$29,Escala!$D$29,IF('Form responses 1'!D130=Escala!$C$30,Escala!$D$30,IF('Form responses 1'!D130=Escala!$C$31,Escala!$D$31,IF('Form responses 1'!D130=Escala!$C$32,Escala!$D$32,IF('Form responses 1'!D130=Escala!$C$33,Escala!$D$33,IF('Form responses 1'!D130=Escala!$C$34,Escala!$D$34,IF('Form responses 1'!D130=Escala!$C$35,Escala!$D$35,IF('Form responses 1'!D130=Escala!$C$36,Escala!$D$36,IF('Form responses 1'!D130=Escala!$C$37,Escala!$D$37,IF('Form responses 1'!D130=Escala!$C$38,Escala!$D$38,IF('Form responses 1'!D130=Escala!$C$39,Escala!$D$39,IF('Form responses 1'!D130=Escala!$C$40,Escala!$D$40,IF('Form responses 1'!D130=Escala!$C$41,Escala!$D$41,IF('Form responses 1'!D130=Escala!$C$42,Escala!$D$42,IF('Form responses 1'!D130=Escala!$C$43,Escala!$D$43,IF('Form responses 1'!D130=Escala!$C$44,Escala!$D$44,IF('Form responses 1'!D130=Escala!$C$45,Escala!$D$45,IF('Form responses 1'!D130=Escala!$C$46,Escala!$D$46,IF('Form responses 1'!D130=Escala!$C$47,Escala!$D$47,IF('Form responses 1'!D130=Escala!$C$48,Escala!$D$48,IF('Form responses 1'!D130=Escala!$C$49,Escala!$D$49,0))))))))))))))))))))))))))))))))))))))))</f>
        <v>31</v>
      </c>
      <c r="E130">
        <f>IF('Form responses 1'!E130=Escala!$C$51,Escala!$D$51,IF('Form responses 1'!E130=Escala!$C$52,Escala!$D$52,IF('Form responses 1'!E130=Escala!$C$53,Escala!$D$53,IF('Form responses 1'!E130=Escala!$C$54,Escala!$D$54,Escala!$D$55))))</f>
        <v>4</v>
      </c>
      <c r="F130">
        <f>IF('Form responses 1'!F130=Escala!$C$58,Escala!$D$58,IF('Form responses 1'!F130=Escala!$C$59,Escala!$D$59,IF('Form responses 1'!F130=Escala!$C$60,Escala!$D$60,Escala!$D$61)))</f>
        <v>4</v>
      </c>
      <c r="G130">
        <f>IF('Form responses 1'!G130=Escala!$C$64,Escala!$D$64,IF('Form responses 1'!G130=Escala!$C$65,Escala!$D$65,IF('Form responses 1'!G130=Escala!$C$66,Escala!$D$66,IF('Form responses 1'!G130=Escala!$C$67,Escala!$D$67,Escala!$D$68))))</f>
        <v>4</v>
      </c>
      <c r="H130">
        <f>IF('Form responses 1'!H130=Escala!$C$71,Escala!$D$71,IF('Form responses 1'!H130=Escala!$C$72,Escala!$D$72,Escala!$D$73))</f>
        <v>3</v>
      </c>
      <c r="I130">
        <f>IF('Form responses 1'!I130=Escala!$C$76,Escala!$D$76,Escala!$D$77)</f>
        <v>2</v>
      </c>
      <c r="J130" s="14">
        <f>IF('Form responses 1'!J130=Escala!$C$80,Escala!$D$80,IF('Form responses 1'!J130=Escala!$C$81,Escala!$D$81,Escala!$D$82))</f>
        <v>1</v>
      </c>
      <c r="K130" s="14">
        <f>IF('Form responses 1'!K130=Escala!$C$85,Escala!$D$85,IF('Form responses 1'!K130=Escala!$C$86,Escala!$D$86,Escala!$D$87))</f>
        <v>3</v>
      </c>
      <c r="L130">
        <f>IF('Form responses 1'!L130=Escala!$C$89,Escala!$D$89,IF('Form responses 1'!L130=Escala!$C$90,Escala!$D$90,IF('Form responses 1'!L130=Escala!$C$91,Escala!$D$91,Escala!$D$92)))</f>
        <v>2</v>
      </c>
      <c r="M130">
        <f>IF('Form responses 1'!M142=Escala!$C$96,Escala!$D$96,IF('Form responses 1'!M142=Escala!$C$97,Escala!$D$97,Escala!$D$98))</f>
        <v>3</v>
      </c>
      <c r="N130" s="3">
        <f>IF('Form responses 1'!N130=Escala!$C$101,Escala!$D$101,IF('Form responses 1'!N130=Escala!$C$102,Escala!$D$102,IF('Form responses 1'!N130=Escala!$C$103,Escala!$D$103,Escala!$D$104)))</f>
        <v>4</v>
      </c>
      <c r="O130" s="7">
        <f>IF('Form responses 1'!O130=Escala!$C$108,Escala!$D$108,Escala!$D$109)</f>
        <v>2</v>
      </c>
      <c r="P130" s="23">
        <f>IF('Form responses 1'!Q130=Escala!$C$118,Escala!$D$118,IF('Form responses 1'!Q130=Escala!$C$119,Escala!$D$119,IF('Form responses 1'!Q130=Escala!$C$120,Escala!$D$120,IF('Form responses 1'!Q130=Escala!$C$121,Escala!$D$121,Escala!$D$122))))</f>
        <v>5</v>
      </c>
      <c r="R130">
        <f>SUM(Transformación!H130+Transformación!I130+Transformación!J130)</f>
        <v>6</v>
      </c>
      <c r="S130">
        <f t="shared" ref="S130:S193" si="6">SUM(F130+L130+M130+N130)</f>
        <v>13</v>
      </c>
      <c r="T130" t="str">
        <f t="shared" si="5"/>
        <v>Intermedio</v>
      </c>
      <c r="U130" t="str">
        <f t="shared" si="4"/>
        <v>Bueno</v>
      </c>
    </row>
    <row r="131" spans="1:21" x14ac:dyDescent="0.2">
      <c r="A131" s="14">
        <f>IF('Form responses 1'!P131=Escala!$C$112,Escala!$D$112,IF('Form responses 1'!P131=Escala!$C$113,Escala!$D$113,IF('Form responses 1'!P131=Escala!$C$114,Escala!$D$114,IF('Form responses 1'!P131=Escala!$C$115,Escala!$D$115,Escala!$D$116))))</f>
        <v>3</v>
      </c>
      <c r="B131">
        <f>IF('Form responses 1'!B131=Escala!$C$2,Escala!$D$2,IF('Form responses 1'!B131=Escala!$C$3,Escala!$D$3,IF('Form responses 1'!B131=Escala!$C$4,Escala!$D$4,Escala!$D$5)))</f>
        <v>2</v>
      </c>
      <c r="C131">
        <f>IF('Form responses 1'!C131=Escala!$C$7,Escala!$D$7,Escala!$D$8)</f>
        <v>0</v>
      </c>
      <c r="D131">
        <f>IF('Form responses 1'!D131=Escala!$C$10,Escala!$D$10,IF('Form responses 1'!D131=Escala!$C$11,Escala!$D$11,IF('Form responses 1'!D131=Escala!$C$12,Escala!$D$12,IF('Form responses 1'!D131=Escala!$C$13,Escala!$D$13,IF('Form responses 1'!D131=Escala!$C$14,Escala!$D$14,IF('Form responses 1'!D131=Escala!$C$15,Escala!$D$15,IF('Form responses 1'!D131=Escala!$C$16,Escala!$D$16,IF('Form responses 1'!D131=Escala!$C$17,Escala!$D$17,IF('Form responses 1'!D131=Escala!$C$18,Escala!$D$18,IF('Form responses 1'!D131=Escala!$C$19,Escala!$D$19,IF('Form responses 1'!D131=Escala!$C$20,Escala!$D$20,IF('Form responses 1'!D131=Escala!$C$21,Escala!$D$21,IF('Form responses 1'!D131=Escala!$C$22,Escala!$D$22,IF('Form responses 1'!D131=Escala!$C$23,Escala!$D$23,IF('Form responses 1'!D131=Escala!$C$24,Escala!$D$24,IF('Form responses 1'!D131=Escala!$C$25,Escala!$D$25,IF('Form responses 1'!D131=Escala!$C$26,Escala!$D$26,IF('Form responses 1'!D131=Escala!$C$27,Escala!$D$27,IF('Form responses 1'!D131=Escala!$C$28,Escala!$D$28,IF('Form responses 1'!D131=Escala!$C$29,Escala!$D$29,IF('Form responses 1'!D131=Escala!$C$30,Escala!$D$30,IF('Form responses 1'!D131=Escala!$C$31,Escala!$D$31,IF('Form responses 1'!D131=Escala!$C$32,Escala!$D$32,IF('Form responses 1'!D131=Escala!$C$33,Escala!$D$33,IF('Form responses 1'!D131=Escala!$C$34,Escala!$D$34,IF('Form responses 1'!D131=Escala!$C$35,Escala!$D$35,IF('Form responses 1'!D131=Escala!$C$36,Escala!$D$36,IF('Form responses 1'!D131=Escala!$C$37,Escala!$D$37,IF('Form responses 1'!D131=Escala!$C$38,Escala!$D$38,IF('Form responses 1'!D131=Escala!$C$39,Escala!$D$39,IF('Form responses 1'!D131=Escala!$C$40,Escala!$D$40,IF('Form responses 1'!D131=Escala!$C$41,Escala!$D$41,IF('Form responses 1'!D131=Escala!$C$42,Escala!$D$42,IF('Form responses 1'!D131=Escala!$C$43,Escala!$D$43,IF('Form responses 1'!D131=Escala!$C$44,Escala!$D$44,IF('Form responses 1'!D131=Escala!$C$45,Escala!$D$45,IF('Form responses 1'!D131=Escala!$C$46,Escala!$D$46,IF('Form responses 1'!D131=Escala!$C$47,Escala!$D$47,IF('Form responses 1'!D131=Escala!$C$48,Escala!$D$48,IF('Form responses 1'!D131=Escala!$C$49,Escala!$D$49,0))))))))))))))))))))))))))))))))))))))))</f>
        <v>10</v>
      </c>
      <c r="E131">
        <f>IF('Form responses 1'!E131=Escala!$C$51,Escala!$D$51,IF('Form responses 1'!E131=Escala!$C$52,Escala!$D$52,IF('Form responses 1'!E131=Escala!$C$53,Escala!$D$53,IF('Form responses 1'!E131=Escala!$C$54,Escala!$D$54,Escala!$D$55))))</f>
        <v>4</v>
      </c>
      <c r="F131">
        <f>IF('Form responses 1'!F131=Escala!$C$58,Escala!$D$58,IF('Form responses 1'!F131=Escala!$C$59,Escala!$D$59,IF('Form responses 1'!F131=Escala!$C$60,Escala!$D$60,Escala!$D$61)))</f>
        <v>3</v>
      </c>
      <c r="G131">
        <f>IF('Form responses 1'!G131=Escala!$C$64,Escala!$D$64,IF('Form responses 1'!G131=Escala!$C$65,Escala!$D$65,IF('Form responses 1'!G131=Escala!$C$66,Escala!$D$66,IF('Form responses 1'!G131=Escala!$C$67,Escala!$D$67,Escala!$D$68))))</f>
        <v>2</v>
      </c>
      <c r="H131">
        <f>IF('Form responses 1'!H131=Escala!$C$71,Escala!$D$71,IF('Form responses 1'!H131=Escala!$C$72,Escala!$D$72,Escala!$D$73))</f>
        <v>2</v>
      </c>
      <c r="I131">
        <f>IF('Form responses 1'!I131=Escala!$C$76,Escala!$D$76,Escala!$D$77)</f>
        <v>1</v>
      </c>
      <c r="J131" s="14">
        <f>IF('Form responses 1'!J131=Escala!$C$80,Escala!$D$80,IF('Form responses 1'!J131=Escala!$C$81,Escala!$D$81,Escala!$D$82))</f>
        <v>2</v>
      </c>
      <c r="K131" s="14">
        <f>IF('Form responses 1'!K131=Escala!$C$85,Escala!$D$85,IF('Form responses 1'!K131=Escala!$C$86,Escala!$D$86,Escala!$D$87))</f>
        <v>3</v>
      </c>
      <c r="L131">
        <f>IF('Form responses 1'!L131=Escala!$C$89,Escala!$D$89,IF('Form responses 1'!L131=Escala!$C$90,Escala!$D$90,IF('Form responses 1'!L131=Escala!$C$91,Escala!$D$91,Escala!$D$92)))</f>
        <v>1</v>
      </c>
      <c r="M131">
        <f>IF('Form responses 1'!M143=Escala!$C$96,Escala!$D$96,IF('Form responses 1'!M143=Escala!$C$97,Escala!$D$97,Escala!$D$98))</f>
        <v>3</v>
      </c>
      <c r="N131" s="3">
        <f>IF('Form responses 1'!N131=Escala!$C$101,Escala!$D$101,IF('Form responses 1'!N131=Escala!$C$102,Escala!$D$102,IF('Form responses 1'!N131=Escala!$C$103,Escala!$D$103,Escala!$D$104)))</f>
        <v>2</v>
      </c>
      <c r="O131" s="7">
        <f>IF('Form responses 1'!O131=Escala!$C$108,Escala!$D$108,Escala!$D$109)</f>
        <v>1</v>
      </c>
      <c r="P131" s="23">
        <f>IF('Form responses 1'!Q131=Escala!$C$118,Escala!$D$118,IF('Form responses 1'!Q131=Escala!$C$119,Escala!$D$119,IF('Form responses 1'!Q131=Escala!$C$120,Escala!$D$120,IF('Form responses 1'!Q131=Escala!$C$121,Escala!$D$121,Escala!$D$122))))</f>
        <v>5</v>
      </c>
      <c r="R131">
        <f>SUM(Transformación!H131+Transformación!I131+Transformación!J131)</f>
        <v>5</v>
      </c>
      <c r="S131">
        <f t="shared" si="6"/>
        <v>9</v>
      </c>
      <c r="T131" t="str">
        <f t="shared" si="5"/>
        <v>Intermedio</v>
      </c>
      <c r="U131" t="str">
        <f t="shared" ref="U131:U194" si="7">IF(S131&lt;8,"Malo",IF(S131&lt;12,"Intermedio",IF(S131&lt;=15,"Bueno",0)))</f>
        <v>Intermedio</v>
      </c>
    </row>
    <row r="132" spans="1:21" x14ac:dyDescent="0.2">
      <c r="A132" s="14">
        <f>IF('Form responses 1'!P132=Escala!$C$112,Escala!$D$112,IF('Form responses 1'!P132=Escala!$C$113,Escala!$D$113,IF('Form responses 1'!P132=Escala!$C$114,Escala!$D$114,IF('Form responses 1'!P132=Escala!$C$115,Escala!$D$115,Escala!$D$116))))</f>
        <v>3</v>
      </c>
      <c r="B132">
        <f>IF('Form responses 1'!B132=Escala!$C$2,Escala!$D$2,IF('Form responses 1'!B132=Escala!$C$3,Escala!$D$3,IF('Form responses 1'!B132=Escala!$C$4,Escala!$D$4,Escala!$D$5)))</f>
        <v>2</v>
      </c>
      <c r="C132">
        <f>IF('Form responses 1'!C132=Escala!$C$7,Escala!$D$7,Escala!$D$8)</f>
        <v>0</v>
      </c>
      <c r="D132">
        <f>IF('Form responses 1'!D132=Escala!$C$10,Escala!$D$10,IF('Form responses 1'!D132=Escala!$C$11,Escala!$D$11,IF('Form responses 1'!D132=Escala!$C$12,Escala!$D$12,IF('Form responses 1'!D132=Escala!$C$13,Escala!$D$13,IF('Form responses 1'!D132=Escala!$C$14,Escala!$D$14,IF('Form responses 1'!D132=Escala!$C$15,Escala!$D$15,IF('Form responses 1'!D132=Escala!$C$16,Escala!$D$16,IF('Form responses 1'!D132=Escala!$C$17,Escala!$D$17,IF('Form responses 1'!D132=Escala!$C$18,Escala!$D$18,IF('Form responses 1'!D132=Escala!$C$19,Escala!$D$19,IF('Form responses 1'!D132=Escala!$C$20,Escala!$D$20,IF('Form responses 1'!D132=Escala!$C$21,Escala!$D$21,IF('Form responses 1'!D132=Escala!$C$22,Escala!$D$22,IF('Form responses 1'!D132=Escala!$C$23,Escala!$D$23,IF('Form responses 1'!D132=Escala!$C$24,Escala!$D$24,IF('Form responses 1'!D132=Escala!$C$25,Escala!$D$25,IF('Form responses 1'!D132=Escala!$C$26,Escala!$D$26,IF('Form responses 1'!D132=Escala!$C$27,Escala!$D$27,IF('Form responses 1'!D132=Escala!$C$28,Escala!$D$28,IF('Form responses 1'!D132=Escala!$C$29,Escala!$D$29,IF('Form responses 1'!D132=Escala!$C$30,Escala!$D$30,IF('Form responses 1'!D132=Escala!$C$31,Escala!$D$31,IF('Form responses 1'!D132=Escala!$C$32,Escala!$D$32,IF('Form responses 1'!D132=Escala!$C$33,Escala!$D$33,IF('Form responses 1'!D132=Escala!$C$34,Escala!$D$34,IF('Form responses 1'!D132=Escala!$C$35,Escala!$D$35,IF('Form responses 1'!D132=Escala!$C$36,Escala!$D$36,IF('Form responses 1'!D132=Escala!$C$37,Escala!$D$37,IF('Form responses 1'!D132=Escala!$C$38,Escala!$D$38,IF('Form responses 1'!D132=Escala!$C$39,Escala!$D$39,IF('Form responses 1'!D132=Escala!$C$40,Escala!$D$40,IF('Form responses 1'!D132=Escala!$C$41,Escala!$D$41,IF('Form responses 1'!D132=Escala!$C$42,Escala!$D$42,IF('Form responses 1'!D132=Escala!$C$43,Escala!$D$43,IF('Form responses 1'!D132=Escala!$C$44,Escala!$D$44,IF('Form responses 1'!D132=Escala!$C$45,Escala!$D$45,IF('Form responses 1'!D132=Escala!$C$46,Escala!$D$46,IF('Form responses 1'!D132=Escala!$C$47,Escala!$D$47,IF('Form responses 1'!D132=Escala!$C$48,Escala!$D$48,IF('Form responses 1'!D132=Escala!$C$49,Escala!$D$49,0))))))))))))))))))))))))))))))))))))))))</f>
        <v>37</v>
      </c>
      <c r="E132">
        <f>IF('Form responses 1'!E132=Escala!$C$51,Escala!$D$51,IF('Form responses 1'!E132=Escala!$C$52,Escala!$D$52,IF('Form responses 1'!E132=Escala!$C$53,Escala!$D$53,IF('Form responses 1'!E132=Escala!$C$54,Escala!$D$54,Escala!$D$55))))</f>
        <v>4</v>
      </c>
      <c r="F132">
        <f>IF('Form responses 1'!F132=Escala!$C$58,Escala!$D$58,IF('Form responses 1'!F132=Escala!$C$59,Escala!$D$59,IF('Form responses 1'!F132=Escala!$C$60,Escala!$D$60,Escala!$D$61)))</f>
        <v>3</v>
      </c>
      <c r="G132">
        <f>IF('Form responses 1'!G132=Escala!$C$64,Escala!$D$64,IF('Form responses 1'!G132=Escala!$C$65,Escala!$D$65,IF('Form responses 1'!G132=Escala!$C$66,Escala!$D$66,IF('Form responses 1'!G132=Escala!$C$67,Escala!$D$67,Escala!$D$68))))</f>
        <v>4</v>
      </c>
      <c r="H132">
        <f>IF('Form responses 1'!H132=Escala!$C$71,Escala!$D$71,IF('Form responses 1'!H132=Escala!$C$72,Escala!$D$72,Escala!$D$73))</f>
        <v>3</v>
      </c>
      <c r="I132">
        <f>IF('Form responses 1'!I132=Escala!$C$76,Escala!$D$76,Escala!$D$77)</f>
        <v>2</v>
      </c>
      <c r="J132" s="14">
        <f>IF('Form responses 1'!J132=Escala!$C$80,Escala!$D$80,IF('Form responses 1'!J132=Escala!$C$81,Escala!$D$81,Escala!$D$82))</f>
        <v>1</v>
      </c>
      <c r="K132" s="14">
        <f>IF('Form responses 1'!K132=Escala!$C$85,Escala!$D$85,IF('Form responses 1'!K132=Escala!$C$86,Escala!$D$86,Escala!$D$87))</f>
        <v>3</v>
      </c>
      <c r="L132">
        <f>IF('Form responses 1'!L132=Escala!$C$89,Escala!$D$89,IF('Form responses 1'!L132=Escala!$C$90,Escala!$D$90,IF('Form responses 1'!L132=Escala!$C$91,Escala!$D$91,Escala!$D$92)))</f>
        <v>1</v>
      </c>
      <c r="M132">
        <f>IF('Form responses 1'!M144=Escala!$C$96,Escala!$D$96,IF('Form responses 1'!M144=Escala!$C$97,Escala!$D$97,Escala!$D$98))</f>
        <v>1</v>
      </c>
      <c r="N132" s="3">
        <f>IF('Form responses 1'!N132=Escala!$C$101,Escala!$D$101,IF('Form responses 1'!N132=Escala!$C$102,Escala!$D$102,IF('Form responses 1'!N132=Escala!$C$103,Escala!$D$103,Escala!$D$104)))</f>
        <v>4</v>
      </c>
      <c r="O132" s="7">
        <f>IF('Form responses 1'!O132=Escala!$C$108,Escala!$D$108,Escala!$D$109)</f>
        <v>2</v>
      </c>
      <c r="P132" s="23">
        <f>IF('Form responses 1'!Q132=Escala!$C$118,Escala!$D$118,IF('Form responses 1'!Q132=Escala!$C$119,Escala!$D$119,IF('Form responses 1'!Q132=Escala!$C$120,Escala!$D$120,IF('Form responses 1'!Q132=Escala!$C$121,Escala!$D$121,Escala!$D$122))))</f>
        <v>3</v>
      </c>
      <c r="R132">
        <f>SUM(Transformación!H132+Transformación!I132+Transformación!J132)</f>
        <v>6</v>
      </c>
      <c r="S132">
        <f t="shared" si="6"/>
        <v>9</v>
      </c>
      <c r="T132" t="str">
        <f t="shared" ref="T132:T195" si="8">IF(R132&lt;5,"Malo",IF(R132&lt;8,"Intermedio",IF(R132&lt;=9,"Bueno",0)))</f>
        <v>Intermedio</v>
      </c>
      <c r="U132" t="str">
        <f t="shared" si="7"/>
        <v>Intermedio</v>
      </c>
    </row>
    <row r="133" spans="1:21" x14ac:dyDescent="0.2">
      <c r="A133" s="14">
        <f>IF('Form responses 1'!P133=Escala!$C$112,Escala!$D$112,IF('Form responses 1'!P133=Escala!$C$113,Escala!$D$113,IF('Form responses 1'!P133=Escala!$C$114,Escala!$D$114,IF('Form responses 1'!P133=Escala!$C$115,Escala!$D$115,Escala!$D$116))))</f>
        <v>2</v>
      </c>
      <c r="B133">
        <f>IF('Form responses 1'!B133=Escala!$C$2,Escala!$D$2,IF('Form responses 1'!B133=Escala!$C$3,Escala!$D$3,IF('Form responses 1'!B133=Escala!$C$4,Escala!$D$4,Escala!$D$5)))</f>
        <v>1</v>
      </c>
      <c r="C133">
        <f>IF('Form responses 1'!C133=Escala!$C$7,Escala!$D$7,Escala!$D$8)</f>
        <v>0</v>
      </c>
      <c r="D133">
        <f>IF('Form responses 1'!D133=Escala!$C$10,Escala!$D$10,IF('Form responses 1'!D133=Escala!$C$11,Escala!$D$11,IF('Form responses 1'!D133=Escala!$C$12,Escala!$D$12,IF('Form responses 1'!D133=Escala!$C$13,Escala!$D$13,IF('Form responses 1'!D133=Escala!$C$14,Escala!$D$14,IF('Form responses 1'!D133=Escala!$C$15,Escala!$D$15,IF('Form responses 1'!D133=Escala!$C$16,Escala!$D$16,IF('Form responses 1'!D133=Escala!$C$17,Escala!$D$17,IF('Form responses 1'!D133=Escala!$C$18,Escala!$D$18,IF('Form responses 1'!D133=Escala!$C$19,Escala!$D$19,IF('Form responses 1'!D133=Escala!$C$20,Escala!$D$20,IF('Form responses 1'!D133=Escala!$C$21,Escala!$D$21,IF('Form responses 1'!D133=Escala!$C$22,Escala!$D$22,IF('Form responses 1'!D133=Escala!$C$23,Escala!$D$23,IF('Form responses 1'!D133=Escala!$C$24,Escala!$D$24,IF('Form responses 1'!D133=Escala!$C$25,Escala!$D$25,IF('Form responses 1'!D133=Escala!$C$26,Escala!$D$26,IF('Form responses 1'!D133=Escala!$C$27,Escala!$D$27,IF('Form responses 1'!D133=Escala!$C$28,Escala!$D$28,IF('Form responses 1'!D133=Escala!$C$29,Escala!$D$29,IF('Form responses 1'!D133=Escala!$C$30,Escala!$D$30,IF('Form responses 1'!D133=Escala!$C$31,Escala!$D$31,IF('Form responses 1'!D133=Escala!$C$32,Escala!$D$32,IF('Form responses 1'!D133=Escala!$C$33,Escala!$D$33,IF('Form responses 1'!D133=Escala!$C$34,Escala!$D$34,IF('Form responses 1'!D133=Escala!$C$35,Escala!$D$35,IF('Form responses 1'!D133=Escala!$C$36,Escala!$D$36,IF('Form responses 1'!D133=Escala!$C$37,Escala!$D$37,IF('Form responses 1'!D133=Escala!$C$38,Escala!$D$38,IF('Form responses 1'!D133=Escala!$C$39,Escala!$D$39,IF('Form responses 1'!D133=Escala!$C$40,Escala!$D$40,IF('Form responses 1'!D133=Escala!$C$41,Escala!$D$41,IF('Form responses 1'!D133=Escala!$C$42,Escala!$D$42,IF('Form responses 1'!D133=Escala!$C$43,Escala!$D$43,IF('Form responses 1'!D133=Escala!$C$44,Escala!$D$44,IF('Form responses 1'!D133=Escala!$C$45,Escala!$D$45,IF('Form responses 1'!D133=Escala!$C$46,Escala!$D$46,IF('Form responses 1'!D133=Escala!$C$47,Escala!$D$47,IF('Form responses 1'!D133=Escala!$C$48,Escala!$D$48,IF('Form responses 1'!D133=Escala!$C$49,Escala!$D$49,0))))))))))))))))))))))))))))))))))))))))</f>
        <v>20</v>
      </c>
      <c r="E133">
        <f>IF('Form responses 1'!E133=Escala!$C$51,Escala!$D$51,IF('Form responses 1'!E133=Escala!$C$52,Escala!$D$52,IF('Form responses 1'!E133=Escala!$C$53,Escala!$D$53,IF('Form responses 1'!E133=Escala!$C$54,Escala!$D$54,Escala!$D$55))))</f>
        <v>4</v>
      </c>
      <c r="F133">
        <f>IF('Form responses 1'!F133=Escala!$C$58,Escala!$D$58,IF('Form responses 1'!F133=Escala!$C$59,Escala!$D$59,IF('Form responses 1'!F133=Escala!$C$60,Escala!$D$60,Escala!$D$61)))</f>
        <v>4</v>
      </c>
      <c r="G133">
        <f>IF('Form responses 1'!G133=Escala!$C$64,Escala!$D$64,IF('Form responses 1'!G133=Escala!$C$65,Escala!$D$65,IF('Form responses 1'!G133=Escala!$C$66,Escala!$D$66,IF('Form responses 1'!G133=Escala!$C$67,Escala!$D$67,Escala!$D$68))))</f>
        <v>1</v>
      </c>
      <c r="H133">
        <f>IF('Form responses 1'!H133=Escala!$C$71,Escala!$D$71,IF('Form responses 1'!H133=Escala!$C$72,Escala!$D$72,Escala!$D$73))</f>
        <v>2</v>
      </c>
      <c r="I133">
        <f>IF('Form responses 1'!I133=Escala!$C$76,Escala!$D$76,Escala!$D$77)</f>
        <v>2</v>
      </c>
      <c r="J133" s="14">
        <f>IF('Form responses 1'!J133=Escala!$C$80,Escala!$D$80,IF('Form responses 1'!J133=Escala!$C$81,Escala!$D$81,Escala!$D$82))</f>
        <v>2</v>
      </c>
      <c r="K133" s="14">
        <f>IF('Form responses 1'!K133=Escala!$C$85,Escala!$D$85,IF('Form responses 1'!K133=Escala!$C$86,Escala!$D$86,Escala!$D$87))</f>
        <v>3</v>
      </c>
      <c r="L133">
        <f>IF('Form responses 1'!L133=Escala!$C$89,Escala!$D$89,IF('Form responses 1'!L133=Escala!$C$90,Escala!$D$90,IF('Form responses 1'!L133=Escala!$C$91,Escala!$D$91,Escala!$D$92)))</f>
        <v>4</v>
      </c>
      <c r="M133">
        <f>IF('Form responses 1'!M145=Escala!$C$96,Escala!$D$96,IF('Form responses 1'!M145=Escala!$C$97,Escala!$D$97,Escala!$D$98))</f>
        <v>2</v>
      </c>
      <c r="N133" s="3">
        <f>IF('Form responses 1'!N133=Escala!$C$101,Escala!$D$101,IF('Form responses 1'!N133=Escala!$C$102,Escala!$D$102,IF('Form responses 1'!N133=Escala!$C$103,Escala!$D$103,Escala!$D$104)))</f>
        <v>1</v>
      </c>
      <c r="O133" s="7">
        <f>IF('Form responses 1'!O133=Escala!$C$108,Escala!$D$108,Escala!$D$109)</f>
        <v>1</v>
      </c>
      <c r="P133" s="23">
        <f>IF('Form responses 1'!Q133=Escala!$C$118,Escala!$D$118,IF('Form responses 1'!Q133=Escala!$C$119,Escala!$D$119,IF('Form responses 1'!Q133=Escala!$C$120,Escala!$D$120,IF('Form responses 1'!Q133=Escala!$C$121,Escala!$D$121,Escala!$D$122))))</f>
        <v>5</v>
      </c>
      <c r="R133">
        <f>SUM(Transformación!H133+Transformación!I133+Transformación!J133)</f>
        <v>6</v>
      </c>
      <c r="S133">
        <f t="shared" si="6"/>
        <v>11</v>
      </c>
      <c r="T133" t="str">
        <f t="shared" si="8"/>
        <v>Intermedio</v>
      </c>
      <c r="U133" t="str">
        <f t="shared" si="7"/>
        <v>Intermedio</v>
      </c>
    </row>
    <row r="134" spans="1:21" x14ac:dyDescent="0.2">
      <c r="A134" s="14">
        <f>IF('Form responses 1'!P134=Escala!$C$112,Escala!$D$112,IF('Form responses 1'!P134=Escala!$C$113,Escala!$D$113,IF('Form responses 1'!P134=Escala!$C$114,Escala!$D$114,IF('Form responses 1'!P134=Escala!$C$115,Escala!$D$115,Escala!$D$116))))</f>
        <v>3</v>
      </c>
      <c r="B134">
        <f>IF('Form responses 1'!B134=Escala!$C$2,Escala!$D$2,IF('Form responses 1'!B134=Escala!$C$3,Escala!$D$3,IF('Form responses 1'!B134=Escala!$C$4,Escala!$D$4,Escala!$D$5)))</f>
        <v>2</v>
      </c>
      <c r="C134">
        <f>IF('Form responses 1'!C134=Escala!$C$7,Escala!$D$7,Escala!$D$8)</f>
        <v>0</v>
      </c>
      <c r="D134">
        <f>IF('Form responses 1'!D134=Escala!$C$10,Escala!$D$10,IF('Form responses 1'!D134=Escala!$C$11,Escala!$D$11,IF('Form responses 1'!D134=Escala!$C$12,Escala!$D$12,IF('Form responses 1'!D134=Escala!$C$13,Escala!$D$13,IF('Form responses 1'!D134=Escala!$C$14,Escala!$D$14,IF('Form responses 1'!D134=Escala!$C$15,Escala!$D$15,IF('Form responses 1'!D134=Escala!$C$16,Escala!$D$16,IF('Form responses 1'!D134=Escala!$C$17,Escala!$D$17,IF('Form responses 1'!D134=Escala!$C$18,Escala!$D$18,IF('Form responses 1'!D134=Escala!$C$19,Escala!$D$19,IF('Form responses 1'!D134=Escala!$C$20,Escala!$D$20,IF('Form responses 1'!D134=Escala!$C$21,Escala!$D$21,IF('Form responses 1'!D134=Escala!$C$22,Escala!$D$22,IF('Form responses 1'!D134=Escala!$C$23,Escala!$D$23,IF('Form responses 1'!D134=Escala!$C$24,Escala!$D$24,IF('Form responses 1'!D134=Escala!$C$25,Escala!$D$25,IF('Form responses 1'!D134=Escala!$C$26,Escala!$D$26,IF('Form responses 1'!D134=Escala!$C$27,Escala!$D$27,IF('Form responses 1'!D134=Escala!$C$28,Escala!$D$28,IF('Form responses 1'!D134=Escala!$C$29,Escala!$D$29,IF('Form responses 1'!D134=Escala!$C$30,Escala!$D$30,IF('Form responses 1'!D134=Escala!$C$31,Escala!$D$31,IF('Form responses 1'!D134=Escala!$C$32,Escala!$D$32,IF('Form responses 1'!D134=Escala!$C$33,Escala!$D$33,IF('Form responses 1'!D134=Escala!$C$34,Escala!$D$34,IF('Form responses 1'!D134=Escala!$C$35,Escala!$D$35,IF('Form responses 1'!D134=Escala!$C$36,Escala!$D$36,IF('Form responses 1'!D134=Escala!$C$37,Escala!$D$37,IF('Form responses 1'!D134=Escala!$C$38,Escala!$D$38,IF('Form responses 1'!D134=Escala!$C$39,Escala!$D$39,IF('Form responses 1'!D134=Escala!$C$40,Escala!$D$40,IF('Form responses 1'!D134=Escala!$C$41,Escala!$D$41,IF('Form responses 1'!D134=Escala!$C$42,Escala!$D$42,IF('Form responses 1'!D134=Escala!$C$43,Escala!$D$43,IF('Form responses 1'!D134=Escala!$C$44,Escala!$D$44,IF('Form responses 1'!D134=Escala!$C$45,Escala!$D$45,IF('Form responses 1'!D134=Escala!$C$46,Escala!$D$46,IF('Form responses 1'!D134=Escala!$C$47,Escala!$D$47,IF('Form responses 1'!D134=Escala!$C$48,Escala!$D$48,IF('Form responses 1'!D134=Escala!$C$49,Escala!$D$49,0))))))))))))))))))))))))))))))))))))))))</f>
        <v>12</v>
      </c>
      <c r="E134">
        <f>IF('Form responses 1'!E134=Escala!$C$51,Escala!$D$51,IF('Form responses 1'!E134=Escala!$C$52,Escala!$D$52,IF('Form responses 1'!E134=Escala!$C$53,Escala!$D$53,IF('Form responses 1'!E134=Escala!$C$54,Escala!$D$54,Escala!$D$55))))</f>
        <v>4</v>
      </c>
      <c r="F134">
        <f>IF('Form responses 1'!F134=Escala!$C$58,Escala!$D$58,IF('Form responses 1'!F134=Escala!$C$59,Escala!$D$59,IF('Form responses 1'!F134=Escala!$C$60,Escala!$D$60,Escala!$D$61)))</f>
        <v>4</v>
      </c>
      <c r="G134">
        <f>IF('Form responses 1'!G134=Escala!$C$64,Escala!$D$64,IF('Form responses 1'!G134=Escala!$C$65,Escala!$D$65,IF('Form responses 1'!G134=Escala!$C$66,Escala!$D$66,IF('Form responses 1'!G134=Escala!$C$67,Escala!$D$67,Escala!$D$68))))</f>
        <v>2</v>
      </c>
      <c r="H134">
        <f>IF('Form responses 1'!H134=Escala!$C$71,Escala!$D$71,IF('Form responses 1'!H134=Escala!$C$72,Escala!$D$72,Escala!$D$73))</f>
        <v>2</v>
      </c>
      <c r="I134">
        <f>IF('Form responses 1'!I134=Escala!$C$76,Escala!$D$76,Escala!$D$77)</f>
        <v>2</v>
      </c>
      <c r="J134" s="14">
        <f>IF('Form responses 1'!J134=Escala!$C$80,Escala!$D$80,IF('Form responses 1'!J134=Escala!$C$81,Escala!$D$81,Escala!$D$82))</f>
        <v>2</v>
      </c>
      <c r="K134" s="14">
        <f>IF('Form responses 1'!K134=Escala!$C$85,Escala!$D$85,IF('Form responses 1'!K134=Escala!$C$86,Escala!$D$86,Escala!$D$87))</f>
        <v>2</v>
      </c>
      <c r="L134">
        <f>IF('Form responses 1'!L134=Escala!$C$89,Escala!$D$89,IF('Form responses 1'!L134=Escala!$C$90,Escala!$D$90,IF('Form responses 1'!L134=Escala!$C$91,Escala!$D$91,Escala!$D$92)))</f>
        <v>4</v>
      </c>
      <c r="M134">
        <f>IF('Form responses 1'!M146=Escala!$C$96,Escala!$D$96,IF('Form responses 1'!M146=Escala!$C$97,Escala!$D$97,Escala!$D$98))</f>
        <v>3</v>
      </c>
      <c r="N134" s="3">
        <f>IF('Form responses 1'!N134=Escala!$C$101,Escala!$D$101,IF('Form responses 1'!N134=Escala!$C$102,Escala!$D$102,IF('Form responses 1'!N134=Escala!$C$103,Escala!$D$103,Escala!$D$104)))</f>
        <v>1</v>
      </c>
      <c r="O134" s="7">
        <f>IF('Form responses 1'!O134=Escala!$C$108,Escala!$D$108,Escala!$D$109)</f>
        <v>1</v>
      </c>
      <c r="P134" s="23">
        <f>IF('Form responses 1'!Q134=Escala!$C$118,Escala!$D$118,IF('Form responses 1'!Q134=Escala!$C$119,Escala!$D$119,IF('Form responses 1'!Q134=Escala!$C$120,Escala!$D$120,IF('Form responses 1'!Q134=Escala!$C$121,Escala!$D$121,Escala!$D$122))))</f>
        <v>3</v>
      </c>
      <c r="R134">
        <f>SUM(Transformación!H134+Transformación!I134+Transformación!J134)</f>
        <v>6</v>
      </c>
      <c r="S134">
        <f t="shared" si="6"/>
        <v>12</v>
      </c>
      <c r="T134" t="str">
        <f t="shared" si="8"/>
        <v>Intermedio</v>
      </c>
      <c r="U134" t="str">
        <f t="shared" si="7"/>
        <v>Bueno</v>
      </c>
    </row>
    <row r="135" spans="1:21" x14ac:dyDescent="0.2">
      <c r="A135" s="14">
        <f>IF('Form responses 1'!P135=Escala!$C$112,Escala!$D$112,IF('Form responses 1'!P135=Escala!$C$113,Escala!$D$113,IF('Form responses 1'!P135=Escala!$C$114,Escala!$D$114,IF('Form responses 1'!P135=Escala!$C$115,Escala!$D$115,Escala!$D$116))))</f>
        <v>3</v>
      </c>
      <c r="B135">
        <f>IF('Form responses 1'!B135=Escala!$C$2,Escala!$D$2,IF('Form responses 1'!B135=Escala!$C$3,Escala!$D$3,IF('Form responses 1'!B135=Escala!$C$4,Escala!$D$4,Escala!$D$5)))</f>
        <v>2</v>
      </c>
      <c r="C135">
        <f>IF('Form responses 1'!C135=Escala!$C$7,Escala!$D$7,Escala!$D$8)</f>
        <v>0</v>
      </c>
      <c r="D135">
        <f>IF('Form responses 1'!D135=Escala!$C$10,Escala!$D$10,IF('Form responses 1'!D135=Escala!$C$11,Escala!$D$11,IF('Form responses 1'!D135=Escala!$C$12,Escala!$D$12,IF('Form responses 1'!D135=Escala!$C$13,Escala!$D$13,IF('Form responses 1'!D135=Escala!$C$14,Escala!$D$14,IF('Form responses 1'!D135=Escala!$C$15,Escala!$D$15,IF('Form responses 1'!D135=Escala!$C$16,Escala!$D$16,IF('Form responses 1'!D135=Escala!$C$17,Escala!$D$17,IF('Form responses 1'!D135=Escala!$C$18,Escala!$D$18,IF('Form responses 1'!D135=Escala!$C$19,Escala!$D$19,IF('Form responses 1'!D135=Escala!$C$20,Escala!$D$20,IF('Form responses 1'!D135=Escala!$C$21,Escala!$D$21,IF('Form responses 1'!D135=Escala!$C$22,Escala!$D$22,IF('Form responses 1'!D135=Escala!$C$23,Escala!$D$23,IF('Form responses 1'!D135=Escala!$C$24,Escala!$D$24,IF('Form responses 1'!D135=Escala!$C$25,Escala!$D$25,IF('Form responses 1'!D135=Escala!$C$26,Escala!$D$26,IF('Form responses 1'!D135=Escala!$C$27,Escala!$D$27,IF('Form responses 1'!D135=Escala!$C$28,Escala!$D$28,IF('Form responses 1'!D135=Escala!$C$29,Escala!$D$29,IF('Form responses 1'!D135=Escala!$C$30,Escala!$D$30,IF('Form responses 1'!D135=Escala!$C$31,Escala!$D$31,IF('Form responses 1'!D135=Escala!$C$32,Escala!$D$32,IF('Form responses 1'!D135=Escala!$C$33,Escala!$D$33,IF('Form responses 1'!D135=Escala!$C$34,Escala!$D$34,IF('Form responses 1'!D135=Escala!$C$35,Escala!$D$35,IF('Form responses 1'!D135=Escala!$C$36,Escala!$D$36,IF('Form responses 1'!D135=Escala!$C$37,Escala!$D$37,IF('Form responses 1'!D135=Escala!$C$38,Escala!$D$38,IF('Form responses 1'!D135=Escala!$C$39,Escala!$D$39,IF('Form responses 1'!D135=Escala!$C$40,Escala!$D$40,IF('Form responses 1'!D135=Escala!$C$41,Escala!$D$41,IF('Form responses 1'!D135=Escala!$C$42,Escala!$D$42,IF('Form responses 1'!D135=Escala!$C$43,Escala!$D$43,IF('Form responses 1'!D135=Escala!$C$44,Escala!$D$44,IF('Form responses 1'!D135=Escala!$C$45,Escala!$D$45,IF('Form responses 1'!D135=Escala!$C$46,Escala!$D$46,IF('Form responses 1'!D135=Escala!$C$47,Escala!$D$47,IF('Form responses 1'!D135=Escala!$C$48,Escala!$D$48,IF('Form responses 1'!D135=Escala!$C$49,Escala!$D$49,0))))))))))))))))))))))))))))))))))))))))</f>
        <v>5</v>
      </c>
      <c r="E135">
        <f>IF('Form responses 1'!E135=Escala!$C$51,Escala!$D$51,IF('Form responses 1'!E135=Escala!$C$52,Escala!$D$52,IF('Form responses 1'!E135=Escala!$C$53,Escala!$D$53,IF('Form responses 1'!E135=Escala!$C$54,Escala!$D$54,Escala!$D$55))))</f>
        <v>4</v>
      </c>
      <c r="F135">
        <f>IF('Form responses 1'!F135=Escala!$C$58,Escala!$D$58,IF('Form responses 1'!F135=Escala!$C$59,Escala!$D$59,IF('Form responses 1'!F135=Escala!$C$60,Escala!$D$60,Escala!$D$61)))</f>
        <v>4</v>
      </c>
      <c r="G135">
        <f>IF('Form responses 1'!G135=Escala!$C$64,Escala!$D$64,IF('Form responses 1'!G135=Escala!$C$65,Escala!$D$65,IF('Form responses 1'!G135=Escala!$C$66,Escala!$D$66,IF('Form responses 1'!G135=Escala!$C$67,Escala!$D$67,Escala!$D$68))))</f>
        <v>2</v>
      </c>
      <c r="H135">
        <f>IF('Form responses 1'!H135=Escala!$C$71,Escala!$D$71,IF('Form responses 1'!H135=Escala!$C$72,Escala!$D$72,Escala!$D$73))</f>
        <v>3</v>
      </c>
      <c r="I135">
        <f>IF('Form responses 1'!I135=Escala!$C$76,Escala!$D$76,Escala!$D$77)</f>
        <v>2</v>
      </c>
      <c r="J135" s="14">
        <f>IF('Form responses 1'!J135=Escala!$C$80,Escala!$D$80,IF('Form responses 1'!J135=Escala!$C$81,Escala!$D$81,Escala!$D$82))</f>
        <v>1</v>
      </c>
      <c r="K135" s="14">
        <f>IF('Form responses 1'!K135=Escala!$C$85,Escala!$D$85,IF('Form responses 1'!K135=Escala!$C$86,Escala!$D$86,Escala!$D$87))</f>
        <v>1</v>
      </c>
      <c r="L135">
        <f>IF('Form responses 1'!L135=Escala!$C$89,Escala!$D$89,IF('Form responses 1'!L135=Escala!$C$90,Escala!$D$90,IF('Form responses 1'!L135=Escala!$C$91,Escala!$D$91,Escala!$D$92)))</f>
        <v>3</v>
      </c>
      <c r="M135">
        <f>IF('Form responses 1'!M147=Escala!$C$96,Escala!$D$96,IF('Form responses 1'!M147=Escala!$C$97,Escala!$D$97,Escala!$D$98))</f>
        <v>2</v>
      </c>
      <c r="N135" s="3">
        <f>IF('Form responses 1'!N135=Escala!$C$101,Escala!$D$101,IF('Form responses 1'!N135=Escala!$C$102,Escala!$D$102,IF('Form responses 1'!N135=Escala!$C$103,Escala!$D$103,Escala!$D$104)))</f>
        <v>4</v>
      </c>
      <c r="O135" s="7">
        <f>IF('Form responses 1'!O135=Escala!$C$108,Escala!$D$108,Escala!$D$109)</f>
        <v>2</v>
      </c>
      <c r="P135" s="23">
        <f>IF('Form responses 1'!Q135=Escala!$C$118,Escala!$D$118,IF('Form responses 1'!Q135=Escala!$C$119,Escala!$D$119,IF('Form responses 1'!Q135=Escala!$C$120,Escala!$D$120,IF('Form responses 1'!Q135=Escala!$C$121,Escala!$D$121,Escala!$D$122))))</f>
        <v>5</v>
      </c>
      <c r="R135">
        <f>SUM(Transformación!H135+Transformación!I135+Transformación!J135)</f>
        <v>6</v>
      </c>
      <c r="S135">
        <f t="shared" si="6"/>
        <v>13</v>
      </c>
      <c r="T135" t="str">
        <f t="shared" si="8"/>
        <v>Intermedio</v>
      </c>
      <c r="U135" t="str">
        <f t="shared" si="7"/>
        <v>Bueno</v>
      </c>
    </row>
    <row r="136" spans="1:21" x14ac:dyDescent="0.2">
      <c r="A136" s="14">
        <f>IF('Form responses 1'!P136=Escala!$C$112,Escala!$D$112,IF('Form responses 1'!P136=Escala!$C$113,Escala!$D$113,IF('Form responses 1'!P136=Escala!$C$114,Escala!$D$114,IF('Form responses 1'!P136=Escala!$C$115,Escala!$D$115,Escala!$D$116))))</f>
        <v>3</v>
      </c>
      <c r="B136">
        <f>IF('Form responses 1'!B136=Escala!$C$2,Escala!$D$2,IF('Form responses 1'!B136=Escala!$C$3,Escala!$D$3,IF('Form responses 1'!B136=Escala!$C$4,Escala!$D$4,Escala!$D$5)))</f>
        <v>2</v>
      </c>
      <c r="C136">
        <f>IF('Form responses 1'!C136=Escala!$C$7,Escala!$D$7,Escala!$D$8)</f>
        <v>0</v>
      </c>
      <c r="D136">
        <f>IF('Form responses 1'!D136=Escala!$C$10,Escala!$D$10,IF('Form responses 1'!D136=Escala!$C$11,Escala!$D$11,IF('Form responses 1'!D136=Escala!$C$12,Escala!$D$12,IF('Form responses 1'!D136=Escala!$C$13,Escala!$D$13,IF('Form responses 1'!D136=Escala!$C$14,Escala!$D$14,IF('Form responses 1'!D136=Escala!$C$15,Escala!$D$15,IF('Form responses 1'!D136=Escala!$C$16,Escala!$D$16,IF('Form responses 1'!D136=Escala!$C$17,Escala!$D$17,IF('Form responses 1'!D136=Escala!$C$18,Escala!$D$18,IF('Form responses 1'!D136=Escala!$C$19,Escala!$D$19,IF('Form responses 1'!D136=Escala!$C$20,Escala!$D$20,IF('Form responses 1'!D136=Escala!$C$21,Escala!$D$21,IF('Form responses 1'!D136=Escala!$C$22,Escala!$D$22,IF('Form responses 1'!D136=Escala!$C$23,Escala!$D$23,IF('Form responses 1'!D136=Escala!$C$24,Escala!$D$24,IF('Form responses 1'!D136=Escala!$C$25,Escala!$D$25,IF('Form responses 1'!D136=Escala!$C$26,Escala!$D$26,IF('Form responses 1'!D136=Escala!$C$27,Escala!$D$27,IF('Form responses 1'!D136=Escala!$C$28,Escala!$D$28,IF('Form responses 1'!D136=Escala!$C$29,Escala!$D$29,IF('Form responses 1'!D136=Escala!$C$30,Escala!$D$30,IF('Form responses 1'!D136=Escala!$C$31,Escala!$D$31,IF('Form responses 1'!D136=Escala!$C$32,Escala!$D$32,IF('Form responses 1'!D136=Escala!$C$33,Escala!$D$33,IF('Form responses 1'!D136=Escala!$C$34,Escala!$D$34,IF('Form responses 1'!D136=Escala!$C$35,Escala!$D$35,IF('Form responses 1'!D136=Escala!$C$36,Escala!$D$36,IF('Form responses 1'!D136=Escala!$C$37,Escala!$D$37,IF('Form responses 1'!D136=Escala!$C$38,Escala!$D$38,IF('Form responses 1'!D136=Escala!$C$39,Escala!$D$39,IF('Form responses 1'!D136=Escala!$C$40,Escala!$D$40,IF('Form responses 1'!D136=Escala!$C$41,Escala!$D$41,IF('Form responses 1'!D136=Escala!$C$42,Escala!$D$42,IF('Form responses 1'!D136=Escala!$C$43,Escala!$D$43,IF('Form responses 1'!D136=Escala!$C$44,Escala!$D$44,IF('Form responses 1'!D136=Escala!$C$45,Escala!$D$45,IF('Form responses 1'!D136=Escala!$C$46,Escala!$D$46,IF('Form responses 1'!D136=Escala!$C$47,Escala!$D$47,IF('Form responses 1'!D136=Escala!$C$48,Escala!$D$48,IF('Form responses 1'!D136=Escala!$C$49,Escala!$D$49,0))))))))))))))))))))))))))))))))))))))))</f>
        <v>20</v>
      </c>
      <c r="E136">
        <f>IF('Form responses 1'!E136=Escala!$C$51,Escala!$D$51,IF('Form responses 1'!E136=Escala!$C$52,Escala!$D$52,IF('Form responses 1'!E136=Escala!$C$53,Escala!$D$53,IF('Form responses 1'!E136=Escala!$C$54,Escala!$D$54,Escala!$D$55))))</f>
        <v>4</v>
      </c>
      <c r="F136">
        <f>IF('Form responses 1'!F136=Escala!$C$58,Escala!$D$58,IF('Form responses 1'!F136=Escala!$C$59,Escala!$D$59,IF('Form responses 1'!F136=Escala!$C$60,Escala!$D$60,Escala!$D$61)))</f>
        <v>3</v>
      </c>
      <c r="G136">
        <f>IF('Form responses 1'!G136=Escala!$C$64,Escala!$D$64,IF('Form responses 1'!G136=Escala!$C$65,Escala!$D$65,IF('Form responses 1'!G136=Escala!$C$66,Escala!$D$66,IF('Form responses 1'!G136=Escala!$C$67,Escala!$D$67,Escala!$D$68))))</f>
        <v>2</v>
      </c>
      <c r="H136">
        <f>IF('Form responses 1'!H136=Escala!$C$71,Escala!$D$71,IF('Form responses 1'!H136=Escala!$C$72,Escala!$D$72,Escala!$D$73))</f>
        <v>3</v>
      </c>
      <c r="I136">
        <f>IF('Form responses 1'!I136=Escala!$C$76,Escala!$D$76,Escala!$D$77)</f>
        <v>2</v>
      </c>
      <c r="J136" s="14">
        <f>IF('Form responses 1'!J136=Escala!$C$80,Escala!$D$80,IF('Form responses 1'!J136=Escala!$C$81,Escala!$D$81,Escala!$D$82))</f>
        <v>1</v>
      </c>
      <c r="K136" s="14">
        <f>IF('Form responses 1'!K136=Escala!$C$85,Escala!$D$85,IF('Form responses 1'!K136=Escala!$C$86,Escala!$D$86,Escala!$D$87))</f>
        <v>3</v>
      </c>
      <c r="L136">
        <f>IF('Form responses 1'!L136=Escala!$C$89,Escala!$D$89,IF('Form responses 1'!L136=Escala!$C$90,Escala!$D$90,IF('Form responses 1'!L136=Escala!$C$91,Escala!$D$91,Escala!$D$92)))</f>
        <v>1</v>
      </c>
      <c r="M136">
        <f>IF('Form responses 1'!M148=Escala!$C$96,Escala!$D$96,IF('Form responses 1'!M148=Escala!$C$97,Escala!$D$97,Escala!$D$98))</f>
        <v>3</v>
      </c>
      <c r="N136" s="3">
        <f>IF('Form responses 1'!N136=Escala!$C$101,Escala!$D$101,IF('Form responses 1'!N136=Escala!$C$102,Escala!$D$102,IF('Form responses 1'!N136=Escala!$C$103,Escala!$D$103,Escala!$D$104)))</f>
        <v>2</v>
      </c>
      <c r="O136" s="7">
        <f>IF('Form responses 1'!O136=Escala!$C$108,Escala!$D$108,Escala!$D$109)</f>
        <v>2</v>
      </c>
      <c r="P136" s="23">
        <f>IF('Form responses 1'!Q136=Escala!$C$118,Escala!$D$118,IF('Form responses 1'!Q136=Escala!$C$119,Escala!$D$119,IF('Form responses 1'!Q136=Escala!$C$120,Escala!$D$120,IF('Form responses 1'!Q136=Escala!$C$121,Escala!$D$121,Escala!$D$122))))</f>
        <v>5</v>
      </c>
      <c r="R136">
        <f>SUM(Transformación!H136+Transformación!I136+Transformación!J136)</f>
        <v>6</v>
      </c>
      <c r="S136">
        <f t="shared" si="6"/>
        <v>9</v>
      </c>
      <c r="T136" t="str">
        <f t="shared" si="8"/>
        <v>Intermedio</v>
      </c>
      <c r="U136" t="str">
        <f t="shared" si="7"/>
        <v>Intermedio</v>
      </c>
    </row>
    <row r="137" spans="1:21" x14ac:dyDescent="0.2">
      <c r="A137" s="14">
        <f>IF('Form responses 1'!P137=Escala!$C$112,Escala!$D$112,IF('Form responses 1'!P137=Escala!$C$113,Escala!$D$113,IF('Form responses 1'!P137=Escala!$C$114,Escala!$D$114,IF('Form responses 1'!P137=Escala!$C$115,Escala!$D$115,Escala!$D$116))))</f>
        <v>0</v>
      </c>
      <c r="B137">
        <f>IF('Form responses 1'!B137=Escala!$C$2,Escala!$D$2,IF('Form responses 1'!B137=Escala!$C$3,Escala!$D$3,IF('Form responses 1'!B137=Escala!$C$4,Escala!$D$4,Escala!$D$5)))</f>
        <v>4</v>
      </c>
      <c r="C137">
        <f>IF('Form responses 1'!C137=Escala!$C$7,Escala!$D$7,Escala!$D$8)</f>
        <v>0</v>
      </c>
      <c r="D137">
        <f>IF('Form responses 1'!D137=Escala!$C$10,Escala!$D$10,IF('Form responses 1'!D137=Escala!$C$11,Escala!$D$11,IF('Form responses 1'!D137=Escala!$C$12,Escala!$D$12,IF('Form responses 1'!D137=Escala!$C$13,Escala!$D$13,IF('Form responses 1'!D137=Escala!$C$14,Escala!$D$14,IF('Form responses 1'!D137=Escala!$C$15,Escala!$D$15,IF('Form responses 1'!D137=Escala!$C$16,Escala!$D$16,IF('Form responses 1'!D137=Escala!$C$17,Escala!$D$17,IF('Form responses 1'!D137=Escala!$C$18,Escala!$D$18,IF('Form responses 1'!D137=Escala!$C$19,Escala!$D$19,IF('Form responses 1'!D137=Escala!$C$20,Escala!$D$20,IF('Form responses 1'!D137=Escala!$C$21,Escala!$D$21,IF('Form responses 1'!D137=Escala!$C$22,Escala!$D$22,IF('Form responses 1'!D137=Escala!$C$23,Escala!$D$23,IF('Form responses 1'!D137=Escala!$C$24,Escala!$D$24,IF('Form responses 1'!D137=Escala!$C$25,Escala!$D$25,IF('Form responses 1'!D137=Escala!$C$26,Escala!$D$26,IF('Form responses 1'!D137=Escala!$C$27,Escala!$D$27,IF('Form responses 1'!D137=Escala!$C$28,Escala!$D$28,IF('Form responses 1'!D137=Escala!$C$29,Escala!$D$29,IF('Form responses 1'!D137=Escala!$C$30,Escala!$D$30,IF('Form responses 1'!D137=Escala!$C$31,Escala!$D$31,IF('Form responses 1'!D137=Escala!$C$32,Escala!$D$32,IF('Form responses 1'!D137=Escala!$C$33,Escala!$D$33,IF('Form responses 1'!D137=Escala!$C$34,Escala!$D$34,IF('Form responses 1'!D137=Escala!$C$35,Escala!$D$35,IF('Form responses 1'!D137=Escala!$C$36,Escala!$D$36,IF('Form responses 1'!D137=Escala!$C$37,Escala!$D$37,IF('Form responses 1'!D137=Escala!$C$38,Escala!$D$38,IF('Form responses 1'!D137=Escala!$C$39,Escala!$D$39,IF('Form responses 1'!D137=Escala!$C$40,Escala!$D$40,IF('Form responses 1'!D137=Escala!$C$41,Escala!$D$41,IF('Form responses 1'!D137=Escala!$C$42,Escala!$D$42,IF('Form responses 1'!D137=Escala!$C$43,Escala!$D$43,IF('Form responses 1'!D137=Escala!$C$44,Escala!$D$44,IF('Form responses 1'!D137=Escala!$C$45,Escala!$D$45,IF('Form responses 1'!D137=Escala!$C$46,Escala!$D$46,IF('Form responses 1'!D137=Escala!$C$47,Escala!$D$47,IF('Form responses 1'!D137=Escala!$C$48,Escala!$D$48,IF('Form responses 1'!D137=Escala!$C$49,Escala!$D$49,0))))))))))))))))))))))))))))))))))))))))</f>
        <v>20</v>
      </c>
      <c r="E137">
        <f>IF('Form responses 1'!E137=Escala!$C$51,Escala!$D$51,IF('Form responses 1'!E137=Escala!$C$52,Escala!$D$52,IF('Form responses 1'!E137=Escala!$C$53,Escala!$D$53,IF('Form responses 1'!E137=Escala!$C$54,Escala!$D$54,Escala!$D$55))))</f>
        <v>4</v>
      </c>
      <c r="F137">
        <f>IF('Form responses 1'!F137=Escala!$C$58,Escala!$D$58,IF('Form responses 1'!F137=Escala!$C$59,Escala!$D$59,IF('Form responses 1'!F137=Escala!$C$60,Escala!$D$60,Escala!$D$61)))</f>
        <v>1</v>
      </c>
      <c r="G137">
        <f>IF('Form responses 1'!G137=Escala!$C$64,Escala!$D$64,IF('Form responses 1'!G137=Escala!$C$65,Escala!$D$65,IF('Form responses 1'!G137=Escala!$C$66,Escala!$D$66,IF('Form responses 1'!G137=Escala!$C$67,Escala!$D$67,Escala!$D$68))))</f>
        <v>2</v>
      </c>
      <c r="H137">
        <f>IF('Form responses 1'!H137=Escala!$C$71,Escala!$D$71,IF('Form responses 1'!H137=Escala!$C$72,Escala!$D$72,Escala!$D$73))</f>
        <v>2</v>
      </c>
      <c r="I137">
        <f>IF('Form responses 1'!I137=Escala!$C$76,Escala!$D$76,Escala!$D$77)</f>
        <v>2</v>
      </c>
      <c r="J137" s="14">
        <f>IF('Form responses 1'!J137=Escala!$C$80,Escala!$D$80,IF('Form responses 1'!J137=Escala!$C$81,Escala!$D$81,Escala!$D$82))</f>
        <v>2</v>
      </c>
      <c r="K137" s="14">
        <f>IF('Form responses 1'!K137=Escala!$C$85,Escala!$D$85,IF('Form responses 1'!K137=Escala!$C$86,Escala!$D$86,Escala!$D$87))</f>
        <v>2</v>
      </c>
      <c r="L137">
        <f>IF('Form responses 1'!L137=Escala!$C$89,Escala!$D$89,IF('Form responses 1'!L137=Escala!$C$90,Escala!$D$90,IF('Form responses 1'!L137=Escala!$C$91,Escala!$D$91,Escala!$D$92)))</f>
        <v>3</v>
      </c>
      <c r="M137">
        <f>IF('Form responses 1'!M149=Escala!$C$96,Escala!$D$96,IF('Form responses 1'!M149=Escala!$C$97,Escala!$D$97,Escala!$D$98))</f>
        <v>3</v>
      </c>
      <c r="N137" s="3">
        <f>IF('Form responses 1'!N137=Escala!$C$101,Escala!$D$101,IF('Form responses 1'!N137=Escala!$C$102,Escala!$D$102,IF('Form responses 1'!N137=Escala!$C$103,Escala!$D$103,Escala!$D$104)))</f>
        <v>2</v>
      </c>
      <c r="O137" s="7">
        <f>IF('Form responses 1'!O137=Escala!$C$108,Escala!$D$108,Escala!$D$109)</f>
        <v>1</v>
      </c>
      <c r="P137" s="23">
        <f>IF('Form responses 1'!Q137=Escala!$C$118,Escala!$D$118,IF('Form responses 1'!Q137=Escala!$C$119,Escala!$D$119,IF('Form responses 1'!Q137=Escala!$C$120,Escala!$D$120,IF('Form responses 1'!Q137=Escala!$C$121,Escala!$D$121,Escala!$D$122))))</f>
        <v>3</v>
      </c>
      <c r="R137">
        <f>SUM(Transformación!H137+Transformación!I137+Transformación!J137)</f>
        <v>6</v>
      </c>
      <c r="S137">
        <f t="shared" si="6"/>
        <v>9</v>
      </c>
      <c r="T137" t="str">
        <f t="shared" si="8"/>
        <v>Intermedio</v>
      </c>
      <c r="U137" t="str">
        <f t="shared" si="7"/>
        <v>Intermedio</v>
      </c>
    </row>
    <row r="138" spans="1:21" x14ac:dyDescent="0.2">
      <c r="A138" s="14">
        <f>IF('Form responses 1'!P138=Escala!$C$112,Escala!$D$112,IF('Form responses 1'!P138=Escala!$C$113,Escala!$D$113,IF('Form responses 1'!P138=Escala!$C$114,Escala!$D$114,IF('Form responses 1'!P138=Escala!$C$115,Escala!$D$115,Escala!$D$116))))</f>
        <v>3</v>
      </c>
      <c r="B138">
        <f>IF('Form responses 1'!B138=Escala!$C$2,Escala!$D$2,IF('Form responses 1'!B138=Escala!$C$3,Escala!$D$3,IF('Form responses 1'!B138=Escala!$C$4,Escala!$D$4,Escala!$D$5)))</f>
        <v>2</v>
      </c>
      <c r="C138">
        <f>IF('Form responses 1'!C138=Escala!$C$7,Escala!$D$7,Escala!$D$8)</f>
        <v>0</v>
      </c>
      <c r="D138">
        <f>IF('Form responses 1'!D138=Escala!$C$10,Escala!$D$10,IF('Form responses 1'!D138=Escala!$C$11,Escala!$D$11,IF('Form responses 1'!D138=Escala!$C$12,Escala!$D$12,IF('Form responses 1'!D138=Escala!$C$13,Escala!$D$13,IF('Form responses 1'!D138=Escala!$C$14,Escala!$D$14,IF('Form responses 1'!D138=Escala!$C$15,Escala!$D$15,IF('Form responses 1'!D138=Escala!$C$16,Escala!$D$16,IF('Form responses 1'!D138=Escala!$C$17,Escala!$D$17,IF('Form responses 1'!D138=Escala!$C$18,Escala!$D$18,IF('Form responses 1'!D138=Escala!$C$19,Escala!$D$19,IF('Form responses 1'!D138=Escala!$C$20,Escala!$D$20,IF('Form responses 1'!D138=Escala!$C$21,Escala!$D$21,IF('Form responses 1'!D138=Escala!$C$22,Escala!$D$22,IF('Form responses 1'!D138=Escala!$C$23,Escala!$D$23,IF('Form responses 1'!D138=Escala!$C$24,Escala!$D$24,IF('Form responses 1'!D138=Escala!$C$25,Escala!$D$25,IF('Form responses 1'!D138=Escala!$C$26,Escala!$D$26,IF('Form responses 1'!D138=Escala!$C$27,Escala!$D$27,IF('Form responses 1'!D138=Escala!$C$28,Escala!$D$28,IF('Form responses 1'!D138=Escala!$C$29,Escala!$D$29,IF('Form responses 1'!D138=Escala!$C$30,Escala!$D$30,IF('Form responses 1'!D138=Escala!$C$31,Escala!$D$31,IF('Form responses 1'!D138=Escala!$C$32,Escala!$D$32,IF('Form responses 1'!D138=Escala!$C$33,Escala!$D$33,IF('Form responses 1'!D138=Escala!$C$34,Escala!$D$34,IF('Form responses 1'!D138=Escala!$C$35,Escala!$D$35,IF('Form responses 1'!D138=Escala!$C$36,Escala!$D$36,IF('Form responses 1'!D138=Escala!$C$37,Escala!$D$37,IF('Form responses 1'!D138=Escala!$C$38,Escala!$D$38,IF('Form responses 1'!D138=Escala!$C$39,Escala!$D$39,IF('Form responses 1'!D138=Escala!$C$40,Escala!$D$40,IF('Form responses 1'!D138=Escala!$C$41,Escala!$D$41,IF('Form responses 1'!D138=Escala!$C$42,Escala!$D$42,IF('Form responses 1'!D138=Escala!$C$43,Escala!$D$43,IF('Form responses 1'!D138=Escala!$C$44,Escala!$D$44,IF('Form responses 1'!D138=Escala!$C$45,Escala!$D$45,IF('Form responses 1'!D138=Escala!$C$46,Escala!$D$46,IF('Form responses 1'!D138=Escala!$C$47,Escala!$D$47,IF('Form responses 1'!D138=Escala!$C$48,Escala!$D$48,IF('Form responses 1'!D138=Escala!$C$49,Escala!$D$49,0))))))))))))))))))))))))))))))))))))))))</f>
        <v>12</v>
      </c>
      <c r="E138">
        <f>IF('Form responses 1'!E138=Escala!$C$51,Escala!$D$51,IF('Form responses 1'!E138=Escala!$C$52,Escala!$D$52,IF('Form responses 1'!E138=Escala!$C$53,Escala!$D$53,IF('Form responses 1'!E138=Escala!$C$54,Escala!$D$54,Escala!$D$55))))</f>
        <v>4</v>
      </c>
      <c r="F138">
        <f>IF('Form responses 1'!F138=Escala!$C$58,Escala!$D$58,IF('Form responses 1'!F138=Escala!$C$59,Escala!$D$59,IF('Form responses 1'!F138=Escala!$C$60,Escala!$D$60,Escala!$D$61)))</f>
        <v>4</v>
      </c>
      <c r="G138">
        <f>IF('Form responses 1'!G138=Escala!$C$64,Escala!$D$64,IF('Form responses 1'!G138=Escala!$C$65,Escala!$D$65,IF('Form responses 1'!G138=Escala!$C$66,Escala!$D$66,IF('Form responses 1'!G138=Escala!$C$67,Escala!$D$67,Escala!$D$68))))</f>
        <v>2</v>
      </c>
      <c r="H138">
        <f>IF('Form responses 1'!H138=Escala!$C$71,Escala!$D$71,IF('Form responses 1'!H138=Escala!$C$72,Escala!$D$72,Escala!$D$73))</f>
        <v>2</v>
      </c>
      <c r="I138">
        <f>IF('Form responses 1'!I138=Escala!$C$76,Escala!$D$76,Escala!$D$77)</f>
        <v>1</v>
      </c>
      <c r="J138" s="14">
        <f>IF('Form responses 1'!J138=Escala!$C$80,Escala!$D$80,IF('Form responses 1'!J138=Escala!$C$81,Escala!$D$81,Escala!$D$82))</f>
        <v>1</v>
      </c>
      <c r="K138" s="14">
        <f>IF('Form responses 1'!K138=Escala!$C$85,Escala!$D$85,IF('Form responses 1'!K138=Escala!$C$86,Escala!$D$86,Escala!$D$87))</f>
        <v>2</v>
      </c>
      <c r="L138">
        <f>IF('Form responses 1'!L138=Escala!$C$89,Escala!$D$89,IF('Form responses 1'!L138=Escala!$C$90,Escala!$D$90,IF('Form responses 1'!L138=Escala!$C$91,Escala!$D$91,Escala!$D$92)))</f>
        <v>2</v>
      </c>
      <c r="M138">
        <f>IF('Form responses 1'!M150=Escala!$C$96,Escala!$D$96,IF('Form responses 1'!M150=Escala!$C$97,Escala!$D$97,Escala!$D$98))</f>
        <v>2</v>
      </c>
      <c r="N138" s="3">
        <f>IF('Form responses 1'!N138=Escala!$C$101,Escala!$D$101,IF('Form responses 1'!N138=Escala!$C$102,Escala!$D$102,IF('Form responses 1'!N138=Escala!$C$103,Escala!$D$103,Escala!$D$104)))</f>
        <v>2</v>
      </c>
      <c r="O138" s="7">
        <f>IF('Form responses 1'!O138=Escala!$C$108,Escala!$D$108,Escala!$D$109)</f>
        <v>2</v>
      </c>
      <c r="P138" s="23">
        <f>IF('Form responses 1'!Q138=Escala!$C$118,Escala!$D$118,IF('Form responses 1'!Q138=Escala!$C$119,Escala!$D$119,IF('Form responses 1'!Q138=Escala!$C$120,Escala!$D$120,IF('Form responses 1'!Q138=Escala!$C$121,Escala!$D$121,Escala!$D$122))))</f>
        <v>2</v>
      </c>
      <c r="R138">
        <f>SUM(Transformación!H138+Transformación!I138+Transformación!J138)</f>
        <v>4</v>
      </c>
      <c r="S138">
        <f t="shared" si="6"/>
        <v>10</v>
      </c>
      <c r="T138" t="str">
        <f t="shared" si="8"/>
        <v>Malo</v>
      </c>
      <c r="U138" t="str">
        <f t="shared" si="7"/>
        <v>Intermedio</v>
      </c>
    </row>
    <row r="139" spans="1:21" x14ac:dyDescent="0.2">
      <c r="A139" s="14">
        <f>IF('Form responses 1'!P139=Escala!$C$112,Escala!$D$112,IF('Form responses 1'!P139=Escala!$C$113,Escala!$D$113,IF('Form responses 1'!P139=Escala!$C$114,Escala!$D$114,IF('Form responses 1'!P139=Escala!$C$115,Escala!$D$115,Escala!$D$116))))</f>
        <v>4</v>
      </c>
      <c r="B139">
        <f>IF('Form responses 1'!B139=Escala!$C$2,Escala!$D$2,IF('Form responses 1'!B139=Escala!$C$3,Escala!$D$3,IF('Form responses 1'!B139=Escala!$C$4,Escala!$D$4,Escala!$D$5)))</f>
        <v>3</v>
      </c>
      <c r="C139">
        <f>IF('Form responses 1'!C139=Escala!$C$7,Escala!$D$7,Escala!$D$8)</f>
        <v>0</v>
      </c>
      <c r="D139">
        <f>IF('Form responses 1'!D139=Escala!$C$10,Escala!$D$10,IF('Form responses 1'!D139=Escala!$C$11,Escala!$D$11,IF('Form responses 1'!D139=Escala!$C$12,Escala!$D$12,IF('Form responses 1'!D139=Escala!$C$13,Escala!$D$13,IF('Form responses 1'!D139=Escala!$C$14,Escala!$D$14,IF('Form responses 1'!D139=Escala!$C$15,Escala!$D$15,IF('Form responses 1'!D139=Escala!$C$16,Escala!$D$16,IF('Form responses 1'!D139=Escala!$C$17,Escala!$D$17,IF('Form responses 1'!D139=Escala!$C$18,Escala!$D$18,IF('Form responses 1'!D139=Escala!$C$19,Escala!$D$19,IF('Form responses 1'!D139=Escala!$C$20,Escala!$D$20,IF('Form responses 1'!D139=Escala!$C$21,Escala!$D$21,IF('Form responses 1'!D139=Escala!$C$22,Escala!$D$22,IF('Form responses 1'!D139=Escala!$C$23,Escala!$D$23,IF('Form responses 1'!D139=Escala!$C$24,Escala!$D$24,IF('Form responses 1'!D139=Escala!$C$25,Escala!$D$25,IF('Form responses 1'!D139=Escala!$C$26,Escala!$D$26,IF('Form responses 1'!D139=Escala!$C$27,Escala!$D$27,IF('Form responses 1'!D139=Escala!$C$28,Escala!$D$28,IF('Form responses 1'!D139=Escala!$C$29,Escala!$D$29,IF('Form responses 1'!D139=Escala!$C$30,Escala!$D$30,IF('Form responses 1'!D139=Escala!$C$31,Escala!$D$31,IF('Form responses 1'!D139=Escala!$C$32,Escala!$D$32,IF('Form responses 1'!D139=Escala!$C$33,Escala!$D$33,IF('Form responses 1'!D139=Escala!$C$34,Escala!$D$34,IF('Form responses 1'!D139=Escala!$C$35,Escala!$D$35,IF('Form responses 1'!D139=Escala!$C$36,Escala!$D$36,IF('Form responses 1'!D139=Escala!$C$37,Escala!$D$37,IF('Form responses 1'!D139=Escala!$C$38,Escala!$D$38,IF('Form responses 1'!D139=Escala!$C$39,Escala!$D$39,IF('Form responses 1'!D139=Escala!$C$40,Escala!$D$40,IF('Form responses 1'!D139=Escala!$C$41,Escala!$D$41,IF('Form responses 1'!D139=Escala!$C$42,Escala!$D$42,IF('Form responses 1'!D139=Escala!$C$43,Escala!$D$43,IF('Form responses 1'!D139=Escala!$C$44,Escala!$D$44,IF('Form responses 1'!D139=Escala!$C$45,Escala!$D$45,IF('Form responses 1'!D139=Escala!$C$46,Escala!$D$46,IF('Form responses 1'!D139=Escala!$C$47,Escala!$D$47,IF('Form responses 1'!D139=Escala!$C$48,Escala!$D$48,IF('Form responses 1'!D139=Escala!$C$49,Escala!$D$49,0))))))))))))))))))))))))))))))))))))))))</f>
        <v>20</v>
      </c>
      <c r="E139">
        <f>IF('Form responses 1'!E139=Escala!$C$51,Escala!$D$51,IF('Form responses 1'!E139=Escala!$C$52,Escala!$D$52,IF('Form responses 1'!E139=Escala!$C$53,Escala!$D$53,IF('Form responses 1'!E139=Escala!$C$54,Escala!$D$54,Escala!$D$55))))</f>
        <v>4</v>
      </c>
      <c r="F139">
        <f>IF('Form responses 1'!F139=Escala!$C$58,Escala!$D$58,IF('Form responses 1'!F139=Escala!$C$59,Escala!$D$59,IF('Form responses 1'!F139=Escala!$C$60,Escala!$D$60,Escala!$D$61)))</f>
        <v>4</v>
      </c>
      <c r="G139">
        <f>IF('Form responses 1'!G139=Escala!$C$64,Escala!$D$64,IF('Form responses 1'!G139=Escala!$C$65,Escala!$D$65,IF('Form responses 1'!G139=Escala!$C$66,Escala!$D$66,IF('Form responses 1'!G139=Escala!$C$67,Escala!$D$67,Escala!$D$68))))</f>
        <v>2</v>
      </c>
      <c r="H139">
        <f>IF('Form responses 1'!H139=Escala!$C$71,Escala!$D$71,IF('Form responses 1'!H139=Escala!$C$72,Escala!$D$72,Escala!$D$73))</f>
        <v>3</v>
      </c>
      <c r="I139">
        <f>IF('Form responses 1'!I139=Escala!$C$76,Escala!$D$76,Escala!$D$77)</f>
        <v>1</v>
      </c>
      <c r="J139" s="14">
        <f>IF('Form responses 1'!J139=Escala!$C$80,Escala!$D$80,IF('Form responses 1'!J139=Escala!$C$81,Escala!$D$81,Escala!$D$82))</f>
        <v>2</v>
      </c>
      <c r="K139" s="14">
        <f>IF('Form responses 1'!K139=Escala!$C$85,Escala!$D$85,IF('Form responses 1'!K139=Escala!$C$86,Escala!$D$86,Escala!$D$87))</f>
        <v>3</v>
      </c>
      <c r="L139">
        <f>IF('Form responses 1'!L139=Escala!$C$89,Escala!$D$89,IF('Form responses 1'!L139=Escala!$C$90,Escala!$D$90,IF('Form responses 1'!L139=Escala!$C$91,Escala!$D$91,Escala!$D$92)))</f>
        <v>1</v>
      </c>
      <c r="M139">
        <f>IF('Form responses 1'!M151=Escala!$C$96,Escala!$D$96,IF('Form responses 1'!M151=Escala!$C$97,Escala!$D$97,Escala!$D$98))</f>
        <v>3</v>
      </c>
      <c r="N139" s="3">
        <f>IF('Form responses 1'!N139=Escala!$C$101,Escala!$D$101,IF('Form responses 1'!N139=Escala!$C$102,Escala!$D$102,IF('Form responses 1'!N139=Escala!$C$103,Escala!$D$103,Escala!$D$104)))</f>
        <v>4</v>
      </c>
      <c r="O139" s="7">
        <f>IF('Form responses 1'!O139=Escala!$C$108,Escala!$D$108,Escala!$D$109)</f>
        <v>2</v>
      </c>
      <c r="P139" s="23">
        <f>IF('Form responses 1'!Q139=Escala!$C$118,Escala!$D$118,IF('Form responses 1'!Q139=Escala!$C$119,Escala!$D$119,IF('Form responses 1'!Q139=Escala!$C$120,Escala!$D$120,IF('Form responses 1'!Q139=Escala!$C$121,Escala!$D$121,Escala!$D$122))))</f>
        <v>5</v>
      </c>
      <c r="R139">
        <f>SUM(Transformación!H139+Transformación!I139+Transformación!J139)</f>
        <v>6</v>
      </c>
      <c r="S139">
        <f t="shared" si="6"/>
        <v>12</v>
      </c>
      <c r="T139" t="str">
        <f t="shared" si="8"/>
        <v>Intermedio</v>
      </c>
      <c r="U139" t="str">
        <f t="shared" si="7"/>
        <v>Bueno</v>
      </c>
    </row>
    <row r="140" spans="1:21" x14ac:dyDescent="0.2">
      <c r="A140" s="14">
        <f>IF('Form responses 1'!P140=Escala!$C$112,Escala!$D$112,IF('Form responses 1'!P140=Escala!$C$113,Escala!$D$113,IF('Form responses 1'!P140=Escala!$C$114,Escala!$D$114,IF('Form responses 1'!P140=Escala!$C$115,Escala!$D$115,Escala!$D$116))))</f>
        <v>3</v>
      </c>
      <c r="B140">
        <f>IF('Form responses 1'!B140=Escala!$C$2,Escala!$D$2,IF('Form responses 1'!B140=Escala!$C$3,Escala!$D$3,IF('Form responses 1'!B140=Escala!$C$4,Escala!$D$4,Escala!$D$5)))</f>
        <v>4</v>
      </c>
      <c r="C140">
        <f>IF('Form responses 1'!C140=Escala!$C$7,Escala!$D$7,Escala!$D$8)</f>
        <v>0</v>
      </c>
      <c r="D140">
        <f>IF('Form responses 1'!D140=Escala!$C$10,Escala!$D$10,IF('Form responses 1'!D140=Escala!$C$11,Escala!$D$11,IF('Form responses 1'!D140=Escala!$C$12,Escala!$D$12,IF('Form responses 1'!D140=Escala!$C$13,Escala!$D$13,IF('Form responses 1'!D140=Escala!$C$14,Escala!$D$14,IF('Form responses 1'!D140=Escala!$C$15,Escala!$D$15,IF('Form responses 1'!D140=Escala!$C$16,Escala!$D$16,IF('Form responses 1'!D140=Escala!$C$17,Escala!$D$17,IF('Form responses 1'!D140=Escala!$C$18,Escala!$D$18,IF('Form responses 1'!D140=Escala!$C$19,Escala!$D$19,IF('Form responses 1'!D140=Escala!$C$20,Escala!$D$20,IF('Form responses 1'!D140=Escala!$C$21,Escala!$D$21,IF('Form responses 1'!D140=Escala!$C$22,Escala!$D$22,IF('Form responses 1'!D140=Escala!$C$23,Escala!$D$23,IF('Form responses 1'!D140=Escala!$C$24,Escala!$D$24,IF('Form responses 1'!D140=Escala!$C$25,Escala!$D$25,IF('Form responses 1'!D140=Escala!$C$26,Escala!$D$26,IF('Form responses 1'!D140=Escala!$C$27,Escala!$D$27,IF('Form responses 1'!D140=Escala!$C$28,Escala!$D$28,IF('Form responses 1'!D140=Escala!$C$29,Escala!$D$29,IF('Form responses 1'!D140=Escala!$C$30,Escala!$D$30,IF('Form responses 1'!D140=Escala!$C$31,Escala!$D$31,IF('Form responses 1'!D140=Escala!$C$32,Escala!$D$32,IF('Form responses 1'!D140=Escala!$C$33,Escala!$D$33,IF('Form responses 1'!D140=Escala!$C$34,Escala!$D$34,IF('Form responses 1'!D140=Escala!$C$35,Escala!$D$35,IF('Form responses 1'!D140=Escala!$C$36,Escala!$D$36,IF('Form responses 1'!D140=Escala!$C$37,Escala!$D$37,IF('Form responses 1'!D140=Escala!$C$38,Escala!$D$38,IF('Form responses 1'!D140=Escala!$C$39,Escala!$D$39,IF('Form responses 1'!D140=Escala!$C$40,Escala!$D$40,IF('Form responses 1'!D140=Escala!$C$41,Escala!$D$41,IF('Form responses 1'!D140=Escala!$C$42,Escala!$D$42,IF('Form responses 1'!D140=Escala!$C$43,Escala!$D$43,IF('Form responses 1'!D140=Escala!$C$44,Escala!$D$44,IF('Form responses 1'!D140=Escala!$C$45,Escala!$D$45,IF('Form responses 1'!D140=Escala!$C$46,Escala!$D$46,IF('Form responses 1'!D140=Escala!$C$47,Escala!$D$47,IF('Form responses 1'!D140=Escala!$C$48,Escala!$D$48,IF('Form responses 1'!D140=Escala!$C$49,Escala!$D$49,0))))))))))))))))))))))))))))))))))))))))</f>
        <v>20</v>
      </c>
      <c r="E140">
        <f>IF('Form responses 1'!E140=Escala!$C$51,Escala!$D$51,IF('Form responses 1'!E140=Escala!$C$52,Escala!$D$52,IF('Form responses 1'!E140=Escala!$C$53,Escala!$D$53,IF('Form responses 1'!E140=Escala!$C$54,Escala!$D$54,Escala!$D$55))))</f>
        <v>4</v>
      </c>
      <c r="F140">
        <f>IF('Form responses 1'!F140=Escala!$C$58,Escala!$D$58,IF('Form responses 1'!F140=Escala!$C$59,Escala!$D$59,IF('Form responses 1'!F140=Escala!$C$60,Escala!$D$60,Escala!$D$61)))</f>
        <v>4</v>
      </c>
      <c r="G140">
        <f>IF('Form responses 1'!G140=Escala!$C$64,Escala!$D$64,IF('Form responses 1'!G140=Escala!$C$65,Escala!$D$65,IF('Form responses 1'!G140=Escala!$C$66,Escala!$D$66,IF('Form responses 1'!G140=Escala!$C$67,Escala!$D$67,Escala!$D$68))))</f>
        <v>4</v>
      </c>
      <c r="H140">
        <f>IF('Form responses 1'!H140=Escala!$C$71,Escala!$D$71,IF('Form responses 1'!H140=Escala!$C$72,Escala!$D$72,Escala!$D$73))</f>
        <v>3</v>
      </c>
      <c r="I140">
        <f>IF('Form responses 1'!I140=Escala!$C$76,Escala!$D$76,Escala!$D$77)</f>
        <v>2</v>
      </c>
      <c r="J140" s="14">
        <f>IF('Form responses 1'!J140=Escala!$C$80,Escala!$D$80,IF('Form responses 1'!J140=Escala!$C$81,Escala!$D$81,Escala!$D$82))</f>
        <v>2</v>
      </c>
      <c r="K140" s="14">
        <f>IF('Form responses 1'!K140=Escala!$C$85,Escala!$D$85,IF('Form responses 1'!K140=Escala!$C$86,Escala!$D$86,Escala!$D$87))</f>
        <v>3</v>
      </c>
      <c r="L140">
        <f>IF('Form responses 1'!L140=Escala!$C$89,Escala!$D$89,IF('Form responses 1'!L140=Escala!$C$90,Escala!$D$90,IF('Form responses 1'!L140=Escala!$C$91,Escala!$D$91,Escala!$D$92)))</f>
        <v>3</v>
      </c>
      <c r="M140">
        <f>IF('Form responses 1'!M152=Escala!$C$96,Escala!$D$96,IF('Form responses 1'!M152=Escala!$C$97,Escala!$D$97,Escala!$D$98))</f>
        <v>3</v>
      </c>
      <c r="N140" s="3">
        <f>IF('Form responses 1'!N140=Escala!$C$101,Escala!$D$101,IF('Form responses 1'!N140=Escala!$C$102,Escala!$D$102,IF('Form responses 1'!N140=Escala!$C$103,Escala!$D$103,Escala!$D$104)))</f>
        <v>2</v>
      </c>
      <c r="O140" s="7">
        <f>IF('Form responses 1'!O140=Escala!$C$108,Escala!$D$108,Escala!$D$109)</f>
        <v>2</v>
      </c>
      <c r="P140" s="23">
        <f>IF('Form responses 1'!Q140=Escala!$C$118,Escala!$D$118,IF('Form responses 1'!Q140=Escala!$C$119,Escala!$D$119,IF('Form responses 1'!Q140=Escala!$C$120,Escala!$D$120,IF('Form responses 1'!Q140=Escala!$C$121,Escala!$D$121,Escala!$D$122))))</f>
        <v>3</v>
      </c>
      <c r="R140">
        <f>SUM(Transformación!H140+Transformación!I140+Transformación!J140)</f>
        <v>7</v>
      </c>
      <c r="S140">
        <f t="shared" si="6"/>
        <v>12</v>
      </c>
      <c r="T140" t="str">
        <f t="shared" si="8"/>
        <v>Intermedio</v>
      </c>
      <c r="U140" t="str">
        <f t="shared" si="7"/>
        <v>Bueno</v>
      </c>
    </row>
    <row r="141" spans="1:21" x14ac:dyDescent="0.2">
      <c r="A141" s="14">
        <f>IF('Form responses 1'!P141=Escala!$C$112,Escala!$D$112,IF('Form responses 1'!P141=Escala!$C$113,Escala!$D$113,IF('Form responses 1'!P141=Escala!$C$114,Escala!$D$114,IF('Form responses 1'!P141=Escala!$C$115,Escala!$D$115,Escala!$D$116))))</f>
        <v>2</v>
      </c>
      <c r="B141">
        <f>IF('Form responses 1'!B141=Escala!$C$2,Escala!$D$2,IF('Form responses 1'!B141=Escala!$C$3,Escala!$D$3,IF('Form responses 1'!B141=Escala!$C$4,Escala!$D$4,Escala!$D$5)))</f>
        <v>2</v>
      </c>
      <c r="C141">
        <f>IF('Form responses 1'!C141=Escala!$C$7,Escala!$D$7,Escala!$D$8)</f>
        <v>1</v>
      </c>
      <c r="D141">
        <f>IF('Form responses 1'!D141=Escala!$C$10,Escala!$D$10,IF('Form responses 1'!D141=Escala!$C$11,Escala!$D$11,IF('Form responses 1'!D141=Escala!$C$12,Escala!$D$12,IF('Form responses 1'!D141=Escala!$C$13,Escala!$D$13,IF('Form responses 1'!D141=Escala!$C$14,Escala!$D$14,IF('Form responses 1'!D141=Escala!$C$15,Escala!$D$15,IF('Form responses 1'!D141=Escala!$C$16,Escala!$D$16,IF('Form responses 1'!D141=Escala!$C$17,Escala!$D$17,IF('Form responses 1'!D141=Escala!$C$18,Escala!$D$18,IF('Form responses 1'!D141=Escala!$C$19,Escala!$D$19,IF('Form responses 1'!D141=Escala!$C$20,Escala!$D$20,IF('Form responses 1'!D141=Escala!$C$21,Escala!$D$21,IF('Form responses 1'!D141=Escala!$C$22,Escala!$D$22,IF('Form responses 1'!D141=Escala!$C$23,Escala!$D$23,IF('Form responses 1'!D141=Escala!$C$24,Escala!$D$24,IF('Form responses 1'!D141=Escala!$C$25,Escala!$D$25,IF('Form responses 1'!D141=Escala!$C$26,Escala!$D$26,IF('Form responses 1'!D141=Escala!$C$27,Escala!$D$27,IF('Form responses 1'!D141=Escala!$C$28,Escala!$D$28,IF('Form responses 1'!D141=Escala!$C$29,Escala!$D$29,IF('Form responses 1'!D141=Escala!$C$30,Escala!$D$30,IF('Form responses 1'!D141=Escala!$C$31,Escala!$D$31,IF('Form responses 1'!D141=Escala!$C$32,Escala!$D$32,IF('Form responses 1'!D141=Escala!$C$33,Escala!$D$33,IF('Form responses 1'!D141=Escala!$C$34,Escala!$D$34,IF('Form responses 1'!D141=Escala!$C$35,Escala!$D$35,IF('Form responses 1'!D141=Escala!$C$36,Escala!$D$36,IF('Form responses 1'!D141=Escala!$C$37,Escala!$D$37,IF('Form responses 1'!D141=Escala!$C$38,Escala!$D$38,IF('Form responses 1'!D141=Escala!$C$39,Escala!$D$39,IF('Form responses 1'!D141=Escala!$C$40,Escala!$D$40,IF('Form responses 1'!D141=Escala!$C$41,Escala!$D$41,IF('Form responses 1'!D141=Escala!$C$42,Escala!$D$42,IF('Form responses 1'!D141=Escala!$C$43,Escala!$D$43,IF('Form responses 1'!D141=Escala!$C$44,Escala!$D$44,IF('Form responses 1'!D141=Escala!$C$45,Escala!$D$45,IF('Form responses 1'!D141=Escala!$C$46,Escala!$D$46,IF('Form responses 1'!D141=Escala!$C$47,Escala!$D$47,IF('Form responses 1'!D141=Escala!$C$48,Escala!$D$48,IF('Form responses 1'!D141=Escala!$C$49,Escala!$D$49,0))))))))))))))))))))))))))))))))))))))))</f>
        <v>20</v>
      </c>
      <c r="E141">
        <f>IF('Form responses 1'!E141=Escala!$C$51,Escala!$D$51,IF('Form responses 1'!E141=Escala!$C$52,Escala!$D$52,IF('Form responses 1'!E141=Escala!$C$53,Escala!$D$53,IF('Form responses 1'!E141=Escala!$C$54,Escala!$D$54,Escala!$D$55))))</f>
        <v>4</v>
      </c>
      <c r="F141">
        <f>IF('Form responses 1'!F141=Escala!$C$58,Escala!$D$58,IF('Form responses 1'!F141=Escala!$C$59,Escala!$D$59,IF('Form responses 1'!F141=Escala!$C$60,Escala!$D$60,Escala!$D$61)))</f>
        <v>3</v>
      </c>
      <c r="G141">
        <f>IF('Form responses 1'!G141=Escala!$C$64,Escala!$D$64,IF('Form responses 1'!G141=Escala!$C$65,Escala!$D$65,IF('Form responses 1'!G141=Escala!$C$66,Escala!$D$66,IF('Form responses 1'!G141=Escala!$C$67,Escala!$D$67,Escala!$D$68))))</f>
        <v>4</v>
      </c>
      <c r="H141">
        <f>IF('Form responses 1'!H141=Escala!$C$71,Escala!$D$71,IF('Form responses 1'!H141=Escala!$C$72,Escala!$D$72,Escala!$D$73))</f>
        <v>3</v>
      </c>
      <c r="I141">
        <f>IF('Form responses 1'!I141=Escala!$C$76,Escala!$D$76,Escala!$D$77)</f>
        <v>2</v>
      </c>
      <c r="J141" s="14">
        <f>IF('Form responses 1'!J141=Escala!$C$80,Escala!$D$80,IF('Form responses 1'!J141=Escala!$C$81,Escala!$D$81,Escala!$D$82))</f>
        <v>1</v>
      </c>
      <c r="K141" s="14">
        <f>IF('Form responses 1'!K141=Escala!$C$85,Escala!$D$85,IF('Form responses 1'!K141=Escala!$C$86,Escala!$D$86,Escala!$D$87))</f>
        <v>2</v>
      </c>
      <c r="L141">
        <f>IF('Form responses 1'!L141=Escala!$C$89,Escala!$D$89,IF('Form responses 1'!L141=Escala!$C$90,Escala!$D$90,IF('Form responses 1'!L141=Escala!$C$91,Escala!$D$91,Escala!$D$92)))</f>
        <v>1</v>
      </c>
      <c r="M141">
        <f>IF('Form responses 1'!M153=Escala!$C$96,Escala!$D$96,IF('Form responses 1'!M153=Escala!$C$97,Escala!$D$97,Escala!$D$98))</f>
        <v>3</v>
      </c>
      <c r="N141" s="3">
        <f>IF('Form responses 1'!N141=Escala!$C$101,Escala!$D$101,IF('Form responses 1'!N141=Escala!$C$102,Escala!$D$102,IF('Form responses 1'!N141=Escala!$C$103,Escala!$D$103,Escala!$D$104)))</f>
        <v>2</v>
      </c>
      <c r="O141" s="7">
        <f>IF('Form responses 1'!O141=Escala!$C$108,Escala!$D$108,Escala!$D$109)</f>
        <v>1</v>
      </c>
      <c r="P141" s="23">
        <f>IF('Form responses 1'!Q141=Escala!$C$118,Escala!$D$118,IF('Form responses 1'!Q141=Escala!$C$119,Escala!$D$119,IF('Form responses 1'!Q141=Escala!$C$120,Escala!$D$120,IF('Form responses 1'!Q141=Escala!$C$121,Escala!$D$121,Escala!$D$122))))</f>
        <v>5</v>
      </c>
      <c r="R141">
        <f>SUM(Transformación!H141+Transformación!I141+Transformación!J141)</f>
        <v>6</v>
      </c>
      <c r="S141">
        <f t="shared" si="6"/>
        <v>9</v>
      </c>
      <c r="T141" t="str">
        <f t="shared" si="8"/>
        <v>Intermedio</v>
      </c>
      <c r="U141" t="str">
        <f t="shared" si="7"/>
        <v>Intermedio</v>
      </c>
    </row>
    <row r="142" spans="1:21" x14ac:dyDescent="0.2">
      <c r="A142" s="14">
        <f>IF('Form responses 1'!P142=Escala!$C$112,Escala!$D$112,IF('Form responses 1'!P142=Escala!$C$113,Escala!$D$113,IF('Form responses 1'!P142=Escala!$C$114,Escala!$D$114,IF('Form responses 1'!P142=Escala!$C$115,Escala!$D$115,Escala!$D$116))))</f>
        <v>3</v>
      </c>
      <c r="B142">
        <f>IF('Form responses 1'!B142=Escala!$C$2,Escala!$D$2,IF('Form responses 1'!B142=Escala!$C$3,Escala!$D$3,IF('Form responses 1'!B142=Escala!$C$4,Escala!$D$4,Escala!$D$5)))</f>
        <v>2</v>
      </c>
      <c r="C142">
        <f>IF('Form responses 1'!C142=Escala!$C$7,Escala!$D$7,Escala!$D$8)</f>
        <v>1</v>
      </c>
      <c r="D142">
        <f>IF('Form responses 1'!D142=Escala!$C$10,Escala!$D$10,IF('Form responses 1'!D142=Escala!$C$11,Escala!$D$11,IF('Form responses 1'!D142=Escala!$C$12,Escala!$D$12,IF('Form responses 1'!D142=Escala!$C$13,Escala!$D$13,IF('Form responses 1'!D142=Escala!$C$14,Escala!$D$14,IF('Form responses 1'!D142=Escala!$C$15,Escala!$D$15,IF('Form responses 1'!D142=Escala!$C$16,Escala!$D$16,IF('Form responses 1'!D142=Escala!$C$17,Escala!$D$17,IF('Form responses 1'!D142=Escala!$C$18,Escala!$D$18,IF('Form responses 1'!D142=Escala!$C$19,Escala!$D$19,IF('Form responses 1'!D142=Escala!$C$20,Escala!$D$20,IF('Form responses 1'!D142=Escala!$C$21,Escala!$D$21,IF('Form responses 1'!D142=Escala!$C$22,Escala!$D$22,IF('Form responses 1'!D142=Escala!$C$23,Escala!$D$23,IF('Form responses 1'!D142=Escala!$C$24,Escala!$D$24,IF('Form responses 1'!D142=Escala!$C$25,Escala!$D$25,IF('Form responses 1'!D142=Escala!$C$26,Escala!$D$26,IF('Form responses 1'!D142=Escala!$C$27,Escala!$D$27,IF('Form responses 1'!D142=Escala!$C$28,Escala!$D$28,IF('Form responses 1'!D142=Escala!$C$29,Escala!$D$29,IF('Form responses 1'!D142=Escala!$C$30,Escala!$D$30,IF('Form responses 1'!D142=Escala!$C$31,Escala!$D$31,IF('Form responses 1'!D142=Escala!$C$32,Escala!$D$32,IF('Form responses 1'!D142=Escala!$C$33,Escala!$D$33,IF('Form responses 1'!D142=Escala!$C$34,Escala!$D$34,IF('Form responses 1'!D142=Escala!$C$35,Escala!$D$35,IF('Form responses 1'!D142=Escala!$C$36,Escala!$D$36,IF('Form responses 1'!D142=Escala!$C$37,Escala!$D$37,IF('Form responses 1'!D142=Escala!$C$38,Escala!$D$38,IF('Form responses 1'!D142=Escala!$C$39,Escala!$D$39,IF('Form responses 1'!D142=Escala!$C$40,Escala!$D$40,IF('Form responses 1'!D142=Escala!$C$41,Escala!$D$41,IF('Form responses 1'!D142=Escala!$C$42,Escala!$D$42,IF('Form responses 1'!D142=Escala!$C$43,Escala!$D$43,IF('Form responses 1'!D142=Escala!$C$44,Escala!$D$44,IF('Form responses 1'!D142=Escala!$C$45,Escala!$D$45,IF('Form responses 1'!D142=Escala!$C$46,Escala!$D$46,IF('Form responses 1'!D142=Escala!$C$47,Escala!$D$47,IF('Form responses 1'!D142=Escala!$C$48,Escala!$D$48,IF('Form responses 1'!D142=Escala!$C$49,Escala!$D$49,0))))))))))))))))))))))))))))))))))))))))</f>
        <v>30</v>
      </c>
      <c r="E142">
        <f>IF('Form responses 1'!E142=Escala!$C$51,Escala!$D$51,IF('Form responses 1'!E142=Escala!$C$52,Escala!$D$52,IF('Form responses 1'!E142=Escala!$C$53,Escala!$D$53,IF('Form responses 1'!E142=Escala!$C$54,Escala!$D$54,Escala!$D$55))))</f>
        <v>4</v>
      </c>
      <c r="F142">
        <f>IF('Form responses 1'!F142=Escala!$C$58,Escala!$D$58,IF('Form responses 1'!F142=Escala!$C$59,Escala!$D$59,IF('Form responses 1'!F142=Escala!$C$60,Escala!$D$60,Escala!$D$61)))</f>
        <v>4</v>
      </c>
      <c r="G142">
        <f>IF('Form responses 1'!G142=Escala!$C$64,Escala!$D$64,IF('Form responses 1'!G142=Escala!$C$65,Escala!$D$65,IF('Form responses 1'!G142=Escala!$C$66,Escala!$D$66,IF('Form responses 1'!G142=Escala!$C$67,Escala!$D$67,Escala!$D$68))))</f>
        <v>4</v>
      </c>
      <c r="H142">
        <f>IF('Form responses 1'!H142=Escala!$C$71,Escala!$D$71,IF('Form responses 1'!H142=Escala!$C$72,Escala!$D$72,Escala!$D$73))</f>
        <v>3</v>
      </c>
      <c r="I142">
        <f>IF('Form responses 1'!I142=Escala!$C$76,Escala!$D$76,Escala!$D$77)</f>
        <v>2</v>
      </c>
      <c r="J142" s="14">
        <f>IF('Form responses 1'!J142=Escala!$C$80,Escala!$D$80,IF('Form responses 1'!J142=Escala!$C$81,Escala!$D$81,Escala!$D$82))</f>
        <v>2</v>
      </c>
      <c r="K142" s="14">
        <f>IF('Form responses 1'!K142=Escala!$C$85,Escala!$D$85,IF('Form responses 1'!K142=Escala!$C$86,Escala!$D$86,Escala!$D$87))</f>
        <v>3</v>
      </c>
      <c r="L142">
        <f>IF('Form responses 1'!L142=Escala!$C$89,Escala!$D$89,IF('Form responses 1'!L142=Escala!$C$90,Escala!$D$90,IF('Form responses 1'!L142=Escala!$C$91,Escala!$D$91,Escala!$D$92)))</f>
        <v>2</v>
      </c>
      <c r="M142">
        <f>IF('Form responses 1'!M154=Escala!$C$96,Escala!$D$96,IF('Form responses 1'!M154=Escala!$C$97,Escala!$D$97,Escala!$D$98))</f>
        <v>3</v>
      </c>
      <c r="N142" s="3">
        <f>IF('Form responses 1'!N142=Escala!$C$101,Escala!$D$101,IF('Form responses 1'!N142=Escala!$C$102,Escala!$D$102,IF('Form responses 1'!N142=Escala!$C$103,Escala!$D$103,Escala!$D$104)))</f>
        <v>2</v>
      </c>
      <c r="O142" s="7">
        <f>IF('Form responses 1'!O142=Escala!$C$108,Escala!$D$108,Escala!$D$109)</f>
        <v>2</v>
      </c>
      <c r="P142" s="23">
        <f>IF('Form responses 1'!Q142=Escala!$C$118,Escala!$D$118,IF('Form responses 1'!Q142=Escala!$C$119,Escala!$D$119,IF('Form responses 1'!Q142=Escala!$C$120,Escala!$D$120,IF('Form responses 1'!Q142=Escala!$C$121,Escala!$D$121,Escala!$D$122))))</f>
        <v>5</v>
      </c>
      <c r="R142">
        <f>SUM(Transformación!H142+Transformación!I142+Transformación!J142)</f>
        <v>7</v>
      </c>
      <c r="S142">
        <f t="shared" si="6"/>
        <v>11</v>
      </c>
      <c r="T142" t="str">
        <f t="shared" si="8"/>
        <v>Intermedio</v>
      </c>
      <c r="U142" t="str">
        <f t="shared" si="7"/>
        <v>Intermedio</v>
      </c>
    </row>
    <row r="143" spans="1:21" x14ac:dyDescent="0.2">
      <c r="A143" s="14">
        <f>IF('Form responses 1'!P143=Escala!$C$112,Escala!$D$112,IF('Form responses 1'!P143=Escala!$C$113,Escala!$D$113,IF('Form responses 1'!P143=Escala!$C$114,Escala!$D$114,IF('Form responses 1'!P143=Escala!$C$115,Escala!$D$115,Escala!$D$116))))</f>
        <v>4</v>
      </c>
      <c r="B143">
        <f>IF('Form responses 1'!B143=Escala!$C$2,Escala!$D$2,IF('Form responses 1'!B143=Escala!$C$3,Escala!$D$3,IF('Form responses 1'!B143=Escala!$C$4,Escala!$D$4,Escala!$D$5)))</f>
        <v>2</v>
      </c>
      <c r="C143">
        <f>IF('Form responses 1'!C143=Escala!$C$7,Escala!$D$7,Escala!$D$8)</f>
        <v>0</v>
      </c>
      <c r="D143">
        <f>IF('Form responses 1'!D143=Escala!$C$10,Escala!$D$10,IF('Form responses 1'!D143=Escala!$C$11,Escala!$D$11,IF('Form responses 1'!D143=Escala!$C$12,Escala!$D$12,IF('Form responses 1'!D143=Escala!$C$13,Escala!$D$13,IF('Form responses 1'!D143=Escala!$C$14,Escala!$D$14,IF('Form responses 1'!D143=Escala!$C$15,Escala!$D$15,IF('Form responses 1'!D143=Escala!$C$16,Escala!$D$16,IF('Form responses 1'!D143=Escala!$C$17,Escala!$D$17,IF('Form responses 1'!D143=Escala!$C$18,Escala!$D$18,IF('Form responses 1'!D143=Escala!$C$19,Escala!$D$19,IF('Form responses 1'!D143=Escala!$C$20,Escala!$D$20,IF('Form responses 1'!D143=Escala!$C$21,Escala!$D$21,IF('Form responses 1'!D143=Escala!$C$22,Escala!$D$22,IF('Form responses 1'!D143=Escala!$C$23,Escala!$D$23,IF('Form responses 1'!D143=Escala!$C$24,Escala!$D$24,IF('Form responses 1'!D143=Escala!$C$25,Escala!$D$25,IF('Form responses 1'!D143=Escala!$C$26,Escala!$D$26,IF('Form responses 1'!D143=Escala!$C$27,Escala!$D$27,IF('Form responses 1'!D143=Escala!$C$28,Escala!$D$28,IF('Form responses 1'!D143=Escala!$C$29,Escala!$D$29,IF('Form responses 1'!D143=Escala!$C$30,Escala!$D$30,IF('Form responses 1'!D143=Escala!$C$31,Escala!$D$31,IF('Form responses 1'!D143=Escala!$C$32,Escala!$D$32,IF('Form responses 1'!D143=Escala!$C$33,Escala!$D$33,IF('Form responses 1'!D143=Escala!$C$34,Escala!$D$34,IF('Form responses 1'!D143=Escala!$C$35,Escala!$D$35,IF('Form responses 1'!D143=Escala!$C$36,Escala!$D$36,IF('Form responses 1'!D143=Escala!$C$37,Escala!$D$37,IF('Form responses 1'!D143=Escala!$C$38,Escala!$D$38,IF('Form responses 1'!D143=Escala!$C$39,Escala!$D$39,IF('Form responses 1'!D143=Escala!$C$40,Escala!$D$40,IF('Form responses 1'!D143=Escala!$C$41,Escala!$D$41,IF('Form responses 1'!D143=Escala!$C$42,Escala!$D$42,IF('Form responses 1'!D143=Escala!$C$43,Escala!$D$43,IF('Form responses 1'!D143=Escala!$C$44,Escala!$D$44,IF('Form responses 1'!D143=Escala!$C$45,Escala!$D$45,IF('Form responses 1'!D143=Escala!$C$46,Escala!$D$46,IF('Form responses 1'!D143=Escala!$C$47,Escala!$D$47,IF('Form responses 1'!D143=Escala!$C$48,Escala!$D$48,IF('Form responses 1'!D143=Escala!$C$49,Escala!$D$49,0))))))))))))))))))))))))))))))))))))))))</f>
        <v>20</v>
      </c>
      <c r="E143">
        <f>IF('Form responses 1'!E143=Escala!$C$51,Escala!$D$51,IF('Form responses 1'!E143=Escala!$C$52,Escala!$D$52,IF('Form responses 1'!E143=Escala!$C$53,Escala!$D$53,IF('Form responses 1'!E143=Escala!$C$54,Escala!$D$54,Escala!$D$55))))</f>
        <v>4</v>
      </c>
      <c r="F143">
        <f>IF('Form responses 1'!F143=Escala!$C$58,Escala!$D$58,IF('Form responses 1'!F143=Escala!$C$59,Escala!$D$59,IF('Form responses 1'!F143=Escala!$C$60,Escala!$D$60,Escala!$D$61)))</f>
        <v>4</v>
      </c>
      <c r="G143">
        <f>IF('Form responses 1'!G143=Escala!$C$64,Escala!$D$64,IF('Form responses 1'!G143=Escala!$C$65,Escala!$D$65,IF('Form responses 1'!G143=Escala!$C$66,Escala!$D$66,IF('Form responses 1'!G143=Escala!$C$67,Escala!$D$67,Escala!$D$68))))</f>
        <v>2</v>
      </c>
      <c r="H143">
        <f>IF('Form responses 1'!H143=Escala!$C$71,Escala!$D$71,IF('Form responses 1'!H143=Escala!$C$72,Escala!$D$72,Escala!$D$73))</f>
        <v>3</v>
      </c>
      <c r="I143">
        <f>IF('Form responses 1'!I143=Escala!$C$76,Escala!$D$76,Escala!$D$77)</f>
        <v>1</v>
      </c>
      <c r="J143" s="14">
        <f>IF('Form responses 1'!J143=Escala!$C$80,Escala!$D$80,IF('Form responses 1'!J143=Escala!$C$81,Escala!$D$81,Escala!$D$82))</f>
        <v>2</v>
      </c>
      <c r="K143" s="14">
        <f>IF('Form responses 1'!K143=Escala!$C$85,Escala!$D$85,IF('Form responses 1'!K143=Escala!$C$86,Escala!$D$86,Escala!$D$87))</f>
        <v>2</v>
      </c>
      <c r="L143">
        <f>IF('Form responses 1'!L143=Escala!$C$89,Escala!$D$89,IF('Form responses 1'!L143=Escala!$C$90,Escala!$D$90,IF('Form responses 1'!L143=Escala!$C$91,Escala!$D$91,Escala!$D$92)))</f>
        <v>4</v>
      </c>
      <c r="M143">
        <f>IF('Form responses 1'!M155=Escala!$C$96,Escala!$D$96,IF('Form responses 1'!M155=Escala!$C$97,Escala!$D$97,Escala!$D$98))</f>
        <v>3</v>
      </c>
      <c r="N143" s="3">
        <f>IF('Form responses 1'!N143=Escala!$C$101,Escala!$D$101,IF('Form responses 1'!N143=Escala!$C$102,Escala!$D$102,IF('Form responses 1'!N143=Escala!$C$103,Escala!$D$103,Escala!$D$104)))</f>
        <v>2</v>
      </c>
      <c r="O143" s="7">
        <f>IF('Form responses 1'!O143=Escala!$C$108,Escala!$D$108,Escala!$D$109)</f>
        <v>2</v>
      </c>
      <c r="P143" s="23">
        <f>IF('Form responses 1'!Q143=Escala!$C$118,Escala!$D$118,IF('Form responses 1'!Q143=Escala!$C$119,Escala!$D$119,IF('Form responses 1'!Q143=Escala!$C$120,Escala!$D$120,IF('Form responses 1'!Q143=Escala!$C$121,Escala!$D$121,Escala!$D$122))))</f>
        <v>3</v>
      </c>
      <c r="R143">
        <f>SUM(Transformación!H143+Transformación!I143+Transformación!J143)</f>
        <v>6</v>
      </c>
      <c r="S143">
        <f t="shared" si="6"/>
        <v>13</v>
      </c>
      <c r="T143" t="str">
        <f t="shared" si="8"/>
        <v>Intermedio</v>
      </c>
      <c r="U143" t="str">
        <f t="shared" si="7"/>
        <v>Bueno</v>
      </c>
    </row>
    <row r="144" spans="1:21" x14ac:dyDescent="0.2">
      <c r="A144" s="14">
        <f>IF('Form responses 1'!P144=Escala!$C$112,Escala!$D$112,IF('Form responses 1'!P144=Escala!$C$113,Escala!$D$113,IF('Form responses 1'!P144=Escala!$C$114,Escala!$D$114,IF('Form responses 1'!P144=Escala!$C$115,Escala!$D$115,Escala!$D$116))))</f>
        <v>3</v>
      </c>
      <c r="B144">
        <f>IF('Form responses 1'!B144=Escala!$C$2,Escala!$D$2,IF('Form responses 1'!B144=Escala!$C$3,Escala!$D$3,IF('Form responses 1'!B144=Escala!$C$4,Escala!$D$4,Escala!$D$5)))</f>
        <v>2</v>
      </c>
      <c r="C144">
        <f>IF('Form responses 1'!C144=Escala!$C$7,Escala!$D$7,Escala!$D$8)</f>
        <v>1</v>
      </c>
      <c r="D144">
        <f>IF('Form responses 1'!D144=Escala!$C$10,Escala!$D$10,IF('Form responses 1'!D144=Escala!$C$11,Escala!$D$11,IF('Form responses 1'!D144=Escala!$C$12,Escala!$D$12,IF('Form responses 1'!D144=Escala!$C$13,Escala!$D$13,IF('Form responses 1'!D144=Escala!$C$14,Escala!$D$14,IF('Form responses 1'!D144=Escala!$C$15,Escala!$D$15,IF('Form responses 1'!D144=Escala!$C$16,Escala!$D$16,IF('Form responses 1'!D144=Escala!$C$17,Escala!$D$17,IF('Form responses 1'!D144=Escala!$C$18,Escala!$D$18,IF('Form responses 1'!D144=Escala!$C$19,Escala!$D$19,IF('Form responses 1'!D144=Escala!$C$20,Escala!$D$20,IF('Form responses 1'!D144=Escala!$C$21,Escala!$D$21,IF('Form responses 1'!D144=Escala!$C$22,Escala!$D$22,IF('Form responses 1'!D144=Escala!$C$23,Escala!$D$23,IF('Form responses 1'!D144=Escala!$C$24,Escala!$D$24,IF('Form responses 1'!D144=Escala!$C$25,Escala!$D$25,IF('Form responses 1'!D144=Escala!$C$26,Escala!$D$26,IF('Form responses 1'!D144=Escala!$C$27,Escala!$D$27,IF('Form responses 1'!D144=Escala!$C$28,Escala!$D$28,IF('Form responses 1'!D144=Escala!$C$29,Escala!$D$29,IF('Form responses 1'!D144=Escala!$C$30,Escala!$D$30,IF('Form responses 1'!D144=Escala!$C$31,Escala!$D$31,IF('Form responses 1'!D144=Escala!$C$32,Escala!$D$32,IF('Form responses 1'!D144=Escala!$C$33,Escala!$D$33,IF('Form responses 1'!D144=Escala!$C$34,Escala!$D$34,IF('Form responses 1'!D144=Escala!$C$35,Escala!$D$35,IF('Form responses 1'!D144=Escala!$C$36,Escala!$D$36,IF('Form responses 1'!D144=Escala!$C$37,Escala!$D$37,IF('Form responses 1'!D144=Escala!$C$38,Escala!$D$38,IF('Form responses 1'!D144=Escala!$C$39,Escala!$D$39,IF('Form responses 1'!D144=Escala!$C$40,Escala!$D$40,IF('Form responses 1'!D144=Escala!$C$41,Escala!$D$41,IF('Form responses 1'!D144=Escala!$C$42,Escala!$D$42,IF('Form responses 1'!D144=Escala!$C$43,Escala!$D$43,IF('Form responses 1'!D144=Escala!$C$44,Escala!$D$44,IF('Form responses 1'!D144=Escala!$C$45,Escala!$D$45,IF('Form responses 1'!D144=Escala!$C$46,Escala!$D$46,IF('Form responses 1'!D144=Escala!$C$47,Escala!$D$47,IF('Form responses 1'!D144=Escala!$C$48,Escala!$D$48,IF('Form responses 1'!D144=Escala!$C$49,Escala!$D$49,0))))))))))))))))))))))))))))))))))))))))</f>
        <v>20</v>
      </c>
      <c r="E144">
        <f>IF('Form responses 1'!E144=Escala!$C$51,Escala!$D$51,IF('Form responses 1'!E144=Escala!$C$52,Escala!$D$52,IF('Form responses 1'!E144=Escala!$C$53,Escala!$D$53,IF('Form responses 1'!E144=Escala!$C$54,Escala!$D$54,Escala!$D$55))))</f>
        <v>4</v>
      </c>
      <c r="F144">
        <f>IF('Form responses 1'!F144=Escala!$C$58,Escala!$D$58,IF('Form responses 1'!F144=Escala!$C$59,Escala!$D$59,IF('Form responses 1'!F144=Escala!$C$60,Escala!$D$60,Escala!$D$61)))</f>
        <v>3</v>
      </c>
      <c r="G144">
        <f>IF('Form responses 1'!G144=Escala!$C$64,Escala!$D$64,IF('Form responses 1'!G144=Escala!$C$65,Escala!$D$65,IF('Form responses 1'!G144=Escala!$C$66,Escala!$D$66,IF('Form responses 1'!G144=Escala!$C$67,Escala!$D$67,Escala!$D$68))))</f>
        <v>2</v>
      </c>
      <c r="H144">
        <f>IF('Form responses 1'!H144=Escala!$C$71,Escala!$D$71,IF('Form responses 1'!H144=Escala!$C$72,Escala!$D$72,Escala!$D$73))</f>
        <v>3</v>
      </c>
      <c r="I144">
        <f>IF('Form responses 1'!I144=Escala!$C$76,Escala!$D$76,Escala!$D$77)</f>
        <v>1</v>
      </c>
      <c r="J144" s="14">
        <f>IF('Form responses 1'!J144=Escala!$C$80,Escala!$D$80,IF('Form responses 1'!J144=Escala!$C$81,Escala!$D$81,Escala!$D$82))</f>
        <v>1</v>
      </c>
      <c r="K144" s="14">
        <f>IF('Form responses 1'!K144=Escala!$C$85,Escala!$D$85,IF('Form responses 1'!K144=Escala!$C$86,Escala!$D$86,Escala!$D$87))</f>
        <v>1</v>
      </c>
      <c r="L144">
        <f>IF('Form responses 1'!L144=Escala!$C$89,Escala!$D$89,IF('Form responses 1'!L144=Escala!$C$90,Escala!$D$90,IF('Form responses 1'!L144=Escala!$C$91,Escala!$D$91,Escala!$D$92)))</f>
        <v>2</v>
      </c>
      <c r="M144">
        <f>IF('Form responses 1'!M156=Escala!$C$96,Escala!$D$96,IF('Form responses 1'!M156=Escala!$C$97,Escala!$D$97,Escala!$D$98))</f>
        <v>3</v>
      </c>
      <c r="N144" s="3">
        <f>IF('Form responses 1'!N144=Escala!$C$101,Escala!$D$101,IF('Form responses 1'!N144=Escala!$C$102,Escala!$D$102,IF('Form responses 1'!N144=Escala!$C$103,Escala!$D$103,Escala!$D$104)))</f>
        <v>2</v>
      </c>
      <c r="O144" s="7">
        <f>IF('Form responses 1'!O144=Escala!$C$108,Escala!$D$108,Escala!$D$109)</f>
        <v>2</v>
      </c>
      <c r="P144" s="23">
        <f>IF('Form responses 1'!Q144=Escala!$C$118,Escala!$D$118,IF('Form responses 1'!Q144=Escala!$C$119,Escala!$D$119,IF('Form responses 1'!Q144=Escala!$C$120,Escala!$D$120,IF('Form responses 1'!Q144=Escala!$C$121,Escala!$D$121,Escala!$D$122))))</f>
        <v>2</v>
      </c>
      <c r="R144">
        <f>SUM(Transformación!H144+Transformación!I144+Transformación!J144)</f>
        <v>5</v>
      </c>
      <c r="S144">
        <f t="shared" si="6"/>
        <v>10</v>
      </c>
      <c r="T144" t="str">
        <f t="shared" si="8"/>
        <v>Intermedio</v>
      </c>
      <c r="U144" t="str">
        <f t="shared" si="7"/>
        <v>Intermedio</v>
      </c>
    </row>
    <row r="145" spans="1:21" x14ac:dyDescent="0.2">
      <c r="A145" s="14">
        <f>IF('Form responses 1'!P145=Escala!$C$112,Escala!$D$112,IF('Form responses 1'!P145=Escala!$C$113,Escala!$D$113,IF('Form responses 1'!P145=Escala!$C$114,Escala!$D$114,IF('Form responses 1'!P145=Escala!$C$115,Escala!$D$115,Escala!$D$116))))</f>
        <v>3</v>
      </c>
      <c r="B145">
        <f>IF('Form responses 1'!B145=Escala!$C$2,Escala!$D$2,IF('Form responses 1'!B145=Escala!$C$3,Escala!$D$3,IF('Form responses 1'!B145=Escala!$C$4,Escala!$D$4,Escala!$D$5)))</f>
        <v>3</v>
      </c>
      <c r="C145">
        <f>IF('Form responses 1'!C145=Escala!$C$7,Escala!$D$7,Escala!$D$8)</f>
        <v>1</v>
      </c>
      <c r="D145">
        <f>IF('Form responses 1'!D145=Escala!$C$10,Escala!$D$10,IF('Form responses 1'!D145=Escala!$C$11,Escala!$D$11,IF('Form responses 1'!D145=Escala!$C$12,Escala!$D$12,IF('Form responses 1'!D145=Escala!$C$13,Escala!$D$13,IF('Form responses 1'!D145=Escala!$C$14,Escala!$D$14,IF('Form responses 1'!D145=Escala!$C$15,Escala!$D$15,IF('Form responses 1'!D145=Escala!$C$16,Escala!$D$16,IF('Form responses 1'!D145=Escala!$C$17,Escala!$D$17,IF('Form responses 1'!D145=Escala!$C$18,Escala!$D$18,IF('Form responses 1'!D145=Escala!$C$19,Escala!$D$19,IF('Form responses 1'!D145=Escala!$C$20,Escala!$D$20,IF('Form responses 1'!D145=Escala!$C$21,Escala!$D$21,IF('Form responses 1'!D145=Escala!$C$22,Escala!$D$22,IF('Form responses 1'!D145=Escala!$C$23,Escala!$D$23,IF('Form responses 1'!D145=Escala!$C$24,Escala!$D$24,IF('Form responses 1'!D145=Escala!$C$25,Escala!$D$25,IF('Form responses 1'!D145=Escala!$C$26,Escala!$D$26,IF('Form responses 1'!D145=Escala!$C$27,Escala!$D$27,IF('Form responses 1'!D145=Escala!$C$28,Escala!$D$28,IF('Form responses 1'!D145=Escala!$C$29,Escala!$D$29,IF('Form responses 1'!D145=Escala!$C$30,Escala!$D$30,IF('Form responses 1'!D145=Escala!$C$31,Escala!$D$31,IF('Form responses 1'!D145=Escala!$C$32,Escala!$D$32,IF('Form responses 1'!D145=Escala!$C$33,Escala!$D$33,IF('Form responses 1'!D145=Escala!$C$34,Escala!$D$34,IF('Form responses 1'!D145=Escala!$C$35,Escala!$D$35,IF('Form responses 1'!D145=Escala!$C$36,Escala!$D$36,IF('Form responses 1'!D145=Escala!$C$37,Escala!$D$37,IF('Form responses 1'!D145=Escala!$C$38,Escala!$D$38,IF('Form responses 1'!D145=Escala!$C$39,Escala!$D$39,IF('Form responses 1'!D145=Escala!$C$40,Escala!$D$40,IF('Form responses 1'!D145=Escala!$C$41,Escala!$D$41,IF('Form responses 1'!D145=Escala!$C$42,Escala!$D$42,IF('Form responses 1'!D145=Escala!$C$43,Escala!$D$43,IF('Form responses 1'!D145=Escala!$C$44,Escala!$D$44,IF('Form responses 1'!D145=Escala!$C$45,Escala!$D$45,IF('Form responses 1'!D145=Escala!$C$46,Escala!$D$46,IF('Form responses 1'!D145=Escala!$C$47,Escala!$D$47,IF('Form responses 1'!D145=Escala!$C$48,Escala!$D$48,IF('Form responses 1'!D145=Escala!$C$49,Escala!$D$49,0))))))))))))))))))))))))))))))))))))))))</f>
        <v>27</v>
      </c>
      <c r="E145">
        <f>IF('Form responses 1'!E145=Escala!$C$51,Escala!$D$51,IF('Form responses 1'!E145=Escala!$C$52,Escala!$D$52,IF('Form responses 1'!E145=Escala!$C$53,Escala!$D$53,IF('Form responses 1'!E145=Escala!$C$54,Escala!$D$54,Escala!$D$55))))</f>
        <v>4</v>
      </c>
      <c r="F145">
        <f>IF('Form responses 1'!F145=Escala!$C$58,Escala!$D$58,IF('Form responses 1'!F145=Escala!$C$59,Escala!$D$59,IF('Form responses 1'!F145=Escala!$C$60,Escala!$D$60,Escala!$D$61)))</f>
        <v>4</v>
      </c>
      <c r="G145">
        <f>IF('Form responses 1'!G145=Escala!$C$64,Escala!$D$64,IF('Form responses 1'!G145=Escala!$C$65,Escala!$D$65,IF('Form responses 1'!G145=Escala!$C$66,Escala!$D$66,IF('Form responses 1'!G145=Escala!$C$67,Escala!$D$67,Escala!$D$68))))</f>
        <v>2</v>
      </c>
      <c r="H145">
        <f>IF('Form responses 1'!H145=Escala!$C$71,Escala!$D$71,IF('Form responses 1'!H145=Escala!$C$72,Escala!$D$72,Escala!$D$73))</f>
        <v>3</v>
      </c>
      <c r="I145">
        <f>IF('Form responses 1'!I145=Escala!$C$76,Escala!$D$76,Escala!$D$77)</f>
        <v>2</v>
      </c>
      <c r="J145" s="14">
        <f>IF('Form responses 1'!J145=Escala!$C$80,Escala!$D$80,IF('Form responses 1'!J145=Escala!$C$81,Escala!$D$81,Escala!$D$82))</f>
        <v>2</v>
      </c>
      <c r="K145" s="14">
        <f>IF('Form responses 1'!K145=Escala!$C$85,Escala!$D$85,IF('Form responses 1'!K145=Escala!$C$86,Escala!$D$86,Escala!$D$87))</f>
        <v>2</v>
      </c>
      <c r="L145">
        <f>IF('Form responses 1'!L145=Escala!$C$89,Escala!$D$89,IF('Form responses 1'!L145=Escala!$C$90,Escala!$D$90,IF('Form responses 1'!L145=Escala!$C$91,Escala!$D$91,Escala!$D$92)))</f>
        <v>2</v>
      </c>
      <c r="M145">
        <f>IF('Form responses 1'!M157=Escala!$C$96,Escala!$D$96,IF('Form responses 1'!M157=Escala!$C$97,Escala!$D$97,Escala!$D$98))</f>
        <v>3</v>
      </c>
      <c r="N145" s="3">
        <f>IF('Form responses 1'!N145=Escala!$C$101,Escala!$D$101,IF('Form responses 1'!N145=Escala!$C$102,Escala!$D$102,IF('Form responses 1'!N145=Escala!$C$103,Escala!$D$103,Escala!$D$104)))</f>
        <v>3</v>
      </c>
      <c r="O145" s="7">
        <f>IF('Form responses 1'!O145=Escala!$C$108,Escala!$D$108,Escala!$D$109)</f>
        <v>2</v>
      </c>
      <c r="P145" s="23">
        <f>IF('Form responses 1'!Q145=Escala!$C$118,Escala!$D$118,IF('Form responses 1'!Q145=Escala!$C$119,Escala!$D$119,IF('Form responses 1'!Q145=Escala!$C$120,Escala!$D$120,IF('Form responses 1'!Q145=Escala!$C$121,Escala!$D$121,Escala!$D$122))))</f>
        <v>2</v>
      </c>
      <c r="R145">
        <f>SUM(Transformación!H145+Transformación!I145+Transformación!J145)</f>
        <v>7</v>
      </c>
      <c r="S145">
        <f t="shared" si="6"/>
        <v>12</v>
      </c>
      <c r="T145" t="str">
        <f t="shared" si="8"/>
        <v>Intermedio</v>
      </c>
      <c r="U145" t="str">
        <f t="shared" si="7"/>
        <v>Bueno</v>
      </c>
    </row>
    <row r="146" spans="1:21" x14ac:dyDescent="0.2">
      <c r="A146" s="14">
        <f>IF('Form responses 1'!P146=Escala!$C$112,Escala!$D$112,IF('Form responses 1'!P146=Escala!$C$113,Escala!$D$113,IF('Form responses 1'!P146=Escala!$C$114,Escala!$D$114,IF('Form responses 1'!P146=Escala!$C$115,Escala!$D$115,Escala!$D$116))))</f>
        <v>0</v>
      </c>
      <c r="B146">
        <f>IF('Form responses 1'!B146=Escala!$C$2,Escala!$D$2,IF('Form responses 1'!B146=Escala!$C$3,Escala!$D$3,IF('Form responses 1'!B146=Escala!$C$4,Escala!$D$4,Escala!$D$5)))</f>
        <v>2</v>
      </c>
      <c r="C146">
        <f>IF('Form responses 1'!C146=Escala!$C$7,Escala!$D$7,Escala!$D$8)</f>
        <v>1</v>
      </c>
      <c r="D146">
        <f>IF('Form responses 1'!D146=Escala!$C$10,Escala!$D$10,IF('Form responses 1'!D146=Escala!$C$11,Escala!$D$11,IF('Form responses 1'!D146=Escala!$C$12,Escala!$D$12,IF('Form responses 1'!D146=Escala!$C$13,Escala!$D$13,IF('Form responses 1'!D146=Escala!$C$14,Escala!$D$14,IF('Form responses 1'!D146=Escala!$C$15,Escala!$D$15,IF('Form responses 1'!D146=Escala!$C$16,Escala!$D$16,IF('Form responses 1'!D146=Escala!$C$17,Escala!$D$17,IF('Form responses 1'!D146=Escala!$C$18,Escala!$D$18,IF('Form responses 1'!D146=Escala!$C$19,Escala!$D$19,IF('Form responses 1'!D146=Escala!$C$20,Escala!$D$20,IF('Form responses 1'!D146=Escala!$C$21,Escala!$D$21,IF('Form responses 1'!D146=Escala!$C$22,Escala!$D$22,IF('Form responses 1'!D146=Escala!$C$23,Escala!$D$23,IF('Form responses 1'!D146=Escala!$C$24,Escala!$D$24,IF('Form responses 1'!D146=Escala!$C$25,Escala!$D$25,IF('Form responses 1'!D146=Escala!$C$26,Escala!$D$26,IF('Form responses 1'!D146=Escala!$C$27,Escala!$D$27,IF('Form responses 1'!D146=Escala!$C$28,Escala!$D$28,IF('Form responses 1'!D146=Escala!$C$29,Escala!$D$29,IF('Form responses 1'!D146=Escala!$C$30,Escala!$D$30,IF('Form responses 1'!D146=Escala!$C$31,Escala!$D$31,IF('Form responses 1'!D146=Escala!$C$32,Escala!$D$32,IF('Form responses 1'!D146=Escala!$C$33,Escala!$D$33,IF('Form responses 1'!D146=Escala!$C$34,Escala!$D$34,IF('Form responses 1'!D146=Escala!$C$35,Escala!$D$35,IF('Form responses 1'!D146=Escala!$C$36,Escala!$D$36,IF('Form responses 1'!D146=Escala!$C$37,Escala!$D$37,IF('Form responses 1'!D146=Escala!$C$38,Escala!$D$38,IF('Form responses 1'!D146=Escala!$C$39,Escala!$D$39,IF('Form responses 1'!D146=Escala!$C$40,Escala!$D$40,IF('Form responses 1'!D146=Escala!$C$41,Escala!$D$41,IF('Form responses 1'!D146=Escala!$C$42,Escala!$D$42,IF('Form responses 1'!D146=Escala!$C$43,Escala!$D$43,IF('Form responses 1'!D146=Escala!$C$44,Escala!$D$44,IF('Form responses 1'!D146=Escala!$C$45,Escala!$D$45,IF('Form responses 1'!D146=Escala!$C$46,Escala!$D$46,IF('Form responses 1'!D146=Escala!$C$47,Escala!$D$47,IF('Form responses 1'!D146=Escala!$C$48,Escala!$D$48,IF('Form responses 1'!D146=Escala!$C$49,Escala!$D$49,0))))))))))))))))))))))))))))))))))))))))</f>
        <v>30</v>
      </c>
      <c r="E146">
        <f>IF('Form responses 1'!E146=Escala!$C$51,Escala!$D$51,IF('Form responses 1'!E146=Escala!$C$52,Escala!$D$52,IF('Form responses 1'!E146=Escala!$C$53,Escala!$D$53,IF('Form responses 1'!E146=Escala!$C$54,Escala!$D$54,Escala!$D$55))))</f>
        <v>4</v>
      </c>
      <c r="F146">
        <f>IF('Form responses 1'!F146=Escala!$C$58,Escala!$D$58,IF('Form responses 1'!F146=Escala!$C$59,Escala!$D$59,IF('Form responses 1'!F146=Escala!$C$60,Escala!$D$60,Escala!$D$61)))</f>
        <v>2</v>
      </c>
      <c r="G146">
        <f>IF('Form responses 1'!G146=Escala!$C$64,Escala!$D$64,IF('Form responses 1'!G146=Escala!$C$65,Escala!$D$65,IF('Form responses 1'!G146=Escala!$C$66,Escala!$D$66,IF('Form responses 1'!G146=Escala!$C$67,Escala!$D$67,Escala!$D$68))))</f>
        <v>1</v>
      </c>
      <c r="H146">
        <f>IF('Form responses 1'!H146=Escala!$C$71,Escala!$D$71,IF('Form responses 1'!H146=Escala!$C$72,Escala!$D$72,Escala!$D$73))</f>
        <v>2</v>
      </c>
      <c r="I146">
        <f>IF('Form responses 1'!I146=Escala!$C$76,Escala!$D$76,Escala!$D$77)</f>
        <v>1</v>
      </c>
      <c r="J146" s="14">
        <f>IF('Form responses 1'!J146=Escala!$C$80,Escala!$D$80,IF('Form responses 1'!J146=Escala!$C$81,Escala!$D$81,Escala!$D$82))</f>
        <v>2</v>
      </c>
      <c r="K146" s="14">
        <f>IF('Form responses 1'!K146=Escala!$C$85,Escala!$D$85,IF('Form responses 1'!K146=Escala!$C$86,Escala!$D$86,Escala!$D$87))</f>
        <v>3</v>
      </c>
      <c r="L146">
        <f>IF('Form responses 1'!L146=Escala!$C$89,Escala!$D$89,IF('Form responses 1'!L146=Escala!$C$90,Escala!$D$90,IF('Form responses 1'!L146=Escala!$C$91,Escala!$D$91,Escala!$D$92)))</f>
        <v>1</v>
      </c>
      <c r="M146">
        <f>IF('Form responses 1'!M158=Escala!$C$96,Escala!$D$96,IF('Form responses 1'!M158=Escala!$C$97,Escala!$D$97,Escala!$D$98))</f>
        <v>3</v>
      </c>
      <c r="N146" s="3">
        <f>IF('Form responses 1'!N146=Escala!$C$101,Escala!$D$101,IF('Form responses 1'!N146=Escala!$C$102,Escala!$D$102,IF('Form responses 1'!N146=Escala!$C$103,Escala!$D$103,Escala!$D$104)))</f>
        <v>1</v>
      </c>
      <c r="O146" s="7">
        <f>IF('Form responses 1'!O146=Escala!$C$108,Escala!$D$108,Escala!$D$109)</f>
        <v>1</v>
      </c>
      <c r="P146" s="23">
        <f>IF('Form responses 1'!Q146=Escala!$C$118,Escala!$D$118,IF('Form responses 1'!Q146=Escala!$C$119,Escala!$D$119,IF('Form responses 1'!Q146=Escala!$C$120,Escala!$D$120,IF('Form responses 1'!Q146=Escala!$C$121,Escala!$D$121,Escala!$D$122))))</f>
        <v>5</v>
      </c>
      <c r="R146">
        <f>SUM(Transformación!H146+Transformación!I146+Transformación!J146)</f>
        <v>5</v>
      </c>
      <c r="S146">
        <f t="shared" si="6"/>
        <v>7</v>
      </c>
      <c r="T146" t="str">
        <f t="shared" si="8"/>
        <v>Intermedio</v>
      </c>
      <c r="U146" t="str">
        <f t="shared" si="7"/>
        <v>Malo</v>
      </c>
    </row>
    <row r="147" spans="1:21" x14ac:dyDescent="0.2">
      <c r="A147" s="14">
        <f>IF('Form responses 1'!P147=Escala!$C$112,Escala!$D$112,IF('Form responses 1'!P147=Escala!$C$113,Escala!$D$113,IF('Form responses 1'!P147=Escala!$C$114,Escala!$D$114,IF('Form responses 1'!P147=Escala!$C$115,Escala!$D$115,Escala!$D$116))))</f>
        <v>3</v>
      </c>
      <c r="B147">
        <f>IF('Form responses 1'!B147=Escala!$C$2,Escala!$D$2,IF('Form responses 1'!B147=Escala!$C$3,Escala!$D$3,IF('Form responses 1'!B147=Escala!$C$4,Escala!$D$4,Escala!$D$5)))</f>
        <v>2</v>
      </c>
      <c r="C147">
        <f>IF('Form responses 1'!C147=Escala!$C$7,Escala!$D$7,Escala!$D$8)</f>
        <v>1</v>
      </c>
      <c r="D147">
        <f>IF('Form responses 1'!D147=Escala!$C$10,Escala!$D$10,IF('Form responses 1'!D147=Escala!$C$11,Escala!$D$11,IF('Form responses 1'!D147=Escala!$C$12,Escala!$D$12,IF('Form responses 1'!D147=Escala!$C$13,Escala!$D$13,IF('Form responses 1'!D147=Escala!$C$14,Escala!$D$14,IF('Form responses 1'!D147=Escala!$C$15,Escala!$D$15,IF('Form responses 1'!D147=Escala!$C$16,Escala!$D$16,IF('Form responses 1'!D147=Escala!$C$17,Escala!$D$17,IF('Form responses 1'!D147=Escala!$C$18,Escala!$D$18,IF('Form responses 1'!D147=Escala!$C$19,Escala!$D$19,IF('Form responses 1'!D147=Escala!$C$20,Escala!$D$20,IF('Form responses 1'!D147=Escala!$C$21,Escala!$D$21,IF('Form responses 1'!D147=Escala!$C$22,Escala!$D$22,IF('Form responses 1'!D147=Escala!$C$23,Escala!$D$23,IF('Form responses 1'!D147=Escala!$C$24,Escala!$D$24,IF('Form responses 1'!D147=Escala!$C$25,Escala!$D$25,IF('Form responses 1'!D147=Escala!$C$26,Escala!$D$26,IF('Form responses 1'!D147=Escala!$C$27,Escala!$D$27,IF('Form responses 1'!D147=Escala!$C$28,Escala!$D$28,IF('Form responses 1'!D147=Escala!$C$29,Escala!$D$29,IF('Form responses 1'!D147=Escala!$C$30,Escala!$D$30,IF('Form responses 1'!D147=Escala!$C$31,Escala!$D$31,IF('Form responses 1'!D147=Escala!$C$32,Escala!$D$32,IF('Form responses 1'!D147=Escala!$C$33,Escala!$D$33,IF('Form responses 1'!D147=Escala!$C$34,Escala!$D$34,IF('Form responses 1'!D147=Escala!$C$35,Escala!$D$35,IF('Form responses 1'!D147=Escala!$C$36,Escala!$D$36,IF('Form responses 1'!D147=Escala!$C$37,Escala!$D$37,IF('Form responses 1'!D147=Escala!$C$38,Escala!$D$38,IF('Form responses 1'!D147=Escala!$C$39,Escala!$D$39,IF('Form responses 1'!D147=Escala!$C$40,Escala!$D$40,IF('Form responses 1'!D147=Escala!$C$41,Escala!$D$41,IF('Form responses 1'!D147=Escala!$C$42,Escala!$D$42,IF('Form responses 1'!D147=Escala!$C$43,Escala!$D$43,IF('Form responses 1'!D147=Escala!$C$44,Escala!$D$44,IF('Form responses 1'!D147=Escala!$C$45,Escala!$D$45,IF('Form responses 1'!D147=Escala!$C$46,Escala!$D$46,IF('Form responses 1'!D147=Escala!$C$47,Escala!$D$47,IF('Form responses 1'!D147=Escala!$C$48,Escala!$D$48,IF('Form responses 1'!D147=Escala!$C$49,Escala!$D$49,0))))))))))))))))))))))))))))))))))))))))</f>
        <v>11</v>
      </c>
      <c r="E147">
        <f>IF('Form responses 1'!E147=Escala!$C$51,Escala!$D$51,IF('Form responses 1'!E147=Escala!$C$52,Escala!$D$52,IF('Form responses 1'!E147=Escala!$C$53,Escala!$D$53,IF('Form responses 1'!E147=Escala!$C$54,Escala!$D$54,Escala!$D$55))))</f>
        <v>4</v>
      </c>
      <c r="F147">
        <f>IF('Form responses 1'!F147=Escala!$C$58,Escala!$D$58,IF('Form responses 1'!F147=Escala!$C$59,Escala!$D$59,IF('Form responses 1'!F147=Escala!$C$60,Escala!$D$60,Escala!$D$61)))</f>
        <v>4</v>
      </c>
      <c r="G147">
        <f>IF('Form responses 1'!G147=Escala!$C$64,Escala!$D$64,IF('Form responses 1'!G147=Escala!$C$65,Escala!$D$65,IF('Form responses 1'!G147=Escala!$C$66,Escala!$D$66,IF('Form responses 1'!G147=Escala!$C$67,Escala!$D$67,Escala!$D$68))))</f>
        <v>1</v>
      </c>
      <c r="H147">
        <f>IF('Form responses 1'!H147=Escala!$C$71,Escala!$D$71,IF('Form responses 1'!H147=Escala!$C$72,Escala!$D$72,Escala!$D$73))</f>
        <v>1</v>
      </c>
      <c r="I147">
        <f>IF('Form responses 1'!I147=Escala!$C$76,Escala!$D$76,Escala!$D$77)</f>
        <v>2</v>
      </c>
      <c r="J147" s="14">
        <f>IF('Form responses 1'!J147=Escala!$C$80,Escala!$D$80,IF('Form responses 1'!J147=Escala!$C$81,Escala!$D$81,Escala!$D$82))</f>
        <v>2</v>
      </c>
      <c r="K147" s="14">
        <f>IF('Form responses 1'!K147=Escala!$C$85,Escala!$D$85,IF('Form responses 1'!K147=Escala!$C$86,Escala!$D$86,Escala!$D$87))</f>
        <v>1</v>
      </c>
      <c r="L147">
        <f>IF('Form responses 1'!L147=Escala!$C$89,Escala!$D$89,IF('Form responses 1'!L147=Escala!$C$90,Escala!$D$90,IF('Form responses 1'!L147=Escala!$C$91,Escala!$D$91,Escala!$D$92)))</f>
        <v>4</v>
      </c>
      <c r="M147">
        <f>IF('Form responses 1'!M159=Escala!$C$96,Escala!$D$96,IF('Form responses 1'!M159=Escala!$C$97,Escala!$D$97,Escala!$D$98))</f>
        <v>2</v>
      </c>
      <c r="N147" s="3">
        <f>IF('Form responses 1'!N147=Escala!$C$101,Escala!$D$101,IF('Form responses 1'!N147=Escala!$C$102,Escala!$D$102,IF('Form responses 1'!N147=Escala!$C$103,Escala!$D$103,Escala!$D$104)))</f>
        <v>4</v>
      </c>
      <c r="O147" s="7">
        <f>IF('Form responses 1'!O147=Escala!$C$108,Escala!$D$108,Escala!$D$109)</f>
        <v>2</v>
      </c>
      <c r="P147" s="23">
        <f>IF('Form responses 1'!Q147=Escala!$C$118,Escala!$D$118,IF('Form responses 1'!Q147=Escala!$C$119,Escala!$D$119,IF('Form responses 1'!Q147=Escala!$C$120,Escala!$D$120,IF('Form responses 1'!Q147=Escala!$C$121,Escala!$D$121,Escala!$D$122))))</f>
        <v>5</v>
      </c>
      <c r="R147">
        <f>SUM(Transformación!H147+Transformación!I147+Transformación!J147)</f>
        <v>5</v>
      </c>
      <c r="S147">
        <f t="shared" si="6"/>
        <v>14</v>
      </c>
      <c r="T147" t="str">
        <f t="shared" si="8"/>
        <v>Intermedio</v>
      </c>
      <c r="U147" t="str">
        <f t="shared" si="7"/>
        <v>Bueno</v>
      </c>
    </row>
    <row r="148" spans="1:21" x14ac:dyDescent="0.2">
      <c r="A148" s="14">
        <f>IF('Form responses 1'!P148=Escala!$C$112,Escala!$D$112,IF('Form responses 1'!P148=Escala!$C$113,Escala!$D$113,IF('Form responses 1'!P148=Escala!$C$114,Escala!$D$114,IF('Form responses 1'!P148=Escala!$C$115,Escala!$D$115,Escala!$D$116))))</f>
        <v>2</v>
      </c>
      <c r="B148">
        <f>IF('Form responses 1'!B148=Escala!$C$2,Escala!$D$2,IF('Form responses 1'!B148=Escala!$C$3,Escala!$D$3,IF('Form responses 1'!B148=Escala!$C$4,Escala!$D$4,Escala!$D$5)))</f>
        <v>4</v>
      </c>
      <c r="C148">
        <f>IF('Form responses 1'!C148=Escala!$C$7,Escala!$D$7,Escala!$D$8)</f>
        <v>0</v>
      </c>
      <c r="D148">
        <f>IF('Form responses 1'!D148=Escala!$C$10,Escala!$D$10,IF('Form responses 1'!D148=Escala!$C$11,Escala!$D$11,IF('Form responses 1'!D148=Escala!$C$12,Escala!$D$12,IF('Form responses 1'!D148=Escala!$C$13,Escala!$D$13,IF('Form responses 1'!D148=Escala!$C$14,Escala!$D$14,IF('Form responses 1'!D148=Escala!$C$15,Escala!$D$15,IF('Form responses 1'!D148=Escala!$C$16,Escala!$D$16,IF('Form responses 1'!D148=Escala!$C$17,Escala!$D$17,IF('Form responses 1'!D148=Escala!$C$18,Escala!$D$18,IF('Form responses 1'!D148=Escala!$C$19,Escala!$D$19,IF('Form responses 1'!D148=Escala!$C$20,Escala!$D$20,IF('Form responses 1'!D148=Escala!$C$21,Escala!$D$21,IF('Form responses 1'!D148=Escala!$C$22,Escala!$D$22,IF('Form responses 1'!D148=Escala!$C$23,Escala!$D$23,IF('Form responses 1'!D148=Escala!$C$24,Escala!$D$24,IF('Form responses 1'!D148=Escala!$C$25,Escala!$D$25,IF('Form responses 1'!D148=Escala!$C$26,Escala!$D$26,IF('Form responses 1'!D148=Escala!$C$27,Escala!$D$27,IF('Form responses 1'!D148=Escala!$C$28,Escala!$D$28,IF('Form responses 1'!D148=Escala!$C$29,Escala!$D$29,IF('Form responses 1'!D148=Escala!$C$30,Escala!$D$30,IF('Form responses 1'!D148=Escala!$C$31,Escala!$D$31,IF('Form responses 1'!D148=Escala!$C$32,Escala!$D$32,IF('Form responses 1'!D148=Escala!$C$33,Escala!$D$33,IF('Form responses 1'!D148=Escala!$C$34,Escala!$D$34,IF('Form responses 1'!D148=Escala!$C$35,Escala!$D$35,IF('Form responses 1'!D148=Escala!$C$36,Escala!$D$36,IF('Form responses 1'!D148=Escala!$C$37,Escala!$D$37,IF('Form responses 1'!D148=Escala!$C$38,Escala!$D$38,IF('Form responses 1'!D148=Escala!$C$39,Escala!$D$39,IF('Form responses 1'!D148=Escala!$C$40,Escala!$D$40,IF('Form responses 1'!D148=Escala!$C$41,Escala!$D$41,IF('Form responses 1'!D148=Escala!$C$42,Escala!$D$42,IF('Form responses 1'!D148=Escala!$C$43,Escala!$D$43,IF('Form responses 1'!D148=Escala!$C$44,Escala!$D$44,IF('Form responses 1'!D148=Escala!$C$45,Escala!$D$45,IF('Form responses 1'!D148=Escala!$C$46,Escala!$D$46,IF('Form responses 1'!D148=Escala!$C$47,Escala!$D$47,IF('Form responses 1'!D148=Escala!$C$48,Escala!$D$48,IF('Form responses 1'!D148=Escala!$C$49,Escala!$D$49,0))))))))))))))))))))))))))))))))))))))))</f>
        <v>20</v>
      </c>
      <c r="E148">
        <f>IF('Form responses 1'!E148=Escala!$C$51,Escala!$D$51,IF('Form responses 1'!E148=Escala!$C$52,Escala!$D$52,IF('Form responses 1'!E148=Escala!$C$53,Escala!$D$53,IF('Form responses 1'!E148=Escala!$C$54,Escala!$D$54,Escala!$D$55))))</f>
        <v>4</v>
      </c>
      <c r="F148">
        <f>IF('Form responses 1'!F148=Escala!$C$58,Escala!$D$58,IF('Form responses 1'!F148=Escala!$C$59,Escala!$D$59,IF('Form responses 1'!F148=Escala!$C$60,Escala!$D$60,Escala!$D$61)))</f>
        <v>2</v>
      </c>
      <c r="G148">
        <f>IF('Form responses 1'!G148=Escala!$C$64,Escala!$D$64,IF('Form responses 1'!G148=Escala!$C$65,Escala!$D$65,IF('Form responses 1'!G148=Escala!$C$66,Escala!$D$66,IF('Form responses 1'!G148=Escala!$C$67,Escala!$D$67,Escala!$D$68))))</f>
        <v>3</v>
      </c>
      <c r="H148">
        <f>IF('Form responses 1'!H148=Escala!$C$71,Escala!$D$71,IF('Form responses 1'!H148=Escala!$C$72,Escala!$D$72,Escala!$D$73))</f>
        <v>2</v>
      </c>
      <c r="I148">
        <f>IF('Form responses 1'!I148=Escala!$C$76,Escala!$D$76,Escala!$D$77)</f>
        <v>1</v>
      </c>
      <c r="J148" s="14">
        <f>IF('Form responses 1'!J148=Escala!$C$80,Escala!$D$80,IF('Form responses 1'!J148=Escala!$C$81,Escala!$D$81,Escala!$D$82))</f>
        <v>2</v>
      </c>
      <c r="K148" s="14">
        <f>IF('Form responses 1'!K148=Escala!$C$85,Escala!$D$85,IF('Form responses 1'!K148=Escala!$C$86,Escala!$D$86,Escala!$D$87))</f>
        <v>1</v>
      </c>
      <c r="L148">
        <f>IF('Form responses 1'!L148=Escala!$C$89,Escala!$D$89,IF('Form responses 1'!L148=Escala!$C$90,Escala!$D$90,IF('Form responses 1'!L148=Escala!$C$91,Escala!$D$91,Escala!$D$92)))</f>
        <v>1</v>
      </c>
      <c r="M148">
        <f>IF('Form responses 1'!M160=Escala!$C$96,Escala!$D$96,IF('Form responses 1'!M160=Escala!$C$97,Escala!$D$97,Escala!$D$98))</f>
        <v>1</v>
      </c>
      <c r="N148" s="3">
        <f>IF('Form responses 1'!N148=Escala!$C$101,Escala!$D$101,IF('Form responses 1'!N148=Escala!$C$102,Escala!$D$102,IF('Form responses 1'!N148=Escala!$C$103,Escala!$D$103,Escala!$D$104)))</f>
        <v>4</v>
      </c>
      <c r="O148" s="7">
        <f>IF('Form responses 1'!O148=Escala!$C$108,Escala!$D$108,Escala!$D$109)</f>
        <v>1</v>
      </c>
      <c r="P148" s="23">
        <f>IF('Form responses 1'!Q148=Escala!$C$118,Escala!$D$118,IF('Form responses 1'!Q148=Escala!$C$119,Escala!$D$119,IF('Form responses 1'!Q148=Escala!$C$120,Escala!$D$120,IF('Form responses 1'!Q148=Escala!$C$121,Escala!$D$121,Escala!$D$122))))</f>
        <v>4</v>
      </c>
      <c r="R148">
        <f>SUM(Transformación!H148+Transformación!I148+Transformación!J148)</f>
        <v>5</v>
      </c>
      <c r="S148">
        <f t="shared" si="6"/>
        <v>8</v>
      </c>
      <c r="T148" t="str">
        <f t="shared" si="8"/>
        <v>Intermedio</v>
      </c>
      <c r="U148" t="str">
        <f t="shared" si="7"/>
        <v>Intermedio</v>
      </c>
    </row>
    <row r="149" spans="1:21" x14ac:dyDescent="0.2">
      <c r="A149" s="14">
        <f>IF('Form responses 1'!P149=Escala!$C$112,Escala!$D$112,IF('Form responses 1'!P149=Escala!$C$113,Escala!$D$113,IF('Form responses 1'!P149=Escala!$C$114,Escala!$D$114,IF('Form responses 1'!P149=Escala!$C$115,Escala!$D$115,Escala!$D$116))))</f>
        <v>4</v>
      </c>
      <c r="B149">
        <f>IF('Form responses 1'!B149=Escala!$C$2,Escala!$D$2,IF('Form responses 1'!B149=Escala!$C$3,Escala!$D$3,IF('Form responses 1'!B149=Escala!$C$4,Escala!$D$4,Escala!$D$5)))</f>
        <v>2</v>
      </c>
      <c r="C149">
        <f>IF('Form responses 1'!C149=Escala!$C$7,Escala!$D$7,Escala!$D$8)</f>
        <v>1</v>
      </c>
      <c r="D149">
        <f>IF('Form responses 1'!D149=Escala!$C$10,Escala!$D$10,IF('Form responses 1'!D149=Escala!$C$11,Escala!$D$11,IF('Form responses 1'!D149=Escala!$C$12,Escala!$D$12,IF('Form responses 1'!D149=Escala!$C$13,Escala!$D$13,IF('Form responses 1'!D149=Escala!$C$14,Escala!$D$14,IF('Form responses 1'!D149=Escala!$C$15,Escala!$D$15,IF('Form responses 1'!D149=Escala!$C$16,Escala!$D$16,IF('Form responses 1'!D149=Escala!$C$17,Escala!$D$17,IF('Form responses 1'!D149=Escala!$C$18,Escala!$D$18,IF('Form responses 1'!D149=Escala!$C$19,Escala!$D$19,IF('Form responses 1'!D149=Escala!$C$20,Escala!$D$20,IF('Form responses 1'!D149=Escala!$C$21,Escala!$D$21,IF('Form responses 1'!D149=Escala!$C$22,Escala!$D$22,IF('Form responses 1'!D149=Escala!$C$23,Escala!$D$23,IF('Form responses 1'!D149=Escala!$C$24,Escala!$D$24,IF('Form responses 1'!D149=Escala!$C$25,Escala!$D$25,IF('Form responses 1'!D149=Escala!$C$26,Escala!$D$26,IF('Form responses 1'!D149=Escala!$C$27,Escala!$D$27,IF('Form responses 1'!D149=Escala!$C$28,Escala!$D$28,IF('Form responses 1'!D149=Escala!$C$29,Escala!$D$29,IF('Form responses 1'!D149=Escala!$C$30,Escala!$D$30,IF('Form responses 1'!D149=Escala!$C$31,Escala!$D$31,IF('Form responses 1'!D149=Escala!$C$32,Escala!$D$32,IF('Form responses 1'!D149=Escala!$C$33,Escala!$D$33,IF('Form responses 1'!D149=Escala!$C$34,Escala!$D$34,IF('Form responses 1'!D149=Escala!$C$35,Escala!$D$35,IF('Form responses 1'!D149=Escala!$C$36,Escala!$D$36,IF('Form responses 1'!D149=Escala!$C$37,Escala!$D$37,IF('Form responses 1'!D149=Escala!$C$38,Escala!$D$38,IF('Form responses 1'!D149=Escala!$C$39,Escala!$D$39,IF('Form responses 1'!D149=Escala!$C$40,Escala!$D$40,IF('Form responses 1'!D149=Escala!$C$41,Escala!$D$41,IF('Form responses 1'!D149=Escala!$C$42,Escala!$D$42,IF('Form responses 1'!D149=Escala!$C$43,Escala!$D$43,IF('Form responses 1'!D149=Escala!$C$44,Escala!$D$44,IF('Form responses 1'!D149=Escala!$C$45,Escala!$D$45,IF('Form responses 1'!D149=Escala!$C$46,Escala!$D$46,IF('Form responses 1'!D149=Escala!$C$47,Escala!$D$47,IF('Form responses 1'!D149=Escala!$C$48,Escala!$D$48,IF('Form responses 1'!D149=Escala!$C$49,Escala!$D$49,0))))))))))))))))))))))))))))))))))))))))</f>
        <v>20</v>
      </c>
      <c r="E149">
        <f>IF('Form responses 1'!E149=Escala!$C$51,Escala!$D$51,IF('Form responses 1'!E149=Escala!$C$52,Escala!$D$52,IF('Form responses 1'!E149=Escala!$C$53,Escala!$D$53,IF('Form responses 1'!E149=Escala!$C$54,Escala!$D$54,Escala!$D$55))))</f>
        <v>4</v>
      </c>
      <c r="F149">
        <f>IF('Form responses 1'!F149=Escala!$C$58,Escala!$D$58,IF('Form responses 1'!F149=Escala!$C$59,Escala!$D$59,IF('Form responses 1'!F149=Escala!$C$60,Escala!$D$60,Escala!$D$61)))</f>
        <v>4</v>
      </c>
      <c r="G149">
        <f>IF('Form responses 1'!G149=Escala!$C$64,Escala!$D$64,IF('Form responses 1'!G149=Escala!$C$65,Escala!$D$65,IF('Form responses 1'!G149=Escala!$C$66,Escala!$D$66,IF('Form responses 1'!G149=Escala!$C$67,Escala!$D$67,Escala!$D$68))))</f>
        <v>4</v>
      </c>
      <c r="H149">
        <f>IF('Form responses 1'!H149=Escala!$C$71,Escala!$D$71,IF('Form responses 1'!H149=Escala!$C$72,Escala!$D$72,Escala!$D$73))</f>
        <v>3</v>
      </c>
      <c r="I149">
        <f>IF('Form responses 1'!I149=Escala!$C$76,Escala!$D$76,Escala!$D$77)</f>
        <v>2</v>
      </c>
      <c r="J149" s="14">
        <f>IF('Form responses 1'!J149=Escala!$C$80,Escala!$D$80,IF('Form responses 1'!J149=Escala!$C$81,Escala!$D$81,Escala!$D$82))</f>
        <v>1</v>
      </c>
      <c r="K149" s="14">
        <f>IF('Form responses 1'!K149=Escala!$C$85,Escala!$D$85,IF('Form responses 1'!K149=Escala!$C$86,Escala!$D$86,Escala!$D$87))</f>
        <v>3</v>
      </c>
      <c r="L149">
        <f>IF('Form responses 1'!L149=Escala!$C$89,Escala!$D$89,IF('Form responses 1'!L149=Escala!$C$90,Escala!$D$90,IF('Form responses 1'!L149=Escala!$C$91,Escala!$D$91,Escala!$D$92)))</f>
        <v>2</v>
      </c>
      <c r="M149">
        <f>IF('Form responses 1'!M161=Escala!$C$96,Escala!$D$96,IF('Form responses 1'!M161=Escala!$C$97,Escala!$D$97,Escala!$D$98))</f>
        <v>2</v>
      </c>
      <c r="N149" s="3">
        <f>IF('Form responses 1'!N149=Escala!$C$101,Escala!$D$101,IF('Form responses 1'!N149=Escala!$C$102,Escala!$D$102,IF('Form responses 1'!N149=Escala!$C$103,Escala!$D$103,Escala!$D$104)))</f>
        <v>2</v>
      </c>
      <c r="O149" s="7">
        <f>IF('Form responses 1'!O149=Escala!$C$108,Escala!$D$108,Escala!$D$109)</f>
        <v>2</v>
      </c>
      <c r="P149" s="23">
        <f>IF('Form responses 1'!Q149=Escala!$C$118,Escala!$D$118,IF('Form responses 1'!Q149=Escala!$C$119,Escala!$D$119,IF('Form responses 1'!Q149=Escala!$C$120,Escala!$D$120,IF('Form responses 1'!Q149=Escala!$C$121,Escala!$D$121,Escala!$D$122))))</f>
        <v>3</v>
      </c>
      <c r="R149">
        <f>SUM(Transformación!H149+Transformación!I149+Transformación!J149)</f>
        <v>6</v>
      </c>
      <c r="S149">
        <f t="shared" si="6"/>
        <v>10</v>
      </c>
      <c r="T149" t="str">
        <f t="shared" si="8"/>
        <v>Intermedio</v>
      </c>
      <c r="U149" t="str">
        <f t="shared" si="7"/>
        <v>Intermedio</v>
      </c>
    </row>
    <row r="150" spans="1:21" x14ac:dyDescent="0.2">
      <c r="A150" s="14">
        <f>IF('Form responses 1'!P150=Escala!$C$112,Escala!$D$112,IF('Form responses 1'!P150=Escala!$C$113,Escala!$D$113,IF('Form responses 1'!P150=Escala!$C$114,Escala!$D$114,IF('Form responses 1'!P150=Escala!$C$115,Escala!$D$115,Escala!$D$116))))</f>
        <v>3</v>
      </c>
      <c r="B150">
        <f>IF('Form responses 1'!B150=Escala!$C$2,Escala!$D$2,IF('Form responses 1'!B150=Escala!$C$3,Escala!$D$3,IF('Form responses 1'!B150=Escala!$C$4,Escala!$D$4,Escala!$D$5)))</f>
        <v>2</v>
      </c>
      <c r="C150">
        <f>IF('Form responses 1'!C150=Escala!$C$7,Escala!$D$7,Escala!$D$8)</f>
        <v>1</v>
      </c>
      <c r="D150">
        <f>IF('Form responses 1'!D150=Escala!$C$10,Escala!$D$10,IF('Form responses 1'!D150=Escala!$C$11,Escala!$D$11,IF('Form responses 1'!D150=Escala!$C$12,Escala!$D$12,IF('Form responses 1'!D150=Escala!$C$13,Escala!$D$13,IF('Form responses 1'!D150=Escala!$C$14,Escala!$D$14,IF('Form responses 1'!D150=Escala!$C$15,Escala!$D$15,IF('Form responses 1'!D150=Escala!$C$16,Escala!$D$16,IF('Form responses 1'!D150=Escala!$C$17,Escala!$D$17,IF('Form responses 1'!D150=Escala!$C$18,Escala!$D$18,IF('Form responses 1'!D150=Escala!$C$19,Escala!$D$19,IF('Form responses 1'!D150=Escala!$C$20,Escala!$D$20,IF('Form responses 1'!D150=Escala!$C$21,Escala!$D$21,IF('Form responses 1'!D150=Escala!$C$22,Escala!$D$22,IF('Form responses 1'!D150=Escala!$C$23,Escala!$D$23,IF('Form responses 1'!D150=Escala!$C$24,Escala!$D$24,IF('Form responses 1'!D150=Escala!$C$25,Escala!$D$25,IF('Form responses 1'!D150=Escala!$C$26,Escala!$D$26,IF('Form responses 1'!D150=Escala!$C$27,Escala!$D$27,IF('Form responses 1'!D150=Escala!$C$28,Escala!$D$28,IF('Form responses 1'!D150=Escala!$C$29,Escala!$D$29,IF('Form responses 1'!D150=Escala!$C$30,Escala!$D$30,IF('Form responses 1'!D150=Escala!$C$31,Escala!$D$31,IF('Form responses 1'!D150=Escala!$C$32,Escala!$D$32,IF('Form responses 1'!D150=Escala!$C$33,Escala!$D$33,IF('Form responses 1'!D150=Escala!$C$34,Escala!$D$34,IF('Form responses 1'!D150=Escala!$C$35,Escala!$D$35,IF('Form responses 1'!D150=Escala!$C$36,Escala!$D$36,IF('Form responses 1'!D150=Escala!$C$37,Escala!$D$37,IF('Form responses 1'!D150=Escala!$C$38,Escala!$D$38,IF('Form responses 1'!D150=Escala!$C$39,Escala!$D$39,IF('Form responses 1'!D150=Escala!$C$40,Escala!$D$40,IF('Form responses 1'!D150=Escala!$C$41,Escala!$D$41,IF('Form responses 1'!D150=Escala!$C$42,Escala!$D$42,IF('Form responses 1'!D150=Escala!$C$43,Escala!$D$43,IF('Form responses 1'!D150=Escala!$C$44,Escala!$D$44,IF('Form responses 1'!D150=Escala!$C$45,Escala!$D$45,IF('Form responses 1'!D150=Escala!$C$46,Escala!$D$46,IF('Form responses 1'!D150=Escala!$C$47,Escala!$D$47,IF('Form responses 1'!D150=Escala!$C$48,Escala!$D$48,IF('Form responses 1'!D150=Escala!$C$49,Escala!$D$49,0))))))))))))))))))))))))))))))))))))))))</f>
        <v>20</v>
      </c>
      <c r="E150">
        <f>IF('Form responses 1'!E150=Escala!$C$51,Escala!$D$51,IF('Form responses 1'!E150=Escala!$C$52,Escala!$D$52,IF('Form responses 1'!E150=Escala!$C$53,Escala!$D$53,IF('Form responses 1'!E150=Escala!$C$54,Escala!$D$54,Escala!$D$55))))</f>
        <v>4</v>
      </c>
      <c r="F150">
        <f>IF('Form responses 1'!F150=Escala!$C$58,Escala!$D$58,IF('Form responses 1'!F150=Escala!$C$59,Escala!$D$59,IF('Form responses 1'!F150=Escala!$C$60,Escala!$D$60,Escala!$D$61)))</f>
        <v>4</v>
      </c>
      <c r="G150">
        <f>IF('Form responses 1'!G150=Escala!$C$64,Escala!$D$64,IF('Form responses 1'!G150=Escala!$C$65,Escala!$D$65,IF('Form responses 1'!G150=Escala!$C$66,Escala!$D$66,IF('Form responses 1'!G150=Escala!$C$67,Escala!$D$67,Escala!$D$68))))</f>
        <v>2</v>
      </c>
      <c r="H150">
        <f>IF('Form responses 1'!H150=Escala!$C$71,Escala!$D$71,IF('Form responses 1'!H150=Escala!$C$72,Escala!$D$72,Escala!$D$73))</f>
        <v>2</v>
      </c>
      <c r="I150">
        <f>IF('Form responses 1'!I150=Escala!$C$76,Escala!$D$76,Escala!$D$77)</f>
        <v>2</v>
      </c>
      <c r="J150" s="14">
        <f>IF('Form responses 1'!J150=Escala!$C$80,Escala!$D$80,IF('Form responses 1'!J150=Escala!$C$81,Escala!$D$81,Escala!$D$82))</f>
        <v>1</v>
      </c>
      <c r="K150" s="14">
        <f>IF('Form responses 1'!K150=Escala!$C$85,Escala!$D$85,IF('Form responses 1'!K150=Escala!$C$86,Escala!$D$86,Escala!$D$87))</f>
        <v>1</v>
      </c>
      <c r="L150">
        <f>IF('Form responses 1'!L150=Escala!$C$89,Escala!$D$89,IF('Form responses 1'!L150=Escala!$C$90,Escala!$D$90,IF('Form responses 1'!L150=Escala!$C$91,Escala!$D$91,Escala!$D$92)))</f>
        <v>4</v>
      </c>
      <c r="M150">
        <f>IF('Form responses 1'!M162=Escala!$C$96,Escala!$D$96,IF('Form responses 1'!M162=Escala!$C$97,Escala!$D$97,Escala!$D$98))</f>
        <v>2</v>
      </c>
      <c r="N150" s="3">
        <f>IF('Form responses 1'!N150=Escala!$C$101,Escala!$D$101,IF('Form responses 1'!N150=Escala!$C$102,Escala!$D$102,IF('Form responses 1'!N150=Escala!$C$103,Escala!$D$103,Escala!$D$104)))</f>
        <v>1</v>
      </c>
      <c r="O150" s="7">
        <f>IF('Form responses 1'!O150=Escala!$C$108,Escala!$D$108,Escala!$D$109)</f>
        <v>2</v>
      </c>
      <c r="P150" s="23">
        <f>IF('Form responses 1'!Q150=Escala!$C$118,Escala!$D$118,IF('Form responses 1'!Q150=Escala!$C$119,Escala!$D$119,IF('Form responses 1'!Q150=Escala!$C$120,Escala!$D$120,IF('Form responses 1'!Q150=Escala!$C$121,Escala!$D$121,Escala!$D$122))))</f>
        <v>5</v>
      </c>
      <c r="R150">
        <f>SUM(Transformación!H150+Transformación!I150+Transformación!J150)</f>
        <v>5</v>
      </c>
      <c r="S150">
        <f t="shared" si="6"/>
        <v>11</v>
      </c>
      <c r="T150" t="str">
        <f t="shared" si="8"/>
        <v>Intermedio</v>
      </c>
      <c r="U150" t="str">
        <f t="shared" si="7"/>
        <v>Intermedio</v>
      </c>
    </row>
    <row r="151" spans="1:21" x14ac:dyDescent="0.2">
      <c r="A151" s="14">
        <f>IF('Form responses 1'!P151=Escala!$C$112,Escala!$D$112,IF('Form responses 1'!P151=Escala!$C$113,Escala!$D$113,IF('Form responses 1'!P151=Escala!$C$114,Escala!$D$114,IF('Form responses 1'!P151=Escala!$C$115,Escala!$D$115,Escala!$D$116))))</f>
        <v>3</v>
      </c>
      <c r="B151">
        <f>IF('Form responses 1'!B151=Escala!$C$2,Escala!$D$2,IF('Form responses 1'!B151=Escala!$C$3,Escala!$D$3,IF('Form responses 1'!B151=Escala!$C$4,Escala!$D$4,Escala!$D$5)))</f>
        <v>2</v>
      </c>
      <c r="C151">
        <f>IF('Form responses 1'!C151=Escala!$C$7,Escala!$D$7,Escala!$D$8)</f>
        <v>1</v>
      </c>
      <c r="D151">
        <f>IF('Form responses 1'!D151=Escala!$C$10,Escala!$D$10,IF('Form responses 1'!D151=Escala!$C$11,Escala!$D$11,IF('Form responses 1'!D151=Escala!$C$12,Escala!$D$12,IF('Form responses 1'!D151=Escala!$C$13,Escala!$D$13,IF('Form responses 1'!D151=Escala!$C$14,Escala!$D$14,IF('Form responses 1'!D151=Escala!$C$15,Escala!$D$15,IF('Form responses 1'!D151=Escala!$C$16,Escala!$D$16,IF('Form responses 1'!D151=Escala!$C$17,Escala!$D$17,IF('Form responses 1'!D151=Escala!$C$18,Escala!$D$18,IF('Form responses 1'!D151=Escala!$C$19,Escala!$D$19,IF('Form responses 1'!D151=Escala!$C$20,Escala!$D$20,IF('Form responses 1'!D151=Escala!$C$21,Escala!$D$21,IF('Form responses 1'!D151=Escala!$C$22,Escala!$D$22,IF('Form responses 1'!D151=Escala!$C$23,Escala!$D$23,IF('Form responses 1'!D151=Escala!$C$24,Escala!$D$24,IF('Form responses 1'!D151=Escala!$C$25,Escala!$D$25,IF('Form responses 1'!D151=Escala!$C$26,Escala!$D$26,IF('Form responses 1'!D151=Escala!$C$27,Escala!$D$27,IF('Form responses 1'!D151=Escala!$C$28,Escala!$D$28,IF('Form responses 1'!D151=Escala!$C$29,Escala!$D$29,IF('Form responses 1'!D151=Escala!$C$30,Escala!$D$30,IF('Form responses 1'!D151=Escala!$C$31,Escala!$D$31,IF('Form responses 1'!D151=Escala!$C$32,Escala!$D$32,IF('Form responses 1'!D151=Escala!$C$33,Escala!$D$33,IF('Form responses 1'!D151=Escala!$C$34,Escala!$D$34,IF('Form responses 1'!D151=Escala!$C$35,Escala!$D$35,IF('Form responses 1'!D151=Escala!$C$36,Escala!$D$36,IF('Form responses 1'!D151=Escala!$C$37,Escala!$D$37,IF('Form responses 1'!D151=Escala!$C$38,Escala!$D$38,IF('Form responses 1'!D151=Escala!$C$39,Escala!$D$39,IF('Form responses 1'!D151=Escala!$C$40,Escala!$D$40,IF('Form responses 1'!D151=Escala!$C$41,Escala!$D$41,IF('Form responses 1'!D151=Escala!$C$42,Escala!$D$42,IF('Form responses 1'!D151=Escala!$C$43,Escala!$D$43,IF('Form responses 1'!D151=Escala!$C$44,Escala!$D$44,IF('Form responses 1'!D151=Escala!$C$45,Escala!$D$45,IF('Form responses 1'!D151=Escala!$C$46,Escala!$D$46,IF('Form responses 1'!D151=Escala!$C$47,Escala!$D$47,IF('Form responses 1'!D151=Escala!$C$48,Escala!$D$48,IF('Form responses 1'!D151=Escala!$C$49,Escala!$D$49,0))))))))))))))))))))))))))))))))))))))))</f>
        <v>5</v>
      </c>
      <c r="E151">
        <f>IF('Form responses 1'!E151=Escala!$C$51,Escala!$D$51,IF('Form responses 1'!E151=Escala!$C$52,Escala!$D$52,IF('Form responses 1'!E151=Escala!$C$53,Escala!$D$53,IF('Form responses 1'!E151=Escala!$C$54,Escala!$D$54,Escala!$D$55))))</f>
        <v>4</v>
      </c>
      <c r="F151">
        <f>IF('Form responses 1'!F151=Escala!$C$58,Escala!$D$58,IF('Form responses 1'!F151=Escala!$C$59,Escala!$D$59,IF('Form responses 1'!F151=Escala!$C$60,Escala!$D$60,Escala!$D$61)))</f>
        <v>4</v>
      </c>
      <c r="G151">
        <f>IF('Form responses 1'!G151=Escala!$C$64,Escala!$D$64,IF('Form responses 1'!G151=Escala!$C$65,Escala!$D$65,IF('Form responses 1'!G151=Escala!$C$66,Escala!$D$66,IF('Form responses 1'!G151=Escala!$C$67,Escala!$D$67,Escala!$D$68))))</f>
        <v>4</v>
      </c>
      <c r="H151">
        <f>IF('Form responses 1'!H151=Escala!$C$71,Escala!$D$71,IF('Form responses 1'!H151=Escala!$C$72,Escala!$D$72,Escala!$D$73))</f>
        <v>3</v>
      </c>
      <c r="I151">
        <f>IF('Form responses 1'!I151=Escala!$C$76,Escala!$D$76,Escala!$D$77)</f>
        <v>2</v>
      </c>
      <c r="J151" s="14">
        <f>IF('Form responses 1'!J151=Escala!$C$80,Escala!$D$80,IF('Form responses 1'!J151=Escala!$C$81,Escala!$D$81,Escala!$D$82))</f>
        <v>2</v>
      </c>
      <c r="K151" s="14">
        <f>IF('Form responses 1'!K151=Escala!$C$85,Escala!$D$85,IF('Form responses 1'!K151=Escala!$C$86,Escala!$D$86,Escala!$D$87))</f>
        <v>3</v>
      </c>
      <c r="L151">
        <f>IF('Form responses 1'!L151=Escala!$C$89,Escala!$D$89,IF('Form responses 1'!L151=Escala!$C$90,Escala!$D$90,IF('Form responses 1'!L151=Escala!$C$91,Escala!$D$91,Escala!$D$92)))</f>
        <v>4</v>
      </c>
      <c r="M151">
        <f>IF('Form responses 1'!M163=Escala!$C$96,Escala!$D$96,IF('Form responses 1'!M163=Escala!$C$97,Escala!$D$97,Escala!$D$98))</f>
        <v>3</v>
      </c>
      <c r="N151" s="3">
        <f>IF('Form responses 1'!N151=Escala!$C$101,Escala!$D$101,IF('Form responses 1'!N151=Escala!$C$102,Escala!$D$102,IF('Form responses 1'!N151=Escala!$C$103,Escala!$D$103,Escala!$D$104)))</f>
        <v>2</v>
      </c>
      <c r="O151" s="7">
        <f>IF('Form responses 1'!O151=Escala!$C$108,Escala!$D$108,Escala!$D$109)</f>
        <v>2</v>
      </c>
      <c r="P151" s="23">
        <f>IF('Form responses 1'!Q151=Escala!$C$118,Escala!$D$118,IF('Form responses 1'!Q151=Escala!$C$119,Escala!$D$119,IF('Form responses 1'!Q151=Escala!$C$120,Escala!$D$120,IF('Form responses 1'!Q151=Escala!$C$121,Escala!$D$121,Escala!$D$122))))</f>
        <v>5</v>
      </c>
      <c r="R151">
        <f>SUM(Transformación!H151+Transformación!I151+Transformación!J151)</f>
        <v>7</v>
      </c>
      <c r="S151">
        <f t="shared" si="6"/>
        <v>13</v>
      </c>
      <c r="T151" t="str">
        <f t="shared" si="8"/>
        <v>Intermedio</v>
      </c>
      <c r="U151" t="str">
        <f t="shared" si="7"/>
        <v>Bueno</v>
      </c>
    </row>
    <row r="152" spans="1:21" x14ac:dyDescent="0.2">
      <c r="A152" s="14">
        <f>IF('Form responses 1'!P152=Escala!$C$112,Escala!$D$112,IF('Form responses 1'!P152=Escala!$C$113,Escala!$D$113,IF('Form responses 1'!P152=Escala!$C$114,Escala!$D$114,IF('Form responses 1'!P152=Escala!$C$115,Escala!$D$115,Escala!$D$116))))</f>
        <v>3</v>
      </c>
      <c r="B152">
        <f>IF('Form responses 1'!B152=Escala!$C$2,Escala!$D$2,IF('Form responses 1'!B152=Escala!$C$3,Escala!$D$3,IF('Form responses 1'!B152=Escala!$C$4,Escala!$D$4,Escala!$D$5)))</f>
        <v>1</v>
      </c>
      <c r="C152">
        <f>IF('Form responses 1'!C152=Escala!$C$7,Escala!$D$7,Escala!$D$8)</f>
        <v>0</v>
      </c>
      <c r="D152">
        <f>IF('Form responses 1'!D152=Escala!$C$10,Escala!$D$10,IF('Form responses 1'!D152=Escala!$C$11,Escala!$D$11,IF('Form responses 1'!D152=Escala!$C$12,Escala!$D$12,IF('Form responses 1'!D152=Escala!$C$13,Escala!$D$13,IF('Form responses 1'!D152=Escala!$C$14,Escala!$D$14,IF('Form responses 1'!D152=Escala!$C$15,Escala!$D$15,IF('Form responses 1'!D152=Escala!$C$16,Escala!$D$16,IF('Form responses 1'!D152=Escala!$C$17,Escala!$D$17,IF('Form responses 1'!D152=Escala!$C$18,Escala!$D$18,IF('Form responses 1'!D152=Escala!$C$19,Escala!$D$19,IF('Form responses 1'!D152=Escala!$C$20,Escala!$D$20,IF('Form responses 1'!D152=Escala!$C$21,Escala!$D$21,IF('Form responses 1'!D152=Escala!$C$22,Escala!$D$22,IF('Form responses 1'!D152=Escala!$C$23,Escala!$D$23,IF('Form responses 1'!D152=Escala!$C$24,Escala!$D$24,IF('Form responses 1'!D152=Escala!$C$25,Escala!$D$25,IF('Form responses 1'!D152=Escala!$C$26,Escala!$D$26,IF('Form responses 1'!D152=Escala!$C$27,Escala!$D$27,IF('Form responses 1'!D152=Escala!$C$28,Escala!$D$28,IF('Form responses 1'!D152=Escala!$C$29,Escala!$D$29,IF('Form responses 1'!D152=Escala!$C$30,Escala!$D$30,IF('Form responses 1'!D152=Escala!$C$31,Escala!$D$31,IF('Form responses 1'!D152=Escala!$C$32,Escala!$D$32,IF('Form responses 1'!D152=Escala!$C$33,Escala!$D$33,IF('Form responses 1'!D152=Escala!$C$34,Escala!$D$34,IF('Form responses 1'!D152=Escala!$C$35,Escala!$D$35,IF('Form responses 1'!D152=Escala!$C$36,Escala!$D$36,IF('Form responses 1'!D152=Escala!$C$37,Escala!$D$37,IF('Form responses 1'!D152=Escala!$C$38,Escala!$D$38,IF('Form responses 1'!D152=Escala!$C$39,Escala!$D$39,IF('Form responses 1'!D152=Escala!$C$40,Escala!$D$40,IF('Form responses 1'!D152=Escala!$C$41,Escala!$D$41,IF('Form responses 1'!D152=Escala!$C$42,Escala!$D$42,IF('Form responses 1'!D152=Escala!$C$43,Escala!$D$43,IF('Form responses 1'!D152=Escala!$C$44,Escala!$D$44,IF('Form responses 1'!D152=Escala!$C$45,Escala!$D$45,IF('Form responses 1'!D152=Escala!$C$46,Escala!$D$46,IF('Form responses 1'!D152=Escala!$C$47,Escala!$D$47,IF('Form responses 1'!D152=Escala!$C$48,Escala!$D$48,IF('Form responses 1'!D152=Escala!$C$49,Escala!$D$49,0))))))))))))))))))))))))))))))))))))))))</f>
        <v>11</v>
      </c>
      <c r="E152">
        <f>IF('Form responses 1'!E152=Escala!$C$51,Escala!$D$51,IF('Form responses 1'!E152=Escala!$C$52,Escala!$D$52,IF('Form responses 1'!E152=Escala!$C$53,Escala!$D$53,IF('Form responses 1'!E152=Escala!$C$54,Escala!$D$54,Escala!$D$55))))</f>
        <v>4</v>
      </c>
      <c r="F152">
        <f>IF('Form responses 1'!F152=Escala!$C$58,Escala!$D$58,IF('Form responses 1'!F152=Escala!$C$59,Escala!$D$59,IF('Form responses 1'!F152=Escala!$C$60,Escala!$D$60,Escala!$D$61)))</f>
        <v>1</v>
      </c>
      <c r="G152">
        <f>IF('Form responses 1'!G152=Escala!$C$64,Escala!$D$64,IF('Form responses 1'!G152=Escala!$C$65,Escala!$D$65,IF('Form responses 1'!G152=Escala!$C$66,Escala!$D$66,IF('Form responses 1'!G152=Escala!$C$67,Escala!$D$67,Escala!$D$68))))</f>
        <v>3</v>
      </c>
      <c r="H152">
        <f>IF('Form responses 1'!H152=Escala!$C$71,Escala!$D$71,IF('Form responses 1'!H152=Escala!$C$72,Escala!$D$72,Escala!$D$73))</f>
        <v>2</v>
      </c>
      <c r="I152">
        <f>IF('Form responses 1'!I152=Escala!$C$76,Escala!$D$76,Escala!$D$77)</f>
        <v>2</v>
      </c>
      <c r="J152" s="14">
        <f>IF('Form responses 1'!J152=Escala!$C$80,Escala!$D$80,IF('Form responses 1'!J152=Escala!$C$81,Escala!$D$81,Escala!$D$82))</f>
        <v>1</v>
      </c>
      <c r="K152" s="14">
        <f>IF('Form responses 1'!K152=Escala!$C$85,Escala!$D$85,IF('Form responses 1'!K152=Escala!$C$86,Escala!$D$86,Escala!$D$87))</f>
        <v>3</v>
      </c>
      <c r="L152">
        <f>IF('Form responses 1'!L152=Escala!$C$89,Escala!$D$89,IF('Form responses 1'!L152=Escala!$C$90,Escala!$D$90,IF('Form responses 1'!L152=Escala!$C$91,Escala!$D$91,Escala!$D$92)))</f>
        <v>2</v>
      </c>
      <c r="M152">
        <f>IF('Form responses 1'!M164=Escala!$C$96,Escala!$D$96,IF('Form responses 1'!M164=Escala!$C$97,Escala!$D$97,Escala!$D$98))</f>
        <v>3</v>
      </c>
      <c r="N152" s="3">
        <f>IF('Form responses 1'!N152=Escala!$C$101,Escala!$D$101,IF('Form responses 1'!N152=Escala!$C$102,Escala!$D$102,IF('Form responses 1'!N152=Escala!$C$103,Escala!$D$103,Escala!$D$104)))</f>
        <v>3</v>
      </c>
      <c r="O152" s="7">
        <f>IF('Form responses 1'!O152=Escala!$C$108,Escala!$D$108,Escala!$D$109)</f>
        <v>2</v>
      </c>
      <c r="P152" s="23">
        <f>IF('Form responses 1'!Q152=Escala!$C$118,Escala!$D$118,IF('Form responses 1'!Q152=Escala!$C$119,Escala!$D$119,IF('Form responses 1'!Q152=Escala!$C$120,Escala!$D$120,IF('Form responses 1'!Q152=Escala!$C$121,Escala!$D$121,Escala!$D$122))))</f>
        <v>2</v>
      </c>
      <c r="R152">
        <f>SUM(Transformación!H152+Transformación!I152+Transformación!J152)</f>
        <v>5</v>
      </c>
      <c r="S152">
        <f t="shared" si="6"/>
        <v>9</v>
      </c>
      <c r="T152" t="str">
        <f t="shared" si="8"/>
        <v>Intermedio</v>
      </c>
      <c r="U152" t="str">
        <f t="shared" si="7"/>
        <v>Intermedio</v>
      </c>
    </row>
    <row r="153" spans="1:21" x14ac:dyDescent="0.2">
      <c r="A153" s="14">
        <f>IF('Form responses 1'!P153=Escala!$C$112,Escala!$D$112,IF('Form responses 1'!P153=Escala!$C$113,Escala!$D$113,IF('Form responses 1'!P153=Escala!$C$114,Escala!$D$114,IF('Form responses 1'!P153=Escala!$C$115,Escala!$D$115,Escala!$D$116))))</f>
        <v>3</v>
      </c>
      <c r="B153">
        <f>IF('Form responses 1'!B153=Escala!$C$2,Escala!$D$2,IF('Form responses 1'!B153=Escala!$C$3,Escala!$D$3,IF('Form responses 1'!B153=Escala!$C$4,Escala!$D$4,Escala!$D$5)))</f>
        <v>1</v>
      </c>
      <c r="C153">
        <f>IF('Form responses 1'!C153=Escala!$C$7,Escala!$D$7,Escala!$D$8)</f>
        <v>1</v>
      </c>
      <c r="D153">
        <f>IF('Form responses 1'!D153=Escala!$C$10,Escala!$D$10,IF('Form responses 1'!D153=Escala!$C$11,Escala!$D$11,IF('Form responses 1'!D153=Escala!$C$12,Escala!$D$12,IF('Form responses 1'!D153=Escala!$C$13,Escala!$D$13,IF('Form responses 1'!D153=Escala!$C$14,Escala!$D$14,IF('Form responses 1'!D153=Escala!$C$15,Escala!$D$15,IF('Form responses 1'!D153=Escala!$C$16,Escala!$D$16,IF('Form responses 1'!D153=Escala!$C$17,Escala!$D$17,IF('Form responses 1'!D153=Escala!$C$18,Escala!$D$18,IF('Form responses 1'!D153=Escala!$C$19,Escala!$D$19,IF('Form responses 1'!D153=Escala!$C$20,Escala!$D$20,IF('Form responses 1'!D153=Escala!$C$21,Escala!$D$21,IF('Form responses 1'!D153=Escala!$C$22,Escala!$D$22,IF('Form responses 1'!D153=Escala!$C$23,Escala!$D$23,IF('Form responses 1'!D153=Escala!$C$24,Escala!$D$24,IF('Form responses 1'!D153=Escala!$C$25,Escala!$D$25,IF('Form responses 1'!D153=Escala!$C$26,Escala!$D$26,IF('Form responses 1'!D153=Escala!$C$27,Escala!$D$27,IF('Form responses 1'!D153=Escala!$C$28,Escala!$D$28,IF('Form responses 1'!D153=Escala!$C$29,Escala!$D$29,IF('Form responses 1'!D153=Escala!$C$30,Escala!$D$30,IF('Form responses 1'!D153=Escala!$C$31,Escala!$D$31,IF('Form responses 1'!D153=Escala!$C$32,Escala!$D$32,IF('Form responses 1'!D153=Escala!$C$33,Escala!$D$33,IF('Form responses 1'!D153=Escala!$C$34,Escala!$D$34,IF('Form responses 1'!D153=Escala!$C$35,Escala!$D$35,IF('Form responses 1'!D153=Escala!$C$36,Escala!$D$36,IF('Form responses 1'!D153=Escala!$C$37,Escala!$D$37,IF('Form responses 1'!D153=Escala!$C$38,Escala!$D$38,IF('Form responses 1'!D153=Escala!$C$39,Escala!$D$39,IF('Form responses 1'!D153=Escala!$C$40,Escala!$D$40,IF('Form responses 1'!D153=Escala!$C$41,Escala!$D$41,IF('Form responses 1'!D153=Escala!$C$42,Escala!$D$42,IF('Form responses 1'!D153=Escala!$C$43,Escala!$D$43,IF('Form responses 1'!D153=Escala!$C$44,Escala!$D$44,IF('Form responses 1'!D153=Escala!$C$45,Escala!$D$45,IF('Form responses 1'!D153=Escala!$C$46,Escala!$D$46,IF('Form responses 1'!D153=Escala!$C$47,Escala!$D$47,IF('Form responses 1'!D153=Escala!$C$48,Escala!$D$48,IF('Form responses 1'!D153=Escala!$C$49,Escala!$D$49,0))))))))))))))))))))))))))))))))))))))))</f>
        <v>14</v>
      </c>
      <c r="E153">
        <f>IF('Form responses 1'!E153=Escala!$C$51,Escala!$D$51,IF('Form responses 1'!E153=Escala!$C$52,Escala!$D$52,IF('Form responses 1'!E153=Escala!$C$53,Escala!$D$53,IF('Form responses 1'!E153=Escala!$C$54,Escala!$D$54,Escala!$D$55))))</f>
        <v>4</v>
      </c>
      <c r="F153">
        <f>IF('Form responses 1'!F153=Escala!$C$58,Escala!$D$58,IF('Form responses 1'!F153=Escala!$C$59,Escala!$D$59,IF('Form responses 1'!F153=Escala!$C$60,Escala!$D$60,Escala!$D$61)))</f>
        <v>4</v>
      </c>
      <c r="G153">
        <f>IF('Form responses 1'!G153=Escala!$C$64,Escala!$D$64,IF('Form responses 1'!G153=Escala!$C$65,Escala!$D$65,IF('Form responses 1'!G153=Escala!$C$66,Escala!$D$66,IF('Form responses 1'!G153=Escala!$C$67,Escala!$D$67,Escala!$D$68))))</f>
        <v>3</v>
      </c>
      <c r="H153">
        <f>IF('Form responses 1'!H153=Escala!$C$71,Escala!$D$71,IF('Form responses 1'!H153=Escala!$C$72,Escala!$D$72,Escala!$D$73))</f>
        <v>3</v>
      </c>
      <c r="I153">
        <f>IF('Form responses 1'!I153=Escala!$C$76,Escala!$D$76,Escala!$D$77)</f>
        <v>2</v>
      </c>
      <c r="J153" s="14">
        <f>IF('Form responses 1'!J153=Escala!$C$80,Escala!$D$80,IF('Form responses 1'!J153=Escala!$C$81,Escala!$D$81,Escala!$D$82))</f>
        <v>1</v>
      </c>
      <c r="K153" s="14">
        <f>IF('Form responses 1'!K153=Escala!$C$85,Escala!$D$85,IF('Form responses 1'!K153=Escala!$C$86,Escala!$D$86,Escala!$D$87))</f>
        <v>3</v>
      </c>
      <c r="L153">
        <f>IF('Form responses 1'!L153=Escala!$C$89,Escala!$D$89,IF('Form responses 1'!L153=Escala!$C$90,Escala!$D$90,IF('Form responses 1'!L153=Escala!$C$91,Escala!$D$91,Escala!$D$92)))</f>
        <v>4</v>
      </c>
      <c r="M153">
        <f>IF('Form responses 1'!M165=Escala!$C$96,Escala!$D$96,IF('Form responses 1'!M165=Escala!$C$97,Escala!$D$97,Escala!$D$98))</f>
        <v>3</v>
      </c>
      <c r="N153" s="3">
        <f>IF('Form responses 1'!N153=Escala!$C$101,Escala!$D$101,IF('Form responses 1'!N153=Escala!$C$102,Escala!$D$102,IF('Form responses 1'!N153=Escala!$C$103,Escala!$D$103,Escala!$D$104)))</f>
        <v>3</v>
      </c>
      <c r="O153" s="7">
        <f>IF('Form responses 1'!O153=Escala!$C$108,Escala!$D$108,Escala!$D$109)</f>
        <v>1</v>
      </c>
      <c r="P153" s="23">
        <f>IF('Form responses 1'!Q153=Escala!$C$118,Escala!$D$118,IF('Form responses 1'!Q153=Escala!$C$119,Escala!$D$119,IF('Form responses 1'!Q153=Escala!$C$120,Escala!$D$120,IF('Form responses 1'!Q153=Escala!$C$121,Escala!$D$121,Escala!$D$122))))</f>
        <v>2</v>
      </c>
      <c r="R153">
        <f>SUM(Transformación!H153+Transformación!I153+Transformación!J153)</f>
        <v>6</v>
      </c>
      <c r="S153">
        <f t="shared" si="6"/>
        <v>14</v>
      </c>
      <c r="T153" t="str">
        <f t="shared" si="8"/>
        <v>Intermedio</v>
      </c>
      <c r="U153" t="str">
        <f t="shared" si="7"/>
        <v>Bueno</v>
      </c>
    </row>
    <row r="154" spans="1:21" x14ac:dyDescent="0.2">
      <c r="A154" s="14">
        <f>IF('Form responses 1'!P154=Escala!$C$112,Escala!$D$112,IF('Form responses 1'!P154=Escala!$C$113,Escala!$D$113,IF('Form responses 1'!P154=Escala!$C$114,Escala!$D$114,IF('Form responses 1'!P154=Escala!$C$115,Escala!$D$115,Escala!$D$116))))</f>
        <v>2</v>
      </c>
      <c r="B154">
        <f>IF('Form responses 1'!B154=Escala!$C$2,Escala!$D$2,IF('Form responses 1'!B154=Escala!$C$3,Escala!$D$3,IF('Form responses 1'!B154=Escala!$C$4,Escala!$D$4,Escala!$D$5)))</f>
        <v>2</v>
      </c>
      <c r="C154">
        <f>IF('Form responses 1'!C154=Escala!$C$7,Escala!$D$7,Escala!$D$8)</f>
        <v>0</v>
      </c>
      <c r="D154">
        <f>IF('Form responses 1'!D154=Escala!$C$10,Escala!$D$10,IF('Form responses 1'!D154=Escala!$C$11,Escala!$D$11,IF('Form responses 1'!D154=Escala!$C$12,Escala!$D$12,IF('Form responses 1'!D154=Escala!$C$13,Escala!$D$13,IF('Form responses 1'!D154=Escala!$C$14,Escala!$D$14,IF('Form responses 1'!D154=Escala!$C$15,Escala!$D$15,IF('Form responses 1'!D154=Escala!$C$16,Escala!$D$16,IF('Form responses 1'!D154=Escala!$C$17,Escala!$D$17,IF('Form responses 1'!D154=Escala!$C$18,Escala!$D$18,IF('Form responses 1'!D154=Escala!$C$19,Escala!$D$19,IF('Form responses 1'!D154=Escala!$C$20,Escala!$D$20,IF('Form responses 1'!D154=Escala!$C$21,Escala!$D$21,IF('Form responses 1'!D154=Escala!$C$22,Escala!$D$22,IF('Form responses 1'!D154=Escala!$C$23,Escala!$D$23,IF('Form responses 1'!D154=Escala!$C$24,Escala!$D$24,IF('Form responses 1'!D154=Escala!$C$25,Escala!$D$25,IF('Form responses 1'!D154=Escala!$C$26,Escala!$D$26,IF('Form responses 1'!D154=Escala!$C$27,Escala!$D$27,IF('Form responses 1'!D154=Escala!$C$28,Escala!$D$28,IF('Form responses 1'!D154=Escala!$C$29,Escala!$D$29,IF('Form responses 1'!D154=Escala!$C$30,Escala!$D$30,IF('Form responses 1'!D154=Escala!$C$31,Escala!$D$31,IF('Form responses 1'!D154=Escala!$C$32,Escala!$D$32,IF('Form responses 1'!D154=Escala!$C$33,Escala!$D$33,IF('Form responses 1'!D154=Escala!$C$34,Escala!$D$34,IF('Form responses 1'!D154=Escala!$C$35,Escala!$D$35,IF('Form responses 1'!D154=Escala!$C$36,Escala!$D$36,IF('Form responses 1'!D154=Escala!$C$37,Escala!$D$37,IF('Form responses 1'!D154=Escala!$C$38,Escala!$D$38,IF('Form responses 1'!D154=Escala!$C$39,Escala!$D$39,IF('Form responses 1'!D154=Escala!$C$40,Escala!$D$40,IF('Form responses 1'!D154=Escala!$C$41,Escala!$D$41,IF('Form responses 1'!D154=Escala!$C$42,Escala!$D$42,IF('Form responses 1'!D154=Escala!$C$43,Escala!$D$43,IF('Form responses 1'!D154=Escala!$C$44,Escala!$D$44,IF('Form responses 1'!D154=Escala!$C$45,Escala!$D$45,IF('Form responses 1'!D154=Escala!$C$46,Escala!$D$46,IF('Form responses 1'!D154=Escala!$C$47,Escala!$D$47,IF('Form responses 1'!D154=Escala!$C$48,Escala!$D$48,IF('Form responses 1'!D154=Escala!$C$49,Escala!$D$49,0))))))))))))))))))))))))))))))))))))))))</f>
        <v>7</v>
      </c>
      <c r="E154">
        <f>IF('Form responses 1'!E154=Escala!$C$51,Escala!$D$51,IF('Form responses 1'!E154=Escala!$C$52,Escala!$D$52,IF('Form responses 1'!E154=Escala!$C$53,Escala!$D$53,IF('Form responses 1'!E154=Escala!$C$54,Escala!$D$54,Escala!$D$55))))</f>
        <v>4</v>
      </c>
      <c r="F154">
        <f>IF('Form responses 1'!F154=Escala!$C$58,Escala!$D$58,IF('Form responses 1'!F154=Escala!$C$59,Escala!$D$59,IF('Form responses 1'!F154=Escala!$C$60,Escala!$D$60,Escala!$D$61)))</f>
        <v>4</v>
      </c>
      <c r="G154">
        <f>IF('Form responses 1'!G154=Escala!$C$64,Escala!$D$64,IF('Form responses 1'!G154=Escala!$C$65,Escala!$D$65,IF('Form responses 1'!G154=Escala!$C$66,Escala!$D$66,IF('Form responses 1'!G154=Escala!$C$67,Escala!$D$67,Escala!$D$68))))</f>
        <v>2</v>
      </c>
      <c r="H154">
        <f>IF('Form responses 1'!H154=Escala!$C$71,Escala!$D$71,IF('Form responses 1'!H154=Escala!$C$72,Escala!$D$72,Escala!$D$73))</f>
        <v>2</v>
      </c>
      <c r="I154">
        <f>IF('Form responses 1'!I154=Escala!$C$76,Escala!$D$76,Escala!$D$77)</f>
        <v>2</v>
      </c>
      <c r="J154" s="14">
        <f>IF('Form responses 1'!J154=Escala!$C$80,Escala!$D$80,IF('Form responses 1'!J154=Escala!$C$81,Escala!$D$81,Escala!$D$82))</f>
        <v>1</v>
      </c>
      <c r="K154" s="14">
        <f>IF('Form responses 1'!K154=Escala!$C$85,Escala!$D$85,IF('Form responses 1'!K154=Escala!$C$86,Escala!$D$86,Escala!$D$87))</f>
        <v>3</v>
      </c>
      <c r="L154">
        <f>IF('Form responses 1'!L154=Escala!$C$89,Escala!$D$89,IF('Form responses 1'!L154=Escala!$C$90,Escala!$D$90,IF('Form responses 1'!L154=Escala!$C$91,Escala!$D$91,Escala!$D$92)))</f>
        <v>1</v>
      </c>
      <c r="M154">
        <f>IF('Form responses 1'!M166=Escala!$C$96,Escala!$D$96,IF('Form responses 1'!M166=Escala!$C$97,Escala!$D$97,Escala!$D$98))</f>
        <v>1</v>
      </c>
      <c r="N154" s="3">
        <f>IF('Form responses 1'!N154=Escala!$C$101,Escala!$D$101,IF('Form responses 1'!N154=Escala!$C$102,Escala!$D$102,IF('Form responses 1'!N154=Escala!$C$103,Escala!$D$103,Escala!$D$104)))</f>
        <v>1</v>
      </c>
      <c r="O154" s="7">
        <f>IF('Form responses 1'!O154=Escala!$C$108,Escala!$D$108,Escala!$D$109)</f>
        <v>2</v>
      </c>
      <c r="P154" s="23">
        <f>IF('Form responses 1'!Q154=Escala!$C$118,Escala!$D$118,IF('Form responses 1'!Q154=Escala!$C$119,Escala!$D$119,IF('Form responses 1'!Q154=Escala!$C$120,Escala!$D$120,IF('Form responses 1'!Q154=Escala!$C$121,Escala!$D$121,Escala!$D$122))))</f>
        <v>5</v>
      </c>
      <c r="R154">
        <f>SUM(Transformación!H154+Transformación!I154+Transformación!J154)</f>
        <v>5</v>
      </c>
      <c r="S154">
        <f t="shared" si="6"/>
        <v>7</v>
      </c>
      <c r="T154" t="str">
        <f t="shared" si="8"/>
        <v>Intermedio</v>
      </c>
      <c r="U154" t="str">
        <f t="shared" si="7"/>
        <v>Malo</v>
      </c>
    </row>
    <row r="155" spans="1:21" x14ac:dyDescent="0.2">
      <c r="A155" s="14">
        <f>IF('Form responses 1'!P155=Escala!$C$112,Escala!$D$112,IF('Form responses 1'!P155=Escala!$C$113,Escala!$D$113,IF('Form responses 1'!P155=Escala!$C$114,Escala!$D$114,IF('Form responses 1'!P155=Escala!$C$115,Escala!$D$115,Escala!$D$116))))</f>
        <v>3</v>
      </c>
      <c r="B155">
        <f>IF('Form responses 1'!B155=Escala!$C$2,Escala!$D$2,IF('Form responses 1'!B155=Escala!$C$3,Escala!$D$3,IF('Form responses 1'!B155=Escala!$C$4,Escala!$D$4,Escala!$D$5)))</f>
        <v>2</v>
      </c>
      <c r="C155">
        <f>IF('Form responses 1'!C155=Escala!$C$7,Escala!$D$7,Escala!$D$8)</f>
        <v>1</v>
      </c>
      <c r="D155">
        <f>IF('Form responses 1'!D155=Escala!$C$10,Escala!$D$10,IF('Form responses 1'!D155=Escala!$C$11,Escala!$D$11,IF('Form responses 1'!D155=Escala!$C$12,Escala!$D$12,IF('Form responses 1'!D155=Escala!$C$13,Escala!$D$13,IF('Form responses 1'!D155=Escala!$C$14,Escala!$D$14,IF('Form responses 1'!D155=Escala!$C$15,Escala!$D$15,IF('Form responses 1'!D155=Escala!$C$16,Escala!$D$16,IF('Form responses 1'!D155=Escala!$C$17,Escala!$D$17,IF('Form responses 1'!D155=Escala!$C$18,Escala!$D$18,IF('Form responses 1'!D155=Escala!$C$19,Escala!$D$19,IF('Form responses 1'!D155=Escala!$C$20,Escala!$D$20,IF('Form responses 1'!D155=Escala!$C$21,Escala!$D$21,IF('Form responses 1'!D155=Escala!$C$22,Escala!$D$22,IF('Form responses 1'!D155=Escala!$C$23,Escala!$D$23,IF('Form responses 1'!D155=Escala!$C$24,Escala!$D$24,IF('Form responses 1'!D155=Escala!$C$25,Escala!$D$25,IF('Form responses 1'!D155=Escala!$C$26,Escala!$D$26,IF('Form responses 1'!D155=Escala!$C$27,Escala!$D$27,IF('Form responses 1'!D155=Escala!$C$28,Escala!$D$28,IF('Form responses 1'!D155=Escala!$C$29,Escala!$D$29,IF('Form responses 1'!D155=Escala!$C$30,Escala!$D$30,IF('Form responses 1'!D155=Escala!$C$31,Escala!$D$31,IF('Form responses 1'!D155=Escala!$C$32,Escala!$D$32,IF('Form responses 1'!D155=Escala!$C$33,Escala!$D$33,IF('Form responses 1'!D155=Escala!$C$34,Escala!$D$34,IF('Form responses 1'!D155=Escala!$C$35,Escala!$D$35,IF('Form responses 1'!D155=Escala!$C$36,Escala!$D$36,IF('Form responses 1'!D155=Escala!$C$37,Escala!$D$37,IF('Form responses 1'!D155=Escala!$C$38,Escala!$D$38,IF('Form responses 1'!D155=Escala!$C$39,Escala!$D$39,IF('Form responses 1'!D155=Escala!$C$40,Escala!$D$40,IF('Form responses 1'!D155=Escala!$C$41,Escala!$D$41,IF('Form responses 1'!D155=Escala!$C$42,Escala!$D$42,IF('Form responses 1'!D155=Escala!$C$43,Escala!$D$43,IF('Form responses 1'!D155=Escala!$C$44,Escala!$D$44,IF('Form responses 1'!D155=Escala!$C$45,Escala!$D$45,IF('Form responses 1'!D155=Escala!$C$46,Escala!$D$46,IF('Form responses 1'!D155=Escala!$C$47,Escala!$D$47,IF('Form responses 1'!D155=Escala!$C$48,Escala!$D$48,IF('Form responses 1'!D155=Escala!$C$49,Escala!$D$49,0))))))))))))))))))))))))))))))))))))))))</f>
        <v>20</v>
      </c>
      <c r="E155">
        <f>IF('Form responses 1'!E155=Escala!$C$51,Escala!$D$51,IF('Form responses 1'!E155=Escala!$C$52,Escala!$D$52,IF('Form responses 1'!E155=Escala!$C$53,Escala!$D$53,IF('Form responses 1'!E155=Escala!$C$54,Escala!$D$54,Escala!$D$55))))</f>
        <v>4</v>
      </c>
      <c r="F155">
        <f>IF('Form responses 1'!F155=Escala!$C$58,Escala!$D$58,IF('Form responses 1'!F155=Escala!$C$59,Escala!$D$59,IF('Form responses 1'!F155=Escala!$C$60,Escala!$D$60,Escala!$D$61)))</f>
        <v>1</v>
      </c>
      <c r="G155">
        <f>IF('Form responses 1'!G155=Escala!$C$64,Escala!$D$64,IF('Form responses 1'!G155=Escala!$C$65,Escala!$D$65,IF('Form responses 1'!G155=Escala!$C$66,Escala!$D$66,IF('Form responses 1'!G155=Escala!$C$67,Escala!$D$67,Escala!$D$68))))</f>
        <v>1</v>
      </c>
      <c r="H155">
        <f>IF('Form responses 1'!H155=Escala!$C$71,Escala!$D$71,IF('Form responses 1'!H155=Escala!$C$72,Escala!$D$72,Escala!$D$73))</f>
        <v>3</v>
      </c>
      <c r="I155">
        <f>IF('Form responses 1'!I155=Escala!$C$76,Escala!$D$76,Escala!$D$77)</f>
        <v>2</v>
      </c>
      <c r="J155" s="14">
        <f>IF('Form responses 1'!J155=Escala!$C$80,Escala!$D$80,IF('Form responses 1'!J155=Escala!$C$81,Escala!$D$81,Escala!$D$82))</f>
        <v>2</v>
      </c>
      <c r="K155" s="14">
        <f>IF('Form responses 1'!K155=Escala!$C$85,Escala!$D$85,IF('Form responses 1'!K155=Escala!$C$86,Escala!$D$86,Escala!$D$87))</f>
        <v>1</v>
      </c>
      <c r="L155">
        <f>IF('Form responses 1'!L155=Escala!$C$89,Escala!$D$89,IF('Form responses 1'!L155=Escala!$C$90,Escala!$D$90,IF('Form responses 1'!L155=Escala!$C$91,Escala!$D$91,Escala!$D$92)))</f>
        <v>4</v>
      </c>
      <c r="M155">
        <f>IF('Form responses 1'!M167=Escala!$C$96,Escala!$D$96,IF('Form responses 1'!M167=Escala!$C$97,Escala!$D$97,Escala!$D$98))</f>
        <v>1</v>
      </c>
      <c r="N155" s="3">
        <f>IF('Form responses 1'!N155=Escala!$C$101,Escala!$D$101,IF('Form responses 1'!N155=Escala!$C$102,Escala!$D$102,IF('Form responses 1'!N155=Escala!$C$103,Escala!$D$103,Escala!$D$104)))</f>
        <v>4</v>
      </c>
      <c r="O155" s="7">
        <f>IF('Form responses 1'!O155=Escala!$C$108,Escala!$D$108,Escala!$D$109)</f>
        <v>1</v>
      </c>
      <c r="P155" s="23">
        <f>IF('Form responses 1'!Q155=Escala!$C$118,Escala!$D$118,IF('Form responses 1'!Q155=Escala!$C$119,Escala!$D$119,IF('Form responses 1'!Q155=Escala!$C$120,Escala!$D$120,IF('Form responses 1'!Q155=Escala!$C$121,Escala!$D$121,Escala!$D$122))))</f>
        <v>3</v>
      </c>
      <c r="R155">
        <f>SUM(Transformación!H155+Transformación!I155+Transformación!J155)</f>
        <v>7</v>
      </c>
      <c r="S155">
        <f t="shared" si="6"/>
        <v>10</v>
      </c>
      <c r="T155" t="str">
        <f t="shared" si="8"/>
        <v>Intermedio</v>
      </c>
      <c r="U155" t="str">
        <f t="shared" si="7"/>
        <v>Intermedio</v>
      </c>
    </row>
    <row r="156" spans="1:21" x14ac:dyDescent="0.2">
      <c r="A156" s="14">
        <f>IF('Form responses 1'!P156=Escala!$C$112,Escala!$D$112,IF('Form responses 1'!P156=Escala!$C$113,Escala!$D$113,IF('Form responses 1'!P156=Escala!$C$114,Escala!$D$114,IF('Form responses 1'!P156=Escala!$C$115,Escala!$D$115,Escala!$D$116))))</f>
        <v>3</v>
      </c>
      <c r="B156">
        <f>IF('Form responses 1'!B156=Escala!$C$2,Escala!$D$2,IF('Form responses 1'!B156=Escala!$C$3,Escala!$D$3,IF('Form responses 1'!B156=Escala!$C$4,Escala!$D$4,Escala!$D$5)))</f>
        <v>2</v>
      </c>
      <c r="C156">
        <f>IF('Form responses 1'!C156=Escala!$C$7,Escala!$D$7,Escala!$D$8)</f>
        <v>1</v>
      </c>
      <c r="D156">
        <f>IF('Form responses 1'!D156=Escala!$C$10,Escala!$D$10,IF('Form responses 1'!D156=Escala!$C$11,Escala!$D$11,IF('Form responses 1'!D156=Escala!$C$12,Escala!$D$12,IF('Form responses 1'!D156=Escala!$C$13,Escala!$D$13,IF('Form responses 1'!D156=Escala!$C$14,Escala!$D$14,IF('Form responses 1'!D156=Escala!$C$15,Escala!$D$15,IF('Form responses 1'!D156=Escala!$C$16,Escala!$D$16,IF('Form responses 1'!D156=Escala!$C$17,Escala!$D$17,IF('Form responses 1'!D156=Escala!$C$18,Escala!$D$18,IF('Form responses 1'!D156=Escala!$C$19,Escala!$D$19,IF('Form responses 1'!D156=Escala!$C$20,Escala!$D$20,IF('Form responses 1'!D156=Escala!$C$21,Escala!$D$21,IF('Form responses 1'!D156=Escala!$C$22,Escala!$D$22,IF('Form responses 1'!D156=Escala!$C$23,Escala!$D$23,IF('Form responses 1'!D156=Escala!$C$24,Escala!$D$24,IF('Form responses 1'!D156=Escala!$C$25,Escala!$D$25,IF('Form responses 1'!D156=Escala!$C$26,Escala!$D$26,IF('Form responses 1'!D156=Escala!$C$27,Escala!$D$27,IF('Form responses 1'!D156=Escala!$C$28,Escala!$D$28,IF('Form responses 1'!D156=Escala!$C$29,Escala!$D$29,IF('Form responses 1'!D156=Escala!$C$30,Escala!$D$30,IF('Form responses 1'!D156=Escala!$C$31,Escala!$D$31,IF('Form responses 1'!D156=Escala!$C$32,Escala!$D$32,IF('Form responses 1'!D156=Escala!$C$33,Escala!$D$33,IF('Form responses 1'!D156=Escala!$C$34,Escala!$D$34,IF('Form responses 1'!D156=Escala!$C$35,Escala!$D$35,IF('Form responses 1'!D156=Escala!$C$36,Escala!$D$36,IF('Form responses 1'!D156=Escala!$C$37,Escala!$D$37,IF('Form responses 1'!D156=Escala!$C$38,Escala!$D$38,IF('Form responses 1'!D156=Escala!$C$39,Escala!$D$39,IF('Form responses 1'!D156=Escala!$C$40,Escala!$D$40,IF('Form responses 1'!D156=Escala!$C$41,Escala!$D$41,IF('Form responses 1'!D156=Escala!$C$42,Escala!$D$42,IF('Form responses 1'!D156=Escala!$C$43,Escala!$D$43,IF('Form responses 1'!D156=Escala!$C$44,Escala!$D$44,IF('Form responses 1'!D156=Escala!$C$45,Escala!$D$45,IF('Form responses 1'!D156=Escala!$C$46,Escala!$D$46,IF('Form responses 1'!D156=Escala!$C$47,Escala!$D$47,IF('Form responses 1'!D156=Escala!$C$48,Escala!$D$48,IF('Form responses 1'!D156=Escala!$C$49,Escala!$D$49,0))))))))))))))))))))))))))))))))))))))))</f>
        <v>35</v>
      </c>
      <c r="E156">
        <f>IF('Form responses 1'!E156=Escala!$C$51,Escala!$D$51,IF('Form responses 1'!E156=Escala!$C$52,Escala!$D$52,IF('Form responses 1'!E156=Escala!$C$53,Escala!$D$53,IF('Form responses 1'!E156=Escala!$C$54,Escala!$D$54,Escala!$D$55))))</f>
        <v>4</v>
      </c>
      <c r="F156">
        <f>IF('Form responses 1'!F156=Escala!$C$58,Escala!$D$58,IF('Form responses 1'!F156=Escala!$C$59,Escala!$D$59,IF('Form responses 1'!F156=Escala!$C$60,Escala!$D$60,Escala!$D$61)))</f>
        <v>4</v>
      </c>
      <c r="G156">
        <f>IF('Form responses 1'!G156=Escala!$C$64,Escala!$D$64,IF('Form responses 1'!G156=Escala!$C$65,Escala!$D$65,IF('Form responses 1'!G156=Escala!$C$66,Escala!$D$66,IF('Form responses 1'!G156=Escala!$C$67,Escala!$D$67,Escala!$D$68))))</f>
        <v>4</v>
      </c>
      <c r="H156">
        <f>IF('Form responses 1'!H156=Escala!$C$71,Escala!$D$71,IF('Form responses 1'!H156=Escala!$C$72,Escala!$D$72,Escala!$D$73))</f>
        <v>3</v>
      </c>
      <c r="I156">
        <f>IF('Form responses 1'!I156=Escala!$C$76,Escala!$D$76,Escala!$D$77)</f>
        <v>2</v>
      </c>
      <c r="J156" s="14">
        <f>IF('Form responses 1'!J156=Escala!$C$80,Escala!$D$80,IF('Form responses 1'!J156=Escala!$C$81,Escala!$D$81,Escala!$D$82))</f>
        <v>1</v>
      </c>
      <c r="K156" s="14">
        <f>IF('Form responses 1'!K156=Escala!$C$85,Escala!$D$85,IF('Form responses 1'!K156=Escala!$C$86,Escala!$D$86,Escala!$D$87))</f>
        <v>3</v>
      </c>
      <c r="L156">
        <f>IF('Form responses 1'!L156=Escala!$C$89,Escala!$D$89,IF('Form responses 1'!L156=Escala!$C$90,Escala!$D$90,IF('Form responses 1'!L156=Escala!$C$91,Escala!$D$91,Escala!$D$92)))</f>
        <v>4</v>
      </c>
      <c r="M156">
        <f>IF('Form responses 1'!M168=Escala!$C$96,Escala!$D$96,IF('Form responses 1'!M168=Escala!$C$97,Escala!$D$97,Escala!$D$98))</f>
        <v>2</v>
      </c>
      <c r="N156" s="3">
        <f>IF('Form responses 1'!N156=Escala!$C$101,Escala!$D$101,IF('Form responses 1'!N156=Escala!$C$102,Escala!$D$102,IF('Form responses 1'!N156=Escala!$C$103,Escala!$D$103,Escala!$D$104)))</f>
        <v>3</v>
      </c>
      <c r="O156" s="7">
        <f>IF('Form responses 1'!O156=Escala!$C$108,Escala!$D$108,Escala!$D$109)</f>
        <v>2</v>
      </c>
      <c r="P156" s="23">
        <f>IF('Form responses 1'!Q156=Escala!$C$118,Escala!$D$118,IF('Form responses 1'!Q156=Escala!$C$119,Escala!$D$119,IF('Form responses 1'!Q156=Escala!$C$120,Escala!$D$120,IF('Form responses 1'!Q156=Escala!$C$121,Escala!$D$121,Escala!$D$122))))</f>
        <v>5</v>
      </c>
      <c r="R156">
        <f>SUM(Transformación!H156+Transformación!I156+Transformación!J156)</f>
        <v>6</v>
      </c>
      <c r="S156">
        <f t="shared" si="6"/>
        <v>13</v>
      </c>
      <c r="T156" t="str">
        <f t="shared" si="8"/>
        <v>Intermedio</v>
      </c>
      <c r="U156" t="str">
        <f t="shared" si="7"/>
        <v>Bueno</v>
      </c>
    </row>
    <row r="157" spans="1:21" x14ac:dyDescent="0.2">
      <c r="A157" s="14">
        <f>IF('Form responses 1'!P157=Escala!$C$112,Escala!$D$112,IF('Form responses 1'!P157=Escala!$C$113,Escala!$D$113,IF('Form responses 1'!P157=Escala!$C$114,Escala!$D$114,IF('Form responses 1'!P157=Escala!$C$115,Escala!$D$115,Escala!$D$116))))</f>
        <v>2</v>
      </c>
      <c r="B157">
        <f>IF('Form responses 1'!B157=Escala!$C$2,Escala!$D$2,IF('Form responses 1'!B157=Escala!$C$3,Escala!$D$3,IF('Form responses 1'!B157=Escala!$C$4,Escala!$D$4,Escala!$D$5)))</f>
        <v>3</v>
      </c>
      <c r="C157">
        <f>IF('Form responses 1'!C157=Escala!$C$7,Escala!$D$7,Escala!$D$8)</f>
        <v>1</v>
      </c>
      <c r="D157">
        <f>IF('Form responses 1'!D157=Escala!$C$10,Escala!$D$10,IF('Form responses 1'!D157=Escala!$C$11,Escala!$D$11,IF('Form responses 1'!D157=Escala!$C$12,Escala!$D$12,IF('Form responses 1'!D157=Escala!$C$13,Escala!$D$13,IF('Form responses 1'!D157=Escala!$C$14,Escala!$D$14,IF('Form responses 1'!D157=Escala!$C$15,Escala!$D$15,IF('Form responses 1'!D157=Escala!$C$16,Escala!$D$16,IF('Form responses 1'!D157=Escala!$C$17,Escala!$D$17,IF('Form responses 1'!D157=Escala!$C$18,Escala!$D$18,IF('Form responses 1'!D157=Escala!$C$19,Escala!$D$19,IF('Form responses 1'!D157=Escala!$C$20,Escala!$D$20,IF('Form responses 1'!D157=Escala!$C$21,Escala!$D$21,IF('Form responses 1'!D157=Escala!$C$22,Escala!$D$22,IF('Form responses 1'!D157=Escala!$C$23,Escala!$D$23,IF('Form responses 1'!D157=Escala!$C$24,Escala!$D$24,IF('Form responses 1'!D157=Escala!$C$25,Escala!$D$25,IF('Form responses 1'!D157=Escala!$C$26,Escala!$D$26,IF('Form responses 1'!D157=Escala!$C$27,Escala!$D$27,IF('Form responses 1'!D157=Escala!$C$28,Escala!$D$28,IF('Form responses 1'!D157=Escala!$C$29,Escala!$D$29,IF('Form responses 1'!D157=Escala!$C$30,Escala!$D$30,IF('Form responses 1'!D157=Escala!$C$31,Escala!$D$31,IF('Form responses 1'!D157=Escala!$C$32,Escala!$D$32,IF('Form responses 1'!D157=Escala!$C$33,Escala!$D$33,IF('Form responses 1'!D157=Escala!$C$34,Escala!$D$34,IF('Form responses 1'!D157=Escala!$C$35,Escala!$D$35,IF('Form responses 1'!D157=Escala!$C$36,Escala!$D$36,IF('Form responses 1'!D157=Escala!$C$37,Escala!$D$37,IF('Form responses 1'!D157=Escala!$C$38,Escala!$D$38,IF('Form responses 1'!D157=Escala!$C$39,Escala!$D$39,IF('Form responses 1'!D157=Escala!$C$40,Escala!$D$40,IF('Form responses 1'!D157=Escala!$C$41,Escala!$D$41,IF('Form responses 1'!D157=Escala!$C$42,Escala!$D$42,IF('Form responses 1'!D157=Escala!$C$43,Escala!$D$43,IF('Form responses 1'!D157=Escala!$C$44,Escala!$D$44,IF('Form responses 1'!D157=Escala!$C$45,Escala!$D$45,IF('Form responses 1'!D157=Escala!$C$46,Escala!$D$46,IF('Form responses 1'!D157=Escala!$C$47,Escala!$D$47,IF('Form responses 1'!D157=Escala!$C$48,Escala!$D$48,IF('Form responses 1'!D157=Escala!$C$49,Escala!$D$49,0))))))))))))))))))))))))))))))))))))))))</f>
        <v>20</v>
      </c>
      <c r="E157">
        <f>IF('Form responses 1'!E157=Escala!$C$51,Escala!$D$51,IF('Form responses 1'!E157=Escala!$C$52,Escala!$D$52,IF('Form responses 1'!E157=Escala!$C$53,Escala!$D$53,IF('Form responses 1'!E157=Escala!$C$54,Escala!$D$54,Escala!$D$55))))</f>
        <v>4</v>
      </c>
      <c r="F157">
        <f>IF('Form responses 1'!F157=Escala!$C$58,Escala!$D$58,IF('Form responses 1'!F157=Escala!$C$59,Escala!$D$59,IF('Form responses 1'!F157=Escala!$C$60,Escala!$D$60,Escala!$D$61)))</f>
        <v>4</v>
      </c>
      <c r="G157">
        <f>IF('Form responses 1'!G157=Escala!$C$64,Escala!$D$64,IF('Form responses 1'!G157=Escala!$C$65,Escala!$D$65,IF('Form responses 1'!G157=Escala!$C$66,Escala!$D$66,IF('Form responses 1'!G157=Escala!$C$67,Escala!$D$67,Escala!$D$68))))</f>
        <v>2</v>
      </c>
      <c r="H157">
        <f>IF('Form responses 1'!H157=Escala!$C$71,Escala!$D$71,IF('Form responses 1'!H157=Escala!$C$72,Escala!$D$72,Escala!$D$73))</f>
        <v>3</v>
      </c>
      <c r="I157">
        <f>IF('Form responses 1'!I157=Escala!$C$76,Escala!$D$76,Escala!$D$77)</f>
        <v>2</v>
      </c>
      <c r="J157" s="14">
        <f>IF('Form responses 1'!J157=Escala!$C$80,Escala!$D$80,IF('Form responses 1'!J157=Escala!$C$81,Escala!$D$81,Escala!$D$82))</f>
        <v>2</v>
      </c>
      <c r="K157" s="14">
        <f>IF('Form responses 1'!K157=Escala!$C$85,Escala!$D$85,IF('Form responses 1'!K157=Escala!$C$86,Escala!$D$86,Escala!$D$87))</f>
        <v>3</v>
      </c>
      <c r="L157">
        <f>IF('Form responses 1'!L157=Escala!$C$89,Escala!$D$89,IF('Form responses 1'!L157=Escala!$C$90,Escala!$D$90,IF('Form responses 1'!L157=Escala!$C$91,Escala!$D$91,Escala!$D$92)))</f>
        <v>1</v>
      </c>
      <c r="M157">
        <f>IF('Form responses 1'!M169=Escala!$C$96,Escala!$D$96,IF('Form responses 1'!M169=Escala!$C$97,Escala!$D$97,Escala!$D$98))</f>
        <v>1</v>
      </c>
      <c r="N157" s="3">
        <f>IF('Form responses 1'!N157=Escala!$C$101,Escala!$D$101,IF('Form responses 1'!N157=Escala!$C$102,Escala!$D$102,IF('Form responses 1'!N157=Escala!$C$103,Escala!$D$103,Escala!$D$104)))</f>
        <v>2</v>
      </c>
      <c r="O157" s="7">
        <f>IF('Form responses 1'!O157=Escala!$C$108,Escala!$D$108,Escala!$D$109)</f>
        <v>1</v>
      </c>
      <c r="P157" s="23">
        <f>IF('Form responses 1'!Q157=Escala!$C$118,Escala!$D$118,IF('Form responses 1'!Q157=Escala!$C$119,Escala!$D$119,IF('Form responses 1'!Q157=Escala!$C$120,Escala!$D$120,IF('Form responses 1'!Q157=Escala!$C$121,Escala!$D$121,Escala!$D$122))))</f>
        <v>5</v>
      </c>
      <c r="R157">
        <f>SUM(Transformación!H157+Transformación!I157+Transformación!J157)</f>
        <v>7</v>
      </c>
      <c r="S157">
        <f t="shared" si="6"/>
        <v>8</v>
      </c>
      <c r="T157" t="str">
        <f t="shared" si="8"/>
        <v>Intermedio</v>
      </c>
      <c r="U157" t="str">
        <f t="shared" si="7"/>
        <v>Intermedio</v>
      </c>
    </row>
    <row r="158" spans="1:21" x14ac:dyDescent="0.2">
      <c r="A158" s="14">
        <f>IF('Form responses 1'!P158=Escala!$C$112,Escala!$D$112,IF('Form responses 1'!P158=Escala!$C$113,Escala!$D$113,IF('Form responses 1'!P158=Escala!$C$114,Escala!$D$114,IF('Form responses 1'!P158=Escala!$C$115,Escala!$D$115,Escala!$D$116))))</f>
        <v>4</v>
      </c>
      <c r="B158">
        <f>IF('Form responses 1'!B158=Escala!$C$2,Escala!$D$2,IF('Form responses 1'!B158=Escala!$C$3,Escala!$D$3,IF('Form responses 1'!B158=Escala!$C$4,Escala!$D$4,Escala!$D$5)))</f>
        <v>2</v>
      </c>
      <c r="C158">
        <f>IF('Form responses 1'!C158=Escala!$C$7,Escala!$D$7,Escala!$D$8)</f>
        <v>1</v>
      </c>
      <c r="D158">
        <f>IF('Form responses 1'!D158=Escala!$C$10,Escala!$D$10,IF('Form responses 1'!D158=Escala!$C$11,Escala!$D$11,IF('Form responses 1'!D158=Escala!$C$12,Escala!$D$12,IF('Form responses 1'!D158=Escala!$C$13,Escala!$D$13,IF('Form responses 1'!D158=Escala!$C$14,Escala!$D$14,IF('Form responses 1'!D158=Escala!$C$15,Escala!$D$15,IF('Form responses 1'!D158=Escala!$C$16,Escala!$D$16,IF('Form responses 1'!D158=Escala!$C$17,Escala!$D$17,IF('Form responses 1'!D158=Escala!$C$18,Escala!$D$18,IF('Form responses 1'!D158=Escala!$C$19,Escala!$D$19,IF('Form responses 1'!D158=Escala!$C$20,Escala!$D$20,IF('Form responses 1'!D158=Escala!$C$21,Escala!$D$21,IF('Form responses 1'!D158=Escala!$C$22,Escala!$D$22,IF('Form responses 1'!D158=Escala!$C$23,Escala!$D$23,IF('Form responses 1'!D158=Escala!$C$24,Escala!$D$24,IF('Form responses 1'!D158=Escala!$C$25,Escala!$D$25,IF('Form responses 1'!D158=Escala!$C$26,Escala!$D$26,IF('Form responses 1'!D158=Escala!$C$27,Escala!$D$27,IF('Form responses 1'!D158=Escala!$C$28,Escala!$D$28,IF('Form responses 1'!D158=Escala!$C$29,Escala!$D$29,IF('Form responses 1'!D158=Escala!$C$30,Escala!$D$30,IF('Form responses 1'!D158=Escala!$C$31,Escala!$D$31,IF('Form responses 1'!D158=Escala!$C$32,Escala!$D$32,IF('Form responses 1'!D158=Escala!$C$33,Escala!$D$33,IF('Form responses 1'!D158=Escala!$C$34,Escala!$D$34,IF('Form responses 1'!D158=Escala!$C$35,Escala!$D$35,IF('Form responses 1'!D158=Escala!$C$36,Escala!$D$36,IF('Form responses 1'!D158=Escala!$C$37,Escala!$D$37,IF('Form responses 1'!D158=Escala!$C$38,Escala!$D$38,IF('Form responses 1'!D158=Escala!$C$39,Escala!$D$39,IF('Form responses 1'!D158=Escala!$C$40,Escala!$D$40,IF('Form responses 1'!D158=Escala!$C$41,Escala!$D$41,IF('Form responses 1'!D158=Escala!$C$42,Escala!$D$42,IF('Form responses 1'!D158=Escala!$C$43,Escala!$D$43,IF('Form responses 1'!D158=Escala!$C$44,Escala!$D$44,IF('Form responses 1'!D158=Escala!$C$45,Escala!$D$45,IF('Form responses 1'!D158=Escala!$C$46,Escala!$D$46,IF('Form responses 1'!D158=Escala!$C$47,Escala!$D$47,IF('Form responses 1'!D158=Escala!$C$48,Escala!$D$48,IF('Form responses 1'!D158=Escala!$C$49,Escala!$D$49,0))))))))))))))))))))))))))))))))))))))))</f>
        <v>30</v>
      </c>
      <c r="E158">
        <f>IF('Form responses 1'!E158=Escala!$C$51,Escala!$D$51,IF('Form responses 1'!E158=Escala!$C$52,Escala!$D$52,IF('Form responses 1'!E158=Escala!$C$53,Escala!$D$53,IF('Form responses 1'!E158=Escala!$C$54,Escala!$D$54,Escala!$D$55))))</f>
        <v>4</v>
      </c>
      <c r="F158">
        <f>IF('Form responses 1'!F158=Escala!$C$58,Escala!$D$58,IF('Form responses 1'!F158=Escala!$C$59,Escala!$D$59,IF('Form responses 1'!F158=Escala!$C$60,Escala!$D$60,Escala!$D$61)))</f>
        <v>3</v>
      </c>
      <c r="G158">
        <f>IF('Form responses 1'!G158=Escala!$C$64,Escala!$D$64,IF('Form responses 1'!G158=Escala!$C$65,Escala!$D$65,IF('Form responses 1'!G158=Escala!$C$66,Escala!$D$66,IF('Form responses 1'!G158=Escala!$C$67,Escala!$D$67,Escala!$D$68))))</f>
        <v>4</v>
      </c>
      <c r="H158">
        <f>IF('Form responses 1'!H158=Escala!$C$71,Escala!$D$71,IF('Form responses 1'!H158=Escala!$C$72,Escala!$D$72,Escala!$D$73))</f>
        <v>3</v>
      </c>
      <c r="I158">
        <f>IF('Form responses 1'!I158=Escala!$C$76,Escala!$D$76,Escala!$D$77)</f>
        <v>2</v>
      </c>
      <c r="J158" s="14">
        <f>IF('Form responses 1'!J158=Escala!$C$80,Escala!$D$80,IF('Form responses 1'!J158=Escala!$C$81,Escala!$D$81,Escala!$D$82))</f>
        <v>3</v>
      </c>
      <c r="K158" s="14">
        <f>IF('Form responses 1'!K158=Escala!$C$85,Escala!$D$85,IF('Form responses 1'!K158=Escala!$C$86,Escala!$D$86,Escala!$D$87))</f>
        <v>3</v>
      </c>
      <c r="L158">
        <f>IF('Form responses 1'!L158=Escala!$C$89,Escala!$D$89,IF('Form responses 1'!L158=Escala!$C$90,Escala!$D$90,IF('Form responses 1'!L158=Escala!$C$91,Escala!$D$91,Escala!$D$92)))</f>
        <v>3</v>
      </c>
      <c r="M158">
        <f>IF('Form responses 1'!M170=Escala!$C$96,Escala!$D$96,IF('Form responses 1'!M170=Escala!$C$97,Escala!$D$97,Escala!$D$98))</f>
        <v>1</v>
      </c>
      <c r="N158" s="3">
        <f>IF('Form responses 1'!N158=Escala!$C$101,Escala!$D$101,IF('Form responses 1'!N158=Escala!$C$102,Escala!$D$102,IF('Form responses 1'!N158=Escala!$C$103,Escala!$D$103,Escala!$D$104)))</f>
        <v>3</v>
      </c>
      <c r="O158" s="7">
        <f>IF('Form responses 1'!O158=Escala!$C$108,Escala!$D$108,Escala!$D$109)</f>
        <v>1</v>
      </c>
      <c r="P158" s="23">
        <f>IF('Form responses 1'!Q158=Escala!$C$118,Escala!$D$118,IF('Form responses 1'!Q158=Escala!$C$119,Escala!$D$119,IF('Form responses 1'!Q158=Escala!$C$120,Escala!$D$120,IF('Form responses 1'!Q158=Escala!$C$121,Escala!$D$121,Escala!$D$122))))</f>
        <v>5</v>
      </c>
      <c r="R158">
        <f>SUM(Transformación!H158+Transformación!I158+Transformación!J158)</f>
        <v>8</v>
      </c>
      <c r="S158">
        <f t="shared" si="6"/>
        <v>10</v>
      </c>
      <c r="T158" t="str">
        <f t="shared" si="8"/>
        <v>Bueno</v>
      </c>
      <c r="U158" t="str">
        <f t="shared" si="7"/>
        <v>Intermedio</v>
      </c>
    </row>
    <row r="159" spans="1:21" x14ac:dyDescent="0.2">
      <c r="A159" s="14">
        <f>IF('Form responses 1'!P159=Escala!$C$112,Escala!$D$112,IF('Form responses 1'!P159=Escala!$C$113,Escala!$D$113,IF('Form responses 1'!P159=Escala!$C$114,Escala!$D$114,IF('Form responses 1'!P159=Escala!$C$115,Escala!$D$115,Escala!$D$116))))</f>
        <v>2</v>
      </c>
      <c r="B159">
        <f>IF('Form responses 1'!B159=Escala!$C$2,Escala!$D$2,IF('Form responses 1'!B159=Escala!$C$3,Escala!$D$3,IF('Form responses 1'!B159=Escala!$C$4,Escala!$D$4,Escala!$D$5)))</f>
        <v>1</v>
      </c>
      <c r="C159">
        <f>IF('Form responses 1'!C159=Escala!$C$7,Escala!$D$7,Escala!$D$8)</f>
        <v>1</v>
      </c>
      <c r="D159">
        <f>IF('Form responses 1'!D159=Escala!$C$10,Escala!$D$10,IF('Form responses 1'!D159=Escala!$C$11,Escala!$D$11,IF('Form responses 1'!D159=Escala!$C$12,Escala!$D$12,IF('Form responses 1'!D159=Escala!$C$13,Escala!$D$13,IF('Form responses 1'!D159=Escala!$C$14,Escala!$D$14,IF('Form responses 1'!D159=Escala!$C$15,Escala!$D$15,IF('Form responses 1'!D159=Escala!$C$16,Escala!$D$16,IF('Form responses 1'!D159=Escala!$C$17,Escala!$D$17,IF('Form responses 1'!D159=Escala!$C$18,Escala!$D$18,IF('Form responses 1'!D159=Escala!$C$19,Escala!$D$19,IF('Form responses 1'!D159=Escala!$C$20,Escala!$D$20,IF('Form responses 1'!D159=Escala!$C$21,Escala!$D$21,IF('Form responses 1'!D159=Escala!$C$22,Escala!$D$22,IF('Form responses 1'!D159=Escala!$C$23,Escala!$D$23,IF('Form responses 1'!D159=Escala!$C$24,Escala!$D$24,IF('Form responses 1'!D159=Escala!$C$25,Escala!$D$25,IF('Form responses 1'!D159=Escala!$C$26,Escala!$D$26,IF('Form responses 1'!D159=Escala!$C$27,Escala!$D$27,IF('Form responses 1'!D159=Escala!$C$28,Escala!$D$28,IF('Form responses 1'!D159=Escala!$C$29,Escala!$D$29,IF('Form responses 1'!D159=Escala!$C$30,Escala!$D$30,IF('Form responses 1'!D159=Escala!$C$31,Escala!$D$31,IF('Form responses 1'!D159=Escala!$C$32,Escala!$D$32,IF('Form responses 1'!D159=Escala!$C$33,Escala!$D$33,IF('Form responses 1'!D159=Escala!$C$34,Escala!$D$34,IF('Form responses 1'!D159=Escala!$C$35,Escala!$D$35,IF('Form responses 1'!D159=Escala!$C$36,Escala!$D$36,IF('Form responses 1'!D159=Escala!$C$37,Escala!$D$37,IF('Form responses 1'!D159=Escala!$C$38,Escala!$D$38,IF('Form responses 1'!D159=Escala!$C$39,Escala!$D$39,IF('Form responses 1'!D159=Escala!$C$40,Escala!$D$40,IF('Form responses 1'!D159=Escala!$C$41,Escala!$D$41,IF('Form responses 1'!D159=Escala!$C$42,Escala!$D$42,IF('Form responses 1'!D159=Escala!$C$43,Escala!$D$43,IF('Form responses 1'!D159=Escala!$C$44,Escala!$D$44,IF('Form responses 1'!D159=Escala!$C$45,Escala!$D$45,IF('Form responses 1'!D159=Escala!$C$46,Escala!$D$46,IF('Form responses 1'!D159=Escala!$C$47,Escala!$D$47,IF('Form responses 1'!D159=Escala!$C$48,Escala!$D$48,IF('Form responses 1'!D159=Escala!$C$49,Escala!$D$49,0))))))))))))))))))))))))))))))))))))))))</f>
        <v>39</v>
      </c>
      <c r="E159">
        <f>IF('Form responses 1'!E159=Escala!$C$51,Escala!$D$51,IF('Form responses 1'!E159=Escala!$C$52,Escala!$D$52,IF('Form responses 1'!E159=Escala!$C$53,Escala!$D$53,IF('Form responses 1'!E159=Escala!$C$54,Escala!$D$54,Escala!$D$55))))</f>
        <v>4</v>
      </c>
      <c r="F159">
        <f>IF('Form responses 1'!F159=Escala!$C$58,Escala!$D$58,IF('Form responses 1'!F159=Escala!$C$59,Escala!$D$59,IF('Form responses 1'!F159=Escala!$C$60,Escala!$D$60,Escala!$D$61)))</f>
        <v>1</v>
      </c>
      <c r="G159">
        <f>IF('Form responses 1'!G159=Escala!$C$64,Escala!$D$64,IF('Form responses 1'!G159=Escala!$C$65,Escala!$D$65,IF('Form responses 1'!G159=Escala!$C$66,Escala!$D$66,IF('Form responses 1'!G159=Escala!$C$67,Escala!$D$67,Escala!$D$68))))</f>
        <v>1</v>
      </c>
      <c r="H159">
        <f>IF('Form responses 1'!H159=Escala!$C$71,Escala!$D$71,IF('Form responses 1'!H159=Escala!$C$72,Escala!$D$72,Escala!$D$73))</f>
        <v>1</v>
      </c>
      <c r="I159">
        <f>IF('Form responses 1'!I159=Escala!$C$76,Escala!$D$76,Escala!$D$77)</f>
        <v>1</v>
      </c>
      <c r="J159" s="14">
        <f>IF('Form responses 1'!J159=Escala!$C$80,Escala!$D$80,IF('Form responses 1'!J159=Escala!$C$81,Escala!$D$81,Escala!$D$82))</f>
        <v>1</v>
      </c>
      <c r="K159" s="14">
        <f>IF('Form responses 1'!K159=Escala!$C$85,Escala!$D$85,IF('Form responses 1'!K159=Escala!$C$86,Escala!$D$86,Escala!$D$87))</f>
        <v>3</v>
      </c>
      <c r="L159">
        <f>IF('Form responses 1'!L159=Escala!$C$89,Escala!$D$89,IF('Form responses 1'!L159=Escala!$C$90,Escala!$D$90,IF('Form responses 1'!L159=Escala!$C$91,Escala!$D$91,Escala!$D$92)))</f>
        <v>2</v>
      </c>
      <c r="M159">
        <f>IF('Form responses 1'!M171=Escala!$C$96,Escala!$D$96,IF('Form responses 1'!M171=Escala!$C$97,Escala!$D$97,Escala!$D$98))</f>
        <v>3</v>
      </c>
      <c r="N159" s="3">
        <f>IF('Form responses 1'!N159=Escala!$C$101,Escala!$D$101,IF('Form responses 1'!N159=Escala!$C$102,Escala!$D$102,IF('Form responses 1'!N159=Escala!$C$103,Escala!$D$103,Escala!$D$104)))</f>
        <v>1</v>
      </c>
      <c r="O159" s="7">
        <f>IF('Form responses 1'!O159=Escala!$C$108,Escala!$D$108,Escala!$D$109)</f>
        <v>1</v>
      </c>
      <c r="P159" s="23">
        <f>IF('Form responses 1'!Q159=Escala!$C$118,Escala!$D$118,IF('Form responses 1'!Q159=Escala!$C$119,Escala!$D$119,IF('Form responses 1'!Q159=Escala!$C$120,Escala!$D$120,IF('Form responses 1'!Q159=Escala!$C$121,Escala!$D$121,Escala!$D$122))))</f>
        <v>2</v>
      </c>
      <c r="R159">
        <f>SUM(Transformación!H159+Transformación!I159+Transformación!J159)</f>
        <v>3</v>
      </c>
      <c r="S159">
        <f t="shared" si="6"/>
        <v>7</v>
      </c>
      <c r="T159" t="str">
        <f t="shared" si="8"/>
        <v>Malo</v>
      </c>
      <c r="U159" t="str">
        <f t="shared" si="7"/>
        <v>Malo</v>
      </c>
    </row>
    <row r="160" spans="1:21" x14ac:dyDescent="0.2">
      <c r="A160" s="14">
        <f>IF('Form responses 1'!P160=Escala!$C$112,Escala!$D$112,IF('Form responses 1'!P160=Escala!$C$113,Escala!$D$113,IF('Form responses 1'!P160=Escala!$C$114,Escala!$D$114,IF('Form responses 1'!P160=Escala!$C$115,Escala!$D$115,Escala!$D$116))))</f>
        <v>3</v>
      </c>
      <c r="B160">
        <f>IF('Form responses 1'!B160=Escala!$C$2,Escala!$D$2,IF('Form responses 1'!B160=Escala!$C$3,Escala!$D$3,IF('Form responses 1'!B160=Escala!$C$4,Escala!$D$4,Escala!$D$5)))</f>
        <v>2</v>
      </c>
      <c r="C160">
        <f>IF('Form responses 1'!C160=Escala!$C$7,Escala!$D$7,Escala!$D$8)</f>
        <v>1</v>
      </c>
      <c r="D160">
        <f>IF('Form responses 1'!D160=Escala!$C$10,Escala!$D$10,IF('Form responses 1'!D160=Escala!$C$11,Escala!$D$11,IF('Form responses 1'!D160=Escala!$C$12,Escala!$D$12,IF('Form responses 1'!D160=Escala!$C$13,Escala!$D$13,IF('Form responses 1'!D160=Escala!$C$14,Escala!$D$14,IF('Form responses 1'!D160=Escala!$C$15,Escala!$D$15,IF('Form responses 1'!D160=Escala!$C$16,Escala!$D$16,IF('Form responses 1'!D160=Escala!$C$17,Escala!$D$17,IF('Form responses 1'!D160=Escala!$C$18,Escala!$D$18,IF('Form responses 1'!D160=Escala!$C$19,Escala!$D$19,IF('Form responses 1'!D160=Escala!$C$20,Escala!$D$20,IF('Form responses 1'!D160=Escala!$C$21,Escala!$D$21,IF('Form responses 1'!D160=Escala!$C$22,Escala!$D$22,IF('Form responses 1'!D160=Escala!$C$23,Escala!$D$23,IF('Form responses 1'!D160=Escala!$C$24,Escala!$D$24,IF('Form responses 1'!D160=Escala!$C$25,Escala!$D$25,IF('Form responses 1'!D160=Escala!$C$26,Escala!$D$26,IF('Form responses 1'!D160=Escala!$C$27,Escala!$D$27,IF('Form responses 1'!D160=Escala!$C$28,Escala!$D$28,IF('Form responses 1'!D160=Escala!$C$29,Escala!$D$29,IF('Form responses 1'!D160=Escala!$C$30,Escala!$D$30,IF('Form responses 1'!D160=Escala!$C$31,Escala!$D$31,IF('Form responses 1'!D160=Escala!$C$32,Escala!$D$32,IF('Form responses 1'!D160=Escala!$C$33,Escala!$D$33,IF('Form responses 1'!D160=Escala!$C$34,Escala!$D$34,IF('Form responses 1'!D160=Escala!$C$35,Escala!$D$35,IF('Form responses 1'!D160=Escala!$C$36,Escala!$D$36,IF('Form responses 1'!D160=Escala!$C$37,Escala!$D$37,IF('Form responses 1'!D160=Escala!$C$38,Escala!$D$38,IF('Form responses 1'!D160=Escala!$C$39,Escala!$D$39,IF('Form responses 1'!D160=Escala!$C$40,Escala!$D$40,IF('Form responses 1'!D160=Escala!$C$41,Escala!$D$41,IF('Form responses 1'!D160=Escala!$C$42,Escala!$D$42,IF('Form responses 1'!D160=Escala!$C$43,Escala!$D$43,IF('Form responses 1'!D160=Escala!$C$44,Escala!$D$44,IF('Form responses 1'!D160=Escala!$C$45,Escala!$D$45,IF('Form responses 1'!D160=Escala!$C$46,Escala!$D$46,IF('Form responses 1'!D160=Escala!$C$47,Escala!$D$47,IF('Form responses 1'!D160=Escala!$C$48,Escala!$D$48,IF('Form responses 1'!D160=Escala!$C$49,Escala!$D$49,0))))))))))))))))))))))))))))))))))))))))</f>
        <v>20</v>
      </c>
      <c r="E160">
        <f>IF('Form responses 1'!E160=Escala!$C$51,Escala!$D$51,IF('Form responses 1'!E160=Escala!$C$52,Escala!$D$52,IF('Form responses 1'!E160=Escala!$C$53,Escala!$D$53,IF('Form responses 1'!E160=Escala!$C$54,Escala!$D$54,Escala!$D$55))))</f>
        <v>4</v>
      </c>
      <c r="F160">
        <f>IF('Form responses 1'!F160=Escala!$C$58,Escala!$D$58,IF('Form responses 1'!F160=Escala!$C$59,Escala!$D$59,IF('Form responses 1'!F160=Escala!$C$60,Escala!$D$60,Escala!$D$61)))</f>
        <v>3</v>
      </c>
      <c r="G160">
        <f>IF('Form responses 1'!G160=Escala!$C$64,Escala!$D$64,IF('Form responses 1'!G160=Escala!$C$65,Escala!$D$65,IF('Form responses 1'!G160=Escala!$C$66,Escala!$D$66,IF('Form responses 1'!G160=Escala!$C$67,Escala!$D$67,Escala!$D$68))))</f>
        <v>1</v>
      </c>
      <c r="H160">
        <f>IF('Form responses 1'!H160=Escala!$C$71,Escala!$D$71,IF('Form responses 1'!H160=Escala!$C$72,Escala!$D$72,Escala!$D$73))</f>
        <v>3</v>
      </c>
      <c r="I160">
        <f>IF('Form responses 1'!I160=Escala!$C$76,Escala!$D$76,Escala!$D$77)</f>
        <v>2</v>
      </c>
      <c r="J160" s="14">
        <f>IF('Form responses 1'!J160=Escala!$C$80,Escala!$D$80,IF('Form responses 1'!J160=Escala!$C$81,Escala!$D$81,Escala!$D$82))</f>
        <v>3</v>
      </c>
      <c r="K160" s="14">
        <f>IF('Form responses 1'!K160=Escala!$C$85,Escala!$D$85,IF('Form responses 1'!K160=Escala!$C$86,Escala!$D$86,Escala!$D$87))</f>
        <v>3</v>
      </c>
      <c r="L160">
        <f>IF('Form responses 1'!L160=Escala!$C$89,Escala!$D$89,IF('Form responses 1'!L160=Escala!$C$90,Escala!$D$90,IF('Form responses 1'!L160=Escala!$C$91,Escala!$D$91,Escala!$D$92)))</f>
        <v>1</v>
      </c>
      <c r="M160">
        <f>IF('Form responses 1'!M172=Escala!$C$96,Escala!$D$96,IF('Form responses 1'!M172=Escala!$C$97,Escala!$D$97,Escala!$D$98))</f>
        <v>2</v>
      </c>
      <c r="N160" s="3">
        <f>IF('Form responses 1'!N160=Escala!$C$101,Escala!$D$101,IF('Form responses 1'!N160=Escala!$C$102,Escala!$D$102,IF('Form responses 1'!N160=Escala!$C$103,Escala!$D$103,Escala!$D$104)))</f>
        <v>3</v>
      </c>
      <c r="O160" s="7">
        <f>IF('Form responses 1'!O160=Escala!$C$108,Escala!$D$108,Escala!$D$109)</f>
        <v>2</v>
      </c>
      <c r="P160" s="23">
        <f>IF('Form responses 1'!Q160=Escala!$C$118,Escala!$D$118,IF('Form responses 1'!Q160=Escala!$C$119,Escala!$D$119,IF('Form responses 1'!Q160=Escala!$C$120,Escala!$D$120,IF('Form responses 1'!Q160=Escala!$C$121,Escala!$D$121,Escala!$D$122))))</f>
        <v>3</v>
      </c>
      <c r="R160">
        <f>SUM(Transformación!H160+Transformación!I160+Transformación!J160)</f>
        <v>8</v>
      </c>
      <c r="S160">
        <f t="shared" si="6"/>
        <v>9</v>
      </c>
      <c r="T160" t="str">
        <f t="shared" si="8"/>
        <v>Bueno</v>
      </c>
      <c r="U160" t="str">
        <f t="shared" si="7"/>
        <v>Intermedio</v>
      </c>
    </row>
    <row r="161" spans="1:21" x14ac:dyDescent="0.2">
      <c r="A161" s="14">
        <f>IF('Form responses 1'!P161=Escala!$C$112,Escala!$D$112,IF('Form responses 1'!P161=Escala!$C$113,Escala!$D$113,IF('Form responses 1'!P161=Escala!$C$114,Escala!$D$114,IF('Form responses 1'!P161=Escala!$C$115,Escala!$D$115,Escala!$D$116))))</f>
        <v>2</v>
      </c>
      <c r="B161">
        <f>IF('Form responses 1'!B161=Escala!$C$2,Escala!$D$2,IF('Form responses 1'!B161=Escala!$C$3,Escala!$D$3,IF('Form responses 1'!B161=Escala!$C$4,Escala!$D$4,Escala!$D$5)))</f>
        <v>4</v>
      </c>
      <c r="C161">
        <f>IF('Form responses 1'!C161=Escala!$C$7,Escala!$D$7,Escala!$D$8)</f>
        <v>0</v>
      </c>
      <c r="D161">
        <f>IF('Form responses 1'!D161=Escala!$C$10,Escala!$D$10,IF('Form responses 1'!D161=Escala!$C$11,Escala!$D$11,IF('Form responses 1'!D161=Escala!$C$12,Escala!$D$12,IF('Form responses 1'!D161=Escala!$C$13,Escala!$D$13,IF('Form responses 1'!D161=Escala!$C$14,Escala!$D$14,IF('Form responses 1'!D161=Escala!$C$15,Escala!$D$15,IF('Form responses 1'!D161=Escala!$C$16,Escala!$D$16,IF('Form responses 1'!D161=Escala!$C$17,Escala!$D$17,IF('Form responses 1'!D161=Escala!$C$18,Escala!$D$18,IF('Form responses 1'!D161=Escala!$C$19,Escala!$D$19,IF('Form responses 1'!D161=Escala!$C$20,Escala!$D$20,IF('Form responses 1'!D161=Escala!$C$21,Escala!$D$21,IF('Form responses 1'!D161=Escala!$C$22,Escala!$D$22,IF('Form responses 1'!D161=Escala!$C$23,Escala!$D$23,IF('Form responses 1'!D161=Escala!$C$24,Escala!$D$24,IF('Form responses 1'!D161=Escala!$C$25,Escala!$D$25,IF('Form responses 1'!D161=Escala!$C$26,Escala!$D$26,IF('Form responses 1'!D161=Escala!$C$27,Escala!$D$27,IF('Form responses 1'!D161=Escala!$C$28,Escala!$D$28,IF('Form responses 1'!D161=Escala!$C$29,Escala!$D$29,IF('Form responses 1'!D161=Escala!$C$30,Escala!$D$30,IF('Form responses 1'!D161=Escala!$C$31,Escala!$D$31,IF('Form responses 1'!D161=Escala!$C$32,Escala!$D$32,IF('Form responses 1'!D161=Escala!$C$33,Escala!$D$33,IF('Form responses 1'!D161=Escala!$C$34,Escala!$D$34,IF('Form responses 1'!D161=Escala!$C$35,Escala!$D$35,IF('Form responses 1'!D161=Escala!$C$36,Escala!$D$36,IF('Form responses 1'!D161=Escala!$C$37,Escala!$D$37,IF('Form responses 1'!D161=Escala!$C$38,Escala!$D$38,IF('Form responses 1'!D161=Escala!$C$39,Escala!$D$39,IF('Form responses 1'!D161=Escala!$C$40,Escala!$D$40,IF('Form responses 1'!D161=Escala!$C$41,Escala!$D$41,IF('Form responses 1'!D161=Escala!$C$42,Escala!$D$42,IF('Form responses 1'!D161=Escala!$C$43,Escala!$D$43,IF('Form responses 1'!D161=Escala!$C$44,Escala!$D$44,IF('Form responses 1'!D161=Escala!$C$45,Escala!$D$45,IF('Form responses 1'!D161=Escala!$C$46,Escala!$D$46,IF('Form responses 1'!D161=Escala!$C$47,Escala!$D$47,IF('Form responses 1'!D161=Escala!$C$48,Escala!$D$48,IF('Form responses 1'!D161=Escala!$C$49,Escala!$D$49,0))))))))))))))))))))))))))))))))))))))))</f>
        <v>3</v>
      </c>
      <c r="E161">
        <f>IF('Form responses 1'!E161=Escala!$C$51,Escala!$D$51,IF('Form responses 1'!E161=Escala!$C$52,Escala!$D$52,IF('Form responses 1'!E161=Escala!$C$53,Escala!$D$53,IF('Form responses 1'!E161=Escala!$C$54,Escala!$D$54,Escala!$D$55))))</f>
        <v>4</v>
      </c>
      <c r="F161">
        <f>IF('Form responses 1'!F161=Escala!$C$58,Escala!$D$58,IF('Form responses 1'!F161=Escala!$C$59,Escala!$D$59,IF('Form responses 1'!F161=Escala!$C$60,Escala!$D$60,Escala!$D$61)))</f>
        <v>2</v>
      </c>
      <c r="G161">
        <f>IF('Form responses 1'!G161=Escala!$C$64,Escala!$D$64,IF('Form responses 1'!G161=Escala!$C$65,Escala!$D$65,IF('Form responses 1'!G161=Escala!$C$66,Escala!$D$66,IF('Form responses 1'!G161=Escala!$C$67,Escala!$D$67,Escala!$D$68))))</f>
        <v>2</v>
      </c>
      <c r="H161">
        <f>IF('Form responses 1'!H161=Escala!$C$71,Escala!$D$71,IF('Form responses 1'!H161=Escala!$C$72,Escala!$D$72,Escala!$D$73))</f>
        <v>3</v>
      </c>
      <c r="I161">
        <f>IF('Form responses 1'!I161=Escala!$C$76,Escala!$D$76,Escala!$D$77)</f>
        <v>2</v>
      </c>
      <c r="J161" s="14">
        <f>IF('Form responses 1'!J161=Escala!$C$80,Escala!$D$80,IF('Form responses 1'!J161=Escala!$C$81,Escala!$D$81,Escala!$D$82))</f>
        <v>1</v>
      </c>
      <c r="K161" s="14">
        <f>IF('Form responses 1'!K161=Escala!$C$85,Escala!$D$85,IF('Form responses 1'!K161=Escala!$C$86,Escala!$D$86,Escala!$D$87))</f>
        <v>2</v>
      </c>
      <c r="L161">
        <f>IF('Form responses 1'!L161=Escala!$C$89,Escala!$D$89,IF('Form responses 1'!L161=Escala!$C$90,Escala!$D$90,IF('Form responses 1'!L161=Escala!$C$91,Escala!$D$91,Escala!$D$92)))</f>
        <v>1</v>
      </c>
      <c r="M161">
        <f>IF('Form responses 1'!M173=Escala!$C$96,Escala!$D$96,IF('Form responses 1'!M173=Escala!$C$97,Escala!$D$97,Escala!$D$98))</f>
        <v>3</v>
      </c>
      <c r="N161" s="3">
        <f>IF('Form responses 1'!N161=Escala!$C$101,Escala!$D$101,IF('Form responses 1'!N161=Escala!$C$102,Escala!$D$102,IF('Form responses 1'!N161=Escala!$C$103,Escala!$D$103,Escala!$D$104)))</f>
        <v>3</v>
      </c>
      <c r="O161" s="7">
        <f>IF('Form responses 1'!O161=Escala!$C$108,Escala!$D$108,Escala!$D$109)</f>
        <v>2</v>
      </c>
      <c r="P161" s="23">
        <f>IF('Form responses 1'!Q161=Escala!$C$118,Escala!$D$118,IF('Form responses 1'!Q161=Escala!$C$119,Escala!$D$119,IF('Form responses 1'!Q161=Escala!$C$120,Escala!$D$120,IF('Form responses 1'!Q161=Escala!$C$121,Escala!$D$121,Escala!$D$122))))</f>
        <v>5</v>
      </c>
      <c r="R161">
        <f>SUM(Transformación!H161+Transformación!I161+Transformación!J161)</f>
        <v>6</v>
      </c>
      <c r="S161">
        <f t="shared" si="6"/>
        <v>9</v>
      </c>
      <c r="T161" t="str">
        <f t="shared" si="8"/>
        <v>Intermedio</v>
      </c>
      <c r="U161" t="str">
        <f t="shared" si="7"/>
        <v>Intermedio</v>
      </c>
    </row>
    <row r="162" spans="1:21" x14ac:dyDescent="0.2">
      <c r="A162" s="14">
        <f>IF('Form responses 1'!P162=Escala!$C$112,Escala!$D$112,IF('Form responses 1'!P162=Escala!$C$113,Escala!$D$113,IF('Form responses 1'!P162=Escala!$C$114,Escala!$D$114,IF('Form responses 1'!P162=Escala!$C$115,Escala!$D$115,Escala!$D$116))))</f>
        <v>4</v>
      </c>
      <c r="B162">
        <f>IF('Form responses 1'!B162=Escala!$C$2,Escala!$D$2,IF('Form responses 1'!B162=Escala!$C$3,Escala!$D$3,IF('Form responses 1'!B162=Escala!$C$4,Escala!$D$4,Escala!$D$5)))</f>
        <v>2</v>
      </c>
      <c r="C162">
        <f>IF('Form responses 1'!C162=Escala!$C$7,Escala!$D$7,Escala!$D$8)</f>
        <v>1</v>
      </c>
      <c r="D162">
        <f>IF('Form responses 1'!D162=Escala!$C$10,Escala!$D$10,IF('Form responses 1'!D162=Escala!$C$11,Escala!$D$11,IF('Form responses 1'!D162=Escala!$C$12,Escala!$D$12,IF('Form responses 1'!D162=Escala!$C$13,Escala!$D$13,IF('Form responses 1'!D162=Escala!$C$14,Escala!$D$14,IF('Form responses 1'!D162=Escala!$C$15,Escala!$D$15,IF('Form responses 1'!D162=Escala!$C$16,Escala!$D$16,IF('Form responses 1'!D162=Escala!$C$17,Escala!$D$17,IF('Form responses 1'!D162=Escala!$C$18,Escala!$D$18,IF('Form responses 1'!D162=Escala!$C$19,Escala!$D$19,IF('Form responses 1'!D162=Escala!$C$20,Escala!$D$20,IF('Form responses 1'!D162=Escala!$C$21,Escala!$D$21,IF('Form responses 1'!D162=Escala!$C$22,Escala!$D$22,IF('Form responses 1'!D162=Escala!$C$23,Escala!$D$23,IF('Form responses 1'!D162=Escala!$C$24,Escala!$D$24,IF('Form responses 1'!D162=Escala!$C$25,Escala!$D$25,IF('Form responses 1'!D162=Escala!$C$26,Escala!$D$26,IF('Form responses 1'!D162=Escala!$C$27,Escala!$D$27,IF('Form responses 1'!D162=Escala!$C$28,Escala!$D$28,IF('Form responses 1'!D162=Escala!$C$29,Escala!$D$29,IF('Form responses 1'!D162=Escala!$C$30,Escala!$D$30,IF('Form responses 1'!D162=Escala!$C$31,Escala!$D$31,IF('Form responses 1'!D162=Escala!$C$32,Escala!$D$32,IF('Form responses 1'!D162=Escala!$C$33,Escala!$D$33,IF('Form responses 1'!D162=Escala!$C$34,Escala!$D$34,IF('Form responses 1'!D162=Escala!$C$35,Escala!$D$35,IF('Form responses 1'!D162=Escala!$C$36,Escala!$D$36,IF('Form responses 1'!D162=Escala!$C$37,Escala!$D$37,IF('Form responses 1'!D162=Escala!$C$38,Escala!$D$38,IF('Form responses 1'!D162=Escala!$C$39,Escala!$D$39,IF('Form responses 1'!D162=Escala!$C$40,Escala!$D$40,IF('Form responses 1'!D162=Escala!$C$41,Escala!$D$41,IF('Form responses 1'!D162=Escala!$C$42,Escala!$D$42,IF('Form responses 1'!D162=Escala!$C$43,Escala!$D$43,IF('Form responses 1'!D162=Escala!$C$44,Escala!$D$44,IF('Form responses 1'!D162=Escala!$C$45,Escala!$D$45,IF('Form responses 1'!D162=Escala!$C$46,Escala!$D$46,IF('Form responses 1'!D162=Escala!$C$47,Escala!$D$47,IF('Form responses 1'!D162=Escala!$C$48,Escala!$D$48,IF('Form responses 1'!D162=Escala!$C$49,Escala!$D$49,0))))))))))))))))))))))))))))))))))))))))</f>
        <v>11</v>
      </c>
      <c r="E162">
        <f>IF('Form responses 1'!E162=Escala!$C$51,Escala!$D$51,IF('Form responses 1'!E162=Escala!$C$52,Escala!$D$52,IF('Form responses 1'!E162=Escala!$C$53,Escala!$D$53,IF('Form responses 1'!E162=Escala!$C$54,Escala!$D$54,Escala!$D$55))))</f>
        <v>4</v>
      </c>
      <c r="F162">
        <f>IF('Form responses 1'!F162=Escala!$C$58,Escala!$D$58,IF('Form responses 1'!F162=Escala!$C$59,Escala!$D$59,IF('Form responses 1'!F162=Escala!$C$60,Escala!$D$60,Escala!$D$61)))</f>
        <v>3</v>
      </c>
      <c r="G162">
        <f>IF('Form responses 1'!G162=Escala!$C$64,Escala!$D$64,IF('Form responses 1'!G162=Escala!$C$65,Escala!$D$65,IF('Form responses 1'!G162=Escala!$C$66,Escala!$D$66,IF('Form responses 1'!G162=Escala!$C$67,Escala!$D$67,Escala!$D$68))))</f>
        <v>4</v>
      </c>
      <c r="H162">
        <f>IF('Form responses 1'!H162=Escala!$C$71,Escala!$D$71,IF('Form responses 1'!H162=Escala!$C$72,Escala!$D$72,Escala!$D$73))</f>
        <v>3</v>
      </c>
      <c r="I162">
        <f>IF('Form responses 1'!I162=Escala!$C$76,Escala!$D$76,Escala!$D$77)</f>
        <v>2</v>
      </c>
      <c r="J162" s="14">
        <f>IF('Form responses 1'!J162=Escala!$C$80,Escala!$D$80,IF('Form responses 1'!J162=Escala!$C$81,Escala!$D$81,Escala!$D$82))</f>
        <v>3</v>
      </c>
      <c r="K162" s="14">
        <f>IF('Form responses 1'!K162=Escala!$C$85,Escala!$D$85,IF('Form responses 1'!K162=Escala!$C$86,Escala!$D$86,Escala!$D$87))</f>
        <v>2</v>
      </c>
      <c r="L162">
        <f>IF('Form responses 1'!L162=Escala!$C$89,Escala!$D$89,IF('Form responses 1'!L162=Escala!$C$90,Escala!$D$90,IF('Form responses 1'!L162=Escala!$C$91,Escala!$D$91,Escala!$D$92)))</f>
        <v>1</v>
      </c>
      <c r="M162">
        <f>IF('Form responses 1'!M174=Escala!$C$96,Escala!$D$96,IF('Form responses 1'!M174=Escala!$C$97,Escala!$D$97,Escala!$D$98))</f>
        <v>2</v>
      </c>
      <c r="N162" s="3">
        <f>IF('Form responses 1'!N162=Escala!$C$101,Escala!$D$101,IF('Form responses 1'!N162=Escala!$C$102,Escala!$D$102,IF('Form responses 1'!N162=Escala!$C$103,Escala!$D$103,Escala!$D$104)))</f>
        <v>2</v>
      </c>
      <c r="O162" s="7">
        <f>IF('Form responses 1'!O162=Escala!$C$108,Escala!$D$108,Escala!$D$109)</f>
        <v>1</v>
      </c>
      <c r="P162" s="23">
        <f>IF('Form responses 1'!Q162=Escala!$C$118,Escala!$D$118,IF('Form responses 1'!Q162=Escala!$C$119,Escala!$D$119,IF('Form responses 1'!Q162=Escala!$C$120,Escala!$D$120,IF('Form responses 1'!Q162=Escala!$C$121,Escala!$D$121,Escala!$D$122))))</f>
        <v>3</v>
      </c>
      <c r="R162">
        <f>SUM(Transformación!H162+Transformación!I162+Transformación!J162)</f>
        <v>8</v>
      </c>
      <c r="S162">
        <f t="shared" si="6"/>
        <v>8</v>
      </c>
      <c r="T162" t="str">
        <f t="shared" si="8"/>
        <v>Bueno</v>
      </c>
      <c r="U162" t="str">
        <f t="shared" si="7"/>
        <v>Intermedio</v>
      </c>
    </row>
    <row r="163" spans="1:21" x14ac:dyDescent="0.2">
      <c r="A163" s="14">
        <f>IF('Form responses 1'!P163=Escala!$C$112,Escala!$D$112,IF('Form responses 1'!P163=Escala!$C$113,Escala!$D$113,IF('Form responses 1'!P163=Escala!$C$114,Escala!$D$114,IF('Form responses 1'!P163=Escala!$C$115,Escala!$D$115,Escala!$D$116))))</f>
        <v>4</v>
      </c>
      <c r="B163">
        <f>IF('Form responses 1'!B163=Escala!$C$2,Escala!$D$2,IF('Form responses 1'!B163=Escala!$C$3,Escala!$D$3,IF('Form responses 1'!B163=Escala!$C$4,Escala!$D$4,Escala!$D$5)))</f>
        <v>2</v>
      </c>
      <c r="C163">
        <f>IF('Form responses 1'!C163=Escala!$C$7,Escala!$D$7,Escala!$D$8)</f>
        <v>0</v>
      </c>
      <c r="D163">
        <f>IF('Form responses 1'!D163=Escala!$C$10,Escala!$D$10,IF('Form responses 1'!D163=Escala!$C$11,Escala!$D$11,IF('Form responses 1'!D163=Escala!$C$12,Escala!$D$12,IF('Form responses 1'!D163=Escala!$C$13,Escala!$D$13,IF('Form responses 1'!D163=Escala!$C$14,Escala!$D$14,IF('Form responses 1'!D163=Escala!$C$15,Escala!$D$15,IF('Form responses 1'!D163=Escala!$C$16,Escala!$D$16,IF('Form responses 1'!D163=Escala!$C$17,Escala!$D$17,IF('Form responses 1'!D163=Escala!$C$18,Escala!$D$18,IF('Form responses 1'!D163=Escala!$C$19,Escala!$D$19,IF('Form responses 1'!D163=Escala!$C$20,Escala!$D$20,IF('Form responses 1'!D163=Escala!$C$21,Escala!$D$21,IF('Form responses 1'!D163=Escala!$C$22,Escala!$D$22,IF('Form responses 1'!D163=Escala!$C$23,Escala!$D$23,IF('Form responses 1'!D163=Escala!$C$24,Escala!$D$24,IF('Form responses 1'!D163=Escala!$C$25,Escala!$D$25,IF('Form responses 1'!D163=Escala!$C$26,Escala!$D$26,IF('Form responses 1'!D163=Escala!$C$27,Escala!$D$27,IF('Form responses 1'!D163=Escala!$C$28,Escala!$D$28,IF('Form responses 1'!D163=Escala!$C$29,Escala!$D$29,IF('Form responses 1'!D163=Escala!$C$30,Escala!$D$30,IF('Form responses 1'!D163=Escala!$C$31,Escala!$D$31,IF('Form responses 1'!D163=Escala!$C$32,Escala!$D$32,IF('Form responses 1'!D163=Escala!$C$33,Escala!$D$33,IF('Form responses 1'!D163=Escala!$C$34,Escala!$D$34,IF('Form responses 1'!D163=Escala!$C$35,Escala!$D$35,IF('Form responses 1'!D163=Escala!$C$36,Escala!$D$36,IF('Form responses 1'!D163=Escala!$C$37,Escala!$D$37,IF('Form responses 1'!D163=Escala!$C$38,Escala!$D$38,IF('Form responses 1'!D163=Escala!$C$39,Escala!$D$39,IF('Form responses 1'!D163=Escala!$C$40,Escala!$D$40,IF('Form responses 1'!D163=Escala!$C$41,Escala!$D$41,IF('Form responses 1'!D163=Escala!$C$42,Escala!$D$42,IF('Form responses 1'!D163=Escala!$C$43,Escala!$D$43,IF('Form responses 1'!D163=Escala!$C$44,Escala!$D$44,IF('Form responses 1'!D163=Escala!$C$45,Escala!$D$45,IF('Form responses 1'!D163=Escala!$C$46,Escala!$D$46,IF('Form responses 1'!D163=Escala!$C$47,Escala!$D$47,IF('Form responses 1'!D163=Escala!$C$48,Escala!$D$48,IF('Form responses 1'!D163=Escala!$C$49,Escala!$D$49,0))))))))))))))))))))))))))))))))))))))))</f>
        <v>20</v>
      </c>
      <c r="E163">
        <f>IF('Form responses 1'!E163=Escala!$C$51,Escala!$D$51,IF('Form responses 1'!E163=Escala!$C$52,Escala!$D$52,IF('Form responses 1'!E163=Escala!$C$53,Escala!$D$53,IF('Form responses 1'!E163=Escala!$C$54,Escala!$D$54,Escala!$D$55))))</f>
        <v>4</v>
      </c>
      <c r="F163">
        <f>IF('Form responses 1'!F163=Escala!$C$58,Escala!$D$58,IF('Form responses 1'!F163=Escala!$C$59,Escala!$D$59,IF('Form responses 1'!F163=Escala!$C$60,Escala!$D$60,Escala!$D$61)))</f>
        <v>4</v>
      </c>
      <c r="G163">
        <f>IF('Form responses 1'!G163=Escala!$C$64,Escala!$D$64,IF('Form responses 1'!G163=Escala!$C$65,Escala!$D$65,IF('Form responses 1'!G163=Escala!$C$66,Escala!$D$66,IF('Form responses 1'!G163=Escala!$C$67,Escala!$D$67,Escala!$D$68))))</f>
        <v>3</v>
      </c>
      <c r="H163">
        <f>IF('Form responses 1'!H163=Escala!$C$71,Escala!$D$71,IF('Form responses 1'!H163=Escala!$C$72,Escala!$D$72,Escala!$D$73))</f>
        <v>3</v>
      </c>
      <c r="I163">
        <f>IF('Form responses 1'!I163=Escala!$C$76,Escala!$D$76,Escala!$D$77)</f>
        <v>2</v>
      </c>
      <c r="J163" s="14">
        <f>IF('Form responses 1'!J163=Escala!$C$80,Escala!$D$80,IF('Form responses 1'!J163=Escala!$C$81,Escala!$D$81,Escala!$D$82))</f>
        <v>1</v>
      </c>
      <c r="K163" s="14">
        <f>IF('Form responses 1'!K163=Escala!$C$85,Escala!$D$85,IF('Form responses 1'!K163=Escala!$C$86,Escala!$D$86,Escala!$D$87))</f>
        <v>3</v>
      </c>
      <c r="L163">
        <f>IF('Form responses 1'!L163=Escala!$C$89,Escala!$D$89,IF('Form responses 1'!L163=Escala!$C$90,Escala!$D$90,IF('Form responses 1'!L163=Escala!$C$91,Escala!$D$91,Escala!$D$92)))</f>
        <v>3</v>
      </c>
      <c r="M163">
        <f>IF('Form responses 1'!M175=Escala!$C$96,Escala!$D$96,IF('Form responses 1'!M175=Escala!$C$97,Escala!$D$97,Escala!$D$98))</f>
        <v>3</v>
      </c>
      <c r="N163" s="3">
        <f>IF('Form responses 1'!N163=Escala!$C$101,Escala!$D$101,IF('Form responses 1'!N163=Escala!$C$102,Escala!$D$102,IF('Form responses 1'!N163=Escala!$C$103,Escala!$D$103,Escala!$D$104)))</f>
        <v>3</v>
      </c>
      <c r="O163" s="7">
        <f>IF('Form responses 1'!O163=Escala!$C$108,Escala!$D$108,Escala!$D$109)</f>
        <v>2</v>
      </c>
      <c r="P163" s="23">
        <f>IF('Form responses 1'!Q163=Escala!$C$118,Escala!$D$118,IF('Form responses 1'!Q163=Escala!$C$119,Escala!$D$119,IF('Form responses 1'!Q163=Escala!$C$120,Escala!$D$120,IF('Form responses 1'!Q163=Escala!$C$121,Escala!$D$121,Escala!$D$122))))</f>
        <v>4</v>
      </c>
      <c r="R163">
        <f>SUM(Transformación!H163+Transformación!I163+Transformación!J163)</f>
        <v>6</v>
      </c>
      <c r="S163">
        <f t="shared" si="6"/>
        <v>13</v>
      </c>
      <c r="T163" t="str">
        <f t="shared" si="8"/>
        <v>Intermedio</v>
      </c>
      <c r="U163" t="str">
        <f t="shared" si="7"/>
        <v>Bueno</v>
      </c>
    </row>
    <row r="164" spans="1:21" x14ac:dyDescent="0.2">
      <c r="A164" s="14">
        <f>IF('Form responses 1'!P164=Escala!$C$112,Escala!$D$112,IF('Form responses 1'!P164=Escala!$C$113,Escala!$D$113,IF('Form responses 1'!P164=Escala!$C$114,Escala!$D$114,IF('Form responses 1'!P164=Escala!$C$115,Escala!$D$115,Escala!$D$116))))</f>
        <v>3</v>
      </c>
      <c r="B164">
        <f>IF('Form responses 1'!B164=Escala!$C$2,Escala!$D$2,IF('Form responses 1'!B164=Escala!$C$3,Escala!$D$3,IF('Form responses 1'!B164=Escala!$C$4,Escala!$D$4,Escala!$D$5)))</f>
        <v>2</v>
      </c>
      <c r="C164">
        <f>IF('Form responses 1'!C164=Escala!$C$7,Escala!$D$7,Escala!$D$8)</f>
        <v>1</v>
      </c>
      <c r="D164">
        <f>IF('Form responses 1'!D164=Escala!$C$10,Escala!$D$10,IF('Form responses 1'!D164=Escala!$C$11,Escala!$D$11,IF('Form responses 1'!D164=Escala!$C$12,Escala!$D$12,IF('Form responses 1'!D164=Escala!$C$13,Escala!$D$13,IF('Form responses 1'!D164=Escala!$C$14,Escala!$D$14,IF('Form responses 1'!D164=Escala!$C$15,Escala!$D$15,IF('Form responses 1'!D164=Escala!$C$16,Escala!$D$16,IF('Form responses 1'!D164=Escala!$C$17,Escala!$D$17,IF('Form responses 1'!D164=Escala!$C$18,Escala!$D$18,IF('Form responses 1'!D164=Escala!$C$19,Escala!$D$19,IF('Form responses 1'!D164=Escala!$C$20,Escala!$D$20,IF('Form responses 1'!D164=Escala!$C$21,Escala!$D$21,IF('Form responses 1'!D164=Escala!$C$22,Escala!$D$22,IF('Form responses 1'!D164=Escala!$C$23,Escala!$D$23,IF('Form responses 1'!D164=Escala!$C$24,Escala!$D$24,IF('Form responses 1'!D164=Escala!$C$25,Escala!$D$25,IF('Form responses 1'!D164=Escala!$C$26,Escala!$D$26,IF('Form responses 1'!D164=Escala!$C$27,Escala!$D$27,IF('Form responses 1'!D164=Escala!$C$28,Escala!$D$28,IF('Form responses 1'!D164=Escala!$C$29,Escala!$D$29,IF('Form responses 1'!D164=Escala!$C$30,Escala!$D$30,IF('Form responses 1'!D164=Escala!$C$31,Escala!$D$31,IF('Form responses 1'!D164=Escala!$C$32,Escala!$D$32,IF('Form responses 1'!D164=Escala!$C$33,Escala!$D$33,IF('Form responses 1'!D164=Escala!$C$34,Escala!$D$34,IF('Form responses 1'!D164=Escala!$C$35,Escala!$D$35,IF('Form responses 1'!D164=Escala!$C$36,Escala!$D$36,IF('Form responses 1'!D164=Escala!$C$37,Escala!$D$37,IF('Form responses 1'!D164=Escala!$C$38,Escala!$D$38,IF('Form responses 1'!D164=Escala!$C$39,Escala!$D$39,IF('Form responses 1'!D164=Escala!$C$40,Escala!$D$40,IF('Form responses 1'!D164=Escala!$C$41,Escala!$D$41,IF('Form responses 1'!D164=Escala!$C$42,Escala!$D$42,IF('Form responses 1'!D164=Escala!$C$43,Escala!$D$43,IF('Form responses 1'!D164=Escala!$C$44,Escala!$D$44,IF('Form responses 1'!D164=Escala!$C$45,Escala!$D$45,IF('Form responses 1'!D164=Escala!$C$46,Escala!$D$46,IF('Form responses 1'!D164=Escala!$C$47,Escala!$D$47,IF('Form responses 1'!D164=Escala!$C$48,Escala!$D$48,IF('Form responses 1'!D164=Escala!$C$49,Escala!$D$49,0))))))))))))))))))))))))))))))))))))))))</f>
        <v>31</v>
      </c>
      <c r="E164">
        <f>IF('Form responses 1'!E164=Escala!$C$51,Escala!$D$51,IF('Form responses 1'!E164=Escala!$C$52,Escala!$D$52,IF('Form responses 1'!E164=Escala!$C$53,Escala!$D$53,IF('Form responses 1'!E164=Escala!$C$54,Escala!$D$54,Escala!$D$55))))</f>
        <v>4</v>
      </c>
      <c r="F164">
        <f>IF('Form responses 1'!F164=Escala!$C$58,Escala!$D$58,IF('Form responses 1'!F164=Escala!$C$59,Escala!$D$59,IF('Form responses 1'!F164=Escala!$C$60,Escala!$D$60,Escala!$D$61)))</f>
        <v>4</v>
      </c>
      <c r="G164">
        <f>IF('Form responses 1'!G164=Escala!$C$64,Escala!$D$64,IF('Form responses 1'!G164=Escala!$C$65,Escala!$D$65,IF('Form responses 1'!G164=Escala!$C$66,Escala!$D$66,IF('Form responses 1'!G164=Escala!$C$67,Escala!$D$67,Escala!$D$68))))</f>
        <v>2</v>
      </c>
      <c r="H164">
        <f>IF('Form responses 1'!H164=Escala!$C$71,Escala!$D$71,IF('Form responses 1'!H164=Escala!$C$72,Escala!$D$72,Escala!$D$73))</f>
        <v>3</v>
      </c>
      <c r="I164">
        <f>IF('Form responses 1'!I164=Escala!$C$76,Escala!$D$76,Escala!$D$77)</f>
        <v>2</v>
      </c>
      <c r="J164" s="14">
        <f>IF('Form responses 1'!J164=Escala!$C$80,Escala!$D$80,IF('Form responses 1'!J164=Escala!$C$81,Escala!$D$81,Escala!$D$82))</f>
        <v>2</v>
      </c>
      <c r="K164" s="14">
        <f>IF('Form responses 1'!K164=Escala!$C$85,Escala!$D$85,IF('Form responses 1'!K164=Escala!$C$86,Escala!$D$86,Escala!$D$87))</f>
        <v>3</v>
      </c>
      <c r="L164">
        <f>IF('Form responses 1'!L164=Escala!$C$89,Escala!$D$89,IF('Form responses 1'!L164=Escala!$C$90,Escala!$D$90,IF('Form responses 1'!L164=Escala!$C$91,Escala!$D$91,Escala!$D$92)))</f>
        <v>2</v>
      </c>
      <c r="M164">
        <f>IF('Form responses 1'!M176=Escala!$C$96,Escala!$D$96,IF('Form responses 1'!M176=Escala!$C$97,Escala!$D$97,Escala!$D$98))</f>
        <v>3</v>
      </c>
      <c r="N164" s="3">
        <f>IF('Form responses 1'!N164=Escala!$C$101,Escala!$D$101,IF('Form responses 1'!N164=Escala!$C$102,Escala!$D$102,IF('Form responses 1'!N164=Escala!$C$103,Escala!$D$103,Escala!$D$104)))</f>
        <v>2</v>
      </c>
      <c r="O164" s="7">
        <f>IF('Form responses 1'!O164=Escala!$C$108,Escala!$D$108,Escala!$D$109)</f>
        <v>1</v>
      </c>
      <c r="P164" s="23">
        <f>IF('Form responses 1'!Q164=Escala!$C$118,Escala!$D$118,IF('Form responses 1'!Q164=Escala!$C$119,Escala!$D$119,IF('Form responses 1'!Q164=Escala!$C$120,Escala!$D$120,IF('Form responses 1'!Q164=Escala!$C$121,Escala!$D$121,Escala!$D$122))))</f>
        <v>5</v>
      </c>
      <c r="R164">
        <f>SUM(Transformación!H164+Transformación!I164+Transformación!J164)</f>
        <v>7</v>
      </c>
      <c r="S164">
        <f t="shared" si="6"/>
        <v>11</v>
      </c>
      <c r="T164" t="str">
        <f t="shared" si="8"/>
        <v>Intermedio</v>
      </c>
      <c r="U164" t="str">
        <f t="shared" si="7"/>
        <v>Intermedio</v>
      </c>
    </row>
    <row r="165" spans="1:21" x14ac:dyDescent="0.2">
      <c r="A165" s="14">
        <f>IF('Form responses 1'!P165=Escala!$C$112,Escala!$D$112,IF('Form responses 1'!P165=Escala!$C$113,Escala!$D$113,IF('Form responses 1'!P165=Escala!$C$114,Escala!$D$114,IF('Form responses 1'!P165=Escala!$C$115,Escala!$D$115,Escala!$D$116))))</f>
        <v>4</v>
      </c>
      <c r="B165">
        <f>IF('Form responses 1'!B165=Escala!$C$2,Escala!$D$2,IF('Form responses 1'!B165=Escala!$C$3,Escala!$D$3,IF('Form responses 1'!B165=Escala!$C$4,Escala!$D$4,Escala!$D$5)))</f>
        <v>2</v>
      </c>
      <c r="C165">
        <f>IF('Form responses 1'!C165=Escala!$C$7,Escala!$D$7,Escala!$D$8)</f>
        <v>0</v>
      </c>
      <c r="D165">
        <f>IF('Form responses 1'!D165=Escala!$C$10,Escala!$D$10,IF('Form responses 1'!D165=Escala!$C$11,Escala!$D$11,IF('Form responses 1'!D165=Escala!$C$12,Escala!$D$12,IF('Form responses 1'!D165=Escala!$C$13,Escala!$D$13,IF('Form responses 1'!D165=Escala!$C$14,Escala!$D$14,IF('Form responses 1'!D165=Escala!$C$15,Escala!$D$15,IF('Form responses 1'!D165=Escala!$C$16,Escala!$D$16,IF('Form responses 1'!D165=Escala!$C$17,Escala!$D$17,IF('Form responses 1'!D165=Escala!$C$18,Escala!$D$18,IF('Form responses 1'!D165=Escala!$C$19,Escala!$D$19,IF('Form responses 1'!D165=Escala!$C$20,Escala!$D$20,IF('Form responses 1'!D165=Escala!$C$21,Escala!$D$21,IF('Form responses 1'!D165=Escala!$C$22,Escala!$D$22,IF('Form responses 1'!D165=Escala!$C$23,Escala!$D$23,IF('Form responses 1'!D165=Escala!$C$24,Escala!$D$24,IF('Form responses 1'!D165=Escala!$C$25,Escala!$D$25,IF('Form responses 1'!D165=Escala!$C$26,Escala!$D$26,IF('Form responses 1'!D165=Escala!$C$27,Escala!$D$27,IF('Form responses 1'!D165=Escala!$C$28,Escala!$D$28,IF('Form responses 1'!D165=Escala!$C$29,Escala!$D$29,IF('Form responses 1'!D165=Escala!$C$30,Escala!$D$30,IF('Form responses 1'!D165=Escala!$C$31,Escala!$D$31,IF('Form responses 1'!D165=Escala!$C$32,Escala!$D$32,IF('Form responses 1'!D165=Escala!$C$33,Escala!$D$33,IF('Form responses 1'!D165=Escala!$C$34,Escala!$D$34,IF('Form responses 1'!D165=Escala!$C$35,Escala!$D$35,IF('Form responses 1'!D165=Escala!$C$36,Escala!$D$36,IF('Form responses 1'!D165=Escala!$C$37,Escala!$D$37,IF('Form responses 1'!D165=Escala!$C$38,Escala!$D$38,IF('Form responses 1'!D165=Escala!$C$39,Escala!$D$39,IF('Form responses 1'!D165=Escala!$C$40,Escala!$D$40,IF('Form responses 1'!D165=Escala!$C$41,Escala!$D$41,IF('Form responses 1'!D165=Escala!$C$42,Escala!$D$42,IF('Form responses 1'!D165=Escala!$C$43,Escala!$D$43,IF('Form responses 1'!D165=Escala!$C$44,Escala!$D$44,IF('Form responses 1'!D165=Escala!$C$45,Escala!$D$45,IF('Form responses 1'!D165=Escala!$C$46,Escala!$D$46,IF('Form responses 1'!D165=Escala!$C$47,Escala!$D$47,IF('Form responses 1'!D165=Escala!$C$48,Escala!$D$48,IF('Form responses 1'!D165=Escala!$C$49,Escala!$D$49,0))))))))))))))))))))))))))))))))))))))))</f>
        <v>23</v>
      </c>
      <c r="E165">
        <f>IF('Form responses 1'!E165=Escala!$C$51,Escala!$D$51,IF('Form responses 1'!E165=Escala!$C$52,Escala!$D$52,IF('Form responses 1'!E165=Escala!$C$53,Escala!$D$53,IF('Form responses 1'!E165=Escala!$C$54,Escala!$D$54,Escala!$D$55))))</f>
        <v>4</v>
      </c>
      <c r="F165">
        <f>IF('Form responses 1'!F165=Escala!$C$58,Escala!$D$58,IF('Form responses 1'!F165=Escala!$C$59,Escala!$D$59,IF('Form responses 1'!F165=Escala!$C$60,Escala!$D$60,Escala!$D$61)))</f>
        <v>4</v>
      </c>
      <c r="G165">
        <f>IF('Form responses 1'!G165=Escala!$C$64,Escala!$D$64,IF('Form responses 1'!G165=Escala!$C$65,Escala!$D$65,IF('Form responses 1'!G165=Escala!$C$66,Escala!$D$66,IF('Form responses 1'!G165=Escala!$C$67,Escala!$D$67,Escala!$D$68))))</f>
        <v>3</v>
      </c>
      <c r="H165">
        <f>IF('Form responses 1'!H165=Escala!$C$71,Escala!$D$71,IF('Form responses 1'!H165=Escala!$C$72,Escala!$D$72,Escala!$D$73))</f>
        <v>3</v>
      </c>
      <c r="I165">
        <f>IF('Form responses 1'!I165=Escala!$C$76,Escala!$D$76,Escala!$D$77)</f>
        <v>2</v>
      </c>
      <c r="J165" s="14">
        <f>IF('Form responses 1'!J165=Escala!$C$80,Escala!$D$80,IF('Form responses 1'!J165=Escala!$C$81,Escala!$D$81,Escala!$D$82))</f>
        <v>1</v>
      </c>
      <c r="K165" s="14">
        <f>IF('Form responses 1'!K165=Escala!$C$85,Escala!$D$85,IF('Form responses 1'!K165=Escala!$C$86,Escala!$D$86,Escala!$D$87))</f>
        <v>1</v>
      </c>
      <c r="L165">
        <f>IF('Form responses 1'!L165=Escala!$C$89,Escala!$D$89,IF('Form responses 1'!L165=Escala!$C$90,Escala!$D$90,IF('Form responses 1'!L165=Escala!$C$91,Escala!$D$91,Escala!$D$92)))</f>
        <v>1</v>
      </c>
      <c r="M165">
        <f>IF('Form responses 1'!M177=Escala!$C$96,Escala!$D$96,IF('Form responses 1'!M177=Escala!$C$97,Escala!$D$97,Escala!$D$98))</f>
        <v>3</v>
      </c>
      <c r="N165" s="3">
        <f>IF('Form responses 1'!N165=Escala!$C$101,Escala!$D$101,IF('Form responses 1'!N165=Escala!$C$102,Escala!$D$102,IF('Form responses 1'!N165=Escala!$C$103,Escala!$D$103,Escala!$D$104)))</f>
        <v>2</v>
      </c>
      <c r="O165" s="7">
        <f>IF('Form responses 1'!O165=Escala!$C$108,Escala!$D$108,Escala!$D$109)</f>
        <v>1</v>
      </c>
      <c r="P165" s="23">
        <f>IF('Form responses 1'!Q165=Escala!$C$118,Escala!$D$118,IF('Form responses 1'!Q165=Escala!$C$119,Escala!$D$119,IF('Form responses 1'!Q165=Escala!$C$120,Escala!$D$120,IF('Form responses 1'!Q165=Escala!$C$121,Escala!$D$121,Escala!$D$122))))</f>
        <v>5</v>
      </c>
      <c r="R165">
        <f>SUM(Transformación!H165+Transformación!I165+Transformación!J165)</f>
        <v>6</v>
      </c>
      <c r="S165">
        <f t="shared" si="6"/>
        <v>10</v>
      </c>
      <c r="T165" t="str">
        <f t="shared" si="8"/>
        <v>Intermedio</v>
      </c>
      <c r="U165" t="str">
        <f t="shared" si="7"/>
        <v>Intermedio</v>
      </c>
    </row>
    <row r="166" spans="1:21" x14ac:dyDescent="0.2">
      <c r="A166" s="14">
        <f>IF('Form responses 1'!P166=Escala!$C$112,Escala!$D$112,IF('Form responses 1'!P166=Escala!$C$113,Escala!$D$113,IF('Form responses 1'!P166=Escala!$C$114,Escala!$D$114,IF('Form responses 1'!P166=Escala!$C$115,Escala!$D$115,Escala!$D$116))))</f>
        <v>3</v>
      </c>
      <c r="B166">
        <f>IF('Form responses 1'!B166=Escala!$C$2,Escala!$D$2,IF('Form responses 1'!B166=Escala!$C$3,Escala!$D$3,IF('Form responses 1'!B166=Escala!$C$4,Escala!$D$4,Escala!$D$5)))</f>
        <v>2</v>
      </c>
      <c r="C166">
        <f>IF('Form responses 1'!C166=Escala!$C$7,Escala!$D$7,Escala!$D$8)</f>
        <v>1</v>
      </c>
      <c r="D166">
        <f>IF('Form responses 1'!D166=Escala!$C$10,Escala!$D$10,IF('Form responses 1'!D166=Escala!$C$11,Escala!$D$11,IF('Form responses 1'!D166=Escala!$C$12,Escala!$D$12,IF('Form responses 1'!D166=Escala!$C$13,Escala!$D$13,IF('Form responses 1'!D166=Escala!$C$14,Escala!$D$14,IF('Form responses 1'!D166=Escala!$C$15,Escala!$D$15,IF('Form responses 1'!D166=Escala!$C$16,Escala!$D$16,IF('Form responses 1'!D166=Escala!$C$17,Escala!$D$17,IF('Form responses 1'!D166=Escala!$C$18,Escala!$D$18,IF('Form responses 1'!D166=Escala!$C$19,Escala!$D$19,IF('Form responses 1'!D166=Escala!$C$20,Escala!$D$20,IF('Form responses 1'!D166=Escala!$C$21,Escala!$D$21,IF('Form responses 1'!D166=Escala!$C$22,Escala!$D$22,IF('Form responses 1'!D166=Escala!$C$23,Escala!$D$23,IF('Form responses 1'!D166=Escala!$C$24,Escala!$D$24,IF('Form responses 1'!D166=Escala!$C$25,Escala!$D$25,IF('Form responses 1'!D166=Escala!$C$26,Escala!$D$26,IF('Form responses 1'!D166=Escala!$C$27,Escala!$D$27,IF('Form responses 1'!D166=Escala!$C$28,Escala!$D$28,IF('Form responses 1'!D166=Escala!$C$29,Escala!$D$29,IF('Form responses 1'!D166=Escala!$C$30,Escala!$D$30,IF('Form responses 1'!D166=Escala!$C$31,Escala!$D$31,IF('Form responses 1'!D166=Escala!$C$32,Escala!$D$32,IF('Form responses 1'!D166=Escala!$C$33,Escala!$D$33,IF('Form responses 1'!D166=Escala!$C$34,Escala!$D$34,IF('Form responses 1'!D166=Escala!$C$35,Escala!$D$35,IF('Form responses 1'!D166=Escala!$C$36,Escala!$D$36,IF('Form responses 1'!D166=Escala!$C$37,Escala!$D$37,IF('Form responses 1'!D166=Escala!$C$38,Escala!$D$38,IF('Form responses 1'!D166=Escala!$C$39,Escala!$D$39,IF('Form responses 1'!D166=Escala!$C$40,Escala!$D$40,IF('Form responses 1'!D166=Escala!$C$41,Escala!$D$41,IF('Form responses 1'!D166=Escala!$C$42,Escala!$D$42,IF('Form responses 1'!D166=Escala!$C$43,Escala!$D$43,IF('Form responses 1'!D166=Escala!$C$44,Escala!$D$44,IF('Form responses 1'!D166=Escala!$C$45,Escala!$D$45,IF('Form responses 1'!D166=Escala!$C$46,Escala!$D$46,IF('Form responses 1'!D166=Escala!$C$47,Escala!$D$47,IF('Form responses 1'!D166=Escala!$C$48,Escala!$D$48,IF('Form responses 1'!D166=Escala!$C$49,Escala!$D$49,0))))))))))))))))))))))))))))))))))))))))</f>
        <v>31</v>
      </c>
      <c r="E166">
        <f>IF('Form responses 1'!E166=Escala!$C$51,Escala!$D$51,IF('Form responses 1'!E166=Escala!$C$52,Escala!$D$52,IF('Form responses 1'!E166=Escala!$C$53,Escala!$D$53,IF('Form responses 1'!E166=Escala!$C$54,Escala!$D$54,Escala!$D$55))))</f>
        <v>4</v>
      </c>
      <c r="F166">
        <f>IF('Form responses 1'!F166=Escala!$C$58,Escala!$D$58,IF('Form responses 1'!F166=Escala!$C$59,Escala!$D$59,IF('Form responses 1'!F166=Escala!$C$60,Escala!$D$60,Escala!$D$61)))</f>
        <v>4</v>
      </c>
      <c r="G166">
        <f>IF('Form responses 1'!G166=Escala!$C$64,Escala!$D$64,IF('Form responses 1'!G166=Escala!$C$65,Escala!$D$65,IF('Form responses 1'!G166=Escala!$C$66,Escala!$D$66,IF('Form responses 1'!G166=Escala!$C$67,Escala!$D$67,Escala!$D$68))))</f>
        <v>3</v>
      </c>
      <c r="H166">
        <f>IF('Form responses 1'!H166=Escala!$C$71,Escala!$D$71,IF('Form responses 1'!H166=Escala!$C$72,Escala!$D$72,Escala!$D$73))</f>
        <v>3</v>
      </c>
      <c r="I166">
        <f>IF('Form responses 1'!I166=Escala!$C$76,Escala!$D$76,Escala!$D$77)</f>
        <v>2</v>
      </c>
      <c r="J166" s="14">
        <f>IF('Form responses 1'!J166=Escala!$C$80,Escala!$D$80,IF('Form responses 1'!J166=Escala!$C$81,Escala!$D$81,Escala!$D$82))</f>
        <v>1</v>
      </c>
      <c r="K166" s="14">
        <f>IF('Form responses 1'!K166=Escala!$C$85,Escala!$D$85,IF('Form responses 1'!K166=Escala!$C$86,Escala!$D$86,Escala!$D$87))</f>
        <v>3</v>
      </c>
      <c r="L166">
        <f>IF('Form responses 1'!L166=Escala!$C$89,Escala!$D$89,IF('Form responses 1'!L166=Escala!$C$90,Escala!$D$90,IF('Form responses 1'!L166=Escala!$C$91,Escala!$D$91,Escala!$D$92)))</f>
        <v>2</v>
      </c>
      <c r="M166">
        <f>IF('Form responses 1'!M178=Escala!$C$96,Escala!$D$96,IF('Form responses 1'!M178=Escala!$C$97,Escala!$D$97,Escala!$D$98))</f>
        <v>2</v>
      </c>
      <c r="N166" s="3">
        <f>IF('Form responses 1'!N166=Escala!$C$101,Escala!$D$101,IF('Form responses 1'!N166=Escala!$C$102,Escala!$D$102,IF('Form responses 1'!N166=Escala!$C$103,Escala!$D$103,Escala!$D$104)))</f>
        <v>4</v>
      </c>
      <c r="O166" s="7">
        <f>IF('Form responses 1'!O166=Escala!$C$108,Escala!$D$108,Escala!$D$109)</f>
        <v>2</v>
      </c>
      <c r="P166" s="23">
        <f>IF('Form responses 1'!Q166=Escala!$C$118,Escala!$D$118,IF('Form responses 1'!Q166=Escala!$C$119,Escala!$D$119,IF('Form responses 1'!Q166=Escala!$C$120,Escala!$D$120,IF('Form responses 1'!Q166=Escala!$C$121,Escala!$D$121,Escala!$D$122))))</f>
        <v>5</v>
      </c>
      <c r="R166">
        <f>SUM(Transformación!H166+Transformación!I166+Transformación!J166)</f>
        <v>6</v>
      </c>
      <c r="S166">
        <f t="shared" si="6"/>
        <v>12</v>
      </c>
      <c r="T166" t="str">
        <f t="shared" si="8"/>
        <v>Intermedio</v>
      </c>
      <c r="U166" t="str">
        <f t="shared" si="7"/>
        <v>Bueno</v>
      </c>
    </row>
    <row r="167" spans="1:21" x14ac:dyDescent="0.2">
      <c r="A167" s="14">
        <f>IF('Form responses 1'!P167=Escala!$C$112,Escala!$D$112,IF('Form responses 1'!P167=Escala!$C$113,Escala!$D$113,IF('Form responses 1'!P167=Escala!$C$114,Escala!$D$114,IF('Form responses 1'!P167=Escala!$C$115,Escala!$D$115,Escala!$D$116))))</f>
        <v>3</v>
      </c>
      <c r="B167">
        <f>IF('Form responses 1'!B167=Escala!$C$2,Escala!$D$2,IF('Form responses 1'!B167=Escala!$C$3,Escala!$D$3,IF('Form responses 1'!B167=Escala!$C$4,Escala!$D$4,Escala!$D$5)))</f>
        <v>2</v>
      </c>
      <c r="C167">
        <f>IF('Form responses 1'!C167=Escala!$C$7,Escala!$D$7,Escala!$D$8)</f>
        <v>1</v>
      </c>
      <c r="D167">
        <f>IF('Form responses 1'!D167=Escala!$C$10,Escala!$D$10,IF('Form responses 1'!D167=Escala!$C$11,Escala!$D$11,IF('Form responses 1'!D167=Escala!$C$12,Escala!$D$12,IF('Form responses 1'!D167=Escala!$C$13,Escala!$D$13,IF('Form responses 1'!D167=Escala!$C$14,Escala!$D$14,IF('Form responses 1'!D167=Escala!$C$15,Escala!$D$15,IF('Form responses 1'!D167=Escala!$C$16,Escala!$D$16,IF('Form responses 1'!D167=Escala!$C$17,Escala!$D$17,IF('Form responses 1'!D167=Escala!$C$18,Escala!$D$18,IF('Form responses 1'!D167=Escala!$C$19,Escala!$D$19,IF('Form responses 1'!D167=Escala!$C$20,Escala!$D$20,IF('Form responses 1'!D167=Escala!$C$21,Escala!$D$21,IF('Form responses 1'!D167=Escala!$C$22,Escala!$D$22,IF('Form responses 1'!D167=Escala!$C$23,Escala!$D$23,IF('Form responses 1'!D167=Escala!$C$24,Escala!$D$24,IF('Form responses 1'!D167=Escala!$C$25,Escala!$D$25,IF('Form responses 1'!D167=Escala!$C$26,Escala!$D$26,IF('Form responses 1'!D167=Escala!$C$27,Escala!$D$27,IF('Form responses 1'!D167=Escala!$C$28,Escala!$D$28,IF('Form responses 1'!D167=Escala!$C$29,Escala!$D$29,IF('Form responses 1'!D167=Escala!$C$30,Escala!$D$30,IF('Form responses 1'!D167=Escala!$C$31,Escala!$D$31,IF('Form responses 1'!D167=Escala!$C$32,Escala!$D$32,IF('Form responses 1'!D167=Escala!$C$33,Escala!$D$33,IF('Form responses 1'!D167=Escala!$C$34,Escala!$D$34,IF('Form responses 1'!D167=Escala!$C$35,Escala!$D$35,IF('Form responses 1'!D167=Escala!$C$36,Escala!$D$36,IF('Form responses 1'!D167=Escala!$C$37,Escala!$D$37,IF('Form responses 1'!D167=Escala!$C$38,Escala!$D$38,IF('Form responses 1'!D167=Escala!$C$39,Escala!$D$39,IF('Form responses 1'!D167=Escala!$C$40,Escala!$D$40,IF('Form responses 1'!D167=Escala!$C$41,Escala!$D$41,IF('Form responses 1'!D167=Escala!$C$42,Escala!$D$42,IF('Form responses 1'!D167=Escala!$C$43,Escala!$D$43,IF('Form responses 1'!D167=Escala!$C$44,Escala!$D$44,IF('Form responses 1'!D167=Escala!$C$45,Escala!$D$45,IF('Form responses 1'!D167=Escala!$C$46,Escala!$D$46,IF('Form responses 1'!D167=Escala!$C$47,Escala!$D$47,IF('Form responses 1'!D167=Escala!$C$48,Escala!$D$48,IF('Form responses 1'!D167=Escala!$C$49,Escala!$D$49,0))))))))))))))))))))))))))))))))))))))))</f>
        <v>33</v>
      </c>
      <c r="E167">
        <f>IF('Form responses 1'!E167=Escala!$C$51,Escala!$D$51,IF('Form responses 1'!E167=Escala!$C$52,Escala!$D$52,IF('Form responses 1'!E167=Escala!$C$53,Escala!$D$53,IF('Form responses 1'!E167=Escala!$C$54,Escala!$D$54,Escala!$D$55))))</f>
        <v>4</v>
      </c>
      <c r="F167">
        <f>IF('Form responses 1'!F167=Escala!$C$58,Escala!$D$58,IF('Form responses 1'!F167=Escala!$C$59,Escala!$D$59,IF('Form responses 1'!F167=Escala!$C$60,Escala!$D$60,Escala!$D$61)))</f>
        <v>2</v>
      </c>
      <c r="G167">
        <f>IF('Form responses 1'!G167=Escala!$C$64,Escala!$D$64,IF('Form responses 1'!G167=Escala!$C$65,Escala!$D$65,IF('Form responses 1'!G167=Escala!$C$66,Escala!$D$66,IF('Form responses 1'!G167=Escala!$C$67,Escala!$D$67,Escala!$D$68))))</f>
        <v>1</v>
      </c>
      <c r="H167">
        <f>IF('Form responses 1'!H167=Escala!$C$71,Escala!$D$71,IF('Form responses 1'!H167=Escala!$C$72,Escala!$D$72,Escala!$D$73))</f>
        <v>2</v>
      </c>
      <c r="I167">
        <f>IF('Form responses 1'!I167=Escala!$C$76,Escala!$D$76,Escala!$D$77)</f>
        <v>2</v>
      </c>
      <c r="J167" s="14">
        <f>IF('Form responses 1'!J167=Escala!$C$80,Escala!$D$80,IF('Form responses 1'!J167=Escala!$C$81,Escala!$D$81,Escala!$D$82))</f>
        <v>1</v>
      </c>
      <c r="K167" s="14">
        <f>IF('Form responses 1'!K167=Escala!$C$85,Escala!$D$85,IF('Form responses 1'!K167=Escala!$C$86,Escala!$D$86,Escala!$D$87))</f>
        <v>1</v>
      </c>
      <c r="L167">
        <f>IF('Form responses 1'!L167=Escala!$C$89,Escala!$D$89,IF('Form responses 1'!L167=Escala!$C$90,Escala!$D$90,IF('Form responses 1'!L167=Escala!$C$91,Escala!$D$91,Escala!$D$92)))</f>
        <v>3</v>
      </c>
      <c r="M167">
        <f>IF('Form responses 1'!M179=Escala!$C$96,Escala!$D$96,IF('Form responses 1'!M179=Escala!$C$97,Escala!$D$97,Escala!$D$98))</f>
        <v>3</v>
      </c>
      <c r="N167" s="3">
        <f>IF('Form responses 1'!N167=Escala!$C$101,Escala!$D$101,IF('Form responses 1'!N167=Escala!$C$102,Escala!$D$102,IF('Form responses 1'!N167=Escala!$C$103,Escala!$D$103,Escala!$D$104)))</f>
        <v>3</v>
      </c>
      <c r="O167" s="7">
        <f>IF('Form responses 1'!O167=Escala!$C$108,Escala!$D$108,Escala!$D$109)</f>
        <v>1</v>
      </c>
      <c r="P167" s="23">
        <f>IF('Form responses 1'!Q167=Escala!$C$118,Escala!$D$118,IF('Form responses 1'!Q167=Escala!$C$119,Escala!$D$119,IF('Form responses 1'!Q167=Escala!$C$120,Escala!$D$120,IF('Form responses 1'!Q167=Escala!$C$121,Escala!$D$121,Escala!$D$122))))</f>
        <v>5</v>
      </c>
      <c r="R167">
        <f>SUM(Transformación!H167+Transformación!I167+Transformación!J167)</f>
        <v>5</v>
      </c>
      <c r="S167">
        <f t="shared" si="6"/>
        <v>11</v>
      </c>
      <c r="T167" t="str">
        <f t="shared" si="8"/>
        <v>Intermedio</v>
      </c>
      <c r="U167" t="str">
        <f t="shared" si="7"/>
        <v>Intermedio</v>
      </c>
    </row>
    <row r="168" spans="1:21" x14ac:dyDescent="0.2">
      <c r="A168" s="14">
        <f>IF('Form responses 1'!P168=Escala!$C$112,Escala!$D$112,IF('Form responses 1'!P168=Escala!$C$113,Escala!$D$113,IF('Form responses 1'!P168=Escala!$C$114,Escala!$D$114,IF('Form responses 1'!P168=Escala!$C$115,Escala!$D$115,Escala!$D$116))))</f>
        <v>3</v>
      </c>
      <c r="B168">
        <f>IF('Form responses 1'!B168=Escala!$C$2,Escala!$D$2,IF('Form responses 1'!B168=Escala!$C$3,Escala!$D$3,IF('Form responses 1'!B168=Escala!$C$4,Escala!$D$4,Escala!$D$5)))</f>
        <v>2</v>
      </c>
      <c r="C168">
        <f>IF('Form responses 1'!C168=Escala!$C$7,Escala!$D$7,Escala!$D$8)</f>
        <v>1</v>
      </c>
      <c r="D168">
        <f>IF('Form responses 1'!D168=Escala!$C$10,Escala!$D$10,IF('Form responses 1'!D168=Escala!$C$11,Escala!$D$11,IF('Form responses 1'!D168=Escala!$C$12,Escala!$D$12,IF('Form responses 1'!D168=Escala!$C$13,Escala!$D$13,IF('Form responses 1'!D168=Escala!$C$14,Escala!$D$14,IF('Form responses 1'!D168=Escala!$C$15,Escala!$D$15,IF('Form responses 1'!D168=Escala!$C$16,Escala!$D$16,IF('Form responses 1'!D168=Escala!$C$17,Escala!$D$17,IF('Form responses 1'!D168=Escala!$C$18,Escala!$D$18,IF('Form responses 1'!D168=Escala!$C$19,Escala!$D$19,IF('Form responses 1'!D168=Escala!$C$20,Escala!$D$20,IF('Form responses 1'!D168=Escala!$C$21,Escala!$D$21,IF('Form responses 1'!D168=Escala!$C$22,Escala!$D$22,IF('Form responses 1'!D168=Escala!$C$23,Escala!$D$23,IF('Form responses 1'!D168=Escala!$C$24,Escala!$D$24,IF('Form responses 1'!D168=Escala!$C$25,Escala!$D$25,IF('Form responses 1'!D168=Escala!$C$26,Escala!$D$26,IF('Form responses 1'!D168=Escala!$C$27,Escala!$D$27,IF('Form responses 1'!D168=Escala!$C$28,Escala!$D$28,IF('Form responses 1'!D168=Escala!$C$29,Escala!$D$29,IF('Form responses 1'!D168=Escala!$C$30,Escala!$D$30,IF('Form responses 1'!D168=Escala!$C$31,Escala!$D$31,IF('Form responses 1'!D168=Escala!$C$32,Escala!$D$32,IF('Form responses 1'!D168=Escala!$C$33,Escala!$D$33,IF('Form responses 1'!D168=Escala!$C$34,Escala!$D$34,IF('Form responses 1'!D168=Escala!$C$35,Escala!$D$35,IF('Form responses 1'!D168=Escala!$C$36,Escala!$D$36,IF('Form responses 1'!D168=Escala!$C$37,Escala!$D$37,IF('Form responses 1'!D168=Escala!$C$38,Escala!$D$38,IF('Form responses 1'!D168=Escala!$C$39,Escala!$D$39,IF('Form responses 1'!D168=Escala!$C$40,Escala!$D$40,IF('Form responses 1'!D168=Escala!$C$41,Escala!$D$41,IF('Form responses 1'!D168=Escala!$C$42,Escala!$D$42,IF('Form responses 1'!D168=Escala!$C$43,Escala!$D$43,IF('Form responses 1'!D168=Escala!$C$44,Escala!$D$44,IF('Form responses 1'!D168=Escala!$C$45,Escala!$D$45,IF('Form responses 1'!D168=Escala!$C$46,Escala!$D$46,IF('Form responses 1'!D168=Escala!$C$47,Escala!$D$47,IF('Form responses 1'!D168=Escala!$C$48,Escala!$D$48,IF('Form responses 1'!D168=Escala!$C$49,Escala!$D$49,0))))))))))))))))))))))))))))))))))))))))</f>
        <v>20</v>
      </c>
      <c r="E168">
        <f>IF('Form responses 1'!E168=Escala!$C$51,Escala!$D$51,IF('Form responses 1'!E168=Escala!$C$52,Escala!$D$52,IF('Form responses 1'!E168=Escala!$C$53,Escala!$D$53,IF('Form responses 1'!E168=Escala!$C$54,Escala!$D$54,Escala!$D$55))))</f>
        <v>4</v>
      </c>
      <c r="F168">
        <f>IF('Form responses 1'!F168=Escala!$C$58,Escala!$D$58,IF('Form responses 1'!F168=Escala!$C$59,Escala!$D$59,IF('Form responses 1'!F168=Escala!$C$60,Escala!$D$60,Escala!$D$61)))</f>
        <v>3</v>
      </c>
      <c r="G168">
        <f>IF('Form responses 1'!G168=Escala!$C$64,Escala!$D$64,IF('Form responses 1'!G168=Escala!$C$65,Escala!$D$65,IF('Form responses 1'!G168=Escala!$C$66,Escala!$D$66,IF('Form responses 1'!G168=Escala!$C$67,Escala!$D$67,Escala!$D$68))))</f>
        <v>1</v>
      </c>
      <c r="H168">
        <f>IF('Form responses 1'!H168=Escala!$C$71,Escala!$D$71,IF('Form responses 1'!H168=Escala!$C$72,Escala!$D$72,Escala!$D$73))</f>
        <v>2</v>
      </c>
      <c r="I168">
        <f>IF('Form responses 1'!I168=Escala!$C$76,Escala!$D$76,Escala!$D$77)</f>
        <v>1</v>
      </c>
      <c r="J168" s="14">
        <f>IF('Form responses 1'!J168=Escala!$C$80,Escala!$D$80,IF('Form responses 1'!J168=Escala!$C$81,Escala!$D$81,Escala!$D$82))</f>
        <v>1</v>
      </c>
      <c r="K168" s="14">
        <f>IF('Form responses 1'!K168=Escala!$C$85,Escala!$D$85,IF('Form responses 1'!K168=Escala!$C$86,Escala!$D$86,Escala!$D$87))</f>
        <v>1</v>
      </c>
      <c r="L168">
        <f>IF('Form responses 1'!L168=Escala!$C$89,Escala!$D$89,IF('Form responses 1'!L168=Escala!$C$90,Escala!$D$90,IF('Form responses 1'!L168=Escala!$C$91,Escala!$D$91,Escala!$D$92)))</f>
        <v>1</v>
      </c>
      <c r="M168">
        <f>IF('Form responses 1'!M180=Escala!$C$96,Escala!$D$96,IF('Form responses 1'!M180=Escala!$C$97,Escala!$D$97,Escala!$D$98))</f>
        <v>2</v>
      </c>
      <c r="N168" s="3">
        <f>IF('Form responses 1'!N168=Escala!$C$101,Escala!$D$101,IF('Form responses 1'!N168=Escala!$C$102,Escala!$D$102,IF('Form responses 1'!N168=Escala!$C$103,Escala!$D$103,Escala!$D$104)))</f>
        <v>2</v>
      </c>
      <c r="O168" s="7">
        <f>IF('Form responses 1'!O168=Escala!$C$108,Escala!$D$108,Escala!$D$109)</f>
        <v>1</v>
      </c>
      <c r="P168" s="23">
        <f>IF('Form responses 1'!Q168=Escala!$C$118,Escala!$D$118,IF('Form responses 1'!Q168=Escala!$C$119,Escala!$D$119,IF('Form responses 1'!Q168=Escala!$C$120,Escala!$D$120,IF('Form responses 1'!Q168=Escala!$C$121,Escala!$D$121,Escala!$D$122))))</f>
        <v>1</v>
      </c>
      <c r="R168">
        <f>SUM(Transformación!H168+Transformación!I168+Transformación!J168)</f>
        <v>4</v>
      </c>
      <c r="S168">
        <f t="shared" si="6"/>
        <v>8</v>
      </c>
      <c r="T168" t="str">
        <f t="shared" si="8"/>
        <v>Malo</v>
      </c>
      <c r="U168" t="str">
        <f t="shared" si="7"/>
        <v>Intermedio</v>
      </c>
    </row>
    <row r="169" spans="1:21" x14ac:dyDescent="0.2">
      <c r="A169" s="14">
        <f>IF('Form responses 1'!P169=Escala!$C$112,Escala!$D$112,IF('Form responses 1'!P169=Escala!$C$113,Escala!$D$113,IF('Form responses 1'!P169=Escala!$C$114,Escala!$D$114,IF('Form responses 1'!P169=Escala!$C$115,Escala!$D$115,Escala!$D$116))))</f>
        <v>0</v>
      </c>
      <c r="B169">
        <f>IF('Form responses 1'!B169=Escala!$C$2,Escala!$D$2,IF('Form responses 1'!B169=Escala!$C$3,Escala!$D$3,IF('Form responses 1'!B169=Escala!$C$4,Escala!$D$4,Escala!$D$5)))</f>
        <v>1</v>
      </c>
      <c r="C169">
        <f>IF('Form responses 1'!C169=Escala!$C$7,Escala!$D$7,Escala!$D$8)</f>
        <v>1</v>
      </c>
      <c r="D169">
        <f>IF('Form responses 1'!D169=Escala!$C$10,Escala!$D$10,IF('Form responses 1'!D169=Escala!$C$11,Escala!$D$11,IF('Form responses 1'!D169=Escala!$C$12,Escala!$D$12,IF('Form responses 1'!D169=Escala!$C$13,Escala!$D$13,IF('Form responses 1'!D169=Escala!$C$14,Escala!$D$14,IF('Form responses 1'!D169=Escala!$C$15,Escala!$D$15,IF('Form responses 1'!D169=Escala!$C$16,Escala!$D$16,IF('Form responses 1'!D169=Escala!$C$17,Escala!$D$17,IF('Form responses 1'!D169=Escala!$C$18,Escala!$D$18,IF('Form responses 1'!D169=Escala!$C$19,Escala!$D$19,IF('Form responses 1'!D169=Escala!$C$20,Escala!$D$20,IF('Form responses 1'!D169=Escala!$C$21,Escala!$D$21,IF('Form responses 1'!D169=Escala!$C$22,Escala!$D$22,IF('Form responses 1'!D169=Escala!$C$23,Escala!$D$23,IF('Form responses 1'!D169=Escala!$C$24,Escala!$D$24,IF('Form responses 1'!D169=Escala!$C$25,Escala!$D$25,IF('Form responses 1'!D169=Escala!$C$26,Escala!$D$26,IF('Form responses 1'!D169=Escala!$C$27,Escala!$D$27,IF('Form responses 1'!D169=Escala!$C$28,Escala!$D$28,IF('Form responses 1'!D169=Escala!$C$29,Escala!$D$29,IF('Form responses 1'!D169=Escala!$C$30,Escala!$D$30,IF('Form responses 1'!D169=Escala!$C$31,Escala!$D$31,IF('Form responses 1'!D169=Escala!$C$32,Escala!$D$32,IF('Form responses 1'!D169=Escala!$C$33,Escala!$D$33,IF('Form responses 1'!D169=Escala!$C$34,Escala!$D$34,IF('Form responses 1'!D169=Escala!$C$35,Escala!$D$35,IF('Form responses 1'!D169=Escala!$C$36,Escala!$D$36,IF('Form responses 1'!D169=Escala!$C$37,Escala!$D$37,IF('Form responses 1'!D169=Escala!$C$38,Escala!$D$38,IF('Form responses 1'!D169=Escala!$C$39,Escala!$D$39,IF('Form responses 1'!D169=Escala!$C$40,Escala!$D$40,IF('Form responses 1'!D169=Escala!$C$41,Escala!$D$41,IF('Form responses 1'!D169=Escala!$C$42,Escala!$D$42,IF('Form responses 1'!D169=Escala!$C$43,Escala!$D$43,IF('Form responses 1'!D169=Escala!$C$44,Escala!$D$44,IF('Form responses 1'!D169=Escala!$C$45,Escala!$D$45,IF('Form responses 1'!D169=Escala!$C$46,Escala!$D$46,IF('Form responses 1'!D169=Escala!$C$47,Escala!$D$47,IF('Form responses 1'!D169=Escala!$C$48,Escala!$D$48,IF('Form responses 1'!D169=Escala!$C$49,Escala!$D$49,0))))))))))))))))))))))))))))))))))))))))</f>
        <v>32</v>
      </c>
      <c r="E169">
        <f>IF('Form responses 1'!E169=Escala!$C$51,Escala!$D$51,IF('Form responses 1'!E169=Escala!$C$52,Escala!$D$52,IF('Form responses 1'!E169=Escala!$C$53,Escala!$D$53,IF('Form responses 1'!E169=Escala!$C$54,Escala!$D$54,Escala!$D$55))))</f>
        <v>4</v>
      </c>
      <c r="F169">
        <f>IF('Form responses 1'!F169=Escala!$C$58,Escala!$D$58,IF('Form responses 1'!F169=Escala!$C$59,Escala!$D$59,IF('Form responses 1'!F169=Escala!$C$60,Escala!$D$60,Escala!$D$61)))</f>
        <v>1</v>
      </c>
      <c r="G169">
        <f>IF('Form responses 1'!G169=Escala!$C$64,Escala!$D$64,IF('Form responses 1'!G169=Escala!$C$65,Escala!$D$65,IF('Form responses 1'!G169=Escala!$C$66,Escala!$D$66,IF('Form responses 1'!G169=Escala!$C$67,Escala!$D$67,Escala!$D$68))))</f>
        <v>1</v>
      </c>
      <c r="H169">
        <f>IF('Form responses 1'!H169=Escala!$C$71,Escala!$D$71,IF('Form responses 1'!H169=Escala!$C$72,Escala!$D$72,Escala!$D$73))</f>
        <v>2</v>
      </c>
      <c r="I169">
        <f>IF('Form responses 1'!I169=Escala!$C$76,Escala!$D$76,Escala!$D$77)</f>
        <v>1</v>
      </c>
      <c r="J169" s="14">
        <f>IF('Form responses 1'!J169=Escala!$C$80,Escala!$D$80,IF('Form responses 1'!J169=Escala!$C$81,Escala!$D$81,Escala!$D$82))</f>
        <v>1</v>
      </c>
      <c r="K169" s="14">
        <f>IF('Form responses 1'!K169=Escala!$C$85,Escala!$D$85,IF('Form responses 1'!K169=Escala!$C$86,Escala!$D$86,Escala!$D$87))</f>
        <v>1</v>
      </c>
      <c r="L169">
        <f>IF('Form responses 1'!L169=Escala!$C$89,Escala!$D$89,IF('Form responses 1'!L169=Escala!$C$90,Escala!$D$90,IF('Form responses 1'!L169=Escala!$C$91,Escala!$D$91,Escala!$D$92)))</f>
        <v>1</v>
      </c>
      <c r="M169">
        <f>IF('Form responses 1'!M181=Escala!$C$96,Escala!$D$96,IF('Form responses 1'!M181=Escala!$C$97,Escala!$D$97,Escala!$D$98))</f>
        <v>2</v>
      </c>
      <c r="N169" s="3">
        <f>IF('Form responses 1'!N169=Escala!$C$101,Escala!$D$101,IF('Form responses 1'!N169=Escala!$C$102,Escala!$D$102,IF('Form responses 1'!N169=Escala!$C$103,Escala!$D$103,Escala!$D$104)))</f>
        <v>4</v>
      </c>
      <c r="O169" s="7">
        <f>IF('Form responses 1'!O169=Escala!$C$108,Escala!$D$108,Escala!$D$109)</f>
        <v>1</v>
      </c>
      <c r="P169" s="23">
        <f>IF('Form responses 1'!Q169=Escala!$C$118,Escala!$D$118,IF('Form responses 1'!Q169=Escala!$C$119,Escala!$D$119,IF('Form responses 1'!Q169=Escala!$C$120,Escala!$D$120,IF('Form responses 1'!Q169=Escala!$C$121,Escala!$D$121,Escala!$D$122))))</f>
        <v>1</v>
      </c>
      <c r="R169">
        <f>SUM(Transformación!H169+Transformación!I169+Transformación!J169)</f>
        <v>4</v>
      </c>
      <c r="S169">
        <f t="shared" si="6"/>
        <v>8</v>
      </c>
      <c r="T169" t="str">
        <f t="shared" si="8"/>
        <v>Malo</v>
      </c>
      <c r="U169" t="str">
        <f t="shared" si="7"/>
        <v>Intermedio</v>
      </c>
    </row>
    <row r="170" spans="1:21" x14ac:dyDescent="0.2">
      <c r="A170" s="14">
        <f>IF('Form responses 1'!P170=Escala!$C$112,Escala!$D$112,IF('Form responses 1'!P170=Escala!$C$113,Escala!$D$113,IF('Form responses 1'!P170=Escala!$C$114,Escala!$D$114,IF('Form responses 1'!P170=Escala!$C$115,Escala!$D$115,Escala!$D$116))))</f>
        <v>0</v>
      </c>
      <c r="B170">
        <f>IF('Form responses 1'!B170=Escala!$C$2,Escala!$D$2,IF('Form responses 1'!B170=Escala!$C$3,Escala!$D$3,IF('Form responses 1'!B170=Escala!$C$4,Escala!$D$4,Escala!$D$5)))</f>
        <v>1</v>
      </c>
      <c r="C170">
        <f>IF('Form responses 1'!C170=Escala!$C$7,Escala!$D$7,Escala!$D$8)</f>
        <v>1</v>
      </c>
      <c r="D170">
        <f>IF('Form responses 1'!D170=Escala!$C$10,Escala!$D$10,IF('Form responses 1'!D170=Escala!$C$11,Escala!$D$11,IF('Form responses 1'!D170=Escala!$C$12,Escala!$D$12,IF('Form responses 1'!D170=Escala!$C$13,Escala!$D$13,IF('Form responses 1'!D170=Escala!$C$14,Escala!$D$14,IF('Form responses 1'!D170=Escala!$C$15,Escala!$D$15,IF('Form responses 1'!D170=Escala!$C$16,Escala!$D$16,IF('Form responses 1'!D170=Escala!$C$17,Escala!$D$17,IF('Form responses 1'!D170=Escala!$C$18,Escala!$D$18,IF('Form responses 1'!D170=Escala!$C$19,Escala!$D$19,IF('Form responses 1'!D170=Escala!$C$20,Escala!$D$20,IF('Form responses 1'!D170=Escala!$C$21,Escala!$D$21,IF('Form responses 1'!D170=Escala!$C$22,Escala!$D$22,IF('Form responses 1'!D170=Escala!$C$23,Escala!$D$23,IF('Form responses 1'!D170=Escala!$C$24,Escala!$D$24,IF('Form responses 1'!D170=Escala!$C$25,Escala!$D$25,IF('Form responses 1'!D170=Escala!$C$26,Escala!$D$26,IF('Form responses 1'!D170=Escala!$C$27,Escala!$D$27,IF('Form responses 1'!D170=Escala!$C$28,Escala!$D$28,IF('Form responses 1'!D170=Escala!$C$29,Escala!$D$29,IF('Form responses 1'!D170=Escala!$C$30,Escala!$D$30,IF('Form responses 1'!D170=Escala!$C$31,Escala!$D$31,IF('Form responses 1'!D170=Escala!$C$32,Escala!$D$32,IF('Form responses 1'!D170=Escala!$C$33,Escala!$D$33,IF('Form responses 1'!D170=Escala!$C$34,Escala!$D$34,IF('Form responses 1'!D170=Escala!$C$35,Escala!$D$35,IF('Form responses 1'!D170=Escala!$C$36,Escala!$D$36,IF('Form responses 1'!D170=Escala!$C$37,Escala!$D$37,IF('Form responses 1'!D170=Escala!$C$38,Escala!$D$38,IF('Form responses 1'!D170=Escala!$C$39,Escala!$D$39,IF('Form responses 1'!D170=Escala!$C$40,Escala!$D$40,IF('Form responses 1'!D170=Escala!$C$41,Escala!$D$41,IF('Form responses 1'!D170=Escala!$C$42,Escala!$D$42,IF('Form responses 1'!D170=Escala!$C$43,Escala!$D$43,IF('Form responses 1'!D170=Escala!$C$44,Escala!$D$44,IF('Form responses 1'!D170=Escala!$C$45,Escala!$D$45,IF('Form responses 1'!D170=Escala!$C$46,Escala!$D$46,IF('Form responses 1'!D170=Escala!$C$47,Escala!$D$47,IF('Form responses 1'!D170=Escala!$C$48,Escala!$D$48,IF('Form responses 1'!D170=Escala!$C$49,Escala!$D$49,0))))))))))))))))))))))))))))))))))))))))</f>
        <v>20</v>
      </c>
      <c r="E170">
        <f>IF('Form responses 1'!E170=Escala!$C$51,Escala!$D$51,IF('Form responses 1'!E170=Escala!$C$52,Escala!$D$52,IF('Form responses 1'!E170=Escala!$C$53,Escala!$D$53,IF('Form responses 1'!E170=Escala!$C$54,Escala!$D$54,Escala!$D$55))))</f>
        <v>4</v>
      </c>
      <c r="F170">
        <f>IF('Form responses 1'!F170=Escala!$C$58,Escala!$D$58,IF('Form responses 1'!F170=Escala!$C$59,Escala!$D$59,IF('Form responses 1'!F170=Escala!$C$60,Escala!$D$60,Escala!$D$61)))</f>
        <v>3</v>
      </c>
      <c r="G170">
        <f>IF('Form responses 1'!G170=Escala!$C$64,Escala!$D$64,IF('Form responses 1'!G170=Escala!$C$65,Escala!$D$65,IF('Form responses 1'!G170=Escala!$C$66,Escala!$D$66,IF('Form responses 1'!G170=Escala!$C$67,Escala!$D$67,Escala!$D$68))))</f>
        <v>2</v>
      </c>
      <c r="H170">
        <f>IF('Form responses 1'!H170=Escala!$C$71,Escala!$D$71,IF('Form responses 1'!H170=Escala!$C$72,Escala!$D$72,Escala!$D$73))</f>
        <v>1</v>
      </c>
      <c r="I170">
        <f>IF('Form responses 1'!I170=Escala!$C$76,Escala!$D$76,Escala!$D$77)</f>
        <v>1</v>
      </c>
      <c r="J170" s="14">
        <f>IF('Form responses 1'!J170=Escala!$C$80,Escala!$D$80,IF('Form responses 1'!J170=Escala!$C$81,Escala!$D$81,Escala!$D$82))</f>
        <v>3</v>
      </c>
      <c r="K170" s="14">
        <f>IF('Form responses 1'!K170=Escala!$C$85,Escala!$D$85,IF('Form responses 1'!K170=Escala!$C$86,Escala!$D$86,Escala!$D$87))</f>
        <v>1</v>
      </c>
      <c r="L170">
        <f>IF('Form responses 1'!L170=Escala!$C$89,Escala!$D$89,IF('Form responses 1'!L170=Escala!$C$90,Escala!$D$90,IF('Form responses 1'!L170=Escala!$C$91,Escala!$D$91,Escala!$D$92)))</f>
        <v>2</v>
      </c>
      <c r="M170">
        <f>IF('Form responses 1'!M182=Escala!$C$96,Escala!$D$96,IF('Form responses 1'!M182=Escala!$C$97,Escala!$D$97,Escala!$D$98))</f>
        <v>2</v>
      </c>
      <c r="N170" s="3">
        <f>IF('Form responses 1'!N170=Escala!$C$101,Escala!$D$101,IF('Form responses 1'!N170=Escala!$C$102,Escala!$D$102,IF('Form responses 1'!N170=Escala!$C$103,Escala!$D$103,Escala!$D$104)))</f>
        <v>2</v>
      </c>
      <c r="O170" s="7">
        <f>IF('Form responses 1'!O170=Escala!$C$108,Escala!$D$108,Escala!$D$109)</f>
        <v>1</v>
      </c>
      <c r="P170" s="23">
        <f>IF('Form responses 1'!Q170=Escala!$C$118,Escala!$D$118,IF('Form responses 1'!Q170=Escala!$C$119,Escala!$D$119,IF('Form responses 1'!Q170=Escala!$C$120,Escala!$D$120,IF('Form responses 1'!Q170=Escala!$C$121,Escala!$D$121,Escala!$D$122))))</f>
        <v>2</v>
      </c>
      <c r="R170">
        <f>SUM(Transformación!H170+Transformación!I170+Transformación!J170)</f>
        <v>5</v>
      </c>
      <c r="S170">
        <f t="shared" si="6"/>
        <v>9</v>
      </c>
      <c r="T170" t="str">
        <f t="shared" si="8"/>
        <v>Intermedio</v>
      </c>
      <c r="U170" t="str">
        <f t="shared" si="7"/>
        <v>Intermedio</v>
      </c>
    </row>
    <row r="171" spans="1:21" x14ac:dyDescent="0.2">
      <c r="A171" s="14">
        <f>IF('Form responses 1'!P171=Escala!$C$112,Escala!$D$112,IF('Form responses 1'!P171=Escala!$C$113,Escala!$D$113,IF('Form responses 1'!P171=Escala!$C$114,Escala!$D$114,IF('Form responses 1'!P171=Escala!$C$115,Escala!$D$115,Escala!$D$116))))</f>
        <v>4</v>
      </c>
      <c r="B171">
        <f>IF('Form responses 1'!B171=Escala!$C$2,Escala!$D$2,IF('Form responses 1'!B171=Escala!$C$3,Escala!$D$3,IF('Form responses 1'!B171=Escala!$C$4,Escala!$D$4,Escala!$D$5)))</f>
        <v>2</v>
      </c>
      <c r="C171">
        <f>IF('Form responses 1'!C171=Escala!$C$7,Escala!$D$7,Escala!$D$8)</f>
        <v>1</v>
      </c>
      <c r="D171">
        <f>IF('Form responses 1'!D171=Escala!$C$10,Escala!$D$10,IF('Form responses 1'!D171=Escala!$C$11,Escala!$D$11,IF('Form responses 1'!D171=Escala!$C$12,Escala!$D$12,IF('Form responses 1'!D171=Escala!$C$13,Escala!$D$13,IF('Form responses 1'!D171=Escala!$C$14,Escala!$D$14,IF('Form responses 1'!D171=Escala!$C$15,Escala!$D$15,IF('Form responses 1'!D171=Escala!$C$16,Escala!$D$16,IF('Form responses 1'!D171=Escala!$C$17,Escala!$D$17,IF('Form responses 1'!D171=Escala!$C$18,Escala!$D$18,IF('Form responses 1'!D171=Escala!$C$19,Escala!$D$19,IF('Form responses 1'!D171=Escala!$C$20,Escala!$D$20,IF('Form responses 1'!D171=Escala!$C$21,Escala!$D$21,IF('Form responses 1'!D171=Escala!$C$22,Escala!$D$22,IF('Form responses 1'!D171=Escala!$C$23,Escala!$D$23,IF('Form responses 1'!D171=Escala!$C$24,Escala!$D$24,IF('Form responses 1'!D171=Escala!$C$25,Escala!$D$25,IF('Form responses 1'!D171=Escala!$C$26,Escala!$D$26,IF('Form responses 1'!D171=Escala!$C$27,Escala!$D$27,IF('Form responses 1'!D171=Escala!$C$28,Escala!$D$28,IF('Form responses 1'!D171=Escala!$C$29,Escala!$D$29,IF('Form responses 1'!D171=Escala!$C$30,Escala!$D$30,IF('Form responses 1'!D171=Escala!$C$31,Escala!$D$31,IF('Form responses 1'!D171=Escala!$C$32,Escala!$D$32,IF('Form responses 1'!D171=Escala!$C$33,Escala!$D$33,IF('Form responses 1'!D171=Escala!$C$34,Escala!$D$34,IF('Form responses 1'!D171=Escala!$C$35,Escala!$D$35,IF('Form responses 1'!D171=Escala!$C$36,Escala!$D$36,IF('Form responses 1'!D171=Escala!$C$37,Escala!$D$37,IF('Form responses 1'!D171=Escala!$C$38,Escala!$D$38,IF('Form responses 1'!D171=Escala!$C$39,Escala!$D$39,IF('Form responses 1'!D171=Escala!$C$40,Escala!$D$40,IF('Form responses 1'!D171=Escala!$C$41,Escala!$D$41,IF('Form responses 1'!D171=Escala!$C$42,Escala!$D$42,IF('Form responses 1'!D171=Escala!$C$43,Escala!$D$43,IF('Form responses 1'!D171=Escala!$C$44,Escala!$D$44,IF('Form responses 1'!D171=Escala!$C$45,Escala!$D$45,IF('Form responses 1'!D171=Escala!$C$46,Escala!$D$46,IF('Form responses 1'!D171=Escala!$C$47,Escala!$D$47,IF('Form responses 1'!D171=Escala!$C$48,Escala!$D$48,IF('Form responses 1'!D171=Escala!$C$49,Escala!$D$49,0))))))))))))))))))))))))))))))))))))))))</f>
        <v>11</v>
      </c>
      <c r="E171">
        <f>IF('Form responses 1'!E171=Escala!$C$51,Escala!$D$51,IF('Form responses 1'!E171=Escala!$C$52,Escala!$D$52,IF('Form responses 1'!E171=Escala!$C$53,Escala!$D$53,IF('Form responses 1'!E171=Escala!$C$54,Escala!$D$54,Escala!$D$55))))</f>
        <v>4</v>
      </c>
      <c r="F171">
        <f>IF('Form responses 1'!F171=Escala!$C$58,Escala!$D$58,IF('Form responses 1'!F171=Escala!$C$59,Escala!$D$59,IF('Form responses 1'!F171=Escala!$C$60,Escala!$D$60,Escala!$D$61)))</f>
        <v>4</v>
      </c>
      <c r="G171">
        <f>IF('Form responses 1'!G171=Escala!$C$64,Escala!$D$64,IF('Form responses 1'!G171=Escala!$C$65,Escala!$D$65,IF('Form responses 1'!G171=Escala!$C$66,Escala!$D$66,IF('Form responses 1'!G171=Escala!$C$67,Escala!$D$67,Escala!$D$68))))</f>
        <v>2</v>
      </c>
      <c r="H171">
        <f>IF('Form responses 1'!H171=Escala!$C$71,Escala!$D$71,IF('Form responses 1'!H171=Escala!$C$72,Escala!$D$72,Escala!$D$73))</f>
        <v>3</v>
      </c>
      <c r="I171">
        <f>IF('Form responses 1'!I171=Escala!$C$76,Escala!$D$76,Escala!$D$77)</f>
        <v>2</v>
      </c>
      <c r="J171" s="14">
        <f>IF('Form responses 1'!J171=Escala!$C$80,Escala!$D$80,IF('Form responses 1'!J171=Escala!$C$81,Escala!$D$81,Escala!$D$82))</f>
        <v>1</v>
      </c>
      <c r="K171" s="14">
        <f>IF('Form responses 1'!K171=Escala!$C$85,Escala!$D$85,IF('Form responses 1'!K171=Escala!$C$86,Escala!$D$86,Escala!$D$87))</f>
        <v>3</v>
      </c>
      <c r="L171">
        <f>IF('Form responses 1'!L171=Escala!$C$89,Escala!$D$89,IF('Form responses 1'!L171=Escala!$C$90,Escala!$D$90,IF('Form responses 1'!L171=Escala!$C$91,Escala!$D$91,Escala!$D$92)))</f>
        <v>4</v>
      </c>
      <c r="M171">
        <f>IF('Form responses 1'!M183=Escala!$C$96,Escala!$D$96,IF('Form responses 1'!M183=Escala!$C$97,Escala!$D$97,Escala!$D$98))</f>
        <v>3</v>
      </c>
      <c r="N171" s="3">
        <f>IF('Form responses 1'!N171=Escala!$C$101,Escala!$D$101,IF('Form responses 1'!N171=Escala!$C$102,Escala!$D$102,IF('Form responses 1'!N171=Escala!$C$103,Escala!$D$103,Escala!$D$104)))</f>
        <v>2</v>
      </c>
      <c r="O171" s="7">
        <f>IF('Form responses 1'!O171=Escala!$C$108,Escala!$D$108,Escala!$D$109)</f>
        <v>2</v>
      </c>
      <c r="P171" s="23">
        <f>IF('Form responses 1'!Q171=Escala!$C$118,Escala!$D$118,IF('Form responses 1'!Q171=Escala!$C$119,Escala!$D$119,IF('Form responses 1'!Q171=Escala!$C$120,Escala!$D$120,IF('Form responses 1'!Q171=Escala!$C$121,Escala!$D$121,Escala!$D$122))))</f>
        <v>3</v>
      </c>
      <c r="R171">
        <f>SUM(Transformación!H171+Transformación!I171+Transformación!J171)</f>
        <v>6</v>
      </c>
      <c r="S171">
        <f t="shared" si="6"/>
        <v>13</v>
      </c>
      <c r="T171" t="str">
        <f t="shared" si="8"/>
        <v>Intermedio</v>
      </c>
      <c r="U171" t="str">
        <f t="shared" si="7"/>
        <v>Bueno</v>
      </c>
    </row>
    <row r="172" spans="1:21" x14ac:dyDescent="0.2">
      <c r="A172" s="14">
        <f>IF('Form responses 1'!P172=Escala!$C$112,Escala!$D$112,IF('Form responses 1'!P172=Escala!$C$113,Escala!$D$113,IF('Form responses 1'!P172=Escala!$C$114,Escala!$D$114,IF('Form responses 1'!P172=Escala!$C$115,Escala!$D$115,Escala!$D$116))))</f>
        <v>3</v>
      </c>
      <c r="B172">
        <f>IF('Form responses 1'!B172=Escala!$C$2,Escala!$D$2,IF('Form responses 1'!B172=Escala!$C$3,Escala!$D$3,IF('Form responses 1'!B172=Escala!$C$4,Escala!$D$4,Escala!$D$5)))</f>
        <v>2</v>
      </c>
      <c r="C172">
        <f>IF('Form responses 1'!C172=Escala!$C$7,Escala!$D$7,Escala!$D$8)</f>
        <v>1</v>
      </c>
      <c r="D172">
        <f>IF('Form responses 1'!D172=Escala!$C$10,Escala!$D$10,IF('Form responses 1'!D172=Escala!$C$11,Escala!$D$11,IF('Form responses 1'!D172=Escala!$C$12,Escala!$D$12,IF('Form responses 1'!D172=Escala!$C$13,Escala!$D$13,IF('Form responses 1'!D172=Escala!$C$14,Escala!$D$14,IF('Form responses 1'!D172=Escala!$C$15,Escala!$D$15,IF('Form responses 1'!D172=Escala!$C$16,Escala!$D$16,IF('Form responses 1'!D172=Escala!$C$17,Escala!$D$17,IF('Form responses 1'!D172=Escala!$C$18,Escala!$D$18,IF('Form responses 1'!D172=Escala!$C$19,Escala!$D$19,IF('Form responses 1'!D172=Escala!$C$20,Escala!$D$20,IF('Form responses 1'!D172=Escala!$C$21,Escala!$D$21,IF('Form responses 1'!D172=Escala!$C$22,Escala!$D$22,IF('Form responses 1'!D172=Escala!$C$23,Escala!$D$23,IF('Form responses 1'!D172=Escala!$C$24,Escala!$D$24,IF('Form responses 1'!D172=Escala!$C$25,Escala!$D$25,IF('Form responses 1'!D172=Escala!$C$26,Escala!$D$26,IF('Form responses 1'!D172=Escala!$C$27,Escala!$D$27,IF('Form responses 1'!D172=Escala!$C$28,Escala!$D$28,IF('Form responses 1'!D172=Escala!$C$29,Escala!$D$29,IF('Form responses 1'!D172=Escala!$C$30,Escala!$D$30,IF('Form responses 1'!D172=Escala!$C$31,Escala!$D$31,IF('Form responses 1'!D172=Escala!$C$32,Escala!$D$32,IF('Form responses 1'!D172=Escala!$C$33,Escala!$D$33,IF('Form responses 1'!D172=Escala!$C$34,Escala!$D$34,IF('Form responses 1'!D172=Escala!$C$35,Escala!$D$35,IF('Form responses 1'!D172=Escala!$C$36,Escala!$D$36,IF('Form responses 1'!D172=Escala!$C$37,Escala!$D$37,IF('Form responses 1'!D172=Escala!$C$38,Escala!$D$38,IF('Form responses 1'!D172=Escala!$C$39,Escala!$D$39,IF('Form responses 1'!D172=Escala!$C$40,Escala!$D$40,IF('Form responses 1'!D172=Escala!$C$41,Escala!$D$41,IF('Form responses 1'!D172=Escala!$C$42,Escala!$D$42,IF('Form responses 1'!D172=Escala!$C$43,Escala!$D$43,IF('Form responses 1'!D172=Escala!$C$44,Escala!$D$44,IF('Form responses 1'!D172=Escala!$C$45,Escala!$D$45,IF('Form responses 1'!D172=Escala!$C$46,Escala!$D$46,IF('Form responses 1'!D172=Escala!$C$47,Escala!$D$47,IF('Form responses 1'!D172=Escala!$C$48,Escala!$D$48,IF('Form responses 1'!D172=Escala!$C$49,Escala!$D$49,0))))))))))))))))))))))))))))))))))))))))</f>
        <v>19</v>
      </c>
      <c r="E172">
        <f>IF('Form responses 1'!E172=Escala!$C$51,Escala!$D$51,IF('Form responses 1'!E172=Escala!$C$52,Escala!$D$52,IF('Form responses 1'!E172=Escala!$C$53,Escala!$D$53,IF('Form responses 1'!E172=Escala!$C$54,Escala!$D$54,Escala!$D$55))))</f>
        <v>4</v>
      </c>
      <c r="F172">
        <f>IF('Form responses 1'!F172=Escala!$C$58,Escala!$D$58,IF('Form responses 1'!F172=Escala!$C$59,Escala!$D$59,IF('Form responses 1'!F172=Escala!$C$60,Escala!$D$60,Escala!$D$61)))</f>
        <v>4</v>
      </c>
      <c r="G172">
        <f>IF('Form responses 1'!G172=Escala!$C$64,Escala!$D$64,IF('Form responses 1'!G172=Escala!$C$65,Escala!$D$65,IF('Form responses 1'!G172=Escala!$C$66,Escala!$D$66,IF('Form responses 1'!G172=Escala!$C$67,Escala!$D$67,Escala!$D$68))))</f>
        <v>1</v>
      </c>
      <c r="H172">
        <f>IF('Form responses 1'!H172=Escala!$C$71,Escala!$D$71,IF('Form responses 1'!H172=Escala!$C$72,Escala!$D$72,Escala!$D$73))</f>
        <v>3</v>
      </c>
      <c r="I172">
        <f>IF('Form responses 1'!I172=Escala!$C$76,Escala!$D$76,Escala!$D$77)</f>
        <v>2</v>
      </c>
      <c r="J172" s="14">
        <f>IF('Form responses 1'!J172=Escala!$C$80,Escala!$D$80,IF('Form responses 1'!J172=Escala!$C$81,Escala!$D$81,Escala!$D$82))</f>
        <v>2</v>
      </c>
      <c r="K172" s="14">
        <f>IF('Form responses 1'!K172=Escala!$C$85,Escala!$D$85,IF('Form responses 1'!K172=Escala!$C$86,Escala!$D$86,Escala!$D$87))</f>
        <v>2</v>
      </c>
      <c r="L172">
        <f>IF('Form responses 1'!L172=Escala!$C$89,Escala!$D$89,IF('Form responses 1'!L172=Escala!$C$90,Escala!$D$90,IF('Form responses 1'!L172=Escala!$C$91,Escala!$D$91,Escala!$D$92)))</f>
        <v>1</v>
      </c>
      <c r="M172">
        <f>IF('Form responses 1'!M184=Escala!$C$96,Escala!$D$96,IF('Form responses 1'!M184=Escala!$C$97,Escala!$D$97,Escala!$D$98))</f>
        <v>2</v>
      </c>
      <c r="N172" s="3">
        <f>IF('Form responses 1'!N172=Escala!$C$101,Escala!$D$101,IF('Form responses 1'!N172=Escala!$C$102,Escala!$D$102,IF('Form responses 1'!N172=Escala!$C$103,Escala!$D$103,Escala!$D$104)))</f>
        <v>2</v>
      </c>
      <c r="O172" s="7">
        <f>IF('Form responses 1'!O172=Escala!$C$108,Escala!$D$108,Escala!$D$109)</f>
        <v>2</v>
      </c>
      <c r="P172" s="23">
        <f>IF('Form responses 1'!Q172=Escala!$C$118,Escala!$D$118,IF('Form responses 1'!Q172=Escala!$C$119,Escala!$D$119,IF('Form responses 1'!Q172=Escala!$C$120,Escala!$D$120,IF('Form responses 1'!Q172=Escala!$C$121,Escala!$D$121,Escala!$D$122))))</f>
        <v>2</v>
      </c>
      <c r="R172">
        <f>SUM(Transformación!H172+Transformación!I172+Transformación!J172)</f>
        <v>7</v>
      </c>
      <c r="S172">
        <f t="shared" si="6"/>
        <v>9</v>
      </c>
      <c r="T172" t="str">
        <f t="shared" si="8"/>
        <v>Intermedio</v>
      </c>
      <c r="U172" t="str">
        <f t="shared" si="7"/>
        <v>Intermedio</v>
      </c>
    </row>
    <row r="173" spans="1:21" x14ac:dyDescent="0.2">
      <c r="A173" s="14">
        <f>IF('Form responses 1'!P173=Escala!$C$112,Escala!$D$112,IF('Form responses 1'!P173=Escala!$C$113,Escala!$D$113,IF('Form responses 1'!P173=Escala!$C$114,Escala!$D$114,IF('Form responses 1'!P173=Escala!$C$115,Escala!$D$115,Escala!$D$116))))</f>
        <v>3</v>
      </c>
      <c r="B173">
        <f>IF('Form responses 1'!B173=Escala!$C$2,Escala!$D$2,IF('Form responses 1'!B173=Escala!$C$3,Escala!$D$3,IF('Form responses 1'!B173=Escala!$C$4,Escala!$D$4,Escala!$D$5)))</f>
        <v>2</v>
      </c>
      <c r="C173">
        <f>IF('Form responses 1'!C173=Escala!$C$7,Escala!$D$7,Escala!$D$8)</f>
        <v>1</v>
      </c>
      <c r="D173">
        <f>IF('Form responses 1'!D173=Escala!$C$10,Escala!$D$10,IF('Form responses 1'!D173=Escala!$C$11,Escala!$D$11,IF('Form responses 1'!D173=Escala!$C$12,Escala!$D$12,IF('Form responses 1'!D173=Escala!$C$13,Escala!$D$13,IF('Form responses 1'!D173=Escala!$C$14,Escala!$D$14,IF('Form responses 1'!D173=Escala!$C$15,Escala!$D$15,IF('Form responses 1'!D173=Escala!$C$16,Escala!$D$16,IF('Form responses 1'!D173=Escala!$C$17,Escala!$D$17,IF('Form responses 1'!D173=Escala!$C$18,Escala!$D$18,IF('Form responses 1'!D173=Escala!$C$19,Escala!$D$19,IF('Form responses 1'!D173=Escala!$C$20,Escala!$D$20,IF('Form responses 1'!D173=Escala!$C$21,Escala!$D$21,IF('Form responses 1'!D173=Escala!$C$22,Escala!$D$22,IF('Form responses 1'!D173=Escala!$C$23,Escala!$D$23,IF('Form responses 1'!D173=Escala!$C$24,Escala!$D$24,IF('Form responses 1'!D173=Escala!$C$25,Escala!$D$25,IF('Form responses 1'!D173=Escala!$C$26,Escala!$D$26,IF('Form responses 1'!D173=Escala!$C$27,Escala!$D$27,IF('Form responses 1'!D173=Escala!$C$28,Escala!$D$28,IF('Form responses 1'!D173=Escala!$C$29,Escala!$D$29,IF('Form responses 1'!D173=Escala!$C$30,Escala!$D$30,IF('Form responses 1'!D173=Escala!$C$31,Escala!$D$31,IF('Form responses 1'!D173=Escala!$C$32,Escala!$D$32,IF('Form responses 1'!D173=Escala!$C$33,Escala!$D$33,IF('Form responses 1'!D173=Escala!$C$34,Escala!$D$34,IF('Form responses 1'!D173=Escala!$C$35,Escala!$D$35,IF('Form responses 1'!D173=Escala!$C$36,Escala!$D$36,IF('Form responses 1'!D173=Escala!$C$37,Escala!$D$37,IF('Form responses 1'!D173=Escala!$C$38,Escala!$D$38,IF('Form responses 1'!D173=Escala!$C$39,Escala!$D$39,IF('Form responses 1'!D173=Escala!$C$40,Escala!$D$40,IF('Form responses 1'!D173=Escala!$C$41,Escala!$D$41,IF('Form responses 1'!D173=Escala!$C$42,Escala!$D$42,IF('Form responses 1'!D173=Escala!$C$43,Escala!$D$43,IF('Form responses 1'!D173=Escala!$C$44,Escala!$D$44,IF('Form responses 1'!D173=Escala!$C$45,Escala!$D$45,IF('Form responses 1'!D173=Escala!$C$46,Escala!$D$46,IF('Form responses 1'!D173=Escala!$C$47,Escala!$D$47,IF('Form responses 1'!D173=Escala!$C$48,Escala!$D$48,IF('Form responses 1'!D173=Escala!$C$49,Escala!$D$49,0))))))))))))))))))))))))))))))))))))))))</f>
        <v>38</v>
      </c>
      <c r="E173">
        <f>IF('Form responses 1'!E173=Escala!$C$51,Escala!$D$51,IF('Form responses 1'!E173=Escala!$C$52,Escala!$D$52,IF('Form responses 1'!E173=Escala!$C$53,Escala!$D$53,IF('Form responses 1'!E173=Escala!$C$54,Escala!$D$54,Escala!$D$55))))</f>
        <v>4</v>
      </c>
      <c r="F173">
        <f>IF('Form responses 1'!F173=Escala!$C$58,Escala!$D$58,IF('Form responses 1'!F173=Escala!$C$59,Escala!$D$59,IF('Form responses 1'!F173=Escala!$C$60,Escala!$D$60,Escala!$D$61)))</f>
        <v>4</v>
      </c>
      <c r="G173">
        <f>IF('Form responses 1'!G173=Escala!$C$64,Escala!$D$64,IF('Form responses 1'!G173=Escala!$C$65,Escala!$D$65,IF('Form responses 1'!G173=Escala!$C$66,Escala!$D$66,IF('Form responses 1'!G173=Escala!$C$67,Escala!$D$67,Escala!$D$68))))</f>
        <v>4</v>
      </c>
      <c r="H173">
        <f>IF('Form responses 1'!H173=Escala!$C$71,Escala!$D$71,IF('Form responses 1'!H173=Escala!$C$72,Escala!$D$72,Escala!$D$73))</f>
        <v>3</v>
      </c>
      <c r="I173">
        <f>IF('Form responses 1'!I173=Escala!$C$76,Escala!$D$76,Escala!$D$77)</f>
        <v>2</v>
      </c>
      <c r="J173" s="14">
        <f>IF('Form responses 1'!J173=Escala!$C$80,Escala!$D$80,IF('Form responses 1'!J173=Escala!$C$81,Escala!$D$81,Escala!$D$82))</f>
        <v>2</v>
      </c>
      <c r="K173" s="14">
        <f>IF('Form responses 1'!K173=Escala!$C$85,Escala!$D$85,IF('Form responses 1'!K173=Escala!$C$86,Escala!$D$86,Escala!$D$87))</f>
        <v>2</v>
      </c>
      <c r="L173">
        <f>IF('Form responses 1'!L173=Escala!$C$89,Escala!$D$89,IF('Form responses 1'!L173=Escala!$C$90,Escala!$D$90,IF('Form responses 1'!L173=Escala!$C$91,Escala!$D$91,Escala!$D$92)))</f>
        <v>4</v>
      </c>
      <c r="M173">
        <f>IF('Form responses 1'!M185=Escala!$C$96,Escala!$D$96,IF('Form responses 1'!M185=Escala!$C$97,Escala!$D$97,Escala!$D$98))</f>
        <v>3</v>
      </c>
      <c r="N173" s="3">
        <f>IF('Form responses 1'!N173=Escala!$C$101,Escala!$D$101,IF('Form responses 1'!N173=Escala!$C$102,Escala!$D$102,IF('Form responses 1'!N173=Escala!$C$103,Escala!$D$103,Escala!$D$104)))</f>
        <v>4</v>
      </c>
      <c r="O173" s="7">
        <f>IF('Form responses 1'!O173=Escala!$C$108,Escala!$D$108,Escala!$D$109)</f>
        <v>2</v>
      </c>
      <c r="P173" s="23">
        <f>IF('Form responses 1'!Q173=Escala!$C$118,Escala!$D$118,IF('Form responses 1'!Q173=Escala!$C$119,Escala!$D$119,IF('Form responses 1'!Q173=Escala!$C$120,Escala!$D$120,IF('Form responses 1'!Q173=Escala!$C$121,Escala!$D$121,Escala!$D$122))))</f>
        <v>5</v>
      </c>
      <c r="R173">
        <f>SUM(Transformación!H173+Transformación!I173+Transformación!J173)</f>
        <v>7</v>
      </c>
      <c r="S173">
        <f t="shared" si="6"/>
        <v>15</v>
      </c>
      <c r="T173" t="str">
        <f t="shared" si="8"/>
        <v>Intermedio</v>
      </c>
      <c r="U173" t="str">
        <f t="shared" si="7"/>
        <v>Bueno</v>
      </c>
    </row>
    <row r="174" spans="1:21" x14ac:dyDescent="0.2">
      <c r="A174" s="14">
        <f>IF('Form responses 1'!P174=Escala!$C$112,Escala!$D$112,IF('Form responses 1'!P174=Escala!$C$113,Escala!$D$113,IF('Form responses 1'!P174=Escala!$C$114,Escala!$D$114,IF('Form responses 1'!P174=Escala!$C$115,Escala!$D$115,Escala!$D$116))))</f>
        <v>0</v>
      </c>
      <c r="B174">
        <f>IF('Form responses 1'!B174=Escala!$C$2,Escala!$D$2,IF('Form responses 1'!B174=Escala!$C$3,Escala!$D$3,IF('Form responses 1'!B174=Escala!$C$4,Escala!$D$4,Escala!$D$5)))</f>
        <v>2</v>
      </c>
      <c r="C174">
        <f>IF('Form responses 1'!C174=Escala!$C$7,Escala!$D$7,Escala!$D$8)</f>
        <v>1</v>
      </c>
      <c r="D174">
        <f>IF('Form responses 1'!D174=Escala!$C$10,Escala!$D$10,IF('Form responses 1'!D174=Escala!$C$11,Escala!$D$11,IF('Form responses 1'!D174=Escala!$C$12,Escala!$D$12,IF('Form responses 1'!D174=Escala!$C$13,Escala!$D$13,IF('Form responses 1'!D174=Escala!$C$14,Escala!$D$14,IF('Form responses 1'!D174=Escala!$C$15,Escala!$D$15,IF('Form responses 1'!D174=Escala!$C$16,Escala!$D$16,IF('Form responses 1'!D174=Escala!$C$17,Escala!$D$17,IF('Form responses 1'!D174=Escala!$C$18,Escala!$D$18,IF('Form responses 1'!D174=Escala!$C$19,Escala!$D$19,IF('Form responses 1'!D174=Escala!$C$20,Escala!$D$20,IF('Form responses 1'!D174=Escala!$C$21,Escala!$D$21,IF('Form responses 1'!D174=Escala!$C$22,Escala!$D$22,IF('Form responses 1'!D174=Escala!$C$23,Escala!$D$23,IF('Form responses 1'!D174=Escala!$C$24,Escala!$D$24,IF('Form responses 1'!D174=Escala!$C$25,Escala!$D$25,IF('Form responses 1'!D174=Escala!$C$26,Escala!$D$26,IF('Form responses 1'!D174=Escala!$C$27,Escala!$D$27,IF('Form responses 1'!D174=Escala!$C$28,Escala!$D$28,IF('Form responses 1'!D174=Escala!$C$29,Escala!$D$29,IF('Form responses 1'!D174=Escala!$C$30,Escala!$D$30,IF('Form responses 1'!D174=Escala!$C$31,Escala!$D$31,IF('Form responses 1'!D174=Escala!$C$32,Escala!$D$32,IF('Form responses 1'!D174=Escala!$C$33,Escala!$D$33,IF('Form responses 1'!D174=Escala!$C$34,Escala!$D$34,IF('Form responses 1'!D174=Escala!$C$35,Escala!$D$35,IF('Form responses 1'!D174=Escala!$C$36,Escala!$D$36,IF('Form responses 1'!D174=Escala!$C$37,Escala!$D$37,IF('Form responses 1'!D174=Escala!$C$38,Escala!$D$38,IF('Form responses 1'!D174=Escala!$C$39,Escala!$D$39,IF('Form responses 1'!D174=Escala!$C$40,Escala!$D$40,IF('Form responses 1'!D174=Escala!$C$41,Escala!$D$41,IF('Form responses 1'!D174=Escala!$C$42,Escala!$D$42,IF('Form responses 1'!D174=Escala!$C$43,Escala!$D$43,IF('Form responses 1'!D174=Escala!$C$44,Escala!$D$44,IF('Form responses 1'!D174=Escala!$C$45,Escala!$D$45,IF('Form responses 1'!D174=Escala!$C$46,Escala!$D$46,IF('Form responses 1'!D174=Escala!$C$47,Escala!$D$47,IF('Form responses 1'!D174=Escala!$C$48,Escala!$D$48,IF('Form responses 1'!D174=Escala!$C$49,Escala!$D$49,0))))))))))))))))))))))))))))))))))))))))</f>
        <v>30</v>
      </c>
      <c r="E174">
        <f>IF('Form responses 1'!E174=Escala!$C$51,Escala!$D$51,IF('Form responses 1'!E174=Escala!$C$52,Escala!$D$52,IF('Form responses 1'!E174=Escala!$C$53,Escala!$D$53,IF('Form responses 1'!E174=Escala!$C$54,Escala!$D$54,Escala!$D$55))))</f>
        <v>4</v>
      </c>
      <c r="F174">
        <f>IF('Form responses 1'!F174=Escala!$C$58,Escala!$D$58,IF('Form responses 1'!F174=Escala!$C$59,Escala!$D$59,IF('Form responses 1'!F174=Escala!$C$60,Escala!$D$60,Escala!$D$61)))</f>
        <v>4</v>
      </c>
      <c r="G174">
        <f>IF('Form responses 1'!G174=Escala!$C$64,Escala!$D$64,IF('Form responses 1'!G174=Escala!$C$65,Escala!$D$65,IF('Form responses 1'!G174=Escala!$C$66,Escala!$D$66,IF('Form responses 1'!G174=Escala!$C$67,Escala!$D$67,Escala!$D$68))))</f>
        <v>1</v>
      </c>
      <c r="H174">
        <f>IF('Form responses 1'!H174=Escala!$C$71,Escala!$D$71,IF('Form responses 1'!H174=Escala!$C$72,Escala!$D$72,Escala!$D$73))</f>
        <v>3</v>
      </c>
      <c r="I174">
        <f>IF('Form responses 1'!I174=Escala!$C$76,Escala!$D$76,Escala!$D$77)</f>
        <v>2</v>
      </c>
      <c r="J174" s="14">
        <f>IF('Form responses 1'!J174=Escala!$C$80,Escala!$D$80,IF('Form responses 1'!J174=Escala!$C$81,Escala!$D$81,Escala!$D$82))</f>
        <v>2</v>
      </c>
      <c r="K174" s="14">
        <f>IF('Form responses 1'!K174=Escala!$C$85,Escala!$D$85,IF('Form responses 1'!K174=Escala!$C$86,Escala!$D$86,Escala!$D$87))</f>
        <v>3</v>
      </c>
      <c r="L174">
        <f>IF('Form responses 1'!L174=Escala!$C$89,Escala!$D$89,IF('Form responses 1'!L174=Escala!$C$90,Escala!$D$90,IF('Form responses 1'!L174=Escala!$C$91,Escala!$D$91,Escala!$D$92)))</f>
        <v>4</v>
      </c>
      <c r="M174">
        <f>IF('Form responses 1'!M186=Escala!$C$96,Escala!$D$96,IF('Form responses 1'!M186=Escala!$C$97,Escala!$D$97,Escala!$D$98))</f>
        <v>3</v>
      </c>
      <c r="N174" s="3">
        <f>IF('Form responses 1'!N174=Escala!$C$101,Escala!$D$101,IF('Form responses 1'!N174=Escala!$C$102,Escala!$D$102,IF('Form responses 1'!N174=Escala!$C$103,Escala!$D$103,Escala!$D$104)))</f>
        <v>1</v>
      </c>
      <c r="O174" s="7">
        <f>IF('Form responses 1'!O174=Escala!$C$108,Escala!$D$108,Escala!$D$109)</f>
        <v>1</v>
      </c>
      <c r="P174" s="23">
        <f>IF('Form responses 1'!Q174=Escala!$C$118,Escala!$D$118,IF('Form responses 1'!Q174=Escala!$C$119,Escala!$D$119,IF('Form responses 1'!Q174=Escala!$C$120,Escala!$D$120,IF('Form responses 1'!Q174=Escala!$C$121,Escala!$D$121,Escala!$D$122))))</f>
        <v>3</v>
      </c>
      <c r="R174">
        <f>SUM(Transformación!H174+Transformación!I174+Transformación!J174)</f>
        <v>7</v>
      </c>
      <c r="S174">
        <f t="shared" si="6"/>
        <v>12</v>
      </c>
      <c r="T174" t="str">
        <f t="shared" si="8"/>
        <v>Intermedio</v>
      </c>
      <c r="U174" t="str">
        <f t="shared" si="7"/>
        <v>Bueno</v>
      </c>
    </row>
    <row r="175" spans="1:21" x14ac:dyDescent="0.2">
      <c r="A175" s="14">
        <f>IF('Form responses 1'!P175=Escala!$C$112,Escala!$D$112,IF('Form responses 1'!P175=Escala!$C$113,Escala!$D$113,IF('Form responses 1'!P175=Escala!$C$114,Escala!$D$114,IF('Form responses 1'!P175=Escala!$C$115,Escala!$D$115,Escala!$D$116))))</f>
        <v>3</v>
      </c>
      <c r="B175">
        <f>IF('Form responses 1'!B175=Escala!$C$2,Escala!$D$2,IF('Form responses 1'!B175=Escala!$C$3,Escala!$D$3,IF('Form responses 1'!B175=Escala!$C$4,Escala!$D$4,Escala!$D$5)))</f>
        <v>3</v>
      </c>
      <c r="C175">
        <f>IF('Form responses 1'!C175=Escala!$C$7,Escala!$D$7,Escala!$D$8)</f>
        <v>0</v>
      </c>
      <c r="D175">
        <f>IF('Form responses 1'!D175=Escala!$C$10,Escala!$D$10,IF('Form responses 1'!D175=Escala!$C$11,Escala!$D$11,IF('Form responses 1'!D175=Escala!$C$12,Escala!$D$12,IF('Form responses 1'!D175=Escala!$C$13,Escala!$D$13,IF('Form responses 1'!D175=Escala!$C$14,Escala!$D$14,IF('Form responses 1'!D175=Escala!$C$15,Escala!$D$15,IF('Form responses 1'!D175=Escala!$C$16,Escala!$D$16,IF('Form responses 1'!D175=Escala!$C$17,Escala!$D$17,IF('Form responses 1'!D175=Escala!$C$18,Escala!$D$18,IF('Form responses 1'!D175=Escala!$C$19,Escala!$D$19,IF('Form responses 1'!D175=Escala!$C$20,Escala!$D$20,IF('Form responses 1'!D175=Escala!$C$21,Escala!$D$21,IF('Form responses 1'!D175=Escala!$C$22,Escala!$D$22,IF('Form responses 1'!D175=Escala!$C$23,Escala!$D$23,IF('Form responses 1'!D175=Escala!$C$24,Escala!$D$24,IF('Form responses 1'!D175=Escala!$C$25,Escala!$D$25,IF('Form responses 1'!D175=Escala!$C$26,Escala!$D$26,IF('Form responses 1'!D175=Escala!$C$27,Escala!$D$27,IF('Form responses 1'!D175=Escala!$C$28,Escala!$D$28,IF('Form responses 1'!D175=Escala!$C$29,Escala!$D$29,IF('Form responses 1'!D175=Escala!$C$30,Escala!$D$30,IF('Form responses 1'!D175=Escala!$C$31,Escala!$D$31,IF('Form responses 1'!D175=Escala!$C$32,Escala!$D$32,IF('Form responses 1'!D175=Escala!$C$33,Escala!$D$33,IF('Form responses 1'!D175=Escala!$C$34,Escala!$D$34,IF('Form responses 1'!D175=Escala!$C$35,Escala!$D$35,IF('Form responses 1'!D175=Escala!$C$36,Escala!$D$36,IF('Form responses 1'!D175=Escala!$C$37,Escala!$D$37,IF('Form responses 1'!D175=Escala!$C$38,Escala!$D$38,IF('Form responses 1'!D175=Escala!$C$39,Escala!$D$39,IF('Form responses 1'!D175=Escala!$C$40,Escala!$D$40,IF('Form responses 1'!D175=Escala!$C$41,Escala!$D$41,IF('Form responses 1'!D175=Escala!$C$42,Escala!$D$42,IF('Form responses 1'!D175=Escala!$C$43,Escala!$D$43,IF('Form responses 1'!D175=Escala!$C$44,Escala!$D$44,IF('Form responses 1'!D175=Escala!$C$45,Escala!$D$45,IF('Form responses 1'!D175=Escala!$C$46,Escala!$D$46,IF('Form responses 1'!D175=Escala!$C$47,Escala!$D$47,IF('Form responses 1'!D175=Escala!$C$48,Escala!$D$48,IF('Form responses 1'!D175=Escala!$C$49,Escala!$D$49,0))))))))))))))))))))))))))))))))))))))))</f>
        <v>20</v>
      </c>
      <c r="E175">
        <f>IF('Form responses 1'!E175=Escala!$C$51,Escala!$D$51,IF('Form responses 1'!E175=Escala!$C$52,Escala!$D$52,IF('Form responses 1'!E175=Escala!$C$53,Escala!$D$53,IF('Form responses 1'!E175=Escala!$C$54,Escala!$D$54,Escala!$D$55))))</f>
        <v>4</v>
      </c>
      <c r="F175">
        <f>IF('Form responses 1'!F175=Escala!$C$58,Escala!$D$58,IF('Form responses 1'!F175=Escala!$C$59,Escala!$D$59,IF('Form responses 1'!F175=Escala!$C$60,Escala!$D$60,Escala!$D$61)))</f>
        <v>4</v>
      </c>
      <c r="G175">
        <f>IF('Form responses 1'!G175=Escala!$C$64,Escala!$D$64,IF('Form responses 1'!G175=Escala!$C$65,Escala!$D$65,IF('Form responses 1'!G175=Escala!$C$66,Escala!$D$66,IF('Form responses 1'!G175=Escala!$C$67,Escala!$D$67,Escala!$D$68))))</f>
        <v>2</v>
      </c>
      <c r="H175">
        <f>IF('Form responses 1'!H175=Escala!$C$71,Escala!$D$71,IF('Form responses 1'!H175=Escala!$C$72,Escala!$D$72,Escala!$D$73))</f>
        <v>2</v>
      </c>
      <c r="I175">
        <f>IF('Form responses 1'!I175=Escala!$C$76,Escala!$D$76,Escala!$D$77)</f>
        <v>2</v>
      </c>
      <c r="J175" s="14">
        <f>IF('Form responses 1'!J175=Escala!$C$80,Escala!$D$80,IF('Form responses 1'!J175=Escala!$C$81,Escala!$D$81,Escala!$D$82))</f>
        <v>2</v>
      </c>
      <c r="K175" s="14">
        <f>IF('Form responses 1'!K175=Escala!$C$85,Escala!$D$85,IF('Form responses 1'!K175=Escala!$C$86,Escala!$D$86,Escala!$D$87))</f>
        <v>2</v>
      </c>
      <c r="L175">
        <f>IF('Form responses 1'!L175=Escala!$C$89,Escala!$D$89,IF('Form responses 1'!L175=Escala!$C$90,Escala!$D$90,IF('Form responses 1'!L175=Escala!$C$91,Escala!$D$91,Escala!$D$92)))</f>
        <v>1</v>
      </c>
      <c r="M175">
        <f>IF('Form responses 1'!M187=Escala!$C$96,Escala!$D$96,IF('Form responses 1'!M187=Escala!$C$97,Escala!$D$97,Escala!$D$98))</f>
        <v>3</v>
      </c>
      <c r="N175" s="3">
        <f>IF('Form responses 1'!N175=Escala!$C$101,Escala!$D$101,IF('Form responses 1'!N175=Escala!$C$102,Escala!$D$102,IF('Form responses 1'!N175=Escala!$C$103,Escala!$D$103,Escala!$D$104)))</f>
        <v>2</v>
      </c>
      <c r="O175" s="7">
        <f>IF('Form responses 1'!O175=Escala!$C$108,Escala!$D$108,Escala!$D$109)</f>
        <v>1</v>
      </c>
      <c r="P175" s="23">
        <f>IF('Form responses 1'!Q175=Escala!$C$118,Escala!$D$118,IF('Form responses 1'!Q175=Escala!$C$119,Escala!$D$119,IF('Form responses 1'!Q175=Escala!$C$120,Escala!$D$120,IF('Form responses 1'!Q175=Escala!$C$121,Escala!$D$121,Escala!$D$122))))</f>
        <v>5</v>
      </c>
      <c r="R175">
        <f>SUM(Transformación!H175+Transformación!I175+Transformación!J175)</f>
        <v>6</v>
      </c>
      <c r="S175">
        <f t="shared" si="6"/>
        <v>10</v>
      </c>
      <c r="T175" t="str">
        <f t="shared" si="8"/>
        <v>Intermedio</v>
      </c>
      <c r="U175" t="str">
        <f t="shared" si="7"/>
        <v>Intermedio</v>
      </c>
    </row>
    <row r="176" spans="1:21" x14ac:dyDescent="0.2">
      <c r="A176" s="14">
        <f>IF('Form responses 1'!P176=Escala!$C$112,Escala!$D$112,IF('Form responses 1'!P176=Escala!$C$113,Escala!$D$113,IF('Form responses 1'!P176=Escala!$C$114,Escala!$D$114,IF('Form responses 1'!P176=Escala!$C$115,Escala!$D$115,Escala!$D$116))))</f>
        <v>3</v>
      </c>
      <c r="B176">
        <f>IF('Form responses 1'!B176=Escala!$C$2,Escala!$D$2,IF('Form responses 1'!B176=Escala!$C$3,Escala!$D$3,IF('Form responses 1'!B176=Escala!$C$4,Escala!$D$4,Escala!$D$5)))</f>
        <v>2</v>
      </c>
      <c r="C176">
        <f>IF('Form responses 1'!C176=Escala!$C$7,Escala!$D$7,Escala!$D$8)</f>
        <v>1</v>
      </c>
      <c r="D176">
        <f>IF('Form responses 1'!D176=Escala!$C$10,Escala!$D$10,IF('Form responses 1'!D176=Escala!$C$11,Escala!$D$11,IF('Form responses 1'!D176=Escala!$C$12,Escala!$D$12,IF('Form responses 1'!D176=Escala!$C$13,Escala!$D$13,IF('Form responses 1'!D176=Escala!$C$14,Escala!$D$14,IF('Form responses 1'!D176=Escala!$C$15,Escala!$D$15,IF('Form responses 1'!D176=Escala!$C$16,Escala!$D$16,IF('Form responses 1'!D176=Escala!$C$17,Escala!$D$17,IF('Form responses 1'!D176=Escala!$C$18,Escala!$D$18,IF('Form responses 1'!D176=Escala!$C$19,Escala!$D$19,IF('Form responses 1'!D176=Escala!$C$20,Escala!$D$20,IF('Form responses 1'!D176=Escala!$C$21,Escala!$D$21,IF('Form responses 1'!D176=Escala!$C$22,Escala!$D$22,IF('Form responses 1'!D176=Escala!$C$23,Escala!$D$23,IF('Form responses 1'!D176=Escala!$C$24,Escala!$D$24,IF('Form responses 1'!D176=Escala!$C$25,Escala!$D$25,IF('Form responses 1'!D176=Escala!$C$26,Escala!$D$26,IF('Form responses 1'!D176=Escala!$C$27,Escala!$D$27,IF('Form responses 1'!D176=Escala!$C$28,Escala!$D$28,IF('Form responses 1'!D176=Escala!$C$29,Escala!$D$29,IF('Form responses 1'!D176=Escala!$C$30,Escala!$D$30,IF('Form responses 1'!D176=Escala!$C$31,Escala!$D$31,IF('Form responses 1'!D176=Escala!$C$32,Escala!$D$32,IF('Form responses 1'!D176=Escala!$C$33,Escala!$D$33,IF('Form responses 1'!D176=Escala!$C$34,Escala!$D$34,IF('Form responses 1'!D176=Escala!$C$35,Escala!$D$35,IF('Form responses 1'!D176=Escala!$C$36,Escala!$D$36,IF('Form responses 1'!D176=Escala!$C$37,Escala!$D$37,IF('Form responses 1'!D176=Escala!$C$38,Escala!$D$38,IF('Form responses 1'!D176=Escala!$C$39,Escala!$D$39,IF('Form responses 1'!D176=Escala!$C$40,Escala!$D$40,IF('Form responses 1'!D176=Escala!$C$41,Escala!$D$41,IF('Form responses 1'!D176=Escala!$C$42,Escala!$D$42,IF('Form responses 1'!D176=Escala!$C$43,Escala!$D$43,IF('Form responses 1'!D176=Escala!$C$44,Escala!$D$44,IF('Form responses 1'!D176=Escala!$C$45,Escala!$D$45,IF('Form responses 1'!D176=Escala!$C$46,Escala!$D$46,IF('Form responses 1'!D176=Escala!$C$47,Escala!$D$47,IF('Form responses 1'!D176=Escala!$C$48,Escala!$D$48,IF('Form responses 1'!D176=Escala!$C$49,Escala!$D$49,0))))))))))))))))))))))))))))))))))))))))</f>
        <v>20</v>
      </c>
      <c r="E176">
        <f>IF('Form responses 1'!E176=Escala!$C$51,Escala!$D$51,IF('Form responses 1'!E176=Escala!$C$52,Escala!$D$52,IF('Form responses 1'!E176=Escala!$C$53,Escala!$D$53,IF('Form responses 1'!E176=Escala!$C$54,Escala!$D$54,Escala!$D$55))))</f>
        <v>4</v>
      </c>
      <c r="F176">
        <f>IF('Form responses 1'!F176=Escala!$C$58,Escala!$D$58,IF('Form responses 1'!F176=Escala!$C$59,Escala!$D$59,IF('Form responses 1'!F176=Escala!$C$60,Escala!$D$60,Escala!$D$61)))</f>
        <v>3</v>
      </c>
      <c r="G176">
        <f>IF('Form responses 1'!G176=Escala!$C$64,Escala!$D$64,IF('Form responses 1'!G176=Escala!$C$65,Escala!$D$65,IF('Form responses 1'!G176=Escala!$C$66,Escala!$D$66,IF('Form responses 1'!G176=Escala!$C$67,Escala!$D$67,Escala!$D$68))))</f>
        <v>2</v>
      </c>
      <c r="H176">
        <f>IF('Form responses 1'!H176=Escala!$C$71,Escala!$D$71,IF('Form responses 1'!H176=Escala!$C$72,Escala!$D$72,Escala!$D$73))</f>
        <v>3</v>
      </c>
      <c r="I176">
        <f>IF('Form responses 1'!I176=Escala!$C$76,Escala!$D$76,Escala!$D$77)</f>
        <v>2</v>
      </c>
      <c r="J176" s="14">
        <f>IF('Form responses 1'!J176=Escala!$C$80,Escala!$D$80,IF('Form responses 1'!J176=Escala!$C$81,Escala!$D$81,Escala!$D$82))</f>
        <v>1</v>
      </c>
      <c r="K176" s="14">
        <f>IF('Form responses 1'!K176=Escala!$C$85,Escala!$D$85,IF('Form responses 1'!K176=Escala!$C$86,Escala!$D$86,Escala!$D$87))</f>
        <v>2</v>
      </c>
      <c r="L176">
        <f>IF('Form responses 1'!L176=Escala!$C$89,Escala!$D$89,IF('Form responses 1'!L176=Escala!$C$90,Escala!$D$90,IF('Form responses 1'!L176=Escala!$C$91,Escala!$D$91,Escala!$D$92)))</f>
        <v>1</v>
      </c>
      <c r="M176">
        <f>IF('Form responses 1'!M188=Escala!$C$96,Escala!$D$96,IF('Form responses 1'!M188=Escala!$C$97,Escala!$D$97,Escala!$D$98))</f>
        <v>3</v>
      </c>
      <c r="N176" s="3">
        <f>IF('Form responses 1'!N176=Escala!$C$101,Escala!$D$101,IF('Form responses 1'!N176=Escala!$C$102,Escala!$D$102,IF('Form responses 1'!N176=Escala!$C$103,Escala!$D$103,Escala!$D$104)))</f>
        <v>2</v>
      </c>
      <c r="O176" s="7">
        <f>IF('Form responses 1'!O176=Escala!$C$108,Escala!$D$108,Escala!$D$109)</f>
        <v>2</v>
      </c>
      <c r="P176" s="23">
        <f>IF('Form responses 1'!Q176=Escala!$C$118,Escala!$D$118,IF('Form responses 1'!Q176=Escala!$C$119,Escala!$D$119,IF('Form responses 1'!Q176=Escala!$C$120,Escala!$D$120,IF('Form responses 1'!Q176=Escala!$C$121,Escala!$D$121,Escala!$D$122))))</f>
        <v>1</v>
      </c>
      <c r="R176">
        <f>SUM(Transformación!H176+Transformación!I176+Transformación!J176)</f>
        <v>6</v>
      </c>
      <c r="S176">
        <f t="shared" si="6"/>
        <v>9</v>
      </c>
      <c r="T176" t="str">
        <f t="shared" si="8"/>
        <v>Intermedio</v>
      </c>
      <c r="U176" t="str">
        <f t="shared" si="7"/>
        <v>Intermedio</v>
      </c>
    </row>
    <row r="177" spans="1:21" x14ac:dyDescent="0.2">
      <c r="A177" s="14">
        <f>IF('Form responses 1'!P177=Escala!$C$112,Escala!$D$112,IF('Form responses 1'!P177=Escala!$C$113,Escala!$D$113,IF('Form responses 1'!P177=Escala!$C$114,Escala!$D$114,IF('Form responses 1'!P177=Escala!$C$115,Escala!$D$115,Escala!$D$116))))</f>
        <v>2</v>
      </c>
      <c r="B177">
        <f>IF('Form responses 1'!B177=Escala!$C$2,Escala!$D$2,IF('Form responses 1'!B177=Escala!$C$3,Escala!$D$3,IF('Form responses 1'!B177=Escala!$C$4,Escala!$D$4,Escala!$D$5)))</f>
        <v>3</v>
      </c>
      <c r="C177">
        <f>IF('Form responses 1'!C177=Escala!$C$7,Escala!$D$7,Escala!$D$8)</f>
        <v>0</v>
      </c>
      <c r="D177">
        <f>IF('Form responses 1'!D177=Escala!$C$10,Escala!$D$10,IF('Form responses 1'!D177=Escala!$C$11,Escala!$D$11,IF('Form responses 1'!D177=Escala!$C$12,Escala!$D$12,IF('Form responses 1'!D177=Escala!$C$13,Escala!$D$13,IF('Form responses 1'!D177=Escala!$C$14,Escala!$D$14,IF('Form responses 1'!D177=Escala!$C$15,Escala!$D$15,IF('Form responses 1'!D177=Escala!$C$16,Escala!$D$16,IF('Form responses 1'!D177=Escala!$C$17,Escala!$D$17,IF('Form responses 1'!D177=Escala!$C$18,Escala!$D$18,IF('Form responses 1'!D177=Escala!$C$19,Escala!$D$19,IF('Form responses 1'!D177=Escala!$C$20,Escala!$D$20,IF('Form responses 1'!D177=Escala!$C$21,Escala!$D$21,IF('Form responses 1'!D177=Escala!$C$22,Escala!$D$22,IF('Form responses 1'!D177=Escala!$C$23,Escala!$D$23,IF('Form responses 1'!D177=Escala!$C$24,Escala!$D$24,IF('Form responses 1'!D177=Escala!$C$25,Escala!$D$25,IF('Form responses 1'!D177=Escala!$C$26,Escala!$D$26,IF('Form responses 1'!D177=Escala!$C$27,Escala!$D$27,IF('Form responses 1'!D177=Escala!$C$28,Escala!$D$28,IF('Form responses 1'!D177=Escala!$C$29,Escala!$D$29,IF('Form responses 1'!D177=Escala!$C$30,Escala!$D$30,IF('Form responses 1'!D177=Escala!$C$31,Escala!$D$31,IF('Form responses 1'!D177=Escala!$C$32,Escala!$D$32,IF('Form responses 1'!D177=Escala!$C$33,Escala!$D$33,IF('Form responses 1'!D177=Escala!$C$34,Escala!$D$34,IF('Form responses 1'!D177=Escala!$C$35,Escala!$D$35,IF('Form responses 1'!D177=Escala!$C$36,Escala!$D$36,IF('Form responses 1'!D177=Escala!$C$37,Escala!$D$37,IF('Form responses 1'!D177=Escala!$C$38,Escala!$D$38,IF('Form responses 1'!D177=Escala!$C$39,Escala!$D$39,IF('Form responses 1'!D177=Escala!$C$40,Escala!$D$40,IF('Form responses 1'!D177=Escala!$C$41,Escala!$D$41,IF('Form responses 1'!D177=Escala!$C$42,Escala!$D$42,IF('Form responses 1'!D177=Escala!$C$43,Escala!$D$43,IF('Form responses 1'!D177=Escala!$C$44,Escala!$D$44,IF('Form responses 1'!D177=Escala!$C$45,Escala!$D$45,IF('Form responses 1'!D177=Escala!$C$46,Escala!$D$46,IF('Form responses 1'!D177=Escala!$C$47,Escala!$D$47,IF('Form responses 1'!D177=Escala!$C$48,Escala!$D$48,IF('Form responses 1'!D177=Escala!$C$49,Escala!$D$49,0))))))))))))))))))))))))))))))))))))))))</f>
        <v>12</v>
      </c>
      <c r="E177">
        <f>IF('Form responses 1'!E177=Escala!$C$51,Escala!$D$51,IF('Form responses 1'!E177=Escala!$C$52,Escala!$D$52,IF('Form responses 1'!E177=Escala!$C$53,Escala!$D$53,IF('Form responses 1'!E177=Escala!$C$54,Escala!$D$54,Escala!$D$55))))</f>
        <v>4</v>
      </c>
      <c r="F177">
        <f>IF('Form responses 1'!F177=Escala!$C$58,Escala!$D$58,IF('Form responses 1'!F177=Escala!$C$59,Escala!$D$59,IF('Form responses 1'!F177=Escala!$C$60,Escala!$D$60,Escala!$D$61)))</f>
        <v>3</v>
      </c>
      <c r="G177">
        <f>IF('Form responses 1'!G177=Escala!$C$64,Escala!$D$64,IF('Form responses 1'!G177=Escala!$C$65,Escala!$D$65,IF('Form responses 1'!G177=Escala!$C$66,Escala!$D$66,IF('Form responses 1'!G177=Escala!$C$67,Escala!$D$67,Escala!$D$68))))</f>
        <v>1</v>
      </c>
      <c r="H177">
        <f>IF('Form responses 1'!H177=Escala!$C$71,Escala!$D$71,IF('Form responses 1'!H177=Escala!$C$72,Escala!$D$72,Escala!$D$73))</f>
        <v>3</v>
      </c>
      <c r="I177">
        <f>IF('Form responses 1'!I177=Escala!$C$76,Escala!$D$76,Escala!$D$77)</f>
        <v>2</v>
      </c>
      <c r="J177" s="14">
        <f>IF('Form responses 1'!J177=Escala!$C$80,Escala!$D$80,IF('Form responses 1'!J177=Escala!$C$81,Escala!$D$81,Escala!$D$82))</f>
        <v>1</v>
      </c>
      <c r="K177" s="14">
        <f>IF('Form responses 1'!K177=Escala!$C$85,Escala!$D$85,IF('Form responses 1'!K177=Escala!$C$86,Escala!$D$86,Escala!$D$87))</f>
        <v>3</v>
      </c>
      <c r="L177">
        <f>IF('Form responses 1'!L177=Escala!$C$89,Escala!$D$89,IF('Form responses 1'!L177=Escala!$C$90,Escala!$D$90,IF('Form responses 1'!L177=Escala!$C$91,Escala!$D$91,Escala!$D$92)))</f>
        <v>3</v>
      </c>
      <c r="M177">
        <f>IF('Form responses 1'!M189=Escala!$C$96,Escala!$D$96,IF('Form responses 1'!M189=Escala!$C$97,Escala!$D$97,Escala!$D$98))</f>
        <v>3</v>
      </c>
      <c r="N177" s="3">
        <f>IF('Form responses 1'!N177=Escala!$C$101,Escala!$D$101,IF('Form responses 1'!N177=Escala!$C$102,Escala!$D$102,IF('Form responses 1'!N177=Escala!$C$103,Escala!$D$103,Escala!$D$104)))</f>
        <v>2</v>
      </c>
      <c r="O177" s="7">
        <f>IF('Form responses 1'!O177=Escala!$C$108,Escala!$D$108,Escala!$D$109)</f>
        <v>2</v>
      </c>
      <c r="P177" s="23">
        <f>IF('Form responses 1'!Q177=Escala!$C$118,Escala!$D$118,IF('Form responses 1'!Q177=Escala!$C$119,Escala!$D$119,IF('Form responses 1'!Q177=Escala!$C$120,Escala!$D$120,IF('Form responses 1'!Q177=Escala!$C$121,Escala!$D$121,Escala!$D$122))))</f>
        <v>2</v>
      </c>
      <c r="R177">
        <f>SUM(Transformación!H177+Transformación!I177+Transformación!J177)</f>
        <v>6</v>
      </c>
      <c r="S177">
        <f t="shared" si="6"/>
        <v>11</v>
      </c>
      <c r="T177" t="str">
        <f t="shared" si="8"/>
        <v>Intermedio</v>
      </c>
      <c r="U177" t="str">
        <f t="shared" si="7"/>
        <v>Intermedio</v>
      </c>
    </row>
    <row r="178" spans="1:21" x14ac:dyDescent="0.2">
      <c r="A178" s="14">
        <f>IF('Form responses 1'!P178=Escala!$C$112,Escala!$D$112,IF('Form responses 1'!P178=Escala!$C$113,Escala!$D$113,IF('Form responses 1'!P178=Escala!$C$114,Escala!$D$114,IF('Form responses 1'!P178=Escala!$C$115,Escala!$D$115,Escala!$D$116))))</f>
        <v>0</v>
      </c>
      <c r="B178">
        <f>IF('Form responses 1'!B178=Escala!$C$2,Escala!$D$2,IF('Form responses 1'!B178=Escala!$C$3,Escala!$D$3,IF('Form responses 1'!B178=Escala!$C$4,Escala!$D$4,Escala!$D$5)))</f>
        <v>2</v>
      </c>
      <c r="C178">
        <f>IF('Form responses 1'!C178=Escala!$C$7,Escala!$D$7,Escala!$D$8)</f>
        <v>1</v>
      </c>
      <c r="D178">
        <f>IF('Form responses 1'!D178=Escala!$C$10,Escala!$D$10,IF('Form responses 1'!D178=Escala!$C$11,Escala!$D$11,IF('Form responses 1'!D178=Escala!$C$12,Escala!$D$12,IF('Form responses 1'!D178=Escala!$C$13,Escala!$D$13,IF('Form responses 1'!D178=Escala!$C$14,Escala!$D$14,IF('Form responses 1'!D178=Escala!$C$15,Escala!$D$15,IF('Form responses 1'!D178=Escala!$C$16,Escala!$D$16,IF('Form responses 1'!D178=Escala!$C$17,Escala!$D$17,IF('Form responses 1'!D178=Escala!$C$18,Escala!$D$18,IF('Form responses 1'!D178=Escala!$C$19,Escala!$D$19,IF('Form responses 1'!D178=Escala!$C$20,Escala!$D$20,IF('Form responses 1'!D178=Escala!$C$21,Escala!$D$21,IF('Form responses 1'!D178=Escala!$C$22,Escala!$D$22,IF('Form responses 1'!D178=Escala!$C$23,Escala!$D$23,IF('Form responses 1'!D178=Escala!$C$24,Escala!$D$24,IF('Form responses 1'!D178=Escala!$C$25,Escala!$D$25,IF('Form responses 1'!D178=Escala!$C$26,Escala!$D$26,IF('Form responses 1'!D178=Escala!$C$27,Escala!$D$27,IF('Form responses 1'!D178=Escala!$C$28,Escala!$D$28,IF('Form responses 1'!D178=Escala!$C$29,Escala!$D$29,IF('Form responses 1'!D178=Escala!$C$30,Escala!$D$30,IF('Form responses 1'!D178=Escala!$C$31,Escala!$D$31,IF('Form responses 1'!D178=Escala!$C$32,Escala!$D$32,IF('Form responses 1'!D178=Escala!$C$33,Escala!$D$33,IF('Form responses 1'!D178=Escala!$C$34,Escala!$D$34,IF('Form responses 1'!D178=Escala!$C$35,Escala!$D$35,IF('Form responses 1'!D178=Escala!$C$36,Escala!$D$36,IF('Form responses 1'!D178=Escala!$C$37,Escala!$D$37,IF('Form responses 1'!D178=Escala!$C$38,Escala!$D$38,IF('Form responses 1'!D178=Escala!$C$39,Escala!$D$39,IF('Form responses 1'!D178=Escala!$C$40,Escala!$D$40,IF('Form responses 1'!D178=Escala!$C$41,Escala!$D$41,IF('Form responses 1'!D178=Escala!$C$42,Escala!$D$42,IF('Form responses 1'!D178=Escala!$C$43,Escala!$D$43,IF('Form responses 1'!D178=Escala!$C$44,Escala!$D$44,IF('Form responses 1'!D178=Escala!$C$45,Escala!$D$45,IF('Form responses 1'!D178=Escala!$C$46,Escala!$D$46,IF('Form responses 1'!D178=Escala!$C$47,Escala!$D$47,IF('Form responses 1'!D178=Escala!$C$48,Escala!$D$48,IF('Form responses 1'!D178=Escala!$C$49,Escala!$D$49,0))))))))))))))))))))))))))))))))))))))))</f>
        <v>30</v>
      </c>
      <c r="E178">
        <f>IF('Form responses 1'!E178=Escala!$C$51,Escala!$D$51,IF('Form responses 1'!E178=Escala!$C$52,Escala!$D$52,IF('Form responses 1'!E178=Escala!$C$53,Escala!$D$53,IF('Form responses 1'!E178=Escala!$C$54,Escala!$D$54,Escala!$D$55))))</f>
        <v>4</v>
      </c>
      <c r="F178">
        <f>IF('Form responses 1'!F178=Escala!$C$58,Escala!$D$58,IF('Form responses 1'!F178=Escala!$C$59,Escala!$D$59,IF('Form responses 1'!F178=Escala!$C$60,Escala!$D$60,Escala!$D$61)))</f>
        <v>2</v>
      </c>
      <c r="G178">
        <f>IF('Form responses 1'!G178=Escala!$C$64,Escala!$D$64,IF('Form responses 1'!G178=Escala!$C$65,Escala!$D$65,IF('Form responses 1'!G178=Escala!$C$66,Escala!$D$66,IF('Form responses 1'!G178=Escala!$C$67,Escala!$D$67,Escala!$D$68))))</f>
        <v>1</v>
      </c>
      <c r="H178">
        <f>IF('Form responses 1'!H178=Escala!$C$71,Escala!$D$71,IF('Form responses 1'!H178=Escala!$C$72,Escala!$D$72,Escala!$D$73))</f>
        <v>2</v>
      </c>
      <c r="I178">
        <f>IF('Form responses 1'!I178=Escala!$C$76,Escala!$D$76,Escala!$D$77)</f>
        <v>1</v>
      </c>
      <c r="J178" s="14">
        <f>IF('Form responses 1'!J178=Escala!$C$80,Escala!$D$80,IF('Form responses 1'!J178=Escala!$C$81,Escala!$D$81,Escala!$D$82))</f>
        <v>2</v>
      </c>
      <c r="K178" s="14">
        <f>IF('Form responses 1'!K178=Escala!$C$85,Escala!$D$85,IF('Form responses 1'!K178=Escala!$C$86,Escala!$D$86,Escala!$D$87))</f>
        <v>2</v>
      </c>
      <c r="L178">
        <f>IF('Form responses 1'!L178=Escala!$C$89,Escala!$D$89,IF('Form responses 1'!L178=Escala!$C$90,Escala!$D$90,IF('Form responses 1'!L178=Escala!$C$91,Escala!$D$91,Escala!$D$92)))</f>
        <v>4</v>
      </c>
      <c r="M178">
        <f>IF('Form responses 1'!M190=Escala!$C$96,Escala!$D$96,IF('Form responses 1'!M190=Escala!$C$97,Escala!$D$97,Escala!$D$98))</f>
        <v>3</v>
      </c>
      <c r="N178" s="3">
        <f>IF('Form responses 1'!N178=Escala!$C$101,Escala!$D$101,IF('Form responses 1'!N178=Escala!$C$102,Escala!$D$102,IF('Form responses 1'!N178=Escala!$C$103,Escala!$D$103,Escala!$D$104)))</f>
        <v>1</v>
      </c>
      <c r="O178" s="7">
        <f>IF('Form responses 1'!O178=Escala!$C$108,Escala!$D$108,Escala!$D$109)</f>
        <v>1</v>
      </c>
      <c r="P178" s="23">
        <f>IF('Form responses 1'!Q178=Escala!$C$118,Escala!$D$118,IF('Form responses 1'!Q178=Escala!$C$119,Escala!$D$119,IF('Form responses 1'!Q178=Escala!$C$120,Escala!$D$120,IF('Form responses 1'!Q178=Escala!$C$121,Escala!$D$121,Escala!$D$122))))</f>
        <v>5</v>
      </c>
      <c r="R178">
        <f>SUM(Transformación!H178+Transformación!I178+Transformación!J178)</f>
        <v>5</v>
      </c>
      <c r="S178">
        <f t="shared" si="6"/>
        <v>10</v>
      </c>
      <c r="T178" t="str">
        <f t="shared" si="8"/>
        <v>Intermedio</v>
      </c>
      <c r="U178" t="str">
        <f t="shared" si="7"/>
        <v>Intermedio</v>
      </c>
    </row>
    <row r="179" spans="1:21" x14ac:dyDescent="0.2">
      <c r="A179" s="14">
        <f>IF('Form responses 1'!P179=Escala!$C$112,Escala!$D$112,IF('Form responses 1'!P179=Escala!$C$113,Escala!$D$113,IF('Form responses 1'!P179=Escala!$C$114,Escala!$D$114,IF('Form responses 1'!P179=Escala!$C$115,Escala!$D$115,Escala!$D$116))))</f>
        <v>3</v>
      </c>
      <c r="B179">
        <f>IF('Form responses 1'!B179=Escala!$C$2,Escala!$D$2,IF('Form responses 1'!B179=Escala!$C$3,Escala!$D$3,IF('Form responses 1'!B179=Escala!$C$4,Escala!$D$4,Escala!$D$5)))</f>
        <v>3</v>
      </c>
      <c r="C179">
        <f>IF('Form responses 1'!C179=Escala!$C$7,Escala!$D$7,Escala!$D$8)</f>
        <v>0</v>
      </c>
      <c r="D179">
        <f>IF('Form responses 1'!D179=Escala!$C$10,Escala!$D$10,IF('Form responses 1'!D179=Escala!$C$11,Escala!$D$11,IF('Form responses 1'!D179=Escala!$C$12,Escala!$D$12,IF('Form responses 1'!D179=Escala!$C$13,Escala!$D$13,IF('Form responses 1'!D179=Escala!$C$14,Escala!$D$14,IF('Form responses 1'!D179=Escala!$C$15,Escala!$D$15,IF('Form responses 1'!D179=Escala!$C$16,Escala!$D$16,IF('Form responses 1'!D179=Escala!$C$17,Escala!$D$17,IF('Form responses 1'!D179=Escala!$C$18,Escala!$D$18,IF('Form responses 1'!D179=Escala!$C$19,Escala!$D$19,IF('Form responses 1'!D179=Escala!$C$20,Escala!$D$20,IF('Form responses 1'!D179=Escala!$C$21,Escala!$D$21,IF('Form responses 1'!D179=Escala!$C$22,Escala!$D$22,IF('Form responses 1'!D179=Escala!$C$23,Escala!$D$23,IF('Form responses 1'!D179=Escala!$C$24,Escala!$D$24,IF('Form responses 1'!D179=Escala!$C$25,Escala!$D$25,IF('Form responses 1'!D179=Escala!$C$26,Escala!$D$26,IF('Form responses 1'!D179=Escala!$C$27,Escala!$D$27,IF('Form responses 1'!D179=Escala!$C$28,Escala!$D$28,IF('Form responses 1'!D179=Escala!$C$29,Escala!$D$29,IF('Form responses 1'!D179=Escala!$C$30,Escala!$D$30,IF('Form responses 1'!D179=Escala!$C$31,Escala!$D$31,IF('Form responses 1'!D179=Escala!$C$32,Escala!$D$32,IF('Form responses 1'!D179=Escala!$C$33,Escala!$D$33,IF('Form responses 1'!D179=Escala!$C$34,Escala!$D$34,IF('Form responses 1'!D179=Escala!$C$35,Escala!$D$35,IF('Form responses 1'!D179=Escala!$C$36,Escala!$D$36,IF('Form responses 1'!D179=Escala!$C$37,Escala!$D$37,IF('Form responses 1'!D179=Escala!$C$38,Escala!$D$38,IF('Form responses 1'!D179=Escala!$C$39,Escala!$D$39,IF('Form responses 1'!D179=Escala!$C$40,Escala!$D$40,IF('Form responses 1'!D179=Escala!$C$41,Escala!$D$41,IF('Form responses 1'!D179=Escala!$C$42,Escala!$D$42,IF('Form responses 1'!D179=Escala!$C$43,Escala!$D$43,IF('Form responses 1'!D179=Escala!$C$44,Escala!$D$44,IF('Form responses 1'!D179=Escala!$C$45,Escala!$D$45,IF('Form responses 1'!D179=Escala!$C$46,Escala!$D$46,IF('Form responses 1'!D179=Escala!$C$47,Escala!$D$47,IF('Form responses 1'!D179=Escala!$C$48,Escala!$D$48,IF('Form responses 1'!D179=Escala!$C$49,Escala!$D$49,0))))))))))))))))))))))))))))))))))))))))</f>
        <v>36</v>
      </c>
      <c r="E179">
        <f>IF('Form responses 1'!E179=Escala!$C$51,Escala!$D$51,IF('Form responses 1'!E179=Escala!$C$52,Escala!$D$52,IF('Form responses 1'!E179=Escala!$C$53,Escala!$D$53,IF('Form responses 1'!E179=Escala!$C$54,Escala!$D$54,Escala!$D$55))))</f>
        <v>4</v>
      </c>
      <c r="F179">
        <f>IF('Form responses 1'!F179=Escala!$C$58,Escala!$D$58,IF('Form responses 1'!F179=Escala!$C$59,Escala!$D$59,IF('Form responses 1'!F179=Escala!$C$60,Escala!$D$60,Escala!$D$61)))</f>
        <v>4</v>
      </c>
      <c r="G179">
        <f>IF('Form responses 1'!G179=Escala!$C$64,Escala!$D$64,IF('Form responses 1'!G179=Escala!$C$65,Escala!$D$65,IF('Form responses 1'!G179=Escala!$C$66,Escala!$D$66,IF('Form responses 1'!G179=Escala!$C$67,Escala!$D$67,Escala!$D$68))))</f>
        <v>2</v>
      </c>
      <c r="H179">
        <f>IF('Form responses 1'!H179=Escala!$C$71,Escala!$D$71,IF('Form responses 1'!H179=Escala!$C$72,Escala!$D$72,Escala!$D$73))</f>
        <v>3</v>
      </c>
      <c r="I179">
        <f>IF('Form responses 1'!I179=Escala!$C$76,Escala!$D$76,Escala!$D$77)</f>
        <v>2</v>
      </c>
      <c r="J179" s="14">
        <f>IF('Form responses 1'!J179=Escala!$C$80,Escala!$D$80,IF('Form responses 1'!J179=Escala!$C$81,Escala!$D$81,Escala!$D$82))</f>
        <v>2</v>
      </c>
      <c r="K179" s="14">
        <f>IF('Form responses 1'!K179=Escala!$C$85,Escala!$D$85,IF('Form responses 1'!K179=Escala!$C$86,Escala!$D$86,Escala!$D$87))</f>
        <v>3</v>
      </c>
      <c r="L179">
        <f>IF('Form responses 1'!L179=Escala!$C$89,Escala!$D$89,IF('Form responses 1'!L179=Escala!$C$90,Escala!$D$90,IF('Form responses 1'!L179=Escala!$C$91,Escala!$D$91,Escala!$D$92)))</f>
        <v>3</v>
      </c>
      <c r="M179">
        <f>IF('Form responses 1'!M191=Escala!$C$96,Escala!$D$96,IF('Form responses 1'!M191=Escala!$C$97,Escala!$D$97,Escala!$D$98))</f>
        <v>2</v>
      </c>
      <c r="N179" s="3">
        <f>IF('Form responses 1'!N179=Escala!$C$101,Escala!$D$101,IF('Form responses 1'!N179=Escala!$C$102,Escala!$D$102,IF('Form responses 1'!N179=Escala!$C$103,Escala!$D$103,Escala!$D$104)))</f>
        <v>2</v>
      </c>
      <c r="O179" s="7">
        <f>IF('Form responses 1'!O179=Escala!$C$108,Escala!$D$108,Escala!$D$109)</f>
        <v>2</v>
      </c>
      <c r="P179" s="23">
        <f>IF('Form responses 1'!Q179=Escala!$C$118,Escala!$D$118,IF('Form responses 1'!Q179=Escala!$C$119,Escala!$D$119,IF('Form responses 1'!Q179=Escala!$C$120,Escala!$D$120,IF('Form responses 1'!Q179=Escala!$C$121,Escala!$D$121,Escala!$D$122))))</f>
        <v>1</v>
      </c>
      <c r="R179">
        <f>SUM(Transformación!H179+Transformación!I179+Transformación!J179)</f>
        <v>7</v>
      </c>
      <c r="S179">
        <f t="shared" si="6"/>
        <v>11</v>
      </c>
      <c r="T179" t="str">
        <f t="shared" si="8"/>
        <v>Intermedio</v>
      </c>
      <c r="U179" t="str">
        <f t="shared" si="7"/>
        <v>Intermedio</v>
      </c>
    </row>
    <row r="180" spans="1:21" x14ac:dyDescent="0.2">
      <c r="A180" s="14">
        <f>IF('Form responses 1'!P180=Escala!$C$112,Escala!$D$112,IF('Form responses 1'!P180=Escala!$C$113,Escala!$D$113,IF('Form responses 1'!P180=Escala!$C$114,Escala!$D$114,IF('Form responses 1'!P180=Escala!$C$115,Escala!$D$115,Escala!$D$116))))</f>
        <v>4</v>
      </c>
      <c r="B180">
        <f>IF('Form responses 1'!B180=Escala!$C$2,Escala!$D$2,IF('Form responses 1'!B180=Escala!$C$3,Escala!$D$3,IF('Form responses 1'!B180=Escala!$C$4,Escala!$D$4,Escala!$D$5)))</f>
        <v>2</v>
      </c>
      <c r="C180">
        <f>IF('Form responses 1'!C180=Escala!$C$7,Escala!$D$7,Escala!$D$8)</f>
        <v>0</v>
      </c>
      <c r="D180">
        <f>IF('Form responses 1'!D180=Escala!$C$10,Escala!$D$10,IF('Form responses 1'!D180=Escala!$C$11,Escala!$D$11,IF('Form responses 1'!D180=Escala!$C$12,Escala!$D$12,IF('Form responses 1'!D180=Escala!$C$13,Escala!$D$13,IF('Form responses 1'!D180=Escala!$C$14,Escala!$D$14,IF('Form responses 1'!D180=Escala!$C$15,Escala!$D$15,IF('Form responses 1'!D180=Escala!$C$16,Escala!$D$16,IF('Form responses 1'!D180=Escala!$C$17,Escala!$D$17,IF('Form responses 1'!D180=Escala!$C$18,Escala!$D$18,IF('Form responses 1'!D180=Escala!$C$19,Escala!$D$19,IF('Form responses 1'!D180=Escala!$C$20,Escala!$D$20,IF('Form responses 1'!D180=Escala!$C$21,Escala!$D$21,IF('Form responses 1'!D180=Escala!$C$22,Escala!$D$22,IF('Form responses 1'!D180=Escala!$C$23,Escala!$D$23,IF('Form responses 1'!D180=Escala!$C$24,Escala!$D$24,IF('Form responses 1'!D180=Escala!$C$25,Escala!$D$25,IF('Form responses 1'!D180=Escala!$C$26,Escala!$D$26,IF('Form responses 1'!D180=Escala!$C$27,Escala!$D$27,IF('Form responses 1'!D180=Escala!$C$28,Escala!$D$28,IF('Form responses 1'!D180=Escala!$C$29,Escala!$D$29,IF('Form responses 1'!D180=Escala!$C$30,Escala!$D$30,IF('Form responses 1'!D180=Escala!$C$31,Escala!$D$31,IF('Form responses 1'!D180=Escala!$C$32,Escala!$D$32,IF('Form responses 1'!D180=Escala!$C$33,Escala!$D$33,IF('Form responses 1'!D180=Escala!$C$34,Escala!$D$34,IF('Form responses 1'!D180=Escala!$C$35,Escala!$D$35,IF('Form responses 1'!D180=Escala!$C$36,Escala!$D$36,IF('Form responses 1'!D180=Escala!$C$37,Escala!$D$37,IF('Form responses 1'!D180=Escala!$C$38,Escala!$D$38,IF('Form responses 1'!D180=Escala!$C$39,Escala!$D$39,IF('Form responses 1'!D180=Escala!$C$40,Escala!$D$40,IF('Form responses 1'!D180=Escala!$C$41,Escala!$D$41,IF('Form responses 1'!D180=Escala!$C$42,Escala!$D$42,IF('Form responses 1'!D180=Escala!$C$43,Escala!$D$43,IF('Form responses 1'!D180=Escala!$C$44,Escala!$D$44,IF('Form responses 1'!D180=Escala!$C$45,Escala!$D$45,IF('Form responses 1'!D180=Escala!$C$46,Escala!$D$46,IF('Form responses 1'!D180=Escala!$C$47,Escala!$D$47,IF('Form responses 1'!D180=Escala!$C$48,Escala!$D$48,IF('Form responses 1'!D180=Escala!$C$49,Escala!$D$49,0))))))))))))))))))))))))))))))))))))))))</f>
        <v>6</v>
      </c>
      <c r="E180">
        <f>IF('Form responses 1'!E180=Escala!$C$51,Escala!$D$51,IF('Form responses 1'!E180=Escala!$C$52,Escala!$D$52,IF('Form responses 1'!E180=Escala!$C$53,Escala!$D$53,IF('Form responses 1'!E180=Escala!$C$54,Escala!$D$54,Escala!$D$55))))</f>
        <v>4</v>
      </c>
      <c r="F180">
        <f>IF('Form responses 1'!F180=Escala!$C$58,Escala!$D$58,IF('Form responses 1'!F180=Escala!$C$59,Escala!$D$59,IF('Form responses 1'!F180=Escala!$C$60,Escala!$D$60,Escala!$D$61)))</f>
        <v>4</v>
      </c>
      <c r="G180">
        <f>IF('Form responses 1'!G180=Escala!$C$64,Escala!$D$64,IF('Form responses 1'!G180=Escala!$C$65,Escala!$D$65,IF('Form responses 1'!G180=Escala!$C$66,Escala!$D$66,IF('Form responses 1'!G180=Escala!$C$67,Escala!$D$67,Escala!$D$68))))</f>
        <v>1</v>
      </c>
      <c r="H180">
        <f>IF('Form responses 1'!H180=Escala!$C$71,Escala!$D$71,IF('Form responses 1'!H180=Escala!$C$72,Escala!$D$72,Escala!$D$73))</f>
        <v>2</v>
      </c>
      <c r="I180">
        <f>IF('Form responses 1'!I180=Escala!$C$76,Escala!$D$76,Escala!$D$77)</f>
        <v>2</v>
      </c>
      <c r="J180" s="14">
        <f>IF('Form responses 1'!J180=Escala!$C$80,Escala!$D$80,IF('Form responses 1'!J180=Escala!$C$81,Escala!$D$81,Escala!$D$82))</f>
        <v>2</v>
      </c>
      <c r="K180" s="14">
        <f>IF('Form responses 1'!K180=Escala!$C$85,Escala!$D$85,IF('Form responses 1'!K180=Escala!$C$86,Escala!$D$86,Escala!$D$87))</f>
        <v>3</v>
      </c>
      <c r="L180">
        <f>IF('Form responses 1'!L180=Escala!$C$89,Escala!$D$89,IF('Form responses 1'!L180=Escala!$C$90,Escala!$D$90,IF('Form responses 1'!L180=Escala!$C$91,Escala!$D$91,Escala!$D$92)))</f>
        <v>1</v>
      </c>
      <c r="M180">
        <f>IF('Form responses 1'!M192=Escala!$C$96,Escala!$D$96,IF('Form responses 1'!M192=Escala!$C$97,Escala!$D$97,Escala!$D$98))</f>
        <v>2</v>
      </c>
      <c r="N180" s="3">
        <f>IF('Form responses 1'!N180=Escala!$C$101,Escala!$D$101,IF('Form responses 1'!N180=Escala!$C$102,Escala!$D$102,IF('Form responses 1'!N180=Escala!$C$103,Escala!$D$103,Escala!$D$104)))</f>
        <v>2</v>
      </c>
      <c r="O180" s="7">
        <f>IF('Form responses 1'!O180=Escala!$C$108,Escala!$D$108,Escala!$D$109)</f>
        <v>1</v>
      </c>
      <c r="P180" s="23">
        <f>IF('Form responses 1'!Q180=Escala!$C$118,Escala!$D$118,IF('Form responses 1'!Q180=Escala!$C$119,Escala!$D$119,IF('Form responses 1'!Q180=Escala!$C$120,Escala!$D$120,IF('Form responses 1'!Q180=Escala!$C$121,Escala!$D$121,Escala!$D$122))))</f>
        <v>3</v>
      </c>
      <c r="R180">
        <f>SUM(Transformación!H180+Transformación!I180+Transformación!J180)</f>
        <v>6</v>
      </c>
      <c r="S180">
        <f t="shared" si="6"/>
        <v>9</v>
      </c>
      <c r="T180" t="str">
        <f t="shared" si="8"/>
        <v>Intermedio</v>
      </c>
      <c r="U180" t="str">
        <f t="shared" si="7"/>
        <v>Intermedio</v>
      </c>
    </row>
    <row r="181" spans="1:21" x14ac:dyDescent="0.2">
      <c r="A181" s="14">
        <f>IF('Form responses 1'!P181=Escala!$C$112,Escala!$D$112,IF('Form responses 1'!P181=Escala!$C$113,Escala!$D$113,IF('Form responses 1'!P181=Escala!$C$114,Escala!$D$114,IF('Form responses 1'!P181=Escala!$C$115,Escala!$D$115,Escala!$D$116))))</f>
        <v>3</v>
      </c>
      <c r="B181">
        <f>IF('Form responses 1'!B181=Escala!$C$2,Escala!$D$2,IF('Form responses 1'!B181=Escala!$C$3,Escala!$D$3,IF('Form responses 1'!B181=Escala!$C$4,Escala!$D$4,Escala!$D$5)))</f>
        <v>2</v>
      </c>
      <c r="C181">
        <f>IF('Form responses 1'!C181=Escala!$C$7,Escala!$D$7,Escala!$D$8)</f>
        <v>0</v>
      </c>
      <c r="D181">
        <f>IF('Form responses 1'!D181=Escala!$C$10,Escala!$D$10,IF('Form responses 1'!D181=Escala!$C$11,Escala!$D$11,IF('Form responses 1'!D181=Escala!$C$12,Escala!$D$12,IF('Form responses 1'!D181=Escala!$C$13,Escala!$D$13,IF('Form responses 1'!D181=Escala!$C$14,Escala!$D$14,IF('Form responses 1'!D181=Escala!$C$15,Escala!$D$15,IF('Form responses 1'!D181=Escala!$C$16,Escala!$D$16,IF('Form responses 1'!D181=Escala!$C$17,Escala!$D$17,IF('Form responses 1'!D181=Escala!$C$18,Escala!$D$18,IF('Form responses 1'!D181=Escala!$C$19,Escala!$D$19,IF('Form responses 1'!D181=Escala!$C$20,Escala!$D$20,IF('Form responses 1'!D181=Escala!$C$21,Escala!$D$21,IF('Form responses 1'!D181=Escala!$C$22,Escala!$D$22,IF('Form responses 1'!D181=Escala!$C$23,Escala!$D$23,IF('Form responses 1'!D181=Escala!$C$24,Escala!$D$24,IF('Form responses 1'!D181=Escala!$C$25,Escala!$D$25,IF('Form responses 1'!D181=Escala!$C$26,Escala!$D$26,IF('Form responses 1'!D181=Escala!$C$27,Escala!$D$27,IF('Form responses 1'!D181=Escala!$C$28,Escala!$D$28,IF('Form responses 1'!D181=Escala!$C$29,Escala!$D$29,IF('Form responses 1'!D181=Escala!$C$30,Escala!$D$30,IF('Form responses 1'!D181=Escala!$C$31,Escala!$D$31,IF('Form responses 1'!D181=Escala!$C$32,Escala!$D$32,IF('Form responses 1'!D181=Escala!$C$33,Escala!$D$33,IF('Form responses 1'!D181=Escala!$C$34,Escala!$D$34,IF('Form responses 1'!D181=Escala!$C$35,Escala!$D$35,IF('Form responses 1'!D181=Escala!$C$36,Escala!$D$36,IF('Form responses 1'!D181=Escala!$C$37,Escala!$D$37,IF('Form responses 1'!D181=Escala!$C$38,Escala!$D$38,IF('Form responses 1'!D181=Escala!$C$39,Escala!$D$39,IF('Form responses 1'!D181=Escala!$C$40,Escala!$D$40,IF('Form responses 1'!D181=Escala!$C$41,Escala!$D$41,IF('Form responses 1'!D181=Escala!$C$42,Escala!$D$42,IF('Form responses 1'!D181=Escala!$C$43,Escala!$D$43,IF('Form responses 1'!D181=Escala!$C$44,Escala!$D$44,IF('Form responses 1'!D181=Escala!$C$45,Escala!$D$45,IF('Form responses 1'!D181=Escala!$C$46,Escala!$D$46,IF('Form responses 1'!D181=Escala!$C$47,Escala!$D$47,IF('Form responses 1'!D181=Escala!$C$48,Escala!$D$48,IF('Form responses 1'!D181=Escala!$C$49,Escala!$D$49,0))))))))))))))))))))))))))))))))))))))))</f>
        <v>20</v>
      </c>
      <c r="E181">
        <f>IF('Form responses 1'!E181=Escala!$C$51,Escala!$D$51,IF('Form responses 1'!E181=Escala!$C$52,Escala!$D$52,IF('Form responses 1'!E181=Escala!$C$53,Escala!$D$53,IF('Form responses 1'!E181=Escala!$C$54,Escala!$D$54,Escala!$D$55))))</f>
        <v>4</v>
      </c>
      <c r="F181">
        <f>IF('Form responses 1'!F181=Escala!$C$58,Escala!$D$58,IF('Form responses 1'!F181=Escala!$C$59,Escala!$D$59,IF('Form responses 1'!F181=Escala!$C$60,Escala!$D$60,Escala!$D$61)))</f>
        <v>2</v>
      </c>
      <c r="G181">
        <f>IF('Form responses 1'!G181=Escala!$C$64,Escala!$D$64,IF('Form responses 1'!G181=Escala!$C$65,Escala!$D$65,IF('Form responses 1'!G181=Escala!$C$66,Escala!$D$66,IF('Form responses 1'!G181=Escala!$C$67,Escala!$D$67,Escala!$D$68))))</f>
        <v>2</v>
      </c>
      <c r="H181">
        <f>IF('Form responses 1'!H181=Escala!$C$71,Escala!$D$71,IF('Form responses 1'!H181=Escala!$C$72,Escala!$D$72,Escala!$D$73))</f>
        <v>1</v>
      </c>
      <c r="I181">
        <f>IF('Form responses 1'!I181=Escala!$C$76,Escala!$D$76,Escala!$D$77)</f>
        <v>1</v>
      </c>
      <c r="J181" s="14">
        <f>IF('Form responses 1'!J181=Escala!$C$80,Escala!$D$80,IF('Form responses 1'!J181=Escala!$C$81,Escala!$D$81,Escala!$D$82))</f>
        <v>1</v>
      </c>
      <c r="K181" s="14">
        <f>IF('Form responses 1'!K181=Escala!$C$85,Escala!$D$85,IF('Form responses 1'!K181=Escala!$C$86,Escala!$D$86,Escala!$D$87))</f>
        <v>1</v>
      </c>
      <c r="L181">
        <f>IF('Form responses 1'!L181=Escala!$C$89,Escala!$D$89,IF('Form responses 1'!L181=Escala!$C$90,Escala!$D$90,IF('Form responses 1'!L181=Escala!$C$91,Escala!$D$91,Escala!$D$92)))</f>
        <v>1</v>
      </c>
      <c r="M181">
        <f>IF('Form responses 1'!M193=Escala!$C$96,Escala!$D$96,IF('Form responses 1'!M193=Escala!$C$97,Escala!$D$97,Escala!$D$98))</f>
        <v>3</v>
      </c>
      <c r="N181" s="3">
        <f>IF('Form responses 1'!N181=Escala!$C$101,Escala!$D$101,IF('Form responses 1'!N181=Escala!$C$102,Escala!$D$102,IF('Form responses 1'!N181=Escala!$C$103,Escala!$D$103,Escala!$D$104)))</f>
        <v>1</v>
      </c>
      <c r="O181" s="7">
        <f>IF('Form responses 1'!O181=Escala!$C$108,Escala!$D$108,Escala!$D$109)</f>
        <v>1</v>
      </c>
      <c r="P181" s="23">
        <f>IF('Form responses 1'!Q181=Escala!$C$118,Escala!$D$118,IF('Form responses 1'!Q181=Escala!$C$119,Escala!$D$119,IF('Form responses 1'!Q181=Escala!$C$120,Escala!$D$120,IF('Form responses 1'!Q181=Escala!$C$121,Escala!$D$121,Escala!$D$122))))</f>
        <v>2</v>
      </c>
      <c r="R181">
        <f>SUM(Transformación!H181+Transformación!I181+Transformación!J181)</f>
        <v>3</v>
      </c>
      <c r="S181">
        <f t="shared" si="6"/>
        <v>7</v>
      </c>
      <c r="T181" t="str">
        <f t="shared" si="8"/>
        <v>Malo</v>
      </c>
      <c r="U181" t="str">
        <f t="shared" si="7"/>
        <v>Malo</v>
      </c>
    </row>
    <row r="182" spans="1:21" x14ac:dyDescent="0.2">
      <c r="A182" s="14">
        <f>IF('Form responses 1'!P182=Escala!$C$112,Escala!$D$112,IF('Form responses 1'!P182=Escala!$C$113,Escala!$D$113,IF('Form responses 1'!P182=Escala!$C$114,Escala!$D$114,IF('Form responses 1'!P182=Escala!$C$115,Escala!$D$115,Escala!$D$116))))</f>
        <v>2</v>
      </c>
      <c r="B182">
        <f>IF('Form responses 1'!B182=Escala!$C$2,Escala!$D$2,IF('Form responses 1'!B182=Escala!$C$3,Escala!$D$3,IF('Form responses 1'!B182=Escala!$C$4,Escala!$D$4,Escala!$D$5)))</f>
        <v>3</v>
      </c>
      <c r="C182">
        <f>IF('Form responses 1'!C182=Escala!$C$7,Escala!$D$7,Escala!$D$8)</f>
        <v>0</v>
      </c>
      <c r="D182">
        <f>IF('Form responses 1'!D182=Escala!$C$10,Escala!$D$10,IF('Form responses 1'!D182=Escala!$C$11,Escala!$D$11,IF('Form responses 1'!D182=Escala!$C$12,Escala!$D$12,IF('Form responses 1'!D182=Escala!$C$13,Escala!$D$13,IF('Form responses 1'!D182=Escala!$C$14,Escala!$D$14,IF('Form responses 1'!D182=Escala!$C$15,Escala!$D$15,IF('Form responses 1'!D182=Escala!$C$16,Escala!$D$16,IF('Form responses 1'!D182=Escala!$C$17,Escala!$D$17,IF('Form responses 1'!D182=Escala!$C$18,Escala!$D$18,IF('Form responses 1'!D182=Escala!$C$19,Escala!$D$19,IF('Form responses 1'!D182=Escala!$C$20,Escala!$D$20,IF('Form responses 1'!D182=Escala!$C$21,Escala!$D$21,IF('Form responses 1'!D182=Escala!$C$22,Escala!$D$22,IF('Form responses 1'!D182=Escala!$C$23,Escala!$D$23,IF('Form responses 1'!D182=Escala!$C$24,Escala!$D$24,IF('Form responses 1'!D182=Escala!$C$25,Escala!$D$25,IF('Form responses 1'!D182=Escala!$C$26,Escala!$D$26,IF('Form responses 1'!D182=Escala!$C$27,Escala!$D$27,IF('Form responses 1'!D182=Escala!$C$28,Escala!$D$28,IF('Form responses 1'!D182=Escala!$C$29,Escala!$D$29,IF('Form responses 1'!D182=Escala!$C$30,Escala!$D$30,IF('Form responses 1'!D182=Escala!$C$31,Escala!$D$31,IF('Form responses 1'!D182=Escala!$C$32,Escala!$D$32,IF('Form responses 1'!D182=Escala!$C$33,Escala!$D$33,IF('Form responses 1'!D182=Escala!$C$34,Escala!$D$34,IF('Form responses 1'!D182=Escala!$C$35,Escala!$D$35,IF('Form responses 1'!D182=Escala!$C$36,Escala!$D$36,IF('Form responses 1'!D182=Escala!$C$37,Escala!$D$37,IF('Form responses 1'!D182=Escala!$C$38,Escala!$D$38,IF('Form responses 1'!D182=Escala!$C$39,Escala!$D$39,IF('Form responses 1'!D182=Escala!$C$40,Escala!$D$40,IF('Form responses 1'!D182=Escala!$C$41,Escala!$D$41,IF('Form responses 1'!D182=Escala!$C$42,Escala!$D$42,IF('Form responses 1'!D182=Escala!$C$43,Escala!$D$43,IF('Form responses 1'!D182=Escala!$C$44,Escala!$D$44,IF('Form responses 1'!D182=Escala!$C$45,Escala!$D$45,IF('Form responses 1'!D182=Escala!$C$46,Escala!$D$46,IF('Form responses 1'!D182=Escala!$C$47,Escala!$D$47,IF('Form responses 1'!D182=Escala!$C$48,Escala!$D$48,IF('Form responses 1'!D182=Escala!$C$49,Escala!$D$49,0))))))))))))))))))))))))))))))))))))))))</f>
        <v>36</v>
      </c>
      <c r="E182">
        <f>IF('Form responses 1'!E182=Escala!$C$51,Escala!$D$51,IF('Form responses 1'!E182=Escala!$C$52,Escala!$D$52,IF('Form responses 1'!E182=Escala!$C$53,Escala!$D$53,IF('Form responses 1'!E182=Escala!$C$54,Escala!$D$54,Escala!$D$55))))</f>
        <v>4</v>
      </c>
      <c r="F182">
        <f>IF('Form responses 1'!F182=Escala!$C$58,Escala!$D$58,IF('Form responses 1'!F182=Escala!$C$59,Escala!$D$59,IF('Form responses 1'!F182=Escala!$C$60,Escala!$D$60,Escala!$D$61)))</f>
        <v>2</v>
      </c>
      <c r="G182">
        <f>IF('Form responses 1'!G182=Escala!$C$64,Escala!$D$64,IF('Form responses 1'!G182=Escala!$C$65,Escala!$D$65,IF('Form responses 1'!G182=Escala!$C$66,Escala!$D$66,IF('Form responses 1'!G182=Escala!$C$67,Escala!$D$67,Escala!$D$68))))</f>
        <v>4</v>
      </c>
      <c r="H182">
        <f>IF('Form responses 1'!H182=Escala!$C$71,Escala!$D$71,IF('Form responses 1'!H182=Escala!$C$72,Escala!$D$72,Escala!$D$73))</f>
        <v>2</v>
      </c>
      <c r="I182">
        <f>IF('Form responses 1'!I182=Escala!$C$76,Escala!$D$76,Escala!$D$77)</f>
        <v>1</v>
      </c>
      <c r="J182" s="14">
        <f>IF('Form responses 1'!J182=Escala!$C$80,Escala!$D$80,IF('Form responses 1'!J182=Escala!$C$81,Escala!$D$81,Escala!$D$82))</f>
        <v>2</v>
      </c>
      <c r="K182" s="14">
        <f>IF('Form responses 1'!K182=Escala!$C$85,Escala!$D$85,IF('Form responses 1'!K182=Escala!$C$86,Escala!$D$86,Escala!$D$87))</f>
        <v>3</v>
      </c>
      <c r="L182">
        <f>IF('Form responses 1'!L182=Escala!$C$89,Escala!$D$89,IF('Form responses 1'!L182=Escala!$C$90,Escala!$D$90,IF('Form responses 1'!L182=Escala!$C$91,Escala!$D$91,Escala!$D$92)))</f>
        <v>1</v>
      </c>
      <c r="M182">
        <f>IF('Form responses 1'!M194=Escala!$C$96,Escala!$D$96,IF('Form responses 1'!M194=Escala!$C$97,Escala!$D$97,Escala!$D$98))</f>
        <v>3</v>
      </c>
      <c r="N182" s="3">
        <f>IF('Form responses 1'!N182=Escala!$C$101,Escala!$D$101,IF('Form responses 1'!N182=Escala!$C$102,Escala!$D$102,IF('Form responses 1'!N182=Escala!$C$103,Escala!$D$103,Escala!$D$104)))</f>
        <v>2</v>
      </c>
      <c r="O182" s="7">
        <f>IF('Form responses 1'!O182=Escala!$C$108,Escala!$D$108,Escala!$D$109)</f>
        <v>1</v>
      </c>
      <c r="P182" s="23">
        <f>IF('Form responses 1'!Q182=Escala!$C$118,Escala!$D$118,IF('Form responses 1'!Q182=Escala!$C$119,Escala!$D$119,IF('Form responses 1'!Q182=Escala!$C$120,Escala!$D$120,IF('Form responses 1'!Q182=Escala!$C$121,Escala!$D$121,Escala!$D$122))))</f>
        <v>5</v>
      </c>
      <c r="R182">
        <f>SUM(Transformación!H182+Transformación!I182+Transformación!J182)</f>
        <v>5</v>
      </c>
      <c r="S182">
        <f t="shared" si="6"/>
        <v>8</v>
      </c>
      <c r="T182" t="str">
        <f t="shared" si="8"/>
        <v>Intermedio</v>
      </c>
      <c r="U182" t="str">
        <f t="shared" si="7"/>
        <v>Intermedio</v>
      </c>
    </row>
    <row r="183" spans="1:21" x14ac:dyDescent="0.2">
      <c r="A183" s="14">
        <f>IF('Form responses 1'!P183=Escala!$C$112,Escala!$D$112,IF('Form responses 1'!P183=Escala!$C$113,Escala!$D$113,IF('Form responses 1'!P183=Escala!$C$114,Escala!$D$114,IF('Form responses 1'!P183=Escala!$C$115,Escala!$D$115,Escala!$D$116))))</f>
        <v>0</v>
      </c>
      <c r="B183">
        <f>IF('Form responses 1'!B183=Escala!$C$2,Escala!$D$2,IF('Form responses 1'!B183=Escala!$C$3,Escala!$D$3,IF('Form responses 1'!B183=Escala!$C$4,Escala!$D$4,Escala!$D$5)))</f>
        <v>3</v>
      </c>
      <c r="C183">
        <f>IF('Form responses 1'!C183=Escala!$C$7,Escala!$D$7,Escala!$D$8)</f>
        <v>0</v>
      </c>
      <c r="D183">
        <f>IF('Form responses 1'!D183=Escala!$C$10,Escala!$D$10,IF('Form responses 1'!D183=Escala!$C$11,Escala!$D$11,IF('Form responses 1'!D183=Escala!$C$12,Escala!$D$12,IF('Form responses 1'!D183=Escala!$C$13,Escala!$D$13,IF('Form responses 1'!D183=Escala!$C$14,Escala!$D$14,IF('Form responses 1'!D183=Escala!$C$15,Escala!$D$15,IF('Form responses 1'!D183=Escala!$C$16,Escala!$D$16,IF('Form responses 1'!D183=Escala!$C$17,Escala!$D$17,IF('Form responses 1'!D183=Escala!$C$18,Escala!$D$18,IF('Form responses 1'!D183=Escala!$C$19,Escala!$D$19,IF('Form responses 1'!D183=Escala!$C$20,Escala!$D$20,IF('Form responses 1'!D183=Escala!$C$21,Escala!$D$21,IF('Form responses 1'!D183=Escala!$C$22,Escala!$D$22,IF('Form responses 1'!D183=Escala!$C$23,Escala!$D$23,IF('Form responses 1'!D183=Escala!$C$24,Escala!$D$24,IF('Form responses 1'!D183=Escala!$C$25,Escala!$D$25,IF('Form responses 1'!D183=Escala!$C$26,Escala!$D$26,IF('Form responses 1'!D183=Escala!$C$27,Escala!$D$27,IF('Form responses 1'!D183=Escala!$C$28,Escala!$D$28,IF('Form responses 1'!D183=Escala!$C$29,Escala!$D$29,IF('Form responses 1'!D183=Escala!$C$30,Escala!$D$30,IF('Form responses 1'!D183=Escala!$C$31,Escala!$D$31,IF('Form responses 1'!D183=Escala!$C$32,Escala!$D$32,IF('Form responses 1'!D183=Escala!$C$33,Escala!$D$33,IF('Form responses 1'!D183=Escala!$C$34,Escala!$D$34,IF('Form responses 1'!D183=Escala!$C$35,Escala!$D$35,IF('Form responses 1'!D183=Escala!$C$36,Escala!$D$36,IF('Form responses 1'!D183=Escala!$C$37,Escala!$D$37,IF('Form responses 1'!D183=Escala!$C$38,Escala!$D$38,IF('Form responses 1'!D183=Escala!$C$39,Escala!$D$39,IF('Form responses 1'!D183=Escala!$C$40,Escala!$D$40,IF('Form responses 1'!D183=Escala!$C$41,Escala!$D$41,IF('Form responses 1'!D183=Escala!$C$42,Escala!$D$42,IF('Form responses 1'!D183=Escala!$C$43,Escala!$D$43,IF('Form responses 1'!D183=Escala!$C$44,Escala!$D$44,IF('Form responses 1'!D183=Escala!$C$45,Escala!$D$45,IF('Form responses 1'!D183=Escala!$C$46,Escala!$D$46,IF('Form responses 1'!D183=Escala!$C$47,Escala!$D$47,IF('Form responses 1'!D183=Escala!$C$48,Escala!$D$48,IF('Form responses 1'!D183=Escala!$C$49,Escala!$D$49,0))))))))))))))))))))))))))))))))))))))))</f>
        <v>36</v>
      </c>
      <c r="E183">
        <f>IF('Form responses 1'!E183=Escala!$C$51,Escala!$D$51,IF('Form responses 1'!E183=Escala!$C$52,Escala!$D$52,IF('Form responses 1'!E183=Escala!$C$53,Escala!$D$53,IF('Form responses 1'!E183=Escala!$C$54,Escala!$D$54,Escala!$D$55))))</f>
        <v>4</v>
      </c>
      <c r="F183">
        <f>IF('Form responses 1'!F183=Escala!$C$58,Escala!$D$58,IF('Form responses 1'!F183=Escala!$C$59,Escala!$D$59,IF('Form responses 1'!F183=Escala!$C$60,Escala!$D$60,Escala!$D$61)))</f>
        <v>4</v>
      </c>
      <c r="G183">
        <f>IF('Form responses 1'!G183=Escala!$C$64,Escala!$D$64,IF('Form responses 1'!G183=Escala!$C$65,Escala!$D$65,IF('Form responses 1'!G183=Escala!$C$66,Escala!$D$66,IF('Form responses 1'!G183=Escala!$C$67,Escala!$D$67,Escala!$D$68))))</f>
        <v>2</v>
      </c>
      <c r="H183">
        <f>IF('Form responses 1'!H183=Escala!$C$71,Escala!$D$71,IF('Form responses 1'!H183=Escala!$C$72,Escala!$D$72,Escala!$D$73))</f>
        <v>2</v>
      </c>
      <c r="I183">
        <f>IF('Form responses 1'!I183=Escala!$C$76,Escala!$D$76,Escala!$D$77)</f>
        <v>1</v>
      </c>
      <c r="J183" s="14">
        <f>IF('Form responses 1'!J183=Escala!$C$80,Escala!$D$80,IF('Form responses 1'!J183=Escala!$C$81,Escala!$D$81,Escala!$D$82))</f>
        <v>2</v>
      </c>
      <c r="K183" s="14">
        <f>IF('Form responses 1'!K183=Escala!$C$85,Escala!$D$85,IF('Form responses 1'!K183=Escala!$C$86,Escala!$D$86,Escala!$D$87))</f>
        <v>2</v>
      </c>
      <c r="L183">
        <f>IF('Form responses 1'!L183=Escala!$C$89,Escala!$D$89,IF('Form responses 1'!L183=Escala!$C$90,Escala!$D$90,IF('Form responses 1'!L183=Escala!$C$91,Escala!$D$91,Escala!$D$92)))</f>
        <v>2</v>
      </c>
      <c r="M183">
        <f>IF('Form responses 1'!M195=Escala!$C$96,Escala!$D$96,IF('Form responses 1'!M195=Escala!$C$97,Escala!$D$97,Escala!$D$98))</f>
        <v>3</v>
      </c>
      <c r="N183" s="3">
        <f>IF('Form responses 1'!N183=Escala!$C$101,Escala!$D$101,IF('Form responses 1'!N183=Escala!$C$102,Escala!$D$102,IF('Form responses 1'!N183=Escala!$C$103,Escala!$D$103,Escala!$D$104)))</f>
        <v>2</v>
      </c>
      <c r="O183" s="7">
        <f>IF('Form responses 1'!O183=Escala!$C$108,Escala!$D$108,Escala!$D$109)</f>
        <v>1</v>
      </c>
      <c r="P183" s="23">
        <f>IF('Form responses 1'!Q183=Escala!$C$118,Escala!$D$118,IF('Form responses 1'!Q183=Escala!$C$119,Escala!$D$119,IF('Form responses 1'!Q183=Escala!$C$120,Escala!$D$120,IF('Form responses 1'!Q183=Escala!$C$121,Escala!$D$121,Escala!$D$122))))</f>
        <v>1</v>
      </c>
      <c r="R183">
        <f>SUM(Transformación!H183+Transformación!I183+Transformación!J183)</f>
        <v>5</v>
      </c>
      <c r="S183">
        <f t="shared" si="6"/>
        <v>11</v>
      </c>
      <c r="T183" t="str">
        <f t="shared" si="8"/>
        <v>Intermedio</v>
      </c>
      <c r="U183" t="str">
        <f t="shared" si="7"/>
        <v>Intermedio</v>
      </c>
    </row>
    <row r="184" spans="1:21" x14ac:dyDescent="0.2">
      <c r="A184" s="14">
        <f>IF('Form responses 1'!P184=Escala!$C$112,Escala!$D$112,IF('Form responses 1'!P184=Escala!$C$113,Escala!$D$113,IF('Form responses 1'!P184=Escala!$C$114,Escala!$D$114,IF('Form responses 1'!P184=Escala!$C$115,Escala!$D$115,Escala!$D$116))))</f>
        <v>3</v>
      </c>
      <c r="B184">
        <f>IF('Form responses 1'!B184=Escala!$C$2,Escala!$D$2,IF('Form responses 1'!B184=Escala!$C$3,Escala!$D$3,IF('Form responses 1'!B184=Escala!$C$4,Escala!$D$4,Escala!$D$5)))</f>
        <v>2</v>
      </c>
      <c r="C184">
        <f>IF('Form responses 1'!C184=Escala!$C$7,Escala!$D$7,Escala!$D$8)</f>
        <v>0</v>
      </c>
      <c r="D184">
        <f>IF('Form responses 1'!D184=Escala!$C$10,Escala!$D$10,IF('Form responses 1'!D184=Escala!$C$11,Escala!$D$11,IF('Form responses 1'!D184=Escala!$C$12,Escala!$D$12,IF('Form responses 1'!D184=Escala!$C$13,Escala!$D$13,IF('Form responses 1'!D184=Escala!$C$14,Escala!$D$14,IF('Form responses 1'!D184=Escala!$C$15,Escala!$D$15,IF('Form responses 1'!D184=Escala!$C$16,Escala!$D$16,IF('Form responses 1'!D184=Escala!$C$17,Escala!$D$17,IF('Form responses 1'!D184=Escala!$C$18,Escala!$D$18,IF('Form responses 1'!D184=Escala!$C$19,Escala!$D$19,IF('Form responses 1'!D184=Escala!$C$20,Escala!$D$20,IF('Form responses 1'!D184=Escala!$C$21,Escala!$D$21,IF('Form responses 1'!D184=Escala!$C$22,Escala!$D$22,IF('Form responses 1'!D184=Escala!$C$23,Escala!$D$23,IF('Form responses 1'!D184=Escala!$C$24,Escala!$D$24,IF('Form responses 1'!D184=Escala!$C$25,Escala!$D$25,IF('Form responses 1'!D184=Escala!$C$26,Escala!$D$26,IF('Form responses 1'!D184=Escala!$C$27,Escala!$D$27,IF('Form responses 1'!D184=Escala!$C$28,Escala!$D$28,IF('Form responses 1'!D184=Escala!$C$29,Escala!$D$29,IF('Form responses 1'!D184=Escala!$C$30,Escala!$D$30,IF('Form responses 1'!D184=Escala!$C$31,Escala!$D$31,IF('Form responses 1'!D184=Escala!$C$32,Escala!$D$32,IF('Form responses 1'!D184=Escala!$C$33,Escala!$D$33,IF('Form responses 1'!D184=Escala!$C$34,Escala!$D$34,IF('Form responses 1'!D184=Escala!$C$35,Escala!$D$35,IF('Form responses 1'!D184=Escala!$C$36,Escala!$D$36,IF('Form responses 1'!D184=Escala!$C$37,Escala!$D$37,IF('Form responses 1'!D184=Escala!$C$38,Escala!$D$38,IF('Form responses 1'!D184=Escala!$C$39,Escala!$D$39,IF('Form responses 1'!D184=Escala!$C$40,Escala!$D$40,IF('Form responses 1'!D184=Escala!$C$41,Escala!$D$41,IF('Form responses 1'!D184=Escala!$C$42,Escala!$D$42,IF('Form responses 1'!D184=Escala!$C$43,Escala!$D$43,IF('Form responses 1'!D184=Escala!$C$44,Escala!$D$44,IF('Form responses 1'!D184=Escala!$C$45,Escala!$D$45,IF('Form responses 1'!D184=Escala!$C$46,Escala!$D$46,IF('Form responses 1'!D184=Escala!$C$47,Escala!$D$47,IF('Form responses 1'!D184=Escala!$C$48,Escala!$D$48,IF('Form responses 1'!D184=Escala!$C$49,Escala!$D$49,0))))))))))))))))))))))))))))))))))))))))</f>
        <v>18</v>
      </c>
      <c r="E184">
        <f>IF('Form responses 1'!E184=Escala!$C$51,Escala!$D$51,IF('Form responses 1'!E184=Escala!$C$52,Escala!$D$52,IF('Form responses 1'!E184=Escala!$C$53,Escala!$D$53,IF('Form responses 1'!E184=Escala!$C$54,Escala!$D$54,Escala!$D$55))))</f>
        <v>4</v>
      </c>
      <c r="F184">
        <f>IF('Form responses 1'!F184=Escala!$C$58,Escala!$D$58,IF('Form responses 1'!F184=Escala!$C$59,Escala!$D$59,IF('Form responses 1'!F184=Escala!$C$60,Escala!$D$60,Escala!$D$61)))</f>
        <v>4</v>
      </c>
      <c r="G184">
        <f>IF('Form responses 1'!G184=Escala!$C$64,Escala!$D$64,IF('Form responses 1'!G184=Escala!$C$65,Escala!$D$65,IF('Form responses 1'!G184=Escala!$C$66,Escala!$D$66,IF('Form responses 1'!G184=Escala!$C$67,Escala!$D$67,Escala!$D$68))))</f>
        <v>1</v>
      </c>
      <c r="H184">
        <f>IF('Form responses 1'!H184=Escala!$C$71,Escala!$D$71,IF('Form responses 1'!H184=Escala!$C$72,Escala!$D$72,Escala!$D$73))</f>
        <v>2</v>
      </c>
      <c r="I184">
        <f>IF('Form responses 1'!I184=Escala!$C$76,Escala!$D$76,Escala!$D$77)</f>
        <v>2</v>
      </c>
      <c r="J184" s="14">
        <f>IF('Form responses 1'!J184=Escala!$C$80,Escala!$D$80,IF('Form responses 1'!J184=Escala!$C$81,Escala!$D$81,Escala!$D$82))</f>
        <v>1</v>
      </c>
      <c r="K184" s="14">
        <f>IF('Form responses 1'!K184=Escala!$C$85,Escala!$D$85,IF('Form responses 1'!K184=Escala!$C$86,Escala!$D$86,Escala!$D$87))</f>
        <v>1</v>
      </c>
      <c r="L184">
        <f>IF('Form responses 1'!L184=Escala!$C$89,Escala!$D$89,IF('Form responses 1'!L184=Escala!$C$90,Escala!$D$90,IF('Form responses 1'!L184=Escala!$C$91,Escala!$D$91,Escala!$D$92)))</f>
        <v>2</v>
      </c>
      <c r="M184">
        <f>IF('Form responses 1'!M196=Escala!$C$96,Escala!$D$96,IF('Form responses 1'!M196=Escala!$C$97,Escala!$D$97,Escala!$D$98))</f>
        <v>3</v>
      </c>
      <c r="N184" s="3">
        <f>IF('Form responses 1'!N184=Escala!$C$101,Escala!$D$101,IF('Form responses 1'!N184=Escala!$C$102,Escala!$D$102,IF('Form responses 1'!N184=Escala!$C$103,Escala!$D$103,Escala!$D$104)))</f>
        <v>2</v>
      </c>
      <c r="O184" s="7">
        <f>IF('Form responses 1'!O184=Escala!$C$108,Escala!$D$108,Escala!$D$109)</f>
        <v>2</v>
      </c>
      <c r="P184" s="23">
        <f>IF('Form responses 1'!Q184=Escala!$C$118,Escala!$D$118,IF('Form responses 1'!Q184=Escala!$C$119,Escala!$D$119,IF('Form responses 1'!Q184=Escala!$C$120,Escala!$D$120,IF('Form responses 1'!Q184=Escala!$C$121,Escala!$D$121,Escala!$D$122))))</f>
        <v>2</v>
      </c>
      <c r="R184">
        <f>SUM(Transformación!H184+Transformación!I184+Transformación!J184)</f>
        <v>5</v>
      </c>
      <c r="S184">
        <f t="shared" si="6"/>
        <v>11</v>
      </c>
      <c r="T184" t="str">
        <f t="shared" si="8"/>
        <v>Intermedio</v>
      </c>
      <c r="U184" t="str">
        <f t="shared" si="7"/>
        <v>Intermedio</v>
      </c>
    </row>
    <row r="185" spans="1:21" x14ac:dyDescent="0.2">
      <c r="A185" s="14">
        <f>IF('Form responses 1'!P185=Escala!$C$112,Escala!$D$112,IF('Form responses 1'!P185=Escala!$C$113,Escala!$D$113,IF('Form responses 1'!P185=Escala!$C$114,Escala!$D$114,IF('Form responses 1'!P185=Escala!$C$115,Escala!$D$115,Escala!$D$116))))</f>
        <v>2</v>
      </c>
      <c r="B185">
        <f>IF('Form responses 1'!B185=Escala!$C$2,Escala!$D$2,IF('Form responses 1'!B185=Escala!$C$3,Escala!$D$3,IF('Form responses 1'!B185=Escala!$C$4,Escala!$D$4,Escala!$D$5)))</f>
        <v>2</v>
      </c>
      <c r="C185">
        <f>IF('Form responses 1'!C185=Escala!$C$7,Escala!$D$7,Escala!$D$8)</f>
        <v>1</v>
      </c>
      <c r="D185">
        <f>IF('Form responses 1'!D185=Escala!$C$10,Escala!$D$10,IF('Form responses 1'!D185=Escala!$C$11,Escala!$D$11,IF('Form responses 1'!D185=Escala!$C$12,Escala!$D$12,IF('Form responses 1'!D185=Escala!$C$13,Escala!$D$13,IF('Form responses 1'!D185=Escala!$C$14,Escala!$D$14,IF('Form responses 1'!D185=Escala!$C$15,Escala!$D$15,IF('Form responses 1'!D185=Escala!$C$16,Escala!$D$16,IF('Form responses 1'!D185=Escala!$C$17,Escala!$D$17,IF('Form responses 1'!D185=Escala!$C$18,Escala!$D$18,IF('Form responses 1'!D185=Escala!$C$19,Escala!$D$19,IF('Form responses 1'!D185=Escala!$C$20,Escala!$D$20,IF('Form responses 1'!D185=Escala!$C$21,Escala!$D$21,IF('Form responses 1'!D185=Escala!$C$22,Escala!$D$22,IF('Form responses 1'!D185=Escala!$C$23,Escala!$D$23,IF('Form responses 1'!D185=Escala!$C$24,Escala!$D$24,IF('Form responses 1'!D185=Escala!$C$25,Escala!$D$25,IF('Form responses 1'!D185=Escala!$C$26,Escala!$D$26,IF('Form responses 1'!D185=Escala!$C$27,Escala!$D$27,IF('Form responses 1'!D185=Escala!$C$28,Escala!$D$28,IF('Form responses 1'!D185=Escala!$C$29,Escala!$D$29,IF('Form responses 1'!D185=Escala!$C$30,Escala!$D$30,IF('Form responses 1'!D185=Escala!$C$31,Escala!$D$31,IF('Form responses 1'!D185=Escala!$C$32,Escala!$D$32,IF('Form responses 1'!D185=Escala!$C$33,Escala!$D$33,IF('Form responses 1'!D185=Escala!$C$34,Escala!$D$34,IF('Form responses 1'!D185=Escala!$C$35,Escala!$D$35,IF('Form responses 1'!D185=Escala!$C$36,Escala!$D$36,IF('Form responses 1'!D185=Escala!$C$37,Escala!$D$37,IF('Form responses 1'!D185=Escala!$C$38,Escala!$D$38,IF('Form responses 1'!D185=Escala!$C$39,Escala!$D$39,IF('Form responses 1'!D185=Escala!$C$40,Escala!$D$40,IF('Form responses 1'!D185=Escala!$C$41,Escala!$D$41,IF('Form responses 1'!D185=Escala!$C$42,Escala!$D$42,IF('Form responses 1'!D185=Escala!$C$43,Escala!$D$43,IF('Form responses 1'!D185=Escala!$C$44,Escala!$D$44,IF('Form responses 1'!D185=Escala!$C$45,Escala!$D$45,IF('Form responses 1'!D185=Escala!$C$46,Escala!$D$46,IF('Form responses 1'!D185=Escala!$C$47,Escala!$D$47,IF('Form responses 1'!D185=Escala!$C$48,Escala!$D$48,IF('Form responses 1'!D185=Escala!$C$49,Escala!$D$49,0))))))))))))))))))))))))))))))))))))))))</f>
        <v>22</v>
      </c>
      <c r="E185">
        <f>IF('Form responses 1'!E185=Escala!$C$51,Escala!$D$51,IF('Form responses 1'!E185=Escala!$C$52,Escala!$D$52,IF('Form responses 1'!E185=Escala!$C$53,Escala!$D$53,IF('Form responses 1'!E185=Escala!$C$54,Escala!$D$54,Escala!$D$55))))</f>
        <v>4</v>
      </c>
      <c r="F185">
        <f>IF('Form responses 1'!F185=Escala!$C$58,Escala!$D$58,IF('Form responses 1'!F185=Escala!$C$59,Escala!$D$59,IF('Form responses 1'!F185=Escala!$C$60,Escala!$D$60,Escala!$D$61)))</f>
        <v>4</v>
      </c>
      <c r="G185">
        <f>IF('Form responses 1'!G185=Escala!$C$64,Escala!$D$64,IF('Form responses 1'!G185=Escala!$C$65,Escala!$D$65,IF('Form responses 1'!G185=Escala!$C$66,Escala!$D$66,IF('Form responses 1'!G185=Escala!$C$67,Escala!$D$67,Escala!$D$68))))</f>
        <v>4</v>
      </c>
      <c r="H185">
        <f>IF('Form responses 1'!H185=Escala!$C$71,Escala!$D$71,IF('Form responses 1'!H185=Escala!$C$72,Escala!$D$72,Escala!$D$73))</f>
        <v>3</v>
      </c>
      <c r="I185">
        <f>IF('Form responses 1'!I185=Escala!$C$76,Escala!$D$76,Escala!$D$77)</f>
        <v>2</v>
      </c>
      <c r="J185" s="14">
        <f>IF('Form responses 1'!J185=Escala!$C$80,Escala!$D$80,IF('Form responses 1'!J185=Escala!$C$81,Escala!$D$81,Escala!$D$82))</f>
        <v>1</v>
      </c>
      <c r="K185" s="14">
        <f>IF('Form responses 1'!K185=Escala!$C$85,Escala!$D$85,IF('Form responses 1'!K185=Escala!$C$86,Escala!$D$86,Escala!$D$87))</f>
        <v>3</v>
      </c>
      <c r="L185">
        <f>IF('Form responses 1'!L185=Escala!$C$89,Escala!$D$89,IF('Form responses 1'!L185=Escala!$C$90,Escala!$D$90,IF('Form responses 1'!L185=Escala!$C$91,Escala!$D$91,Escala!$D$92)))</f>
        <v>3</v>
      </c>
      <c r="M185">
        <f>IF('Form responses 1'!M197=Escala!$C$96,Escala!$D$96,IF('Form responses 1'!M197=Escala!$C$97,Escala!$D$97,Escala!$D$98))</f>
        <v>1</v>
      </c>
      <c r="N185" s="3">
        <f>IF('Form responses 1'!N185=Escala!$C$101,Escala!$D$101,IF('Form responses 1'!N185=Escala!$C$102,Escala!$D$102,IF('Form responses 1'!N185=Escala!$C$103,Escala!$D$103,Escala!$D$104)))</f>
        <v>2</v>
      </c>
      <c r="O185" s="7">
        <f>IF('Form responses 1'!O185=Escala!$C$108,Escala!$D$108,Escala!$D$109)</f>
        <v>2</v>
      </c>
      <c r="P185" s="23">
        <f>IF('Form responses 1'!Q185=Escala!$C$118,Escala!$D$118,IF('Form responses 1'!Q185=Escala!$C$119,Escala!$D$119,IF('Form responses 1'!Q185=Escala!$C$120,Escala!$D$120,IF('Form responses 1'!Q185=Escala!$C$121,Escala!$D$121,Escala!$D$122))))</f>
        <v>5</v>
      </c>
      <c r="R185">
        <f>SUM(Transformación!H185+Transformación!I185+Transformación!J185)</f>
        <v>6</v>
      </c>
      <c r="S185">
        <f t="shared" si="6"/>
        <v>10</v>
      </c>
      <c r="T185" t="str">
        <f t="shared" si="8"/>
        <v>Intermedio</v>
      </c>
      <c r="U185" t="str">
        <f t="shared" si="7"/>
        <v>Intermedio</v>
      </c>
    </row>
    <row r="186" spans="1:21" x14ac:dyDescent="0.2">
      <c r="A186" s="14">
        <f>IF('Form responses 1'!P186=Escala!$C$112,Escala!$D$112,IF('Form responses 1'!P186=Escala!$C$113,Escala!$D$113,IF('Form responses 1'!P186=Escala!$C$114,Escala!$D$114,IF('Form responses 1'!P186=Escala!$C$115,Escala!$D$115,Escala!$D$116))))</f>
        <v>4</v>
      </c>
      <c r="B186">
        <f>IF('Form responses 1'!B186=Escala!$C$2,Escala!$D$2,IF('Form responses 1'!B186=Escala!$C$3,Escala!$D$3,IF('Form responses 1'!B186=Escala!$C$4,Escala!$D$4,Escala!$D$5)))</f>
        <v>2</v>
      </c>
      <c r="C186">
        <f>IF('Form responses 1'!C186=Escala!$C$7,Escala!$D$7,Escala!$D$8)</f>
        <v>0</v>
      </c>
      <c r="D186">
        <f>IF('Form responses 1'!D186=Escala!$C$10,Escala!$D$10,IF('Form responses 1'!D186=Escala!$C$11,Escala!$D$11,IF('Form responses 1'!D186=Escala!$C$12,Escala!$D$12,IF('Form responses 1'!D186=Escala!$C$13,Escala!$D$13,IF('Form responses 1'!D186=Escala!$C$14,Escala!$D$14,IF('Form responses 1'!D186=Escala!$C$15,Escala!$D$15,IF('Form responses 1'!D186=Escala!$C$16,Escala!$D$16,IF('Form responses 1'!D186=Escala!$C$17,Escala!$D$17,IF('Form responses 1'!D186=Escala!$C$18,Escala!$D$18,IF('Form responses 1'!D186=Escala!$C$19,Escala!$D$19,IF('Form responses 1'!D186=Escala!$C$20,Escala!$D$20,IF('Form responses 1'!D186=Escala!$C$21,Escala!$D$21,IF('Form responses 1'!D186=Escala!$C$22,Escala!$D$22,IF('Form responses 1'!D186=Escala!$C$23,Escala!$D$23,IF('Form responses 1'!D186=Escala!$C$24,Escala!$D$24,IF('Form responses 1'!D186=Escala!$C$25,Escala!$D$25,IF('Form responses 1'!D186=Escala!$C$26,Escala!$D$26,IF('Form responses 1'!D186=Escala!$C$27,Escala!$D$27,IF('Form responses 1'!D186=Escala!$C$28,Escala!$D$28,IF('Form responses 1'!D186=Escala!$C$29,Escala!$D$29,IF('Form responses 1'!D186=Escala!$C$30,Escala!$D$30,IF('Form responses 1'!D186=Escala!$C$31,Escala!$D$31,IF('Form responses 1'!D186=Escala!$C$32,Escala!$D$32,IF('Form responses 1'!D186=Escala!$C$33,Escala!$D$33,IF('Form responses 1'!D186=Escala!$C$34,Escala!$D$34,IF('Form responses 1'!D186=Escala!$C$35,Escala!$D$35,IF('Form responses 1'!D186=Escala!$C$36,Escala!$D$36,IF('Form responses 1'!D186=Escala!$C$37,Escala!$D$37,IF('Form responses 1'!D186=Escala!$C$38,Escala!$D$38,IF('Form responses 1'!D186=Escala!$C$39,Escala!$D$39,IF('Form responses 1'!D186=Escala!$C$40,Escala!$D$40,IF('Form responses 1'!D186=Escala!$C$41,Escala!$D$41,IF('Form responses 1'!D186=Escala!$C$42,Escala!$D$42,IF('Form responses 1'!D186=Escala!$C$43,Escala!$D$43,IF('Form responses 1'!D186=Escala!$C$44,Escala!$D$44,IF('Form responses 1'!D186=Escala!$C$45,Escala!$D$45,IF('Form responses 1'!D186=Escala!$C$46,Escala!$D$46,IF('Form responses 1'!D186=Escala!$C$47,Escala!$D$47,IF('Form responses 1'!D186=Escala!$C$48,Escala!$D$48,IF('Form responses 1'!D186=Escala!$C$49,Escala!$D$49,0))))))))))))))))))))))))))))))))))))))))</f>
        <v>39</v>
      </c>
      <c r="E186">
        <f>IF('Form responses 1'!E186=Escala!$C$51,Escala!$D$51,IF('Form responses 1'!E186=Escala!$C$52,Escala!$D$52,IF('Form responses 1'!E186=Escala!$C$53,Escala!$D$53,IF('Form responses 1'!E186=Escala!$C$54,Escala!$D$54,Escala!$D$55))))</f>
        <v>4</v>
      </c>
      <c r="F186">
        <f>IF('Form responses 1'!F186=Escala!$C$58,Escala!$D$58,IF('Form responses 1'!F186=Escala!$C$59,Escala!$D$59,IF('Form responses 1'!F186=Escala!$C$60,Escala!$D$60,Escala!$D$61)))</f>
        <v>4</v>
      </c>
      <c r="G186">
        <f>IF('Form responses 1'!G186=Escala!$C$64,Escala!$D$64,IF('Form responses 1'!G186=Escala!$C$65,Escala!$D$65,IF('Form responses 1'!G186=Escala!$C$66,Escala!$D$66,IF('Form responses 1'!G186=Escala!$C$67,Escala!$D$67,Escala!$D$68))))</f>
        <v>2</v>
      </c>
      <c r="H186">
        <f>IF('Form responses 1'!H186=Escala!$C$71,Escala!$D$71,IF('Form responses 1'!H186=Escala!$C$72,Escala!$D$72,Escala!$D$73))</f>
        <v>3</v>
      </c>
      <c r="I186">
        <f>IF('Form responses 1'!I186=Escala!$C$76,Escala!$D$76,Escala!$D$77)</f>
        <v>2</v>
      </c>
      <c r="J186" s="14">
        <f>IF('Form responses 1'!J186=Escala!$C$80,Escala!$D$80,IF('Form responses 1'!J186=Escala!$C$81,Escala!$D$81,Escala!$D$82))</f>
        <v>3</v>
      </c>
      <c r="K186" s="14">
        <f>IF('Form responses 1'!K186=Escala!$C$85,Escala!$D$85,IF('Form responses 1'!K186=Escala!$C$86,Escala!$D$86,Escala!$D$87))</f>
        <v>3</v>
      </c>
      <c r="L186">
        <f>IF('Form responses 1'!L186=Escala!$C$89,Escala!$D$89,IF('Form responses 1'!L186=Escala!$C$90,Escala!$D$90,IF('Form responses 1'!L186=Escala!$C$91,Escala!$D$91,Escala!$D$92)))</f>
        <v>2</v>
      </c>
      <c r="M186">
        <f>IF('Form responses 1'!M198=Escala!$C$96,Escala!$D$96,IF('Form responses 1'!M198=Escala!$C$97,Escala!$D$97,Escala!$D$98))</f>
        <v>2</v>
      </c>
      <c r="N186" s="3">
        <f>IF('Form responses 1'!N186=Escala!$C$101,Escala!$D$101,IF('Form responses 1'!N186=Escala!$C$102,Escala!$D$102,IF('Form responses 1'!N186=Escala!$C$103,Escala!$D$103,Escala!$D$104)))</f>
        <v>2</v>
      </c>
      <c r="O186" s="7">
        <f>IF('Form responses 1'!O186=Escala!$C$108,Escala!$D$108,Escala!$D$109)</f>
        <v>2</v>
      </c>
      <c r="P186" s="23">
        <f>IF('Form responses 1'!Q186=Escala!$C$118,Escala!$D$118,IF('Form responses 1'!Q186=Escala!$C$119,Escala!$D$119,IF('Form responses 1'!Q186=Escala!$C$120,Escala!$D$120,IF('Form responses 1'!Q186=Escala!$C$121,Escala!$D$121,Escala!$D$122))))</f>
        <v>4</v>
      </c>
      <c r="R186">
        <f>SUM(Transformación!H186+Transformación!I186+Transformación!J186)</f>
        <v>8</v>
      </c>
      <c r="S186">
        <f t="shared" si="6"/>
        <v>10</v>
      </c>
      <c r="T186" t="str">
        <f t="shared" si="8"/>
        <v>Bueno</v>
      </c>
      <c r="U186" t="str">
        <f t="shared" si="7"/>
        <v>Intermedio</v>
      </c>
    </row>
    <row r="187" spans="1:21" x14ac:dyDescent="0.2">
      <c r="A187" s="14">
        <f>IF('Form responses 1'!P187=Escala!$C$112,Escala!$D$112,IF('Form responses 1'!P187=Escala!$C$113,Escala!$D$113,IF('Form responses 1'!P187=Escala!$C$114,Escala!$D$114,IF('Form responses 1'!P187=Escala!$C$115,Escala!$D$115,Escala!$D$116))))</f>
        <v>3</v>
      </c>
      <c r="B187">
        <f>IF('Form responses 1'!B187=Escala!$C$2,Escala!$D$2,IF('Form responses 1'!B187=Escala!$C$3,Escala!$D$3,IF('Form responses 1'!B187=Escala!$C$4,Escala!$D$4,Escala!$D$5)))</f>
        <v>2</v>
      </c>
      <c r="C187">
        <f>IF('Form responses 1'!C187=Escala!$C$7,Escala!$D$7,Escala!$D$8)</f>
        <v>0</v>
      </c>
      <c r="D187">
        <f>IF('Form responses 1'!D187=Escala!$C$10,Escala!$D$10,IF('Form responses 1'!D187=Escala!$C$11,Escala!$D$11,IF('Form responses 1'!D187=Escala!$C$12,Escala!$D$12,IF('Form responses 1'!D187=Escala!$C$13,Escala!$D$13,IF('Form responses 1'!D187=Escala!$C$14,Escala!$D$14,IF('Form responses 1'!D187=Escala!$C$15,Escala!$D$15,IF('Form responses 1'!D187=Escala!$C$16,Escala!$D$16,IF('Form responses 1'!D187=Escala!$C$17,Escala!$D$17,IF('Form responses 1'!D187=Escala!$C$18,Escala!$D$18,IF('Form responses 1'!D187=Escala!$C$19,Escala!$D$19,IF('Form responses 1'!D187=Escala!$C$20,Escala!$D$20,IF('Form responses 1'!D187=Escala!$C$21,Escala!$D$21,IF('Form responses 1'!D187=Escala!$C$22,Escala!$D$22,IF('Form responses 1'!D187=Escala!$C$23,Escala!$D$23,IF('Form responses 1'!D187=Escala!$C$24,Escala!$D$24,IF('Form responses 1'!D187=Escala!$C$25,Escala!$D$25,IF('Form responses 1'!D187=Escala!$C$26,Escala!$D$26,IF('Form responses 1'!D187=Escala!$C$27,Escala!$D$27,IF('Form responses 1'!D187=Escala!$C$28,Escala!$D$28,IF('Form responses 1'!D187=Escala!$C$29,Escala!$D$29,IF('Form responses 1'!D187=Escala!$C$30,Escala!$D$30,IF('Form responses 1'!D187=Escala!$C$31,Escala!$D$31,IF('Form responses 1'!D187=Escala!$C$32,Escala!$D$32,IF('Form responses 1'!D187=Escala!$C$33,Escala!$D$33,IF('Form responses 1'!D187=Escala!$C$34,Escala!$D$34,IF('Form responses 1'!D187=Escala!$C$35,Escala!$D$35,IF('Form responses 1'!D187=Escala!$C$36,Escala!$D$36,IF('Form responses 1'!D187=Escala!$C$37,Escala!$D$37,IF('Form responses 1'!D187=Escala!$C$38,Escala!$D$38,IF('Form responses 1'!D187=Escala!$C$39,Escala!$D$39,IF('Form responses 1'!D187=Escala!$C$40,Escala!$D$40,IF('Form responses 1'!D187=Escala!$C$41,Escala!$D$41,IF('Form responses 1'!D187=Escala!$C$42,Escala!$D$42,IF('Form responses 1'!D187=Escala!$C$43,Escala!$D$43,IF('Form responses 1'!D187=Escala!$C$44,Escala!$D$44,IF('Form responses 1'!D187=Escala!$C$45,Escala!$D$45,IF('Form responses 1'!D187=Escala!$C$46,Escala!$D$46,IF('Form responses 1'!D187=Escala!$C$47,Escala!$D$47,IF('Form responses 1'!D187=Escala!$C$48,Escala!$D$48,IF('Form responses 1'!D187=Escala!$C$49,Escala!$D$49,0))))))))))))))))))))))))))))))))))))))))</f>
        <v>32</v>
      </c>
      <c r="E187">
        <f>IF('Form responses 1'!E187=Escala!$C$51,Escala!$D$51,IF('Form responses 1'!E187=Escala!$C$52,Escala!$D$52,IF('Form responses 1'!E187=Escala!$C$53,Escala!$D$53,IF('Form responses 1'!E187=Escala!$C$54,Escala!$D$54,Escala!$D$55))))</f>
        <v>4</v>
      </c>
      <c r="F187">
        <f>IF('Form responses 1'!F187=Escala!$C$58,Escala!$D$58,IF('Form responses 1'!F187=Escala!$C$59,Escala!$D$59,IF('Form responses 1'!F187=Escala!$C$60,Escala!$D$60,Escala!$D$61)))</f>
        <v>4</v>
      </c>
      <c r="G187">
        <f>IF('Form responses 1'!G187=Escala!$C$64,Escala!$D$64,IF('Form responses 1'!G187=Escala!$C$65,Escala!$D$65,IF('Form responses 1'!G187=Escala!$C$66,Escala!$D$66,IF('Form responses 1'!G187=Escala!$C$67,Escala!$D$67,Escala!$D$68))))</f>
        <v>3</v>
      </c>
      <c r="H187">
        <f>IF('Form responses 1'!H187=Escala!$C$71,Escala!$D$71,IF('Form responses 1'!H187=Escala!$C$72,Escala!$D$72,Escala!$D$73))</f>
        <v>2</v>
      </c>
      <c r="I187">
        <f>IF('Form responses 1'!I187=Escala!$C$76,Escala!$D$76,Escala!$D$77)</f>
        <v>1</v>
      </c>
      <c r="J187" s="14">
        <f>IF('Form responses 1'!J187=Escala!$C$80,Escala!$D$80,IF('Form responses 1'!J187=Escala!$C$81,Escala!$D$81,Escala!$D$82))</f>
        <v>2</v>
      </c>
      <c r="K187" s="14">
        <f>IF('Form responses 1'!K187=Escala!$C$85,Escala!$D$85,IF('Form responses 1'!K187=Escala!$C$86,Escala!$D$86,Escala!$D$87))</f>
        <v>2</v>
      </c>
      <c r="L187">
        <f>IF('Form responses 1'!L187=Escala!$C$89,Escala!$D$89,IF('Form responses 1'!L187=Escala!$C$90,Escala!$D$90,IF('Form responses 1'!L187=Escala!$C$91,Escala!$D$91,Escala!$D$92)))</f>
        <v>4</v>
      </c>
      <c r="M187">
        <f>IF('Form responses 1'!M199=Escala!$C$96,Escala!$D$96,IF('Form responses 1'!M199=Escala!$C$97,Escala!$D$97,Escala!$D$98))</f>
        <v>3</v>
      </c>
      <c r="N187" s="3">
        <f>IF('Form responses 1'!N187=Escala!$C$101,Escala!$D$101,IF('Form responses 1'!N187=Escala!$C$102,Escala!$D$102,IF('Form responses 1'!N187=Escala!$C$103,Escala!$D$103,Escala!$D$104)))</f>
        <v>3</v>
      </c>
      <c r="O187" s="7">
        <f>IF('Form responses 1'!O187=Escala!$C$108,Escala!$D$108,Escala!$D$109)</f>
        <v>2</v>
      </c>
      <c r="P187" s="23">
        <f>IF('Form responses 1'!Q187=Escala!$C$118,Escala!$D$118,IF('Form responses 1'!Q187=Escala!$C$119,Escala!$D$119,IF('Form responses 1'!Q187=Escala!$C$120,Escala!$D$120,IF('Form responses 1'!Q187=Escala!$C$121,Escala!$D$121,Escala!$D$122))))</f>
        <v>3</v>
      </c>
      <c r="R187">
        <f>SUM(Transformación!H187+Transformación!I187+Transformación!J187)</f>
        <v>5</v>
      </c>
      <c r="S187">
        <f t="shared" si="6"/>
        <v>14</v>
      </c>
      <c r="T187" t="str">
        <f t="shared" si="8"/>
        <v>Intermedio</v>
      </c>
      <c r="U187" t="str">
        <f t="shared" si="7"/>
        <v>Bueno</v>
      </c>
    </row>
    <row r="188" spans="1:21" x14ac:dyDescent="0.2">
      <c r="A188" s="14">
        <f>IF('Form responses 1'!P188=Escala!$C$112,Escala!$D$112,IF('Form responses 1'!P188=Escala!$C$113,Escala!$D$113,IF('Form responses 1'!P188=Escala!$C$114,Escala!$D$114,IF('Form responses 1'!P188=Escala!$C$115,Escala!$D$115,Escala!$D$116))))</f>
        <v>3</v>
      </c>
      <c r="B188">
        <f>IF('Form responses 1'!B188=Escala!$C$2,Escala!$D$2,IF('Form responses 1'!B188=Escala!$C$3,Escala!$D$3,IF('Form responses 1'!B188=Escala!$C$4,Escala!$D$4,Escala!$D$5)))</f>
        <v>3</v>
      </c>
      <c r="C188">
        <f>IF('Form responses 1'!C188=Escala!$C$7,Escala!$D$7,Escala!$D$8)</f>
        <v>0</v>
      </c>
      <c r="D188">
        <f>IF('Form responses 1'!D188=Escala!$C$10,Escala!$D$10,IF('Form responses 1'!D188=Escala!$C$11,Escala!$D$11,IF('Form responses 1'!D188=Escala!$C$12,Escala!$D$12,IF('Form responses 1'!D188=Escala!$C$13,Escala!$D$13,IF('Form responses 1'!D188=Escala!$C$14,Escala!$D$14,IF('Form responses 1'!D188=Escala!$C$15,Escala!$D$15,IF('Form responses 1'!D188=Escala!$C$16,Escala!$D$16,IF('Form responses 1'!D188=Escala!$C$17,Escala!$D$17,IF('Form responses 1'!D188=Escala!$C$18,Escala!$D$18,IF('Form responses 1'!D188=Escala!$C$19,Escala!$D$19,IF('Form responses 1'!D188=Escala!$C$20,Escala!$D$20,IF('Form responses 1'!D188=Escala!$C$21,Escala!$D$21,IF('Form responses 1'!D188=Escala!$C$22,Escala!$D$22,IF('Form responses 1'!D188=Escala!$C$23,Escala!$D$23,IF('Form responses 1'!D188=Escala!$C$24,Escala!$D$24,IF('Form responses 1'!D188=Escala!$C$25,Escala!$D$25,IF('Form responses 1'!D188=Escala!$C$26,Escala!$D$26,IF('Form responses 1'!D188=Escala!$C$27,Escala!$D$27,IF('Form responses 1'!D188=Escala!$C$28,Escala!$D$28,IF('Form responses 1'!D188=Escala!$C$29,Escala!$D$29,IF('Form responses 1'!D188=Escala!$C$30,Escala!$D$30,IF('Form responses 1'!D188=Escala!$C$31,Escala!$D$31,IF('Form responses 1'!D188=Escala!$C$32,Escala!$D$32,IF('Form responses 1'!D188=Escala!$C$33,Escala!$D$33,IF('Form responses 1'!D188=Escala!$C$34,Escala!$D$34,IF('Form responses 1'!D188=Escala!$C$35,Escala!$D$35,IF('Form responses 1'!D188=Escala!$C$36,Escala!$D$36,IF('Form responses 1'!D188=Escala!$C$37,Escala!$D$37,IF('Form responses 1'!D188=Escala!$C$38,Escala!$D$38,IF('Form responses 1'!D188=Escala!$C$39,Escala!$D$39,IF('Form responses 1'!D188=Escala!$C$40,Escala!$D$40,IF('Form responses 1'!D188=Escala!$C$41,Escala!$D$41,IF('Form responses 1'!D188=Escala!$C$42,Escala!$D$42,IF('Form responses 1'!D188=Escala!$C$43,Escala!$D$43,IF('Form responses 1'!D188=Escala!$C$44,Escala!$D$44,IF('Form responses 1'!D188=Escala!$C$45,Escala!$D$45,IF('Form responses 1'!D188=Escala!$C$46,Escala!$D$46,IF('Form responses 1'!D188=Escala!$C$47,Escala!$D$47,IF('Form responses 1'!D188=Escala!$C$48,Escala!$D$48,IF('Form responses 1'!D188=Escala!$C$49,Escala!$D$49,0))))))))))))))))))))))))))))))))))))))))</f>
        <v>31</v>
      </c>
      <c r="E188">
        <f>IF('Form responses 1'!E188=Escala!$C$51,Escala!$D$51,IF('Form responses 1'!E188=Escala!$C$52,Escala!$D$52,IF('Form responses 1'!E188=Escala!$C$53,Escala!$D$53,IF('Form responses 1'!E188=Escala!$C$54,Escala!$D$54,Escala!$D$55))))</f>
        <v>4</v>
      </c>
      <c r="F188">
        <f>IF('Form responses 1'!F188=Escala!$C$58,Escala!$D$58,IF('Form responses 1'!F188=Escala!$C$59,Escala!$D$59,IF('Form responses 1'!F188=Escala!$C$60,Escala!$D$60,Escala!$D$61)))</f>
        <v>4</v>
      </c>
      <c r="G188">
        <f>IF('Form responses 1'!G188=Escala!$C$64,Escala!$D$64,IF('Form responses 1'!G188=Escala!$C$65,Escala!$D$65,IF('Form responses 1'!G188=Escala!$C$66,Escala!$D$66,IF('Form responses 1'!G188=Escala!$C$67,Escala!$D$67,Escala!$D$68))))</f>
        <v>4</v>
      </c>
      <c r="H188">
        <f>IF('Form responses 1'!H188=Escala!$C$71,Escala!$D$71,IF('Form responses 1'!H188=Escala!$C$72,Escala!$D$72,Escala!$D$73))</f>
        <v>1</v>
      </c>
      <c r="I188">
        <f>IF('Form responses 1'!I188=Escala!$C$76,Escala!$D$76,Escala!$D$77)</f>
        <v>2</v>
      </c>
      <c r="J188" s="14">
        <f>IF('Form responses 1'!J188=Escala!$C$80,Escala!$D$80,IF('Form responses 1'!J188=Escala!$C$81,Escala!$D$81,Escala!$D$82))</f>
        <v>1</v>
      </c>
      <c r="K188" s="14">
        <f>IF('Form responses 1'!K188=Escala!$C$85,Escala!$D$85,IF('Form responses 1'!K188=Escala!$C$86,Escala!$D$86,Escala!$D$87))</f>
        <v>2</v>
      </c>
      <c r="L188">
        <f>IF('Form responses 1'!L188=Escala!$C$89,Escala!$D$89,IF('Form responses 1'!L188=Escala!$C$90,Escala!$D$90,IF('Form responses 1'!L188=Escala!$C$91,Escala!$D$91,Escala!$D$92)))</f>
        <v>4</v>
      </c>
      <c r="M188">
        <f>IF('Form responses 1'!M200=Escala!$C$96,Escala!$D$96,IF('Form responses 1'!M200=Escala!$C$97,Escala!$D$97,Escala!$D$98))</f>
        <v>3</v>
      </c>
      <c r="N188" s="3">
        <f>IF('Form responses 1'!N188=Escala!$C$101,Escala!$D$101,IF('Form responses 1'!N188=Escala!$C$102,Escala!$D$102,IF('Form responses 1'!N188=Escala!$C$103,Escala!$D$103,Escala!$D$104)))</f>
        <v>3</v>
      </c>
      <c r="O188" s="7">
        <f>IF('Form responses 1'!O188=Escala!$C$108,Escala!$D$108,Escala!$D$109)</f>
        <v>2</v>
      </c>
      <c r="P188" s="23">
        <f>IF('Form responses 1'!Q188=Escala!$C$118,Escala!$D$118,IF('Form responses 1'!Q188=Escala!$C$119,Escala!$D$119,IF('Form responses 1'!Q188=Escala!$C$120,Escala!$D$120,IF('Form responses 1'!Q188=Escala!$C$121,Escala!$D$121,Escala!$D$122))))</f>
        <v>5</v>
      </c>
      <c r="R188">
        <f>SUM(Transformación!H188+Transformación!I188+Transformación!J188)</f>
        <v>4</v>
      </c>
      <c r="S188">
        <f t="shared" si="6"/>
        <v>14</v>
      </c>
      <c r="T188" t="str">
        <f t="shared" si="8"/>
        <v>Malo</v>
      </c>
      <c r="U188" t="str">
        <f t="shared" si="7"/>
        <v>Bueno</v>
      </c>
    </row>
    <row r="189" spans="1:21" x14ac:dyDescent="0.2">
      <c r="A189" s="14">
        <f>IF('Form responses 1'!P189=Escala!$C$112,Escala!$D$112,IF('Form responses 1'!P189=Escala!$C$113,Escala!$D$113,IF('Form responses 1'!P189=Escala!$C$114,Escala!$D$114,IF('Form responses 1'!P189=Escala!$C$115,Escala!$D$115,Escala!$D$116))))</f>
        <v>3</v>
      </c>
      <c r="B189">
        <f>IF('Form responses 1'!B189=Escala!$C$2,Escala!$D$2,IF('Form responses 1'!B189=Escala!$C$3,Escala!$D$3,IF('Form responses 1'!B189=Escala!$C$4,Escala!$D$4,Escala!$D$5)))</f>
        <v>3</v>
      </c>
      <c r="C189">
        <f>IF('Form responses 1'!C189=Escala!$C$7,Escala!$D$7,Escala!$D$8)</f>
        <v>0</v>
      </c>
      <c r="D189">
        <f>IF('Form responses 1'!D189=Escala!$C$10,Escala!$D$10,IF('Form responses 1'!D189=Escala!$C$11,Escala!$D$11,IF('Form responses 1'!D189=Escala!$C$12,Escala!$D$12,IF('Form responses 1'!D189=Escala!$C$13,Escala!$D$13,IF('Form responses 1'!D189=Escala!$C$14,Escala!$D$14,IF('Form responses 1'!D189=Escala!$C$15,Escala!$D$15,IF('Form responses 1'!D189=Escala!$C$16,Escala!$D$16,IF('Form responses 1'!D189=Escala!$C$17,Escala!$D$17,IF('Form responses 1'!D189=Escala!$C$18,Escala!$D$18,IF('Form responses 1'!D189=Escala!$C$19,Escala!$D$19,IF('Form responses 1'!D189=Escala!$C$20,Escala!$D$20,IF('Form responses 1'!D189=Escala!$C$21,Escala!$D$21,IF('Form responses 1'!D189=Escala!$C$22,Escala!$D$22,IF('Form responses 1'!D189=Escala!$C$23,Escala!$D$23,IF('Form responses 1'!D189=Escala!$C$24,Escala!$D$24,IF('Form responses 1'!D189=Escala!$C$25,Escala!$D$25,IF('Form responses 1'!D189=Escala!$C$26,Escala!$D$26,IF('Form responses 1'!D189=Escala!$C$27,Escala!$D$27,IF('Form responses 1'!D189=Escala!$C$28,Escala!$D$28,IF('Form responses 1'!D189=Escala!$C$29,Escala!$D$29,IF('Form responses 1'!D189=Escala!$C$30,Escala!$D$30,IF('Form responses 1'!D189=Escala!$C$31,Escala!$D$31,IF('Form responses 1'!D189=Escala!$C$32,Escala!$D$32,IF('Form responses 1'!D189=Escala!$C$33,Escala!$D$33,IF('Form responses 1'!D189=Escala!$C$34,Escala!$D$34,IF('Form responses 1'!D189=Escala!$C$35,Escala!$D$35,IF('Form responses 1'!D189=Escala!$C$36,Escala!$D$36,IF('Form responses 1'!D189=Escala!$C$37,Escala!$D$37,IF('Form responses 1'!D189=Escala!$C$38,Escala!$D$38,IF('Form responses 1'!D189=Escala!$C$39,Escala!$D$39,IF('Form responses 1'!D189=Escala!$C$40,Escala!$D$40,IF('Form responses 1'!D189=Escala!$C$41,Escala!$D$41,IF('Form responses 1'!D189=Escala!$C$42,Escala!$D$42,IF('Form responses 1'!D189=Escala!$C$43,Escala!$D$43,IF('Form responses 1'!D189=Escala!$C$44,Escala!$D$44,IF('Form responses 1'!D189=Escala!$C$45,Escala!$D$45,IF('Form responses 1'!D189=Escala!$C$46,Escala!$D$46,IF('Form responses 1'!D189=Escala!$C$47,Escala!$D$47,IF('Form responses 1'!D189=Escala!$C$48,Escala!$D$48,IF('Form responses 1'!D189=Escala!$C$49,Escala!$D$49,0))))))))))))))))))))))))))))))))))))))))</f>
        <v>25</v>
      </c>
      <c r="E189">
        <f>IF('Form responses 1'!E189=Escala!$C$51,Escala!$D$51,IF('Form responses 1'!E189=Escala!$C$52,Escala!$D$52,IF('Form responses 1'!E189=Escala!$C$53,Escala!$D$53,IF('Form responses 1'!E189=Escala!$C$54,Escala!$D$54,Escala!$D$55))))</f>
        <v>4</v>
      </c>
      <c r="F189">
        <f>IF('Form responses 1'!F189=Escala!$C$58,Escala!$D$58,IF('Form responses 1'!F189=Escala!$C$59,Escala!$D$59,IF('Form responses 1'!F189=Escala!$C$60,Escala!$D$60,Escala!$D$61)))</f>
        <v>4</v>
      </c>
      <c r="G189">
        <f>IF('Form responses 1'!G189=Escala!$C$64,Escala!$D$64,IF('Form responses 1'!G189=Escala!$C$65,Escala!$D$65,IF('Form responses 1'!G189=Escala!$C$66,Escala!$D$66,IF('Form responses 1'!G189=Escala!$C$67,Escala!$D$67,Escala!$D$68))))</f>
        <v>4</v>
      </c>
      <c r="H189">
        <f>IF('Form responses 1'!H189=Escala!$C$71,Escala!$D$71,IF('Form responses 1'!H189=Escala!$C$72,Escala!$D$72,Escala!$D$73))</f>
        <v>3</v>
      </c>
      <c r="I189">
        <f>IF('Form responses 1'!I189=Escala!$C$76,Escala!$D$76,Escala!$D$77)</f>
        <v>1</v>
      </c>
      <c r="J189" s="14">
        <f>IF('Form responses 1'!J189=Escala!$C$80,Escala!$D$80,IF('Form responses 1'!J189=Escala!$C$81,Escala!$D$81,Escala!$D$82))</f>
        <v>2</v>
      </c>
      <c r="K189" s="14">
        <f>IF('Form responses 1'!K189=Escala!$C$85,Escala!$D$85,IF('Form responses 1'!K189=Escala!$C$86,Escala!$D$86,Escala!$D$87))</f>
        <v>2</v>
      </c>
      <c r="L189">
        <f>IF('Form responses 1'!L189=Escala!$C$89,Escala!$D$89,IF('Form responses 1'!L189=Escala!$C$90,Escala!$D$90,IF('Form responses 1'!L189=Escala!$C$91,Escala!$D$91,Escala!$D$92)))</f>
        <v>4</v>
      </c>
      <c r="M189">
        <f>IF('Form responses 1'!M201=Escala!$C$96,Escala!$D$96,IF('Form responses 1'!M201=Escala!$C$97,Escala!$D$97,Escala!$D$98))</f>
        <v>2</v>
      </c>
      <c r="N189" s="3">
        <f>IF('Form responses 1'!N189=Escala!$C$101,Escala!$D$101,IF('Form responses 1'!N189=Escala!$C$102,Escala!$D$102,IF('Form responses 1'!N189=Escala!$C$103,Escala!$D$103,Escala!$D$104)))</f>
        <v>4</v>
      </c>
      <c r="O189" s="7">
        <f>IF('Form responses 1'!O189=Escala!$C$108,Escala!$D$108,Escala!$D$109)</f>
        <v>1</v>
      </c>
      <c r="P189" s="23">
        <f>IF('Form responses 1'!Q189=Escala!$C$118,Escala!$D$118,IF('Form responses 1'!Q189=Escala!$C$119,Escala!$D$119,IF('Form responses 1'!Q189=Escala!$C$120,Escala!$D$120,IF('Form responses 1'!Q189=Escala!$C$121,Escala!$D$121,Escala!$D$122))))</f>
        <v>5</v>
      </c>
      <c r="R189">
        <f>SUM(Transformación!H189+Transformación!I189+Transformación!J189)</f>
        <v>6</v>
      </c>
      <c r="S189">
        <f t="shared" si="6"/>
        <v>14</v>
      </c>
      <c r="T189" t="str">
        <f t="shared" si="8"/>
        <v>Intermedio</v>
      </c>
      <c r="U189" t="str">
        <f t="shared" si="7"/>
        <v>Bueno</v>
      </c>
    </row>
    <row r="190" spans="1:21" x14ac:dyDescent="0.2">
      <c r="A190" s="14">
        <f>IF('Form responses 1'!P190=Escala!$C$112,Escala!$D$112,IF('Form responses 1'!P190=Escala!$C$113,Escala!$D$113,IF('Form responses 1'!P190=Escala!$C$114,Escala!$D$114,IF('Form responses 1'!P190=Escala!$C$115,Escala!$D$115,Escala!$D$116))))</f>
        <v>4</v>
      </c>
      <c r="B190">
        <f>IF('Form responses 1'!B190=Escala!$C$2,Escala!$D$2,IF('Form responses 1'!B190=Escala!$C$3,Escala!$D$3,IF('Form responses 1'!B190=Escala!$C$4,Escala!$D$4,Escala!$D$5)))</f>
        <v>2</v>
      </c>
      <c r="C190">
        <f>IF('Form responses 1'!C190=Escala!$C$7,Escala!$D$7,Escala!$D$8)</f>
        <v>0</v>
      </c>
      <c r="D190">
        <f>IF('Form responses 1'!D190=Escala!$C$10,Escala!$D$10,IF('Form responses 1'!D190=Escala!$C$11,Escala!$D$11,IF('Form responses 1'!D190=Escala!$C$12,Escala!$D$12,IF('Form responses 1'!D190=Escala!$C$13,Escala!$D$13,IF('Form responses 1'!D190=Escala!$C$14,Escala!$D$14,IF('Form responses 1'!D190=Escala!$C$15,Escala!$D$15,IF('Form responses 1'!D190=Escala!$C$16,Escala!$D$16,IF('Form responses 1'!D190=Escala!$C$17,Escala!$D$17,IF('Form responses 1'!D190=Escala!$C$18,Escala!$D$18,IF('Form responses 1'!D190=Escala!$C$19,Escala!$D$19,IF('Form responses 1'!D190=Escala!$C$20,Escala!$D$20,IF('Form responses 1'!D190=Escala!$C$21,Escala!$D$21,IF('Form responses 1'!D190=Escala!$C$22,Escala!$D$22,IF('Form responses 1'!D190=Escala!$C$23,Escala!$D$23,IF('Form responses 1'!D190=Escala!$C$24,Escala!$D$24,IF('Form responses 1'!D190=Escala!$C$25,Escala!$D$25,IF('Form responses 1'!D190=Escala!$C$26,Escala!$D$26,IF('Form responses 1'!D190=Escala!$C$27,Escala!$D$27,IF('Form responses 1'!D190=Escala!$C$28,Escala!$D$28,IF('Form responses 1'!D190=Escala!$C$29,Escala!$D$29,IF('Form responses 1'!D190=Escala!$C$30,Escala!$D$30,IF('Form responses 1'!D190=Escala!$C$31,Escala!$D$31,IF('Form responses 1'!D190=Escala!$C$32,Escala!$D$32,IF('Form responses 1'!D190=Escala!$C$33,Escala!$D$33,IF('Form responses 1'!D190=Escala!$C$34,Escala!$D$34,IF('Form responses 1'!D190=Escala!$C$35,Escala!$D$35,IF('Form responses 1'!D190=Escala!$C$36,Escala!$D$36,IF('Form responses 1'!D190=Escala!$C$37,Escala!$D$37,IF('Form responses 1'!D190=Escala!$C$38,Escala!$D$38,IF('Form responses 1'!D190=Escala!$C$39,Escala!$D$39,IF('Form responses 1'!D190=Escala!$C$40,Escala!$D$40,IF('Form responses 1'!D190=Escala!$C$41,Escala!$D$41,IF('Form responses 1'!D190=Escala!$C$42,Escala!$D$42,IF('Form responses 1'!D190=Escala!$C$43,Escala!$D$43,IF('Form responses 1'!D190=Escala!$C$44,Escala!$D$44,IF('Form responses 1'!D190=Escala!$C$45,Escala!$D$45,IF('Form responses 1'!D190=Escala!$C$46,Escala!$D$46,IF('Form responses 1'!D190=Escala!$C$47,Escala!$D$47,IF('Form responses 1'!D190=Escala!$C$48,Escala!$D$48,IF('Form responses 1'!D190=Escala!$C$49,Escala!$D$49,0))))))))))))))))))))))))))))))))))))))))</f>
        <v>31</v>
      </c>
      <c r="E190">
        <f>IF('Form responses 1'!E190=Escala!$C$51,Escala!$D$51,IF('Form responses 1'!E190=Escala!$C$52,Escala!$D$52,IF('Form responses 1'!E190=Escala!$C$53,Escala!$D$53,IF('Form responses 1'!E190=Escala!$C$54,Escala!$D$54,Escala!$D$55))))</f>
        <v>4</v>
      </c>
      <c r="F190">
        <f>IF('Form responses 1'!F190=Escala!$C$58,Escala!$D$58,IF('Form responses 1'!F190=Escala!$C$59,Escala!$D$59,IF('Form responses 1'!F190=Escala!$C$60,Escala!$D$60,Escala!$D$61)))</f>
        <v>4</v>
      </c>
      <c r="G190">
        <f>IF('Form responses 1'!G190=Escala!$C$64,Escala!$D$64,IF('Form responses 1'!G190=Escala!$C$65,Escala!$D$65,IF('Form responses 1'!G190=Escala!$C$66,Escala!$D$66,IF('Form responses 1'!G190=Escala!$C$67,Escala!$D$67,Escala!$D$68))))</f>
        <v>4</v>
      </c>
      <c r="H190">
        <f>IF('Form responses 1'!H190=Escala!$C$71,Escala!$D$71,IF('Form responses 1'!H190=Escala!$C$72,Escala!$D$72,Escala!$D$73))</f>
        <v>3</v>
      </c>
      <c r="I190">
        <f>IF('Form responses 1'!I190=Escala!$C$76,Escala!$D$76,Escala!$D$77)</f>
        <v>1</v>
      </c>
      <c r="J190" s="14">
        <f>IF('Form responses 1'!J190=Escala!$C$80,Escala!$D$80,IF('Form responses 1'!J190=Escala!$C$81,Escala!$D$81,Escala!$D$82))</f>
        <v>1</v>
      </c>
      <c r="K190" s="14">
        <f>IF('Form responses 1'!K190=Escala!$C$85,Escala!$D$85,IF('Form responses 1'!K190=Escala!$C$86,Escala!$D$86,Escala!$D$87))</f>
        <v>2</v>
      </c>
      <c r="L190">
        <f>IF('Form responses 1'!L190=Escala!$C$89,Escala!$D$89,IF('Form responses 1'!L190=Escala!$C$90,Escala!$D$90,IF('Form responses 1'!L190=Escala!$C$91,Escala!$D$91,Escala!$D$92)))</f>
        <v>4</v>
      </c>
      <c r="M190">
        <f>IF('Form responses 1'!M202=Escala!$C$96,Escala!$D$96,IF('Form responses 1'!M202=Escala!$C$97,Escala!$D$97,Escala!$D$98))</f>
        <v>1</v>
      </c>
      <c r="N190" s="3">
        <f>IF('Form responses 1'!N190=Escala!$C$101,Escala!$D$101,IF('Form responses 1'!N190=Escala!$C$102,Escala!$D$102,IF('Form responses 1'!N190=Escala!$C$103,Escala!$D$103,Escala!$D$104)))</f>
        <v>3</v>
      </c>
      <c r="O190" s="7">
        <f>IF('Form responses 1'!O190=Escala!$C$108,Escala!$D$108,Escala!$D$109)</f>
        <v>2</v>
      </c>
      <c r="P190" s="23">
        <f>IF('Form responses 1'!Q190=Escala!$C$118,Escala!$D$118,IF('Form responses 1'!Q190=Escala!$C$119,Escala!$D$119,IF('Form responses 1'!Q190=Escala!$C$120,Escala!$D$120,IF('Form responses 1'!Q190=Escala!$C$121,Escala!$D$121,Escala!$D$122))))</f>
        <v>5</v>
      </c>
      <c r="R190">
        <f>SUM(Transformación!H190+Transformación!I190+Transformación!J190)</f>
        <v>5</v>
      </c>
      <c r="S190">
        <f t="shared" si="6"/>
        <v>12</v>
      </c>
      <c r="T190" t="str">
        <f t="shared" si="8"/>
        <v>Intermedio</v>
      </c>
      <c r="U190" t="str">
        <f t="shared" si="7"/>
        <v>Bueno</v>
      </c>
    </row>
    <row r="191" spans="1:21" x14ac:dyDescent="0.2">
      <c r="A191" s="14">
        <f>IF('Form responses 1'!P191=Escala!$C$112,Escala!$D$112,IF('Form responses 1'!P191=Escala!$C$113,Escala!$D$113,IF('Form responses 1'!P191=Escala!$C$114,Escala!$D$114,IF('Form responses 1'!P191=Escala!$C$115,Escala!$D$115,Escala!$D$116))))</f>
        <v>2</v>
      </c>
      <c r="B191">
        <f>IF('Form responses 1'!B191=Escala!$C$2,Escala!$D$2,IF('Form responses 1'!B191=Escala!$C$3,Escala!$D$3,IF('Form responses 1'!B191=Escala!$C$4,Escala!$D$4,Escala!$D$5)))</f>
        <v>2</v>
      </c>
      <c r="C191">
        <f>IF('Form responses 1'!C191=Escala!$C$7,Escala!$D$7,Escala!$D$8)</f>
        <v>0</v>
      </c>
      <c r="D191">
        <f>IF('Form responses 1'!D191=Escala!$C$10,Escala!$D$10,IF('Form responses 1'!D191=Escala!$C$11,Escala!$D$11,IF('Form responses 1'!D191=Escala!$C$12,Escala!$D$12,IF('Form responses 1'!D191=Escala!$C$13,Escala!$D$13,IF('Form responses 1'!D191=Escala!$C$14,Escala!$D$14,IF('Form responses 1'!D191=Escala!$C$15,Escala!$D$15,IF('Form responses 1'!D191=Escala!$C$16,Escala!$D$16,IF('Form responses 1'!D191=Escala!$C$17,Escala!$D$17,IF('Form responses 1'!D191=Escala!$C$18,Escala!$D$18,IF('Form responses 1'!D191=Escala!$C$19,Escala!$D$19,IF('Form responses 1'!D191=Escala!$C$20,Escala!$D$20,IF('Form responses 1'!D191=Escala!$C$21,Escala!$D$21,IF('Form responses 1'!D191=Escala!$C$22,Escala!$D$22,IF('Form responses 1'!D191=Escala!$C$23,Escala!$D$23,IF('Form responses 1'!D191=Escala!$C$24,Escala!$D$24,IF('Form responses 1'!D191=Escala!$C$25,Escala!$D$25,IF('Form responses 1'!D191=Escala!$C$26,Escala!$D$26,IF('Form responses 1'!D191=Escala!$C$27,Escala!$D$27,IF('Form responses 1'!D191=Escala!$C$28,Escala!$D$28,IF('Form responses 1'!D191=Escala!$C$29,Escala!$D$29,IF('Form responses 1'!D191=Escala!$C$30,Escala!$D$30,IF('Form responses 1'!D191=Escala!$C$31,Escala!$D$31,IF('Form responses 1'!D191=Escala!$C$32,Escala!$D$32,IF('Form responses 1'!D191=Escala!$C$33,Escala!$D$33,IF('Form responses 1'!D191=Escala!$C$34,Escala!$D$34,IF('Form responses 1'!D191=Escala!$C$35,Escala!$D$35,IF('Form responses 1'!D191=Escala!$C$36,Escala!$D$36,IF('Form responses 1'!D191=Escala!$C$37,Escala!$D$37,IF('Form responses 1'!D191=Escala!$C$38,Escala!$D$38,IF('Form responses 1'!D191=Escala!$C$39,Escala!$D$39,IF('Form responses 1'!D191=Escala!$C$40,Escala!$D$40,IF('Form responses 1'!D191=Escala!$C$41,Escala!$D$41,IF('Form responses 1'!D191=Escala!$C$42,Escala!$D$42,IF('Form responses 1'!D191=Escala!$C$43,Escala!$D$43,IF('Form responses 1'!D191=Escala!$C$44,Escala!$D$44,IF('Form responses 1'!D191=Escala!$C$45,Escala!$D$45,IF('Form responses 1'!D191=Escala!$C$46,Escala!$D$46,IF('Form responses 1'!D191=Escala!$C$47,Escala!$D$47,IF('Form responses 1'!D191=Escala!$C$48,Escala!$D$48,IF('Form responses 1'!D191=Escala!$C$49,Escala!$D$49,0))))))))))))))))))))))))))))))))))))))))</f>
        <v>23</v>
      </c>
      <c r="E191">
        <f>IF('Form responses 1'!E191=Escala!$C$51,Escala!$D$51,IF('Form responses 1'!E191=Escala!$C$52,Escala!$D$52,IF('Form responses 1'!E191=Escala!$C$53,Escala!$D$53,IF('Form responses 1'!E191=Escala!$C$54,Escala!$D$54,Escala!$D$55))))</f>
        <v>4</v>
      </c>
      <c r="F191">
        <f>IF('Form responses 1'!F191=Escala!$C$58,Escala!$D$58,IF('Form responses 1'!F191=Escala!$C$59,Escala!$D$59,IF('Form responses 1'!F191=Escala!$C$60,Escala!$D$60,Escala!$D$61)))</f>
        <v>3</v>
      </c>
      <c r="G191">
        <f>IF('Form responses 1'!G191=Escala!$C$64,Escala!$D$64,IF('Form responses 1'!G191=Escala!$C$65,Escala!$D$65,IF('Form responses 1'!G191=Escala!$C$66,Escala!$D$66,IF('Form responses 1'!G191=Escala!$C$67,Escala!$D$67,Escala!$D$68))))</f>
        <v>1</v>
      </c>
      <c r="H191">
        <f>IF('Form responses 1'!H191=Escala!$C$71,Escala!$D$71,IF('Form responses 1'!H191=Escala!$C$72,Escala!$D$72,Escala!$D$73))</f>
        <v>2</v>
      </c>
      <c r="I191">
        <f>IF('Form responses 1'!I191=Escala!$C$76,Escala!$D$76,Escala!$D$77)</f>
        <v>1</v>
      </c>
      <c r="J191" s="14">
        <f>IF('Form responses 1'!J191=Escala!$C$80,Escala!$D$80,IF('Form responses 1'!J191=Escala!$C$81,Escala!$D$81,Escala!$D$82))</f>
        <v>2</v>
      </c>
      <c r="K191" s="14">
        <f>IF('Form responses 1'!K191=Escala!$C$85,Escala!$D$85,IF('Form responses 1'!K191=Escala!$C$86,Escala!$D$86,Escala!$D$87))</f>
        <v>1</v>
      </c>
      <c r="L191">
        <f>IF('Form responses 1'!L191=Escala!$C$89,Escala!$D$89,IF('Form responses 1'!L191=Escala!$C$90,Escala!$D$90,IF('Form responses 1'!L191=Escala!$C$91,Escala!$D$91,Escala!$D$92)))</f>
        <v>2</v>
      </c>
      <c r="M191">
        <f>IF('Form responses 1'!M203=Escala!$C$96,Escala!$D$96,IF('Form responses 1'!M203=Escala!$C$97,Escala!$D$97,Escala!$D$98))</f>
        <v>2</v>
      </c>
      <c r="N191" s="3">
        <f>IF('Form responses 1'!N191=Escala!$C$101,Escala!$D$101,IF('Form responses 1'!N191=Escala!$C$102,Escala!$D$102,IF('Form responses 1'!N191=Escala!$C$103,Escala!$D$103,Escala!$D$104)))</f>
        <v>3</v>
      </c>
      <c r="O191" s="7">
        <f>IF('Form responses 1'!O191=Escala!$C$108,Escala!$D$108,Escala!$D$109)</f>
        <v>1</v>
      </c>
      <c r="P191" s="23">
        <f>IF('Form responses 1'!Q191=Escala!$C$118,Escala!$D$118,IF('Form responses 1'!Q191=Escala!$C$119,Escala!$D$119,IF('Form responses 1'!Q191=Escala!$C$120,Escala!$D$120,IF('Form responses 1'!Q191=Escala!$C$121,Escala!$D$121,Escala!$D$122))))</f>
        <v>2</v>
      </c>
      <c r="R191">
        <f>SUM(Transformación!H191+Transformación!I191+Transformación!J191)</f>
        <v>5</v>
      </c>
      <c r="S191">
        <f t="shared" si="6"/>
        <v>10</v>
      </c>
      <c r="T191" t="str">
        <f t="shared" si="8"/>
        <v>Intermedio</v>
      </c>
      <c r="U191" t="str">
        <f t="shared" si="7"/>
        <v>Intermedio</v>
      </c>
    </row>
    <row r="192" spans="1:21" x14ac:dyDescent="0.2">
      <c r="A192" s="14">
        <f>IF('Form responses 1'!P192=Escala!$C$112,Escala!$D$112,IF('Form responses 1'!P192=Escala!$C$113,Escala!$D$113,IF('Form responses 1'!P192=Escala!$C$114,Escala!$D$114,IF('Form responses 1'!P192=Escala!$C$115,Escala!$D$115,Escala!$D$116))))</f>
        <v>3</v>
      </c>
      <c r="B192">
        <f>IF('Form responses 1'!B192=Escala!$C$2,Escala!$D$2,IF('Form responses 1'!B192=Escala!$C$3,Escala!$D$3,IF('Form responses 1'!B192=Escala!$C$4,Escala!$D$4,Escala!$D$5)))</f>
        <v>1</v>
      </c>
      <c r="C192">
        <f>IF('Form responses 1'!C192=Escala!$C$7,Escala!$D$7,Escala!$D$8)</f>
        <v>0</v>
      </c>
      <c r="D192">
        <f>IF('Form responses 1'!D192=Escala!$C$10,Escala!$D$10,IF('Form responses 1'!D192=Escala!$C$11,Escala!$D$11,IF('Form responses 1'!D192=Escala!$C$12,Escala!$D$12,IF('Form responses 1'!D192=Escala!$C$13,Escala!$D$13,IF('Form responses 1'!D192=Escala!$C$14,Escala!$D$14,IF('Form responses 1'!D192=Escala!$C$15,Escala!$D$15,IF('Form responses 1'!D192=Escala!$C$16,Escala!$D$16,IF('Form responses 1'!D192=Escala!$C$17,Escala!$D$17,IF('Form responses 1'!D192=Escala!$C$18,Escala!$D$18,IF('Form responses 1'!D192=Escala!$C$19,Escala!$D$19,IF('Form responses 1'!D192=Escala!$C$20,Escala!$D$20,IF('Form responses 1'!D192=Escala!$C$21,Escala!$D$21,IF('Form responses 1'!D192=Escala!$C$22,Escala!$D$22,IF('Form responses 1'!D192=Escala!$C$23,Escala!$D$23,IF('Form responses 1'!D192=Escala!$C$24,Escala!$D$24,IF('Form responses 1'!D192=Escala!$C$25,Escala!$D$25,IF('Form responses 1'!D192=Escala!$C$26,Escala!$D$26,IF('Form responses 1'!D192=Escala!$C$27,Escala!$D$27,IF('Form responses 1'!D192=Escala!$C$28,Escala!$D$28,IF('Form responses 1'!D192=Escala!$C$29,Escala!$D$29,IF('Form responses 1'!D192=Escala!$C$30,Escala!$D$30,IF('Form responses 1'!D192=Escala!$C$31,Escala!$D$31,IF('Form responses 1'!D192=Escala!$C$32,Escala!$D$32,IF('Form responses 1'!D192=Escala!$C$33,Escala!$D$33,IF('Form responses 1'!D192=Escala!$C$34,Escala!$D$34,IF('Form responses 1'!D192=Escala!$C$35,Escala!$D$35,IF('Form responses 1'!D192=Escala!$C$36,Escala!$D$36,IF('Form responses 1'!D192=Escala!$C$37,Escala!$D$37,IF('Form responses 1'!D192=Escala!$C$38,Escala!$D$38,IF('Form responses 1'!D192=Escala!$C$39,Escala!$D$39,IF('Form responses 1'!D192=Escala!$C$40,Escala!$D$40,IF('Form responses 1'!D192=Escala!$C$41,Escala!$D$41,IF('Form responses 1'!D192=Escala!$C$42,Escala!$D$42,IF('Form responses 1'!D192=Escala!$C$43,Escala!$D$43,IF('Form responses 1'!D192=Escala!$C$44,Escala!$D$44,IF('Form responses 1'!D192=Escala!$C$45,Escala!$D$45,IF('Form responses 1'!D192=Escala!$C$46,Escala!$D$46,IF('Form responses 1'!D192=Escala!$C$47,Escala!$D$47,IF('Form responses 1'!D192=Escala!$C$48,Escala!$D$48,IF('Form responses 1'!D192=Escala!$C$49,Escala!$D$49,0))))))))))))))))))))))))))))))))))))))))</f>
        <v>19</v>
      </c>
      <c r="E192">
        <f>IF('Form responses 1'!E192=Escala!$C$51,Escala!$D$51,IF('Form responses 1'!E192=Escala!$C$52,Escala!$D$52,IF('Form responses 1'!E192=Escala!$C$53,Escala!$D$53,IF('Form responses 1'!E192=Escala!$C$54,Escala!$D$54,Escala!$D$55))))</f>
        <v>4</v>
      </c>
      <c r="F192">
        <f>IF('Form responses 1'!F192=Escala!$C$58,Escala!$D$58,IF('Form responses 1'!F192=Escala!$C$59,Escala!$D$59,IF('Form responses 1'!F192=Escala!$C$60,Escala!$D$60,Escala!$D$61)))</f>
        <v>3</v>
      </c>
      <c r="G192">
        <f>IF('Form responses 1'!G192=Escala!$C$64,Escala!$D$64,IF('Form responses 1'!G192=Escala!$C$65,Escala!$D$65,IF('Form responses 1'!G192=Escala!$C$66,Escala!$D$66,IF('Form responses 1'!G192=Escala!$C$67,Escala!$D$67,Escala!$D$68))))</f>
        <v>2</v>
      </c>
      <c r="H192">
        <f>IF('Form responses 1'!H192=Escala!$C$71,Escala!$D$71,IF('Form responses 1'!H192=Escala!$C$72,Escala!$D$72,Escala!$D$73))</f>
        <v>3</v>
      </c>
      <c r="I192">
        <f>IF('Form responses 1'!I192=Escala!$C$76,Escala!$D$76,Escala!$D$77)</f>
        <v>1</v>
      </c>
      <c r="J192" s="14">
        <f>IF('Form responses 1'!J192=Escala!$C$80,Escala!$D$80,IF('Form responses 1'!J192=Escala!$C$81,Escala!$D$81,Escala!$D$82))</f>
        <v>2</v>
      </c>
      <c r="K192" s="14">
        <f>IF('Form responses 1'!K192=Escala!$C$85,Escala!$D$85,IF('Form responses 1'!K192=Escala!$C$86,Escala!$D$86,Escala!$D$87))</f>
        <v>3</v>
      </c>
      <c r="L192">
        <f>IF('Form responses 1'!L192=Escala!$C$89,Escala!$D$89,IF('Form responses 1'!L192=Escala!$C$90,Escala!$D$90,IF('Form responses 1'!L192=Escala!$C$91,Escala!$D$91,Escala!$D$92)))</f>
        <v>4</v>
      </c>
      <c r="M192">
        <f>IF('Form responses 1'!M204=Escala!$C$96,Escala!$D$96,IF('Form responses 1'!M204=Escala!$C$97,Escala!$D$97,Escala!$D$98))</f>
        <v>2</v>
      </c>
      <c r="N192" s="3">
        <f>IF('Form responses 1'!N192=Escala!$C$101,Escala!$D$101,IF('Form responses 1'!N192=Escala!$C$102,Escala!$D$102,IF('Form responses 1'!N192=Escala!$C$103,Escala!$D$103,Escala!$D$104)))</f>
        <v>2</v>
      </c>
      <c r="O192" s="7">
        <f>IF('Form responses 1'!O192=Escala!$C$108,Escala!$D$108,Escala!$D$109)</f>
        <v>1</v>
      </c>
      <c r="P192" s="23">
        <f>IF('Form responses 1'!Q192=Escala!$C$118,Escala!$D$118,IF('Form responses 1'!Q192=Escala!$C$119,Escala!$D$119,IF('Form responses 1'!Q192=Escala!$C$120,Escala!$D$120,IF('Form responses 1'!Q192=Escala!$C$121,Escala!$D$121,Escala!$D$122))))</f>
        <v>5</v>
      </c>
      <c r="R192">
        <f>SUM(Transformación!H192+Transformación!I192+Transformación!J192)</f>
        <v>6</v>
      </c>
      <c r="S192">
        <f t="shared" si="6"/>
        <v>11</v>
      </c>
      <c r="T192" t="str">
        <f t="shared" si="8"/>
        <v>Intermedio</v>
      </c>
      <c r="U192" t="str">
        <f t="shared" si="7"/>
        <v>Intermedio</v>
      </c>
    </row>
    <row r="193" spans="1:21" x14ac:dyDescent="0.2">
      <c r="A193" s="14">
        <f>IF('Form responses 1'!P193=Escala!$C$112,Escala!$D$112,IF('Form responses 1'!P193=Escala!$C$113,Escala!$D$113,IF('Form responses 1'!P193=Escala!$C$114,Escala!$D$114,IF('Form responses 1'!P193=Escala!$C$115,Escala!$D$115,Escala!$D$116))))</f>
        <v>3</v>
      </c>
      <c r="B193">
        <f>IF('Form responses 1'!B193=Escala!$C$2,Escala!$D$2,IF('Form responses 1'!B193=Escala!$C$3,Escala!$D$3,IF('Form responses 1'!B193=Escala!$C$4,Escala!$D$4,Escala!$D$5)))</f>
        <v>2</v>
      </c>
      <c r="C193">
        <f>IF('Form responses 1'!C193=Escala!$C$7,Escala!$D$7,Escala!$D$8)</f>
        <v>0</v>
      </c>
      <c r="D193">
        <f>IF('Form responses 1'!D193=Escala!$C$10,Escala!$D$10,IF('Form responses 1'!D193=Escala!$C$11,Escala!$D$11,IF('Form responses 1'!D193=Escala!$C$12,Escala!$D$12,IF('Form responses 1'!D193=Escala!$C$13,Escala!$D$13,IF('Form responses 1'!D193=Escala!$C$14,Escala!$D$14,IF('Form responses 1'!D193=Escala!$C$15,Escala!$D$15,IF('Form responses 1'!D193=Escala!$C$16,Escala!$D$16,IF('Form responses 1'!D193=Escala!$C$17,Escala!$D$17,IF('Form responses 1'!D193=Escala!$C$18,Escala!$D$18,IF('Form responses 1'!D193=Escala!$C$19,Escala!$D$19,IF('Form responses 1'!D193=Escala!$C$20,Escala!$D$20,IF('Form responses 1'!D193=Escala!$C$21,Escala!$D$21,IF('Form responses 1'!D193=Escala!$C$22,Escala!$D$22,IF('Form responses 1'!D193=Escala!$C$23,Escala!$D$23,IF('Form responses 1'!D193=Escala!$C$24,Escala!$D$24,IF('Form responses 1'!D193=Escala!$C$25,Escala!$D$25,IF('Form responses 1'!D193=Escala!$C$26,Escala!$D$26,IF('Form responses 1'!D193=Escala!$C$27,Escala!$D$27,IF('Form responses 1'!D193=Escala!$C$28,Escala!$D$28,IF('Form responses 1'!D193=Escala!$C$29,Escala!$D$29,IF('Form responses 1'!D193=Escala!$C$30,Escala!$D$30,IF('Form responses 1'!D193=Escala!$C$31,Escala!$D$31,IF('Form responses 1'!D193=Escala!$C$32,Escala!$D$32,IF('Form responses 1'!D193=Escala!$C$33,Escala!$D$33,IF('Form responses 1'!D193=Escala!$C$34,Escala!$D$34,IF('Form responses 1'!D193=Escala!$C$35,Escala!$D$35,IF('Form responses 1'!D193=Escala!$C$36,Escala!$D$36,IF('Form responses 1'!D193=Escala!$C$37,Escala!$D$37,IF('Form responses 1'!D193=Escala!$C$38,Escala!$D$38,IF('Form responses 1'!D193=Escala!$C$39,Escala!$D$39,IF('Form responses 1'!D193=Escala!$C$40,Escala!$D$40,IF('Form responses 1'!D193=Escala!$C$41,Escala!$D$41,IF('Form responses 1'!D193=Escala!$C$42,Escala!$D$42,IF('Form responses 1'!D193=Escala!$C$43,Escala!$D$43,IF('Form responses 1'!D193=Escala!$C$44,Escala!$D$44,IF('Form responses 1'!D193=Escala!$C$45,Escala!$D$45,IF('Form responses 1'!D193=Escala!$C$46,Escala!$D$46,IF('Form responses 1'!D193=Escala!$C$47,Escala!$D$47,IF('Form responses 1'!D193=Escala!$C$48,Escala!$D$48,IF('Form responses 1'!D193=Escala!$C$49,Escala!$D$49,0))))))))))))))))))))))))))))))))))))))))</f>
        <v>5</v>
      </c>
      <c r="E193">
        <f>IF('Form responses 1'!E193=Escala!$C$51,Escala!$D$51,IF('Form responses 1'!E193=Escala!$C$52,Escala!$D$52,IF('Form responses 1'!E193=Escala!$C$53,Escala!$D$53,IF('Form responses 1'!E193=Escala!$C$54,Escala!$D$54,Escala!$D$55))))</f>
        <v>4</v>
      </c>
      <c r="F193">
        <f>IF('Form responses 1'!F193=Escala!$C$58,Escala!$D$58,IF('Form responses 1'!F193=Escala!$C$59,Escala!$D$59,IF('Form responses 1'!F193=Escala!$C$60,Escala!$D$60,Escala!$D$61)))</f>
        <v>4</v>
      </c>
      <c r="G193">
        <f>IF('Form responses 1'!G193=Escala!$C$64,Escala!$D$64,IF('Form responses 1'!G193=Escala!$C$65,Escala!$D$65,IF('Form responses 1'!G193=Escala!$C$66,Escala!$D$66,IF('Form responses 1'!G193=Escala!$C$67,Escala!$D$67,Escala!$D$68))))</f>
        <v>3</v>
      </c>
      <c r="H193">
        <f>IF('Form responses 1'!H193=Escala!$C$71,Escala!$D$71,IF('Form responses 1'!H193=Escala!$C$72,Escala!$D$72,Escala!$D$73))</f>
        <v>2</v>
      </c>
      <c r="I193">
        <f>IF('Form responses 1'!I193=Escala!$C$76,Escala!$D$76,Escala!$D$77)</f>
        <v>2</v>
      </c>
      <c r="J193" s="14">
        <f>IF('Form responses 1'!J193=Escala!$C$80,Escala!$D$80,IF('Form responses 1'!J193=Escala!$C$81,Escala!$D$81,Escala!$D$82))</f>
        <v>2</v>
      </c>
      <c r="K193" s="14">
        <f>IF('Form responses 1'!K193=Escala!$C$85,Escala!$D$85,IF('Form responses 1'!K193=Escala!$C$86,Escala!$D$86,Escala!$D$87))</f>
        <v>2</v>
      </c>
      <c r="L193">
        <f>IF('Form responses 1'!L193=Escala!$C$89,Escala!$D$89,IF('Form responses 1'!L193=Escala!$C$90,Escala!$D$90,IF('Form responses 1'!L193=Escala!$C$91,Escala!$D$91,Escala!$D$92)))</f>
        <v>2</v>
      </c>
      <c r="M193">
        <f>IF('Form responses 1'!M205=Escala!$C$96,Escala!$D$96,IF('Form responses 1'!M205=Escala!$C$97,Escala!$D$97,Escala!$D$98))</f>
        <v>3</v>
      </c>
      <c r="N193" s="3">
        <f>IF('Form responses 1'!N193=Escala!$C$101,Escala!$D$101,IF('Form responses 1'!N193=Escala!$C$102,Escala!$D$102,IF('Form responses 1'!N193=Escala!$C$103,Escala!$D$103,Escala!$D$104)))</f>
        <v>3</v>
      </c>
      <c r="O193" s="7">
        <f>IF('Form responses 1'!O193=Escala!$C$108,Escala!$D$108,Escala!$D$109)</f>
        <v>2</v>
      </c>
      <c r="P193" s="23">
        <f>IF('Form responses 1'!Q193=Escala!$C$118,Escala!$D$118,IF('Form responses 1'!Q193=Escala!$C$119,Escala!$D$119,IF('Form responses 1'!Q193=Escala!$C$120,Escala!$D$120,IF('Form responses 1'!Q193=Escala!$C$121,Escala!$D$121,Escala!$D$122))))</f>
        <v>2</v>
      </c>
      <c r="R193">
        <f>SUM(Transformación!H193+Transformación!I193+Transformación!J193)</f>
        <v>6</v>
      </c>
      <c r="S193">
        <f t="shared" si="6"/>
        <v>12</v>
      </c>
      <c r="T193" t="str">
        <f t="shared" si="8"/>
        <v>Intermedio</v>
      </c>
      <c r="U193" t="str">
        <f t="shared" si="7"/>
        <v>Bueno</v>
      </c>
    </row>
    <row r="194" spans="1:21" x14ac:dyDescent="0.2">
      <c r="A194" s="14">
        <f>IF('Form responses 1'!P194=Escala!$C$112,Escala!$D$112,IF('Form responses 1'!P194=Escala!$C$113,Escala!$D$113,IF('Form responses 1'!P194=Escala!$C$114,Escala!$D$114,IF('Form responses 1'!P194=Escala!$C$115,Escala!$D$115,Escala!$D$116))))</f>
        <v>2</v>
      </c>
      <c r="B194">
        <f>IF('Form responses 1'!B194=Escala!$C$2,Escala!$D$2,IF('Form responses 1'!B194=Escala!$C$3,Escala!$D$3,IF('Form responses 1'!B194=Escala!$C$4,Escala!$D$4,Escala!$D$5)))</f>
        <v>2</v>
      </c>
      <c r="C194">
        <f>IF('Form responses 1'!C194=Escala!$C$7,Escala!$D$7,Escala!$D$8)</f>
        <v>0</v>
      </c>
      <c r="D194">
        <f>IF('Form responses 1'!D194=Escala!$C$10,Escala!$D$10,IF('Form responses 1'!D194=Escala!$C$11,Escala!$D$11,IF('Form responses 1'!D194=Escala!$C$12,Escala!$D$12,IF('Form responses 1'!D194=Escala!$C$13,Escala!$D$13,IF('Form responses 1'!D194=Escala!$C$14,Escala!$D$14,IF('Form responses 1'!D194=Escala!$C$15,Escala!$D$15,IF('Form responses 1'!D194=Escala!$C$16,Escala!$D$16,IF('Form responses 1'!D194=Escala!$C$17,Escala!$D$17,IF('Form responses 1'!D194=Escala!$C$18,Escala!$D$18,IF('Form responses 1'!D194=Escala!$C$19,Escala!$D$19,IF('Form responses 1'!D194=Escala!$C$20,Escala!$D$20,IF('Form responses 1'!D194=Escala!$C$21,Escala!$D$21,IF('Form responses 1'!D194=Escala!$C$22,Escala!$D$22,IF('Form responses 1'!D194=Escala!$C$23,Escala!$D$23,IF('Form responses 1'!D194=Escala!$C$24,Escala!$D$24,IF('Form responses 1'!D194=Escala!$C$25,Escala!$D$25,IF('Form responses 1'!D194=Escala!$C$26,Escala!$D$26,IF('Form responses 1'!D194=Escala!$C$27,Escala!$D$27,IF('Form responses 1'!D194=Escala!$C$28,Escala!$D$28,IF('Form responses 1'!D194=Escala!$C$29,Escala!$D$29,IF('Form responses 1'!D194=Escala!$C$30,Escala!$D$30,IF('Form responses 1'!D194=Escala!$C$31,Escala!$D$31,IF('Form responses 1'!D194=Escala!$C$32,Escala!$D$32,IF('Form responses 1'!D194=Escala!$C$33,Escala!$D$33,IF('Form responses 1'!D194=Escala!$C$34,Escala!$D$34,IF('Form responses 1'!D194=Escala!$C$35,Escala!$D$35,IF('Form responses 1'!D194=Escala!$C$36,Escala!$D$36,IF('Form responses 1'!D194=Escala!$C$37,Escala!$D$37,IF('Form responses 1'!D194=Escala!$C$38,Escala!$D$38,IF('Form responses 1'!D194=Escala!$C$39,Escala!$D$39,IF('Form responses 1'!D194=Escala!$C$40,Escala!$D$40,IF('Form responses 1'!D194=Escala!$C$41,Escala!$D$41,IF('Form responses 1'!D194=Escala!$C$42,Escala!$D$42,IF('Form responses 1'!D194=Escala!$C$43,Escala!$D$43,IF('Form responses 1'!D194=Escala!$C$44,Escala!$D$44,IF('Form responses 1'!D194=Escala!$C$45,Escala!$D$45,IF('Form responses 1'!D194=Escala!$C$46,Escala!$D$46,IF('Form responses 1'!D194=Escala!$C$47,Escala!$D$47,IF('Form responses 1'!D194=Escala!$C$48,Escala!$D$48,IF('Form responses 1'!D194=Escala!$C$49,Escala!$D$49,0))))))))))))))))))))))))))))))))))))))))</f>
        <v>36</v>
      </c>
      <c r="E194">
        <f>IF('Form responses 1'!E194=Escala!$C$51,Escala!$D$51,IF('Form responses 1'!E194=Escala!$C$52,Escala!$D$52,IF('Form responses 1'!E194=Escala!$C$53,Escala!$D$53,IF('Form responses 1'!E194=Escala!$C$54,Escala!$D$54,Escala!$D$55))))</f>
        <v>4</v>
      </c>
      <c r="F194">
        <f>IF('Form responses 1'!F194=Escala!$C$58,Escala!$D$58,IF('Form responses 1'!F194=Escala!$C$59,Escala!$D$59,IF('Form responses 1'!F194=Escala!$C$60,Escala!$D$60,Escala!$D$61)))</f>
        <v>4</v>
      </c>
      <c r="G194">
        <f>IF('Form responses 1'!G194=Escala!$C$64,Escala!$D$64,IF('Form responses 1'!G194=Escala!$C$65,Escala!$D$65,IF('Form responses 1'!G194=Escala!$C$66,Escala!$D$66,IF('Form responses 1'!G194=Escala!$C$67,Escala!$D$67,Escala!$D$68))))</f>
        <v>2</v>
      </c>
      <c r="H194">
        <f>IF('Form responses 1'!H194=Escala!$C$71,Escala!$D$71,IF('Form responses 1'!H194=Escala!$C$72,Escala!$D$72,Escala!$D$73))</f>
        <v>3</v>
      </c>
      <c r="I194">
        <f>IF('Form responses 1'!I194=Escala!$C$76,Escala!$D$76,Escala!$D$77)</f>
        <v>1</v>
      </c>
      <c r="J194" s="14">
        <f>IF('Form responses 1'!J194=Escala!$C$80,Escala!$D$80,IF('Form responses 1'!J194=Escala!$C$81,Escala!$D$81,Escala!$D$82))</f>
        <v>1</v>
      </c>
      <c r="K194" s="14">
        <f>IF('Form responses 1'!K194=Escala!$C$85,Escala!$D$85,IF('Form responses 1'!K194=Escala!$C$86,Escala!$D$86,Escala!$D$87))</f>
        <v>3</v>
      </c>
      <c r="L194">
        <f>IF('Form responses 1'!L194=Escala!$C$89,Escala!$D$89,IF('Form responses 1'!L194=Escala!$C$90,Escala!$D$90,IF('Form responses 1'!L194=Escala!$C$91,Escala!$D$91,Escala!$D$92)))</f>
        <v>4</v>
      </c>
      <c r="M194">
        <f>IF('Form responses 1'!M206=Escala!$C$96,Escala!$D$96,IF('Form responses 1'!M206=Escala!$C$97,Escala!$D$97,Escala!$D$98))</f>
        <v>3</v>
      </c>
      <c r="N194" s="3">
        <f>IF('Form responses 1'!N194=Escala!$C$101,Escala!$D$101,IF('Form responses 1'!N194=Escala!$C$102,Escala!$D$102,IF('Form responses 1'!N194=Escala!$C$103,Escala!$D$103,Escala!$D$104)))</f>
        <v>2</v>
      </c>
      <c r="O194" s="7">
        <f>IF('Form responses 1'!O194=Escala!$C$108,Escala!$D$108,Escala!$D$109)</f>
        <v>1</v>
      </c>
      <c r="P194" s="23">
        <f>IF('Form responses 1'!Q194=Escala!$C$118,Escala!$D$118,IF('Form responses 1'!Q194=Escala!$C$119,Escala!$D$119,IF('Form responses 1'!Q194=Escala!$C$120,Escala!$D$120,IF('Form responses 1'!Q194=Escala!$C$121,Escala!$D$121,Escala!$D$122))))</f>
        <v>1</v>
      </c>
      <c r="R194">
        <f>SUM(Transformación!H194+Transformación!I194+Transformación!J194)</f>
        <v>5</v>
      </c>
      <c r="S194">
        <f t="shared" ref="S194:S257" si="9">SUM(F194+L194+M194+N194)</f>
        <v>13</v>
      </c>
      <c r="T194" t="str">
        <f t="shared" si="8"/>
        <v>Intermedio</v>
      </c>
      <c r="U194" t="str">
        <f t="shared" si="7"/>
        <v>Bueno</v>
      </c>
    </row>
    <row r="195" spans="1:21" x14ac:dyDescent="0.2">
      <c r="A195" s="14">
        <f>IF('Form responses 1'!P195=Escala!$C$112,Escala!$D$112,IF('Form responses 1'!P195=Escala!$C$113,Escala!$D$113,IF('Form responses 1'!P195=Escala!$C$114,Escala!$D$114,IF('Form responses 1'!P195=Escala!$C$115,Escala!$D$115,Escala!$D$116))))</f>
        <v>3</v>
      </c>
      <c r="B195">
        <f>IF('Form responses 1'!B195=Escala!$C$2,Escala!$D$2,IF('Form responses 1'!B195=Escala!$C$3,Escala!$D$3,IF('Form responses 1'!B195=Escala!$C$4,Escala!$D$4,Escala!$D$5)))</f>
        <v>1</v>
      </c>
      <c r="C195">
        <f>IF('Form responses 1'!C195=Escala!$C$7,Escala!$D$7,Escala!$D$8)</f>
        <v>1</v>
      </c>
      <c r="D195">
        <f>IF('Form responses 1'!D195=Escala!$C$10,Escala!$D$10,IF('Form responses 1'!D195=Escala!$C$11,Escala!$D$11,IF('Form responses 1'!D195=Escala!$C$12,Escala!$D$12,IF('Form responses 1'!D195=Escala!$C$13,Escala!$D$13,IF('Form responses 1'!D195=Escala!$C$14,Escala!$D$14,IF('Form responses 1'!D195=Escala!$C$15,Escala!$D$15,IF('Form responses 1'!D195=Escala!$C$16,Escala!$D$16,IF('Form responses 1'!D195=Escala!$C$17,Escala!$D$17,IF('Form responses 1'!D195=Escala!$C$18,Escala!$D$18,IF('Form responses 1'!D195=Escala!$C$19,Escala!$D$19,IF('Form responses 1'!D195=Escala!$C$20,Escala!$D$20,IF('Form responses 1'!D195=Escala!$C$21,Escala!$D$21,IF('Form responses 1'!D195=Escala!$C$22,Escala!$D$22,IF('Form responses 1'!D195=Escala!$C$23,Escala!$D$23,IF('Form responses 1'!D195=Escala!$C$24,Escala!$D$24,IF('Form responses 1'!D195=Escala!$C$25,Escala!$D$25,IF('Form responses 1'!D195=Escala!$C$26,Escala!$D$26,IF('Form responses 1'!D195=Escala!$C$27,Escala!$D$27,IF('Form responses 1'!D195=Escala!$C$28,Escala!$D$28,IF('Form responses 1'!D195=Escala!$C$29,Escala!$D$29,IF('Form responses 1'!D195=Escala!$C$30,Escala!$D$30,IF('Form responses 1'!D195=Escala!$C$31,Escala!$D$31,IF('Form responses 1'!D195=Escala!$C$32,Escala!$D$32,IF('Form responses 1'!D195=Escala!$C$33,Escala!$D$33,IF('Form responses 1'!D195=Escala!$C$34,Escala!$D$34,IF('Form responses 1'!D195=Escala!$C$35,Escala!$D$35,IF('Form responses 1'!D195=Escala!$C$36,Escala!$D$36,IF('Form responses 1'!D195=Escala!$C$37,Escala!$D$37,IF('Form responses 1'!D195=Escala!$C$38,Escala!$D$38,IF('Form responses 1'!D195=Escala!$C$39,Escala!$D$39,IF('Form responses 1'!D195=Escala!$C$40,Escala!$D$40,IF('Form responses 1'!D195=Escala!$C$41,Escala!$D$41,IF('Form responses 1'!D195=Escala!$C$42,Escala!$D$42,IF('Form responses 1'!D195=Escala!$C$43,Escala!$D$43,IF('Form responses 1'!D195=Escala!$C$44,Escala!$D$44,IF('Form responses 1'!D195=Escala!$C$45,Escala!$D$45,IF('Form responses 1'!D195=Escala!$C$46,Escala!$D$46,IF('Form responses 1'!D195=Escala!$C$47,Escala!$D$47,IF('Form responses 1'!D195=Escala!$C$48,Escala!$D$48,IF('Form responses 1'!D195=Escala!$C$49,Escala!$D$49,0))))))))))))))))))))))))))))))))))))))))</f>
        <v>38</v>
      </c>
      <c r="E195">
        <f>IF('Form responses 1'!E195=Escala!$C$51,Escala!$D$51,IF('Form responses 1'!E195=Escala!$C$52,Escala!$D$52,IF('Form responses 1'!E195=Escala!$C$53,Escala!$D$53,IF('Form responses 1'!E195=Escala!$C$54,Escala!$D$54,Escala!$D$55))))</f>
        <v>4</v>
      </c>
      <c r="F195">
        <f>IF('Form responses 1'!F195=Escala!$C$58,Escala!$D$58,IF('Form responses 1'!F195=Escala!$C$59,Escala!$D$59,IF('Form responses 1'!F195=Escala!$C$60,Escala!$D$60,Escala!$D$61)))</f>
        <v>4</v>
      </c>
      <c r="G195">
        <f>IF('Form responses 1'!G195=Escala!$C$64,Escala!$D$64,IF('Form responses 1'!G195=Escala!$C$65,Escala!$D$65,IF('Form responses 1'!G195=Escala!$C$66,Escala!$D$66,IF('Form responses 1'!G195=Escala!$C$67,Escala!$D$67,Escala!$D$68))))</f>
        <v>4</v>
      </c>
      <c r="H195">
        <f>IF('Form responses 1'!H195=Escala!$C$71,Escala!$D$71,IF('Form responses 1'!H195=Escala!$C$72,Escala!$D$72,Escala!$D$73))</f>
        <v>3</v>
      </c>
      <c r="I195">
        <f>IF('Form responses 1'!I195=Escala!$C$76,Escala!$D$76,Escala!$D$77)</f>
        <v>2</v>
      </c>
      <c r="J195" s="14">
        <f>IF('Form responses 1'!J195=Escala!$C$80,Escala!$D$80,IF('Form responses 1'!J195=Escala!$C$81,Escala!$D$81,Escala!$D$82))</f>
        <v>1</v>
      </c>
      <c r="K195" s="14">
        <f>IF('Form responses 1'!K195=Escala!$C$85,Escala!$D$85,IF('Form responses 1'!K195=Escala!$C$86,Escala!$D$86,Escala!$D$87))</f>
        <v>3</v>
      </c>
      <c r="L195">
        <f>IF('Form responses 1'!L195=Escala!$C$89,Escala!$D$89,IF('Form responses 1'!L195=Escala!$C$90,Escala!$D$90,IF('Form responses 1'!L195=Escala!$C$91,Escala!$D$91,Escala!$D$92)))</f>
        <v>4</v>
      </c>
      <c r="M195">
        <f>IF('Form responses 1'!M207=Escala!$C$96,Escala!$D$96,IF('Form responses 1'!M207=Escala!$C$97,Escala!$D$97,Escala!$D$98))</f>
        <v>1</v>
      </c>
      <c r="N195" s="3">
        <f>IF('Form responses 1'!N195=Escala!$C$101,Escala!$D$101,IF('Form responses 1'!N195=Escala!$C$102,Escala!$D$102,IF('Form responses 1'!N195=Escala!$C$103,Escala!$D$103,Escala!$D$104)))</f>
        <v>2</v>
      </c>
      <c r="O195" s="7">
        <f>IF('Form responses 1'!O195=Escala!$C$108,Escala!$D$108,Escala!$D$109)</f>
        <v>2</v>
      </c>
      <c r="P195" s="23">
        <f>IF('Form responses 1'!Q195=Escala!$C$118,Escala!$D$118,IF('Form responses 1'!Q195=Escala!$C$119,Escala!$D$119,IF('Form responses 1'!Q195=Escala!$C$120,Escala!$D$120,IF('Form responses 1'!Q195=Escala!$C$121,Escala!$D$121,Escala!$D$122))))</f>
        <v>3</v>
      </c>
      <c r="R195">
        <f>SUM(Transformación!H195+Transformación!I195+Transformación!J195)</f>
        <v>6</v>
      </c>
      <c r="S195">
        <f t="shared" si="9"/>
        <v>11</v>
      </c>
      <c r="T195" t="str">
        <f t="shared" si="8"/>
        <v>Intermedio</v>
      </c>
      <c r="U195" t="str">
        <f t="shared" ref="U195:U258" si="10">IF(S195&lt;8,"Malo",IF(S195&lt;12,"Intermedio",IF(S195&lt;=15,"Bueno",0)))</f>
        <v>Intermedio</v>
      </c>
    </row>
    <row r="196" spans="1:21" x14ac:dyDescent="0.2">
      <c r="A196" s="14">
        <f>IF('Form responses 1'!P196=Escala!$C$112,Escala!$D$112,IF('Form responses 1'!P196=Escala!$C$113,Escala!$D$113,IF('Form responses 1'!P196=Escala!$C$114,Escala!$D$114,IF('Form responses 1'!P196=Escala!$C$115,Escala!$D$115,Escala!$D$116))))</f>
        <v>3</v>
      </c>
      <c r="B196">
        <f>IF('Form responses 1'!B196=Escala!$C$2,Escala!$D$2,IF('Form responses 1'!B196=Escala!$C$3,Escala!$D$3,IF('Form responses 1'!B196=Escala!$C$4,Escala!$D$4,Escala!$D$5)))</f>
        <v>2</v>
      </c>
      <c r="C196">
        <f>IF('Form responses 1'!C196=Escala!$C$7,Escala!$D$7,Escala!$D$8)</f>
        <v>0</v>
      </c>
      <c r="D196">
        <f>IF('Form responses 1'!D196=Escala!$C$10,Escala!$D$10,IF('Form responses 1'!D196=Escala!$C$11,Escala!$D$11,IF('Form responses 1'!D196=Escala!$C$12,Escala!$D$12,IF('Form responses 1'!D196=Escala!$C$13,Escala!$D$13,IF('Form responses 1'!D196=Escala!$C$14,Escala!$D$14,IF('Form responses 1'!D196=Escala!$C$15,Escala!$D$15,IF('Form responses 1'!D196=Escala!$C$16,Escala!$D$16,IF('Form responses 1'!D196=Escala!$C$17,Escala!$D$17,IF('Form responses 1'!D196=Escala!$C$18,Escala!$D$18,IF('Form responses 1'!D196=Escala!$C$19,Escala!$D$19,IF('Form responses 1'!D196=Escala!$C$20,Escala!$D$20,IF('Form responses 1'!D196=Escala!$C$21,Escala!$D$21,IF('Form responses 1'!D196=Escala!$C$22,Escala!$D$22,IF('Form responses 1'!D196=Escala!$C$23,Escala!$D$23,IF('Form responses 1'!D196=Escala!$C$24,Escala!$D$24,IF('Form responses 1'!D196=Escala!$C$25,Escala!$D$25,IF('Form responses 1'!D196=Escala!$C$26,Escala!$D$26,IF('Form responses 1'!D196=Escala!$C$27,Escala!$D$27,IF('Form responses 1'!D196=Escala!$C$28,Escala!$D$28,IF('Form responses 1'!D196=Escala!$C$29,Escala!$D$29,IF('Form responses 1'!D196=Escala!$C$30,Escala!$D$30,IF('Form responses 1'!D196=Escala!$C$31,Escala!$D$31,IF('Form responses 1'!D196=Escala!$C$32,Escala!$D$32,IF('Form responses 1'!D196=Escala!$C$33,Escala!$D$33,IF('Form responses 1'!D196=Escala!$C$34,Escala!$D$34,IF('Form responses 1'!D196=Escala!$C$35,Escala!$D$35,IF('Form responses 1'!D196=Escala!$C$36,Escala!$D$36,IF('Form responses 1'!D196=Escala!$C$37,Escala!$D$37,IF('Form responses 1'!D196=Escala!$C$38,Escala!$D$38,IF('Form responses 1'!D196=Escala!$C$39,Escala!$D$39,IF('Form responses 1'!D196=Escala!$C$40,Escala!$D$40,IF('Form responses 1'!D196=Escala!$C$41,Escala!$D$41,IF('Form responses 1'!D196=Escala!$C$42,Escala!$D$42,IF('Form responses 1'!D196=Escala!$C$43,Escala!$D$43,IF('Form responses 1'!D196=Escala!$C$44,Escala!$D$44,IF('Form responses 1'!D196=Escala!$C$45,Escala!$D$45,IF('Form responses 1'!D196=Escala!$C$46,Escala!$D$46,IF('Form responses 1'!D196=Escala!$C$47,Escala!$D$47,IF('Form responses 1'!D196=Escala!$C$48,Escala!$D$48,IF('Form responses 1'!D196=Escala!$C$49,Escala!$D$49,0))))))))))))))))))))))))))))))))))))))))</f>
        <v>36</v>
      </c>
      <c r="E196">
        <f>IF('Form responses 1'!E196=Escala!$C$51,Escala!$D$51,IF('Form responses 1'!E196=Escala!$C$52,Escala!$D$52,IF('Form responses 1'!E196=Escala!$C$53,Escala!$D$53,IF('Form responses 1'!E196=Escala!$C$54,Escala!$D$54,Escala!$D$55))))</f>
        <v>4</v>
      </c>
      <c r="F196">
        <f>IF('Form responses 1'!F196=Escala!$C$58,Escala!$D$58,IF('Form responses 1'!F196=Escala!$C$59,Escala!$D$59,IF('Form responses 1'!F196=Escala!$C$60,Escala!$D$60,Escala!$D$61)))</f>
        <v>3</v>
      </c>
      <c r="G196">
        <f>IF('Form responses 1'!G196=Escala!$C$64,Escala!$D$64,IF('Form responses 1'!G196=Escala!$C$65,Escala!$D$65,IF('Form responses 1'!G196=Escala!$C$66,Escala!$D$66,IF('Form responses 1'!G196=Escala!$C$67,Escala!$D$67,Escala!$D$68))))</f>
        <v>2</v>
      </c>
      <c r="H196">
        <f>IF('Form responses 1'!H196=Escala!$C$71,Escala!$D$71,IF('Form responses 1'!H196=Escala!$C$72,Escala!$D$72,Escala!$D$73))</f>
        <v>3</v>
      </c>
      <c r="I196">
        <f>IF('Form responses 1'!I196=Escala!$C$76,Escala!$D$76,Escala!$D$77)</f>
        <v>2</v>
      </c>
      <c r="J196" s="14">
        <f>IF('Form responses 1'!J196=Escala!$C$80,Escala!$D$80,IF('Form responses 1'!J196=Escala!$C$81,Escala!$D$81,Escala!$D$82))</f>
        <v>2</v>
      </c>
      <c r="K196" s="14">
        <f>IF('Form responses 1'!K196=Escala!$C$85,Escala!$D$85,IF('Form responses 1'!K196=Escala!$C$86,Escala!$D$86,Escala!$D$87))</f>
        <v>3</v>
      </c>
      <c r="L196">
        <f>IF('Form responses 1'!L196=Escala!$C$89,Escala!$D$89,IF('Form responses 1'!L196=Escala!$C$90,Escala!$D$90,IF('Form responses 1'!L196=Escala!$C$91,Escala!$D$91,Escala!$D$92)))</f>
        <v>2</v>
      </c>
      <c r="M196">
        <f>IF('Form responses 1'!M208=Escala!$C$96,Escala!$D$96,IF('Form responses 1'!M208=Escala!$C$97,Escala!$D$97,Escala!$D$98))</f>
        <v>2</v>
      </c>
      <c r="N196" s="3">
        <f>IF('Form responses 1'!N196=Escala!$C$101,Escala!$D$101,IF('Form responses 1'!N196=Escala!$C$102,Escala!$D$102,IF('Form responses 1'!N196=Escala!$C$103,Escala!$D$103,Escala!$D$104)))</f>
        <v>2</v>
      </c>
      <c r="O196" s="7">
        <f>IF('Form responses 1'!O196=Escala!$C$108,Escala!$D$108,Escala!$D$109)</f>
        <v>2</v>
      </c>
      <c r="P196" s="23">
        <f>IF('Form responses 1'!Q196=Escala!$C$118,Escala!$D$118,IF('Form responses 1'!Q196=Escala!$C$119,Escala!$D$119,IF('Form responses 1'!Q196=Escala!$C$120,Escala!$D$120,IF('Form responses 1'!Q196=Escala!$C$121,Escala!$D$121,Escala!$D$122))))</f>
        <v>5</v>
      </c>
      <c r="R196">
        <f>SUM(Transformación!H196+Transformación!I196+Transformación!J196)</f>
        <v>7</v>
      </c>
      <c r="S196">
        <f t="shared" si="9"/>
        <v>9</v>
      </c>
      <c r="T196" t="str">
        <f t="shared" ref="T196:T259" si="11">IF(R196&lt;5,"Malo",IF(R196&lt;8,"Intermedio",IF(R196&lt;=9,"Bueno",0)))</f>
        <v>Intermedio</v>
      </c>
      <c r="U196" t="str">
        <f t="shared" si="10"/>
        <v>Intermedio</v>
      </c>
    </row>
    <row r="197" spans="1:21" x14ac:dyDescent="0.2">
      <c r="A197" s="14">
        <f>IF('Form responses 1'!P197=Escala!$C$112,Escala!$D$112,IF('Form responses 1'!P197=Escala!$C$113,Escala!$D$113,IF('Form responses 1'!P197=Escala!$C$114,Escala!$D$114,IF('Form responses 1'!P197=Escala!$C$115,Escala!$D$115,Escala!$D$116))))</f>
        <v>2</v>
      </c>
      <c r="B197">
        <f>IF('Form responses 1'!B197=Escala!$C$2,Escala!$D$2,IF('Form responses 1'!B197=Escala!$C$3,Escala!$D$3,IF('Form responses 1'!B197=Escala!$C$4,Escala!$D$4,Escala!$D$5)))</f>
        <v>3</v>
      </c>
      <c r="C197">
        <f>IF('Form responses 1'!C197=Escala!$C$7,Escala!$D$7,Escala!$D$8)</f>
        <v>0</v>
      </c>
      <c r="D197">
        <f>IF('Form responses 1'!D197=Escala!$C$10,Escala!$D$10,IF('Form responses 1'!D197=Escala!$C$11,Escala!$D$11,IF('Form responses 1'!D197=Escala!$C$12,Escala!$D$12,IF('Form responses 1'!D197=Escala!$C$13,Escala!$D$13,IF('Form responses 1'!D197=Escala!$C$14,Escala!$D$14,IF('Form responses 1'!D197=Escala!$C$15,Escala!$D$15,IF('Form responses 1'!D197=Escala!$C$16,Escala!$D$16,IF('Form responses 1'!D197=Escala!$C$17,Escala!$D$17,IF('Form responses 1'!D197=Escala!$C$18,Escala!$D$18,IF('Form responses 1'!D197=Escala!$C$19,Escala!$D$19,IF('Form responses 1'!D197=Escala!$C$20,Escala!$D$20,IF('Form responses 1'!D197=Escala!$C$21,Escala!$D$21,IF('Form responses 1'!D197=Escala!$C$22,Escala!$D$22,IF('Form responses 1'!D197=Escala!$C$23,Escala!$D$23,IF('Form responses 1'!D197=Escala!$C$24,Escala!$D$24,IF('Form responses 1'!D197=Escala!$C$25,Escala!$D$25,IF('Form responses 1'!D197=Escala!$C$26,Escala!$D$26,IF('Form responses 1'!D197=Escala!$C$27,Escala!$D$27,IF('Form responses 1'!D197=Escala!$C$28,Escala!$D$28,IF('Form responses 1'!D197=Escala!$C$29,Escala!$D$29,IF('Form responses 1'!D197=Escala!$C$30,Escala!$D$30,IF('Form responses 1'!D197=Escala!$C$31,Escala!$D$31,IF('Form responses 1'!D197=Escala!$C$32,Escala!$D$32,IF('Form responses 1'!D197=Escala!$C$33,Escala!$D$33,IF('Form responses 1'!D197=Escala!$C$34,Escala!$D$34,IF('Form responses 1'!D197=Escala!$C$35,Escala!$D$35,IF('Form responses 1'!D197=Escala!$C$36,Escala!$D$36,IF('Form responses 1'!D197=Escala!$C$37,Escala!$D$37,IF('Form responses 1'!D197=Escala!$C$38,Escala!$D$38,IF('Form responses 1'!D197=Escala!$C$39,Escala!$D$39,IF('Form responses 1'!D197=Escala!$C$40,Escala!$D$40,IF('Form responses 1'!D197=Escala!$C$41,Escala!$D$41,IF('Form responses 1'!D197=Escala!$C$42,Escala!$D$42,IF('Form responses 1'!D197=Escala!$C$43,Escala!$D$43,IF('Form responses 1'!D197=Escala!$C$44,Escala!$D$44,IF('Form responses 1'!D197=Escala!$C$45,Escala!$D$45,IF('Form responses 1'!D197=Escala!$C$46,Escala!$D$46,IF('Form responses 1'!D197=Escala!$C$47,Escala!$D$47,IF('Form responses 1'!D197=Escala!$C$48,Escala!$D$48,IF('Form responses 1'!D197=Escala!$C$49,Escala!$D$49,0))))))))))))))))))))))))))))))))))))))))</f>
        <v>36</v>
      </c>
      <c r="E197">
        <f>IF('Form responses 1'!E197=Escala!$C$51,Escala!$D$51,IF('Form responses 1'!E197=Escala!$C$52,Escala!$D$52,IF('Form responses 1'!E197=Escala!$C$53,Escala!$D$53,IF('Form responses 1'!E197=Escala!$C$54,Escala!$D$54,Escala!$D$55))))</f>
        <v>4</v>
      </c>
      <c r="F197">
        <f>IF('Form responses 1'!F197=Escala!$C$58,Escala!$D$58,IF('Form responses 1'!F197=Escala!$C$59,Escala!$D$59,IF('Form responses 1'!F197=Escala!$C$60,Escala!$D$60,Escala!$D$61)))</f>
        <v>2</v>
      </c>
      <c r="G197">
        <f>IF('Form responses 1'!G197=Escala!$C$64,Escala!$D$64,IF('Form responses 1'!G197=Escala!$C$65,Escala!$D$65,IF('Form responses 1'!G197=Escala!$C$66,Escala!$D$66,IF('Form responses 1'!G197=Escala!$C$67,Escala!$D$67,Escala!$D$68))))</f>
        <v>1</v>
      </c>
      <c r="H197">
        <f>IF('Form responses 1'!H197=Escala!$C$71,Escala!$D$71,IF('Form responses 1'!H197=Escala!$C$72,Escala!$D$72,Escala!$D$73))</f>
        <v>2</v>
      </c>
      <c r="I197">
        <f>IF('Form responses 1'!I197=Escala!$C$76,Escala!$D$76,Escala!$D$77)</f>
        <v>1</v>
      </c>
      <c r="J197" s="14">
        <f>IF('Form responses 1'!J197=Escala!$C$80,Escala!$D$80,IF('Form responses 1'!J197=Escala!$C$81,Escala!$D$81,Escala!$D$82))</f>
        <v>1</v>
      </c>
      <c r="K197" s="14">
        <f>IF('Form responses 1'!K197=Escala!$C$85,Escala!$D$85,IF('Form responses 1'!K197=Escala!$C$86,Escala!$D$86,Escala!$D$87))</f>
        <v>2</v>
      </c>
      <c r="L197">
        <f>IF('Form responses 1'!L197=Escala!$C$89,Escala!$D$89,IF('Form responses 1'!L197=Escala!$C$90,Escala!$D$90,IF('Form responses 1'!L197=Escala!$C$91,Escala!$D$91,Escala!$D$92)))</f>
        <v>1</v>
      </c>
      <c r="M197">
        <f>IF('Form responses 1'!M209=Escala!$C$96,Escala!$D$96,IF('Form responses 1'!M209=Escala!$C$97,Escala!$D$97,Escala!$D$98))</f>
        <v>2</v>
      </c>
      <c r="N197" s="3">
        <f>IF('Form responses 1'!N197=Escala!$C$101,Escala!$D$101,IF('Form responses 1'!N197=Escala!$C$102,Escala!$D$102,IF('Form responses 1'!N197=Escala!$C$103,Escala!$D$103,Escala!$D$104)))</f>
        <v>2</v>
      </c>
      <c r="O197" s="7">
        <f>IF('Form responses 1'!O197=Escala!$C$108,Escala!$D$108,Escala!$D$109)</f>
        <v>1</v>
      </c>
      <c r="P197" s="23">
        <f>IF('Form responses 1'!Q197=Escala!$C$118,Escala!$D$118,IF('Form responses 1'!Q197=Escala!$C$119,Escala!$D$119,IF('Form responses 1'!Q197=Escala!$C$120,Escala!$D$120,IF('Form responses 1'!Q197=Escala!$C$121,Escala!$D$121,Escala!$D$122))))</f>
        <v>1</v>
      </c>
      <c r="R197">
        <f>SUM(Transformación!H197+Transformación!I197+Transformación!J197)</f>
        <v>4</v>
      </c>
      <c r="S197">
        <f t="shared" si="9"/>
        <v>7</v>
      </c>
      <c r="T197" t="str">
        <f t="shared" si="11"/>
        <v>Malo</v>
      </c>
      <c r="U197" t="str">
        <f t="shared" si="10"/>
        <v>Malo</v>
      </c>
    </row>
    <row r="198" spans="1:21" x14ac:dyDescent="0.2">
      <c r="A198" s="14">
        <f>IF('Form responses 1'!P198=Escala!$C$112,Escala!$D$112,IF('Form responses 1'!P198=Escala!$C$113,Escala!$D$113,IF('Form responses 1'!P198=Escala!$C$114,Escala!$D$114,IF('Form responses 1'!P198=Escala!$C$115,Escala!$D$115,Escala!$D$116))))</f>
        <v>3</v>
      </c>
      <c r="B198">
        <f>IF('Form responses 1'!B198=Escala!$C$2,Escala!$D$2,IF('Form responses 1'!B198=Escala!$C$3,Escala!$D$3,IF('Form responses 1'!B198=Escala!$C$4,Escala!$D$4,Escala!$D$5)))</f>
        <v>3</v>
      </c>
      <c r="C198">
        <f>IF('Form responses 1'!C198=Escala!$C$7,Escala!$D$7,Escala!$D$8)</f>
        <v>0</v>
      </c>
      <c r="D198">
        <f>IF('Form responses 1'!D198=Escala!$C$10,Escala!$D$10,IF('Form responses 1'!D198=Escala!$C$11,Escala!$D$11,IF('Form responses 1'!D198=Escala!$C$12,Escala!$D$12,IF('Form responses 1'!D198=Escala!$C$13,Escala!$D$13,IF('Form responses 1'!D198=Escala!$C$14,Escala!$D$14,IF('Form responses 1'!D198=Escala!$C$15,Escala!$D$15,IF('Form responses 1'!D198=Escala!$C$16,Escala!$D$16,IF('Form responses 1'!D198=Escala!$C$17,Escala!$D$17,IF('Form responses 1'!D198=Escala!$C$18,Escala!$D$18,IF('Form responses 1'!D198=Escala!$C$19,Escala!$D$19,IF('Form responses 1'!D198=Escala!$C$20,Escala!$D$20,IF('Form responses 1'!D198=Escala!$C$21,Escala!$D$21,IF('Form responses 1'!D198=Escala!$C$22,Escala!$D$22,IF('Form responses 1'!D198=Escala!$C$23,Escala!$D$23,IF('Form responses 1'!D198=Escala!$C$24,Escala!$D$24,IF('Form responses 1'!D198=Escala!$C$25,Escala!$D$25,IF('Form responses 1'!D198=Escala!$C$26,Escala!$D$26,IF('Form responses 1'!D198=Escala!$C$27,Escala!$D$27,IF('Form responses 1'!D198=Escala!$C$28,Escala!$D$28,IF('Form responses 1'!D198=Escala!$C$29,Escala!$D$29,IF('Form responses 1'!D198=Escala!$C$30,Escala!$D$30,IF('Form responses 1'!D198=Escala!$C$31,Escala!$D$31,IF('Form responses 1'!D198=Escala!$C$32,Escala!$D$32,IF('Form responses 1'!D198=Escala!$C$33,Escala!$D$33,IF('Form responses 1'!D198=Escala!$C$34,Escala!$D$34,IF('Form responses 1'!D198=Escala!$C$35,Escala!$D$35,IF('Form responses 1'!D198=Escala!$C$36,Escala!$D$36,IF('Form responses 1'!D198=Escala!$C$37,Escala!$D$37,IF('Form responses 1'!D198=Escala!$C$38,Escala!$D$38,IF('Form responses 1'!D198=Escala!$C$39,Escala!$D$39,IF('Form responses 1'!D198=Escala!$C$40,Escala!$D$40,IF('Form responses 1'!D198=Escala!$C$41,Escala!$D$41,IF('Form responses 1'!D198=Escala!$C$42,Escala!$D$42,IF('Form responses 1'!D198=Escala!$C$43,Escala!$D$43,IF('Form responses 1'!D198=Escala!$C$44,Escala!$D$44,IF('Form responses 1'!D198=Escala!$C$45,Escala!$D$45,IF('Form responses 1'!D198=Escala!$C$46,Escala!$D$46,IF('Form responses 1'!D198=Escala!$C$47,Escala!$D$47,IF('Form responses 1'!D198=Escala!$C$48,Escala!$D$48,IF('Form responses 1'!D198=Escala!$C$49,Escala!$D$49,0))))))))))))))))))))))))))))))))))))))))</f>
        <v>6</v>
      </c>
      <c r="E198">
        <f>IF('Form responses 1'!E198=Escala!$C$51,Escala!$D$51,IF('Form responses 1'!E198=Escala!$C$52,Escala!$D$52,IF('Form responses 1'!E198=Escala!$C$53,Escala!$D$53,IF('Form responses 1'!E198=Escala!$C$54,Escala!$D$54,Escala!$D$55))))</f>
        <v>4</v>
      </c>
      <c r="F198">
        <f>IF('Form responses 1'!F198=Escala!$C$58,Escala!$D$58,IF('Form responses 1'!F198=Escala!$C$59,Escala!$D$59,IF('Form responses 1'!F198=Escala!$C$60,Escala!$D$60,Escala!$D$61)))</f>
        <v>4</v>
      </c>
      <c r="G198">
        <f>IF('Form responses 1'!G198=Escala!$C$64,Escala!$D$64,IF('Form responses 1'!G198=Escala!$C$65,Escala!$D$65,IF('Form responses 1'!G198=Escala!$C$66,Escala!$D$66,IF('Form responses 1'!G198=Escala!$C$67,Escala!$D$67,Escala!$D$68))))</f>
        <v>1</v>
      </c>
      <c r="H198">
        <f>IF('Form responses 1'!H198=Escala!$C$71,Escala!$D$71,IF('Form responses 1'!H198=Escala!$C$72,Escala!$D$72,Escala!$D$73))</f>
        <v>1</v>
      </c>
      <c r="I198">
        <f>IF('Form responses 1'!I198=Escala!$C$76,Escala!$D$76,Escala!$D$77)</f>
        <v>2</v>
      </c>
      <c r="J198" s="14">
        <f>IF('Form responses 1'!J198=Escala!$C$80,Escala!$D$80,IF('Form responses 1'!J198=Escala!$C$81,Escala!$D$81,Escala!$D$82))</f>
        <v>1</v>
      </c>
      <c r="K198" s="14">
        <f>IF('Form responses 1'!K198=Escala!$C$85,Escala!$D$85,IF('Form responses 1'!K198=Escala!$C$86,Escala!$D$86,Escala!$D$87))</f>
        <v>2</v>
      </c>
      <c r="L198">
        <f>IF('Form responses 1'!L198=Escala!$C$89,Escala!$D$89,IF('Form responses 1'!L198=Escala!$C$90,Escala!$D$90,IF('Form responses 1'!L198=Escala!$C$91,Escala!$D$91,Escala!$D$92)))</f>
        <v>1</v>
      </c>
      <c r="M198">
        <f>IF('Form responses 1'!M210=Escala!$C$96,Escala!$D$96,IF('Form responses 1'!M210=Escala!$C$97,Escala!$D$97,Escala!$D$98))</f>
        <v>1</v>
      </c>
      <c r="N198" s="3">
        <f>IF('Form responses 1'!N198=Escala!$C$101,Escala!$D$101,IF('Form responses 1'!N198=Escala!$C$102,Escala!$D$102,IF('Form responses 1'!N198=Escala!$C$103,Escala!$D$103,Escala!$D$104)))</f>
        <v>3</v>
      </c>
      <c r="O198" s="7">
        <f>IF('Form responses 1'!O198=Escala!$C$108,Escala!$D$108,Escala!$D$109)</f>
        <v>2</v>
      </c>
      <c r="P198" s="23">
        <f>IF('Form responses 1'!Q198=Escala!$C$118,Escala!$D$118,IF('Form responses 1'!Q198=Escala!$C$119,Escala!$D$119,IF('Form responses 1'!Q198=Escala!$C$120,Escala!$D$120,IF('Form responses 1'!Q198=Escala!$C$121,Escala!$D$121,Escala!$D$122))))</f>
        <v>5</v>
      </c>
      <c r="R198">
        <f>SUM(Transformación!H198+Transformación!I198+Transformación!J198)</f>
        <v>4</v>
      </c>
      <c r="S198">
        <f t="shared" si="9"/>
        <v>9</v>
      </c>
      <c r="T198" t="str">
        <f t="shared" si="11"/>
        <v>Malo</v>
      </c>
      <c r="U198" t="str">
        <f t="shared" si="10"/>
        <v>Intermedio</v>
      </c>
    </row>
    <row r="199" spans="1:21" x14ac:dyDescent="0.2">
      <c r="A199" s="14">
        <f>IF('Form responses 1'!P199=Escala!$C$112,Escala!$D$112,IF('Form responses 1'!P199=Escala!$C$113,Escala!$D$113,IF('Form responses 1'!P199=Escala!$C$114,Escala!$D$114,IF('Form responses 1'!P199=Escala!$C$115,Escala!$D$115,Escala!$D$116))))</f>
        <v>3</v>
      </c>
      <c r="B199">
        <f>IF('Form responses 1'!B199=Escala!$C$2,Escala!$D$2,IF('Form responses 1'!B199=Escala!$C$3,Escala!$D$3,IF('Form responses 1'!B199=Escala!$C$4,Escala!$D$4,Escala!$D$5)))</f>
        <v>2</v>
      </c>
      <c r="C199">
        <f>IF('Form responses 1'!C199=Escala!$C$7,Escala!$D$7,Escala!$D$8)</f>
        <v>1</v>
      </c>
      <c r="D199">
        <f>IF('Form responses 1'!D199=Escala!$C$10,Escala!$D$10,IF('Form responses 1'!D199=Escala!$C$11,Escala!$D$11,IF('Form responses 1'!D199=Escala!$C$12,Escala!$D$12,IF('Form responses 1'!D199=Escala!$C$13,Escala!$D$13,IF('Form responses 1'!D199=Escala!$C$14,Escala!$D$14,IF('Form responses 1'!D199=Escala!$C$15,Escala!$D$15,IF('Form responses 1'!D199=Escala!$C$16,Escala!$D$16,IF('Form responses 1'!D199=Escala!$C$17,Escala!$D$17,IF('Form responses 1'!D199=Escala!$C$18,Escala!$D$18,IF('Form responses 1'!D199=Escala!$C$19,Escala!$D$19,IF('Form responses 1'!D199=Escala!$C$20,Escala!$D$20,IF('Form responses 1'!D199=Escala!$C$21,Escala!$D$21,IF('Form responses 1'!D199=Escala!$C$22,Escala!$D$22,IF('Form responses 1'!D199=Escala!$C$23,Escala!$D$23,IF('Form responses 1'!D199=Escala!$C$24,Escala!$D$24,IF('Form responses 1'!D199=Escala!$C$25,Escala!$D$25,IF('Form responses 1'!D199=Escala!$C$26,Escala!$D$26,IF('Form responses 1'!D199=Escala!$C$27,Escala!$D$27,IF('Form responses 1'!D199=Escala!$C$28,Escala!$D$28,IF('Form responses 1'!D199=Escala!$C$29,Escala!$D$29,IF('Form responses 1'!D199=Escala!$C$30,Escala!$D$30,IF('Form responses 1'!D199=Escala!$C$31,Escala!$D$31,IF('Form responses 1'!D199=Escala!$C$32,Escala!$D$32,IF('Form responses 1'!D199=Escala!$C$33,Escala!$D$33,IF('Form responses 1'!D199=Escala!$C$34,Escala!$D$34,IF('Form responses 1'!D199=Escala!$C$35,Escala!$D$35,IF('Form responses 1'!D199=Escala!$C$36,Escala!$D$36,IF('Form responses 1'!D199=Escala!$C$37,Escala!$D$37,IF('Form responses 1'!D199=Escala!$C$38,Escala!$D$38,IF('Form responses 1'!D199=Escala!$C$39,Escala!$D$39,IF('Form responses 1'!D199=Escala!$C$40,Escala!$D$40,IF('Form responses 1'!D199=Escala!$C$41,Escala!$D$41,IF('Form responses 1'!D199=Escala!$C$42,Escala!$D$42,IF('Form responses 1'!D199=Escala!$C$43,Escala!$D$43,IF('Form responses 1'!D199=Escala!$C$44,Escala!$D$44,IF('Form responses 1'!D199=Escala!$C$45,Escala!$D$45,IF('Form responses 1'!D199=Escala!$C$46,Escala!$D$46,IF('Form responses 1'!D199=Escala!$C$47,Escala!$D$47,IF('Form responses 1'!D199=Escala!$C$48,Escala!$D$48,IF('Form responses 1'!D199=Escala!$C$49,Escala!$D$49,0))))))))))))))))))))))))))))))))))))))))</f>
        <v>38</v>
      </c>
      <c r="E199">
        <f>IF('Form responses 1'!E199=Escala!$C$51,Escala!$D$51,IF('Form responses 1'!E199=Escala!$C$52,Escala!$D$52,IF('Form responses 1'!E199=Escala!$C$53,Escala!$D$53,IF('Form responses 1'!E199=Escala!$C$54,Escala!$D$54,Escala!$D$55))))</f>
        <v>4</v>
      </c>
      <c r="F199">
        <f>IF('Form responses 1'!F199=Escala!$C$58,Escala!$D$58,IF('Form responses 1'!F199=Escala!$C$59,Escala!$D$59,IF('Form responses 1'!F199=Escala!$C$60,Escala!$D$60,Escala!$D$61)))</f>
        <v>4</v>
      </c>
      <c r="G199">
        <f>IF('Form responses 1'!G199=Escala!$C$64,Escala!$D$64,IF('Form responses 1'!G199=Escala!$C$65,Escala!$D$65,IF('Form responses 1'!G199=Escala!$C$66,Escala!$D$66,IF('Form responses 1'!G199=Escala!$C$67,Escala!$D$67,Escala!$D$68))))</f>
        <v>1</v>
      </c>
      <c r="H199">
        <f>IF('Form responses 1'!H199=Escala!$C$71,Escala!$D$71,IF('Form responses 1'!H199=Escala!$C$72,Escala!$D$72,Escala!$D$73))</f>
        <v>2</v>
      </c>
      <c r="I199">
        <f>IF('Form responses 1'!I199=Escala!$C$76,Escala!$D$76,Escala!$D$77)</f>
        <v>2</v>
      </c>
      <c r="J199" s="14">
        <f>IF('Form responses 1'!J199=Escala!$C$80,Escala!$D$80,IF('Form responses 1'!J199=Escala!$C$81,Escala!$D$81,Escala!$D$82))</f>
        <v>1</v>
      </c>
      <c r="K199" s="14">
        <f>IF('Form responses 1'!K199=Escala!$C$85,Escala!$D$85,IF('Form responses 1'!K199=Escala!$C$86,Escala!$D$86,Escala!$D$87))</f>
        <v>3</v>
      </c>
      <c r="L199">
        <f>IF('Form responses 1'!L199=Escala!$C$89,Escala!$D$89,IF('Form responses 1'!L199=Escala!$C$90,Escala!$D$90,IF('Form responses 1'!L199=Escala!$C$91,Escala!$D$91,Escala!$D$92)))</f>
        <v>3</v>
      </c>
      <c r="M199">
        <f>IF('Form responses 1'!M211=Escala!$C$96,Escala!$D$96,IF('Form responses 1'!M211=Escala!$C$97,Escala!$D$97,Escala!$D$98))</f>
        <v>3</v>
      </c>
      <c r="N199" s="3">
        <f>IF('Form responses 1'!N199=Escala!$C$101,Escala!$D$101,IF('Form responses 1'!N199=Escala!$C$102,Escala!$D$102,IF('Form responses 1'!N199=Escala!$C$103,Escala!$D$103,Escala!$D$104)))</f>
        <v>3</v>
      </c>
      <c r="O199" s="7">
        <f>IF('Form responses 1'!O199=Escala!$C$108,Escala!$D$108,Escala!$D$109)</f>
        <v>1</v>
      </c>
      <c r="P199" s="23">
        <f>IF('Form responses 1'!Q199=Escala!$C$118,Escala!$D$118,IF('Form responses 1'!Q199=Escala!$C$119,Escala!$D$119,IF('Form responses 1'!Q199=Escala!$C$120,Escala!$D$120,IF('Form responses 1'!Q199=Escala!$C$121,Escala!$D$121,Escala!$D$122))))</f>
        <v>2</v>
      </c>
      <c r="R199">
        <f>SUM(Transformación!H199+Transformación!I199+Transformación!J199)</f>
        <v>5</v>
      </c>
      <c r="S199">
        <f t="shared" si="9"/>
        <v>13</v>
      </c>
      <c r="T199" t="str">
        <f t="shared" si="11"/>
        <v>Intermedio</v>
      </c>
      <c r="U199" t="str">
        <f t="shared" si="10"/>
        <v>Bueno</v>
      </c>
    </row>
    <row r="200" spans="1:21" x14ac:dyDescent="0.2">
      <c r="A200" s="14">
        <f>IF('Form responses 1'!P200=Escala!$C$112,Escala!$D$112,IF('Form responses 1'!P200=Escala!$C$113,Escala!$D$113,IF('Form responses 1'!P200=Escala!$C$114,Escala!$D$114,IF('Form responses 1'!P200=Escala!$C$115,Escala!$D$115,Escala!$D$116))))</f>
        <v>2</v>
      </c>
      <c r="B200">
        <f>IF('Form responses 1'!B200=Escala!$C$2,Escala!$D$2,IF('Form responses 1'!B200=Escala!$C$3,Escala!$D$3,IF('Form responses 1'!B200=Escala!$C$4,Escala!$D$4,Escala!$D$5)))</f>
        <v>3</v>
      </c>
      <c r="C200">
        <f>IF('Form responses 1'!C200=Escala!$C$7,Escala!$D$7,Escala!$D$8)</f>
        <v>0</v>
      </c>
      <c r="D200">
        <f>IF('Form responses 1'!D200=Escala!$C$10,Escala!$D$10,IF('Form responses 1'!D200=Escala!$C$11,Escala!$D$11,IF('Form responses 1'!D200=Escala!$C$12,Escala!$D$12,IF('Form responses 1'!D200=Escala!$C$13,Escala!$D$13,IF('Form responses 1'!D200=Escala!$C$14,Escala!$D$14,IF('Form responses 1'!D200=Escala!$C$15,Escala!$D$15,IF('Form responses 1'!D200=Escala!$C$16,Escala!$D$16,IF('Form responses 1'!D200=Escala!$C$17,Escala!$D$17,IF('Form responses 1'!D200=Escala!$C$18,Escala!$D$18,IF('Form responses 1'!D200=Escala!$C$19,Escala!$D$19,IF('Form responses 1'!D200=Escala!$C$20,Escala!$D$20,IF('Form responses 1'!D200=Escala!$C$21,Escala!$D$21,IF('Form responses 1'!D200=Escala!$C$22,Escala!$D$22,IF('Form responses 1'!D200=Escala!$C$23,Escala!$D$23,IF('Form responses 1'!D200=Escala!$C$24,Escala!$D$24,IF('Form responses 1'!D200=Escala!$C$25,Escala!$D$25,IF('Form responses 1'!D200=Escala!$C$26,Escala!$D$26,IF('Form responses 1'!D200=Escala!$C$27,Escala!$D$27,IF('Form responses 1'!D200=Escala!$C$28,Escala!$D$28,IF('Form responses 1'!D200=Escala!$C$29,Escala!$D$29,IF('Form responses 1'!D200=Escala!$C$30,Escala!$D$30,IF('Form responses 1'!D200=Escala!$C$31,Escala!$D$31,IF('Form responses 1'!D200=Escala!$C$32,Escala!$D$32,IF('Form responses 1'!D200=Escala!$C$33,Escala!$D$33,IF('Form responses 1'!D200=Escala!$C$34,Escala!$D$34,IF('Form responses 1'!D200=Escala!$C$35,Escala!$D$35,IF('Form responses 1'!D200=Escala!$C$36,Escala!$D$36,IF('Form responses 1'!D200=Escala!$C$37,Escala!$D$37,IF('Form responses 1'!D200=Escala!$C$38,Escala!$D$38,IF('Form responses 1'!D200=Escala!$C$39,Escala!$D$39,IF('Form responses 1'!D200=Escala!$C$40,Escala!$D$40,IF('Form responses 1'!D200=Escala!$C$41,Escala!$D$41,IF('Form responses 1'!D200=Escala!$C$42,Escala!$D$42,IF('Form responses 1'!D200=Escala!$C$43,Escala!$D$43,IF('Form responses 1'!D200=Escala!$C$44,Escala!$D$44,IF('Form responses 1'!D200=Escala!$C$45,Escala!$D$45,IF('Form responses 1'!D200=Escala!$C$46,Escala!$D$46,IF('Form responses 1'!D200=Escala!$C$47,Escala!$D$47,IF('Form responses 1'!D200=Escala!$C$48,Escala!$D$48,IF('Form responses 1'!D200=Escala!$C$49,Escala!$D$49,0))))))))))))))))))))))))))))))))))))))))</f>
        <v>36</v>
      </c>
      <c r="E200">
        <f>IF('Form responses 1'!E200=Escala!$C$51,Escala!$D$51,IF('Form responses 1'!E200=Escala!$C$52,Escala!$D$52,IF('Form responses 1'!E200=Escala!$C$53,Escala!$D$53,IF('Form responses 1'!E200=Escala!$C$54,Escala!$D$54,Escala!$D$55))))</f>
        <v>4</v>
      </c>
      <c r="F200">
        <f>IF('Form responses 1'!F200=Escala!$C$58,Escala!$D$58,IF('Form responses 1'!F200=Escala!$C$59,Escala!$D$59,IF('Form responses 1'!F200=Escala!$C$60,Escala!$D$60,Escala!$D$61)))</f>
        <v>4</v>
      </c>
      <c r="G200">
        <f>IF('Form responses 1'!G200=Escala!$C$64,Escala!$D$64,IF('Form responses 1'!G200=Escala!$C$65,Escala!$D$65,IF('Form responses 1'!G200=Escala!$C$66,Escala!$D$66,IF('Form responses 1'!G200=Escala!$C$67,Escala!$D$67,Escala!$D$68))))</f>
        <v>2</v>
      </c>
      <c r="H200">
        <f>IF('Form responses 1'!H200=Escala!$C$71,Escala!$D$71,IF('Form responses 1'!H200=Escala!$C$72,Escala!$D$72,Escala!$D$73))</f>
        <v>3</v>
      </c>
      <c r="I200">
        <f>IF('Form responses 1'!I200=Escala!$C$76,Escala!$D$76,Escala!$D$77)</f>
        <v>2</v>
      </c>
      <c r="J200" s="14">
        <f>IF('Form responses 1'!J200=Escala!$C$80,Escala!$D$80,IF('Form responses 1'!J200=Escala!$C$81,Escala!$D$81,Escala!$D$82))</f>
        <v>2</v>
      </c>
      <c r="K200" s="14">
        <f>IF('Form responses 1'!K200=Escala!$C$85,Escala!$D$85,IF('Form responses 1'!K200=Escala!$C$86,Escala!$D$86,Escala!$D$87))</f>
        <v>2</v>
      </c>
      <c r="L200">
        <f>IF('Form responses 1'!L200=Escala!$C$89,Escala!$D$89,IF('Form responses 1'!L200=Escala!$C$90,Escala!$D$90,IF('Form responses 1'!L200=Escala!$C$91,Escala!$D$91,Escala!$D$92)))</f>
        <v>3</v>
      </c>
      <c r="M200">
        <f>IF('Form responses 1'!M212=Escala!$C$96,Escala!$D$96,IF('Form responses 1'!M212=Escala!$C$97,Escala!$D$97,Escala!$D$98))</f>
        <v>1</v>
      </c>
      <c r="N200" s="3">
        <f>IF('Form responses 1'!N200=Escala!$C$101,Escala!$D$101,IF('Form responses 1'!N200=Escala!$C$102,Escala!$D$102,IF('Form responses 1'!N200=Escala!$C$103,Escala!$D$103,Escala!$D$104)))</f>
        <v>1</v>
      </c>
      <c r="O200" s="7">
        <f>IF('Form responses 1'!O200=Escala!$C$108,Escala!$D$108,Escala!$D$109)</f>
        <v>1</v>
      </c>
      <c r="P200" s="23">
        <f>IF('Form responses 1'!Q200=Escala!$C$118,Escala!$D$118,IF('Form responses 1'!Q200=Escala!$C$119,Escala!$D$119,IF('Form responses 1'!Q200=Escala!$C$120,Escala!$D$120,IF('Form responses 1'!Q200=Escala!$C$121,Escala!$D$121,Escala!$D$122))))</f>
        <v>3</v>
      </c>
      <c r="R200">
        <f>SUM(Transformación!H200+Transformación!I200+Transformación!J200)</f>
        <v>7</v>
      </c>
      <c r="S200">
        <f t="shared" si="9"/>
        <v>9</v>
      </c>
      <c r="T200" t="str">
        <f t="shared" si="11"/>
        <v>Intermedio</v>
      </c>
      <c r="U200" t="str">
        <f t="shared" si="10"/>
        <v>Intermedio</v>
      </c>
    </row>
    <row r="201" spans="1:21" x14ac:dyDescent="0.2">
      <c r="A201" s="14">
        <f>IF('Form responses 1'!P201=Escala!$C$112,Escala!$D$112,IF('Form responses 1'!P201=Escala!$C$113,Escala!$D$113,IF('Form responses 1'!P201=Escala!$C$114,Escala!$D$114,IF('Form responses 1'!P201=Escala!$C$115,Escala!$D$115,Escala!$D$116))))</f>
        <v>2</v>
      </c>
      <c r="B201">
        <f>IF('Form responses 1'!B201=Escala!$C$2,Escala!$D$2,IF('Form responses 1'!B201=Escala!$C$3,Escala!$D$3,IF('Form responses 1'!B201=Escala!$C$4,Escala!$D$4,Escala!$D$5)))</f>
        <v>2</v>
      </c>
      <c r="C201">
        <f>IF('Form responses 1'!C201=Escala!$C$7,Escala!$D$7,Escala!$D$8)</f>
        <v>0</v>
      </c>
      <c r="D201">
        <f>IF('Form responses 1'!D201=Escala!$C$10,Escala!$D$10,IF('Form responses 1'!D201=Escala!$C$11,Escala!$D$11,IF('Form responses 1'!D201=Escala!$C$12,Escala!$D$12,IF('Form responses 1'!D201=Escala!$C$13,Escala!$D$13,IF('Form responses 1'!D201=Escala!$C$14,Escala!$D$14,IF('Form responses 1'!D201=Escala!$C$15,Escala!$D$15,IF('Form responses 1'!D201=Escala!$C$16,Escala!$D$16,IF('Form responses 1'!D201=Escala!$C$17,Escala!$D$17,IF('Form responses 1'!D201=Escala!$C$18,Escala!$D$18,IF('Form responses 1'!D201=Escala!$C$19,Escala!$D$19,IF('Form responses 1'!D201=Escala!$C$20,Escala!$D$20,IF('Form responses 1'!D201=Escala!$C$21,Escala!$D$21,IF('Form responses 1'!D201=Escala!$C$22,Escala!$D$22,IF('Form responses 1'!D201=Escala!$C$23,Escala!$D$23,IF('Form responses 1'!D201=Escala!$C$24,Escala!$D$24,IF('Form responses 1'!D201=Escala!$C$25,Escala!$D$25,IF('Form responses 1'!D201=Escala!$C$26,Escala!$D$26,IF('Form responses 1'!D201=Escala!$C$27,Escala!$D$27,IF('Form responses 1'!D201=Escala!$C$28,Escala!$D$28,IF('Form responses 1'!D201=Escala!$C$29,Escala!$D$29,IF('Form responses 1'!D201=Escala!$C$30,Escala!$D$30,IF('Form responses 1'!D201=Escala!$C$31,Escala!$D$31,IF('Form responses 1'!D201=Escala!$C$32,Escala!$D$32,IF('Form responses 1'!D201=Escala!$C$33,Escala!$D$33,IF('Form responses 1'!D201=Escala!$C$34,Escala!$D$34,IF('Form responses 1'!D201=Escala!$C$35,Escala!$D$35,IF('Form responses 1'!D201=Escala!$C$36,Escala!$D$36,IF('Form responses 1'!D201=Escala!$C$37,Escala!$D$37,IF('Form responses 1'!D201=Escala!$C$38,Escala!$D$38,IF('Form responses 1'!D201=Escala!$C$39,Escala!$D$39,IF('Form responses 1'!D201=Escala!$C$40,Escala!$D$40,IF('Form responses 1'!D201=Escala!$C$41,Escala!$D$41,IF('Form responses 1'!D201=Escala!$C$42,Escala!$D$42,IF('Form responses 1'!D201=Escala!$C$43,Escala!$D$43,IF('Form responses 1'!D201=Escala!$C$44,Escala!$D$44,IF('Form responses 1'!D201=Escala!$C$45,Escala!$D$45,IF('Form responses 1'!D201=Escala!$C$46,Escala!$D$46,IF('Form responses 1'!D201=Escala!$C$47,Escala!$D$47,IF('Form responses 1'!D201=Escala!$C$48,Escala!$D$48,IF('Form responses 1'!D201=Escala!$C$49,Escala!$D$49,0))))))))))))))))))))))))))))))))))))))))</f>
        <v>16</v>
      </c>
      <c r="E201">
        <f>IF('Form responses 1'!E201=Escala!$C$51,Escala!$D$51,IF('Form responses 1'!E201=Escala!$C$52,Escala!$D$52,IF('Form responses 1'!E201=Escala!$C$53,Escala!$D$53,IF('Form responses 1'!E201=Escala!$C$54,Escala!$D$54,Escala!$D$55))))</f>
        <v>4</v>
      </c>
      <c r="F201">
        <f>IF('Form responses 1'!F201=Escala!$C$58,Escala!$D$58,IF('Form responses 1'!F201=Escala!$C$59,Escala!$D$59,IF('Form responses 1'!F201=Escala!$C$60,Escala!$D$60,Escala!$D$61)))</f>
        <v>4</v>
      </c>
      <c r="G201">
        <f>IF('Form responses 1'!G201=Escala!$C$64,Escala!$D$64,IF('Form responses 1'!G201=Escala!$C$65,Escala!$D$65,IF('Form responses 1'!G201=Escala!$C$66,Escala!$D$66,IF('Form responses 1'!G201=Escala!$C$67,Escala!$D$67,Escala!$D$68))))</f>
        <v>1</v>
      </c>
      <c r="H201">
        <f>IF('Form responses 1'!H201=Escala!$C$71,Escala!$D$71,IF('Form responses 1'!H201=Escala!$C$72,Escala!$D$72,Escala!$D$73))</f>
        <v>2</v>
      </c>
      <c r="I201">
        <f>IF('Form responses 1'!I201=Escala!$C$76,Escala!$D$76,Escala!$D$77)</f>
        <v>2</v>
      </c>
      <c r="J201" s="14">
        <f>IF('Form responses 1'!J201=Escala!$C$80,Escala!$D$80,IF('Form responses 1'!J201=Escala!$C$81,Escala!$D$81,Escala!$D$82))</f>
        <v>1</v>
      </c>
      <c r="K201" s="14">
        <f>IF('Form responses 1'!K201=Escala!$C$85,Escala!$D$85,IF('Form responses 1'!K201=Escala!$C$86,Escala!$D$86,Escala!$D$87))</f>
        <v>3</v>
      </c>
      <c r="L201">
        <f>IF('Form responses 1'!L201=Escala!$C$89,Escala!$D$89,IF('Form responses 1'!L201=Escala!$C$90,Escala!$D$90,IF('Form responses 1'!L201=Escala!$C$91,Escala!$D$91,Escala!$D$92)))</f>
        <v>2</v>
      </c>
      <c r="M201">
        <f>IF('Form responses 1'!M213=Escala!$C$96,Escala!$D$96,IF('Form responses 1'!M213=Escala!$C$97,Escala!$D$97,Escala!$D$98))</f>
        <v>2</v>
      </c>
      <c r="N201" s="3">
        <f>IF('Form responses 1'!N201=Escala!$C$101,Escala!$D$101,IF('Form responses 1'!N201=Escala!$C$102,Escala!$D$102,IF('Form responses 1'!N201=Escala!$C$103,Escala!$D$103,Escala!$D$104)))</f>
        <v>2</v>
      </c>
      <c r="O201" s="7">
        <f>IF('Form responses 1'!O201=Escala!$C$108,Escala!$D$108,Escala!$D$109)</f>
        <v>2</v>
      </c>
      <c r="P201" s="23">
        <f>IF('Form responses 1'!Q201=Escala!$C$118,Escala!$D$118,IF('Form responses 1'!Q201=Escala!$C$119,Escala!$D$119,IF('Form responses 1'!Q201=Escala!$C$120,Escala!$D$120,IF('Form responses 1'!Q201=Escala!$C$121,Escala!$D$121,Escala!$D$122))))</f>
        <v>1</v>
      </c>
      <c r="R201">
        <f>SUM(Transformación!H201+Transformación!I201+Transformación!J201)</f>
        <v>5</v>
      </c>
      <c r="S201">
        <f t="shared" si="9"/>
        <v>10</v>
      </c>
      <c r="T201" t="str">
        <f t="shared" si="11"/>
        <v>Intermedio</v>
      </c>
      <c r="U201" t="str">
        <f t="shared" si="10"/>
        <v>Intermedio</v>
      </c>
    </row>
    <row r="202" spans="1:21" x14ac:dyDescent="0.2">
      <c r="A202" s="14">
        <f>IF('Form responses 1'!P202=Escala!$C$112,Escala!$D$112,IF('Form responses 1'!P202=Escala!$C$113,Escala!$D$113,IF('Form responses 1'!P202=Escala!$C$114,Escala!$D$114,IF('Form responses 1'!P202=Escala!$C$115,Escala!$D$115,Escala!$D$116))))</f>
        <v>0</v>
      </c>
      <c r="B202">
        <f>IF('Form responses 1'!B202=Escala!$C$2,Escala!$D$2,IF('Form responses 1'!B202=Escala!$C$3,Escala!$D$3,IF('Form responses 1'!B202=Escala!$C$4,Escala!$D$4,Escala!$D$5)))</f>
        <v>1</v>
      </c>
      <c r="C202">
        <f>IF('Form responses 1'!C202=Escala!$C$7,Escala!$D$7,Escala!$D$8)</f>
        <v>0</v>
      </c>
      <c r="D202">
        <f>IF('Form responses 1'!D202=Escala!$C$10,Escala!$D$10,IF('Form responses 1'!D202=Escala!$C$11,Escala!$D$11,IF('Form responses 1'!D202=Escala!$C$12,Escala!$D$12,IF('Form responses 1'!D202=Escala!$C$13,Escala!$D$13,IF('Form responses 1'!D202=Escala!$C$14,Escala!$D$14,IF('Form responses 1'!D202=Escala!$C$15,Escala!$D$15,IF('Form responses 1'!D202=Escala!$C$16,Escala!$D$16,IF('Form responses 1'!D202=Escala!$C$17,Escala!$D$17,IF('Form responses 1'!D202=Escala!$C$18,Escala!$D$18,IF('Form responses 1'!D202=Escala!$C$19,Escala!$D$19,IF('Form responses 1'!D202=Escala!$C$20,Escala!$D$20,IF('Form responses 1'!D202=Escala!$C$21,Escala!$D$21,IF('Form responses 1'!D202=Escala!$C$22,Escala!$D$22,IF('Form responses 1'!D202=Escala!$C$23,Escala!$D$23,IF('Form responses 1'!D202=Escala!$C$24,Escala!$D$24,IF('Form responses 1'!D202=Escala!$C$25,Escala!$D$25,IF('Form responses 1'!D202=Escala!$C$26,Escala!$D$26,IF('Form responses 1'!D202=Escala!$C$27,Escala!$D$27,IF('Form responses 1'!D202=Escala!$C$28,Escala!$D$28,IF('Form responses 1'!D202=Escala!$C$29,Escala!$D$29,IF('Form responses 1'!D202=Escala!$C$30,Escala!$D$30,IF('Form responses 1'!D202=Escala!$C$31,Escala!$D$31,IF('Form responses 1'!D202=Escala!$C$32,Escala!$D$32,IF('Form responses 1'!D202=Escala!$C$33,Escala!$D$33,IF('Form responses 1'!D202=Escala!$C$34,Escala!$D$34,IF('Form responses 1'!D202=Escala!$C$35,Escala!$D$35,IF('Form responses 1'!D202=Escala!$C$36,Escala!$D$36,IF('Form responses 1'!D202=Escala!$C$37,Escala!$D$37,IF('Form responses 1'!D202=Escala!$C$38,Escala!$D$38,IF('Form responses 1'!D202=Escala!$C$39,Escala!$D$39,IF('Form responses 1'!D202=Escala!$C$40,Escala!$D$40,IF('Form responses 1'!D202=Escala!$C$41,Escala!$D$41,IF('Form responses 1'!D202=Escala!$C$42,Escala!$D$42,IF('Form responses 1'!D202=Escala!$C$43,Escala!$D$43,IF('Form responses 1'!D202=Escala!$C$44,Escala!$D$44,IF('Form responses 1'!D202=Escala!$C$45,Escala!$D$45,IF('Form responses 1'!D202=Escala!$C$46,Escala!$D$46,IF('Form responses 1'!D202=Escala!$C$47,Escala!$D$47,IF('Form responses 1'!D202=Escala!$C$48,Escala!$D$48,IF('Form responses 1'!D202=Escala!$C$49,Escala!$D$49,0))))))))))))))))))))))))))))))))))))))))</f>
        <v>36</v>
      </c>
      <c r="E202">
        <f>IF('Form responses 1'!E202=Escala!$C$51,Escala!$D$51,IF('Form responses 1'!E202=Escala!$C$52,Escala!$D$52,IF('Form responses 1'!E202=Escala!$C$53,Escala!$D$53,IF('Form responses 1'!E202=Escala!$C$54,Escala!$D$54,Escala!$D$55))))</f>
        <v>4</v>
      </c>
      <c r="F202">
        <f>IF('Form responses 1'!F202=Escala!$C$58,Escala!$D$58,IF('Form responses 1'!F202=Escala!$C$59,Escala!$D$59,IF('Form responses 1'!F202=Escala!$C$60,Escala!$D$60,Escala!$D$61)))</f>
        <v>2</v>
      </c>
      <c r="G202">
        <f>IF('Form responses 1'!G202=Escala!$C$64,Escala!$D$64,IF('Form responses 1'!G202=Escala!$C$65,Escala!$D$65,IF('Form responses 1'!G202=Escala!$C$66,Escala!$D$66,IF('Form responses 1'!G202=Escala!$C$67,Escala!$D$67,Escala!$D$68))))</f>
        <v>1</v>
      </c>
      <c r="H202">
        <f>IF('Form responses 1'!H202=Escala!$C$71,Escala!$D$71,IF('Form responses 1'!H202=Escala!$C$72,Escala!$D$72,Escala!$D$73))</f>
        <v>2</v>
      </c>
      <c r="I202">
        <f>IF('Form responses 1'!I202=Escala!$C$76,Escala!$D$76,Escala!$D$77)</f>
        <v>2</v>
      </c>
      <c r="J202" s="14">
        <f>IF('Form responses 1'!J202=Escala!$C$80,Escala!$D$80,IF('Form responses 1'!J202=Escala!$C$81,Escala!$D$81,Escala!$D$82))</f>
        <v>1</v>
      </c>
      <c r="K202" s="14">
        <f>IF('Form responses 1'!K202=Escala!$C$85,Escala!$D$85,IF('Form responses 1'!K202=Escala!$C$86,Escala!$D$86,Escala!$D$87))</f>
        <v>2</v>
      </c>
      <c r="L202">
        <f>IF('Form responses 1'!L202=Escala!$C$89,Escala!$D$89,IF('Form responses 1'!L202=Escala!$C$90,Escala!$D$90,IF('Form responses 1'!L202=Escala!$C$91,Escala!$D$91,Escala!$D$92)))</f>
        <v>1</v>
      </c>
      <c r="M202">
        <f>IF('Form responses 1'!M214=Escala!$C$96,Escala!$D$96,IF('Form responses 1'!M214=Escala!$C$97,Escala!$D$97,Escala!$D$98))</f>
        <v>2</v>
      </c>
      <c r="N202" s="3">
        <f>IF('Form responses 1'!N202=Escala!$C$101,Escala!$D$101,IF('Form responses 1'!N202=Escala!$C$102,Escala!$D$102,IF('Form responses 1'!N202=Escala!$C$103,Escala!$D$103,Escala!$D$104)))</f>
        <v>1</v>
      </c>
      <c r="O202" s="7">
        <f>IF('Form responses 1'!O202=Escala!$C$108,Escala!$D$108,Escala!$D$109)</f>
        <v>1</v>
      </c>
      <c r="P202" s="23">
        <f>IF('Form responses 1'!Q202=Escala!$C$118,Escala!$D$118,IF('Form responses 1'!Q202=Escala!$C$119,Escala!$D$119,IF('Form responses 1'!Q202=Escala!$C$120,Escala!$D$120,IF('Form responses 1'!Q202=Escala!$C$121,Escala!$D$121,Escala!$D$122))))</f>
        <v>5</v>
      </c>
      <c r="R202">
        <f>SUM(Transformación!H202+Transformación!I202+Transformación!J202)</f>
        <v>5</v>
      </c>
      <c r="S202">
        <f t="shared" si="9"/>
        <v>6</v>
      </c>
      <c r="T202" t="str">
        <f t="shared" si="11"/>
        <v>Intermedio</v>
      </c>
      <c r="U202" t="str">
        <f t="shared" si="10"/>
        <v>Malo</v>
      </c>
    </row>
    <row r="203" spans="1:21" x14ac:dyDescent="0.2">
      <c r="A203" s="14">
        <f>IF('Form responses 1'!P203=Escala!$C$112,Escala!$D$112,IF('Form responses 1'!P203=Escala!$C$113,Escala!$D$113,IF('Form responses 1'!P203=Escala!$C$114,Escala!$D$114,IF('Form responses 1'!P203=Escala!$C$115,Escala!$D$115,Escala!$D$116))))</f>
        <v>3</v>
      </c>
      <c r="B203">
        <f>IF('Form responses 1'!B203=Escala!$C$2,Escala!$D$2,IF('Form responses 1'!B203=Escala!$C$3,Escala!$D$3,IF('Form responses 1'!B203=Escala!$C$4,Escala!$D$4,Escala!$D$5)))</f>
        <v>1</v>
      </c>
      <c r="C203">
        <f>IF('Form responses 1'!C203=Escala!$C$7,Escala!$D$7,Escala!$D$8)</f>
        <v>0</v>
      </c>
      <c r="D203">
        <f>IF('Form responses 1'!D203=Escala!$C$10,Escala!$D$10,IF('Form responses 1'!D203=Escala!$C$11,Escala!$D$11,IF('Form responses 1'!D203=Escala!$C$12,Escala!$D$12,IF('Form responses 1'!D203=Escala!$C$13,Escala!$D$13,IF('Form responses 1'!D203=Escala!$C$14,Escala!$D$14,IF('Form responses 1'!D203=Escala!$C$15,Escala!$D$15,IF('Form responses 1'!D203=Escala!$C$16,Escala!$D$16,IF('Form responses 1'!D203=Escala!$C$17,Escala!$D$17,IF('Form responses 1'!D203=Escala!$C$18,Escala!$D$18,IF('Form responses 1'!D203=Escala!$C$19,Escala!$D$19,IF('Form responses 1'!D203=Escala!$C$20,Escala!$D$20,IF('Form responses 1'!D203=Escala!$C$21,Escala!$D$21,IF('Form responses 1'!D203=Escala!$C$22,Escala!$D$22,IF('Form responses 1'!D203=Escala!$C$23,Escala!$D$23,IF('Form responses 1'!D203=Escala!$C$24,Escala!$D$24,IF('Form responses 1'!D203=Escala!$C$25,Escala!$D$25,IF('Form responses 1'!D203=Escala!$C$26,Escala!$D$26,IF('Form responses 1'!D203=Escala!$C$27,Escala!$D$27,IF('Form responses 1'!D203=Escala!$C$28,Escala!$D$28,IF('Form responses 1'!D203=Escala!$C$29,Escala!$D$29,IF('Form responses 1'!D203=Escala!$C$30,Escala!$D$30,IF('Form responses 1'!D203=Escala!$C$31,Escala!$D$31,IF('Form responses 1'!D203=Escala!$C$32,Escala!$D$32,IF('Form responses 1'!D203=Escala!$C$33,Escala!$D$33,IF('Form responses 1'!D203=Escala!$C$34,Escala!$D$34,IF('Form responses 1'!D203=Escala!$C$35,Escala!$D$35,IF('Form responses 1'!D203=Escala!$C$36,Escala!$D$36,IF('Form responses 1'!D203=Escala!$C$37,Escala!$D$37,IF('Form responses 1'!D203=Escala!$C$38,Escala!$D$38,IF('Form responses 1'!D203=Escala!$C$39,Escala!$D$39,IF('Form responses 1'!D203=Escala!$C$40,Escala!$D$40,IF('Form responses 1'!D203=Escala!$C$41,Escala!$D$41,IF('Form responses 1'!D203=Escala!$C$42,Escala!$D$42,IF('Form responses 1'!D203=Escala!$C$43,Escala!$D$43,IF('Form responses 1'!D203=Escala!$C$44,Escala!$D$44,IF('Form responses 1'!D203=Escala!$C$45,Escala!$D$45,IF('Form responses 1'!D203=Escala!$C$46,Escala!$D$46,IF('Form responses 1'!D203=Escala!$C$47,Escala!$D$47,IF('Form responses 1'!D203=Escala!$C$48,Escala!$D$48,IF('Form responses 1'!D203=Escala!$C$49,Escala!$D$49,0))))))))))))))))))))))))))))))))))))))))</f>
        <v>16</v>
      </c>
      <c r="E203">
        <f>IF('Form responses 1'!E203=Escala!$C$51,Escala!$D$51,IF('Form responses 1'!E203=Escala!$C$52,Escala!$D$52,IF('Form responses 1'!E203=Escala!$C$53,Escala!$D$53,IF('Form responses 1'!E203=Escala!$C$54,Escala!$D$54,Escala!$D$55))))</f>
        <v>4</v>
      </c>
      <c r="F203">
        <f>IF('Form responses 1'!F203=Escala!$C$58,Escala!$D$58,IF('Form responses 1'!F203=Escala!$C$59,Escala!$D$59,IF('Form responses 1'!F203=Escala!$C$60,Escala!$D$60,Escala!$D$61)))</f>
        <v>4</v>
      </c>
      <c r="G203">
        <f>IF('Form responses 1'!G203=Escala!$C$64,Escala!$D$64,IF('Form responses 1'!G203=Escala!$C$65,Escala!$D$65,IF('Form responses 1'!G203=Escala!$C$66,Escala!$D$66,IF('Form responses 1'!G203=Escala!$C$67,Escala!$D$67,Escala!$D$68))))</f>
        <v>3</v>
      </c>
      <c r="H203">
        <f>IF('Form responses 1'!H203=Escala!$C$71,Escala!$D$71,IF('Form responses 1'!H203=Escala!$C$72,Escala!$D$72,Escala!$D$73))</f>
        <v>3</v>
      </c>
      <c r="I203">
        <f>IF('Form responses 1'!I203=Escala!$C$76,Escala!$D$76,Escala!$D$77)</f>
        <v>2</v>
      </c>
      <c r="J203" s="14">
        <f>IF('Form responses 1'!J203=Escala!$C$80,Escala!$D$80,IF('Form responses 1'!J203=Escala!$C$81,Escala!$D$81,Escala!$D$82))</f>
        <v>1</v>
      </c>
      <c r="K203" s="14">
        <f>IF('Form responses 1'!K203=Escala!$C$85,Escala!$D$85,IF('Form responses 1'!K203=Escala!$C$86,Escala!$D$86,Escala!$D$87))</f>
        <v>3</v>
      </c>
      <c r="L203">
        <f>IF('Form responses 1'!L203=Escala!$C$89,Escala!$D$89,IF('Form responses 1'!L203=Escala!$C$90,Escala!$D$90,IF('Form responses 1'!L203=Escala!$C$91,Escala!$D$91,Escala!$D$92)))</f>
        <v>4</v>
      </c>
      <c r="M203">
        <f>IF('Form responses 1'!M215=Escala!$C$96,Escala!$D$96,IF('Form responses 1'!M215=Escala!$C$97,Escala!$D$97,Escala!$D$98))</f>
        <v>3</v>
      </c>
      <c r="N203" s="3">
        <f>IF('Form responses 1'!N203=Escala!$C$101,Escala!$D$101,IF('Form responses 1'!N203=Escala!$C$102,Escala!$D$102,IF('Form responses 1'!N203=Escala!$C$103,Escala!$D$103,Escala!$D$104)))</f>
        <v>3</v>
      </c>
      <c r="O203" s="7">
        <f>IF('Form responses 1'!O203=Escala!$C$108,Escala!$D$108,Escala!$D$109)</f>
        <v>2</v>
      </c>
      <c r="P203" s="23">
        <f>IF('Form responses 1'!Q203=Escala!$C$118,Escala!$D$118,IF('Form responses 1'!Q203=Escala!$C$119,Escala!$D$119,IF('Form responses 1'!Q203=Escala!$C$120,Escala!$D$120,IF('Form responses 1'!Q203=Escala!$C$121,Escala!$D$121,Escala!$D$122))))</f>
        <v>1</v>
      </c>
      <c r="R203">
        <f>SUM(Transformación!H203+Transformación!I203+Transformación!J203)</f>
        <v>6</v>
      </c>
      <c r="S203">
        <f t="shared" si="9"/>
        <v>14</v>
      </c>
      <c r="T203" t="str">
        <f t="shared" si="11"/>
        <v>Intermedio</v>
      </c>
      <c r="U203" t="str">
        <f t="shared" si="10"/>
        <v>Bueno</v>
      </c>
    </row>
    <row r="204" spans="1:21" x14ac:dyDescent="0.2">
      <c r="A204" s="14">
        <f>IF('Form responses 1'!P204=Escala!$C$112,Escala!$D$112,IF('Form responses 1'!P204=Escala!$C$113,Escala!$D$113,IF('Form responses 1'!P204=Escala!$C$114,Escala!$D$114,IF('Form responses 1'!P204=Escala!$C$115,Escala!$D$115,Escala!$D$116))))</f>
        <v>3</v>
      </c>
      <c r="B204">
        <f>IF('Form responses 1'!B204=Escala!$C$2,Escala!$D$2,IF('Form responses 1'!B204=Escala!$C$3,Escala!$D$3,IF('Form responses 1'!B204=Escala!$C$4,Escala!$D$4,Escala!$D$5)))</f>
        <v>2</v>
      </c>
      <c r="C204">
        <f>IF('Form responses 1'!C204=Escala!$C$7,Escala!$D$7,Escala!$D$8)</f>
        <v>1</v>
      </c>
      <c r="D204">
        <f>IF('Form responses 1'!D204=Escala!$C$10,Escala!$D$10,IF('Form responses 1'!D204=Escala!$C$11,Escala!$D$11,IF('Form responses 1'!D204=Escala!$C$12,Escala!$D$12,IF('Form responses 1'!D204=Escala!$C$13,Escala!$D$13,IF('Form responses 1'!D204=Escala!$C$14,Escala!$D$14,IF('Form responses 1'!D204=Escala!$C$15,Escala!$D$15,IF('Form responses 1'!D204=Escala!$C$16,Escala!$D$16,IF('Form responses 1'!D204=Escala!$C$17,Escala!$D$17,IF('Form responses 1'!D204=Escala!$C$18,Escala!$D$18,IF('Form responses 1'!D204=Escala!$C$19,Escala!$D$19,IF('Form responses 1'!D204=Escala!$C$20,Escala!$D$20,IF('Form responses 1'!D204=Escala!$C$21,Escala!$D$21,IF('Form responses 1'!D204=Escala!$C$22,Escala!$D$22,IF('Form responses 1'!D204=Escala!$C$23,Escala!$D$23,IF('Form responses 1'!D204=Escala!$C$24,Escala!$D$24,IF('Form responses 1'!D204=Escala!$C$25,Escala!$D$25,IF('Form responses 1'!D204=Escala!$C$26,Escala!$D$26,IF('Form responses 1'!D204=Escala!$C$27,Escala!$D$27,IF('Form responses 1'!D204=Escala!$C$28,Escala!$D$28,IF('Form responses 1'!D204=Escala!$C$29,Escala!$D$29,IF('Form responses 1'!D204=Escala!$C$30,Escala!$D$30,IF('Form responses 1'!D204=Escala!$C$31,Escala!$D$31,IF('Form responses 1'!D204=Escala!$C$32,Escala!$D$32,IF('Form responses 1'!D204=Escala!$C$33,Escala!$D$33,IF('Form responses 1'!D204=Escala!$C$34,Escala!$D$34,IF('Form responses 1'!D204=Escala!$C$35,Escala!$D$35,IF('Form responses 1'!D204=Escala!$C$36,Escala!$D$36,IF('Form responses 1'!D204=Escala!$C$37,Escala!$D$37,IF('Form responses 1'!D204=Escala!$C$38,Escala!$D$38,IF('Form responses 1'!D204=Escala!$C$39,Escala!$D$39,IF('Form responses 1'!D204=Escala!$C$40,Escala!$D$40,IF('Form responses 1'!D204=Escala!$C$41,Escala!$D$41,IF('Form responses 1'!D204=Escala!$C$42,Escala!$D$42,IF('Form responses 1'!D204=Escala!$C$43,Escala!$D$43,IF('Form responses 1'!D204=Escala!$C$44,Escala!$D$44,IF('Form responses 1'!D204=Escala!$C$45,Escala!$D$45,IF('Form responses 1'!D204=Escala!$C$46,Escala!$D$46,IF('Form responses 1'!D204=Escala!$C$47,Escala!$D$47,IF('Form responses 1'!D204=Escala!$C$48,Escala!$D$48,IF('Form responses 1'!D204=Escala!$C$49,Escala!$D$49,0))))))))))))))))))))))))))))))))))))))))</f>
        <v>36</v>
      </c>
      <c r="E204">
        <f>IF('Form responses 1'!E204=Escala!$C$51,Escala!$D$51,IF('Form responses 1'!E204=Escala!$C$52,Escala!$D$52,IF('Form responses 1'!E204=Escala!$C$53,Escala!$D$53,IF('Form responses 1'!E204=Escala!$C$54,Escala!$D$54,Escala!$D$55))))</f>
        <v>4</v>
      </c>
      <c r="F204">
        <f>IF('Form responses 1'!F204=Escala!$C$58,Escala!$D$58,IF('Form responses 1'!F204=Escala!$C$59,Escala!$D$59,IF('Form responses 1'!F204=Escala!$C$60,Escala!$D$60,Escala!$D$61)))</f>
        <v>4</v>
      </c>
      <c r="G204">
        <f>IF('Form responses 1'!G204=Escala!$C$64,Escala!$D$64,IF('Form responses 1'!G204=Escala!$C$65,Escala!$D$65,IF('Form responses 1'!G204=Escala!$C$66,Escala!$D$66,IF('Form responses 1'!G204=Escala!$C$67,Escala!$D$67,Escala!$D$68))))</f>
        <v>2</v>
      </c>
      <c r="H204">
        <f>IF('Form responses 1'!H204=Escala!$C$71,Escala!$D$71,IF('Form responses 1'!H204=Escala!$C$72,Escala!$D$72,Escala!$D$73))</f>
        <v>3</v>
      </c>
      <c r="I204">
        <f>IF('Form responses 1'!I204=Escala!$C$76,Escala!$D$76,Escala!$D$77)</f>
        <v>2</v>
      </c>
      <c r="J204" s="14">
        <f>IF('Form responses 1'!J204=Escala!$C$80,Escala!$D$80,IF('Form responses 1'!J204=Escala!$C$81,Escala!$D$81,Escala!$D$82))</f>
        <v>1</v>
      </c>
      <c r="K204" s="14">
        <f>IF('Form responses 1'!K204=Escala!$C$85,Escala!$D$85,IF('Form responses 1'!K204=Escala!$C$86,Escala!$D$86,Escala!$D$87))</f>
        <v>3</v>
      </c>
      <c r="L204">
        <f>IF('Form responses 1'!L204=Escala!$C$89,Escala!$D$89,IF('Form responses 1'!L204=Escala!$C$90,Escala!$D$90,IF('Form responses 1'!L204=Escala!$C$91,Escala!$D$91,Escala!$D$92)))</f>
        <v>3</v>
      </c>
      <c r="M204">
        <f>IF('Form responses 1'!M216=Escala!$C$96,Escala!$D$96,IF('Form responses 1'!M216=Escala!$C$97,Escala!$D$97,Escala!$D$98))</f>
        <v>3</v>
      </c>
      <c r="N204" s="3">
        <f>IF('Form responses 1'!N204=Escala!$C$101,Escala!$D$101,IF('Form responses 1'!N204=Escala!$C$102,Escala!$D$102,IF('Form responses 1'!N204=Escala!$C$103,Escala!$D$103,Escala!$D$104)))</f>
        <v>2</v>
      </c>
      <c r="O204" s="7">
        <f>IF('Form responses 1'!O204=Escala!$C$108,Escala!$D$108,Escala!$D$109)</f>
        <v>1</v>
      </c>
      <c r="P204" s="23">
        <f>IF('Form responses 1'!Q204=Escala!$C$118,Escala!$D$118,IF('Form responses 1'!Q204=Escala!$C$119,Escala!$D$119,IF('Form responses 1'!Q204=Escala!$C$120,Escala!$D$120,IF('Form responses 1'!Q204=Escala!$C$121,Escala!$D$121,Escala!$D$122))))</f>
        <v>3</v>
      </c>
      <c r="R204">
        <f>SUM(Transformación!H204+Transformación!I204+Transformación!J204)</f>
        <v>6</v>
      </c>
      <c r="S204">
        <f t="shared" si="9"/>
        <v>12</v>
      </c>
      <c r="T204" t="str">
        <f t="shared" si="11"/>
        <v>Intermedio</v>
      </c>
      <c r="U204" t="str">
        <f t="shared" si="10"/>
        <v>Bueno</v>
      </c>
    </row>
    <row r="205" spans="1:21" x14ac:dyDescent="0.2">
      <c r="A205" s="14">
        <f>IF('Form responses 1'!P205=Escala!$C$112,Escala!$D$112,IF('Form responses 1'!P205=Escala!$C$113,Escala!$D$113,IF('Form responses 1'!P205=Escala!$C$114,Escala!$D$114,IF('Form responses 1'!P205=Escala!$C$115,Escala!$D$115,Escala!$D$116))))</f>
        <v>3</v>
      </c>
      <c r="B205">
        <f>IF('Form responses 1'!B205=Escala!$C$2,Escala!$D$2,IF('Form responses 1'!B205=Escala!$C$3,Escala!$D$3,IF('Form responses 1'!B205=Escala!$C$4,Escala!$D$4,Escala!$D$5)))</f>
        <v>3</v>
      </c>
      <c r="C205">
        <f>IF('Form responses 1'!C205=Escala!$C$7,Escala!$D$7,Escala!$D$8)</f>
        <v>0</v>
      </c>
      <c r="D205">
        <f>IF('Form responses 1'!D205=Escala!$C$10,Escala!$D$10,IF('Form responses 1'!D205=Escala!$C$11,Escala!$D$11,IF('Form responses 1'!D205=Escala!$C$12,Escala!$D$12,IF('Form responses 1'!D205=Escala!$C$13,Escala!$D$13,IF('Form responses 1'!D205=Escala!$C$14,Escala!$D$14,IF('Form responses 1'!D205=Escala!$C$15,Escala!$D$15,IF('Form responses 1'!D205=Escala!$C$16,Escala!$D$16,IF('Form responses 1'!D205=Escala!$C$17,Escala!$D$17,IF('Form responses 1'!D205=Escala!$C$18,Escala!$D$18,IF('Form responses 1'!D205=Escala!$C$19,Escala!$D$19,IF('Form responses 1'!D205=Escala!$C$20,Escala!$D$20,IF('Form responses 1'!D205=Escala!$C$21,Escala!$D$21,IF('Form responses 1'!D205=Escala!$C$22,Escala!$D$22,IF('Form responses 1'!D205=Escala!$C$23,Escala!$D$23,IF('Form responses 1'!D205=Escala!$C$24,Escala!$D$24,IF('Form responses 1'!D205=Escala!$C$25,Escala!$D$25,IF('Form responses 1'!D205=Escala!$C$26,Escala!$D$26,IF('Form responses 1'!D205=Escala!$C$27,Escala!$D$27,IF('Form responses 1'!D205=Escala!$C$28,Escala!$D$28,IF('Form responses 1'!D205=Escala!$C$29,Escala!$D$29,IF('Form responses 1'!D205=Escala!$C$30,Escala!$D$30,IF('Form responses 1'!D205=Escala!$C$31,Escala!$D$31,IF('Form responses 1'!D205=Escala!$C$32,Escala!$D$32,IF('Form responses 1'!D205=Escala!$C$33,Escala!$D$33,IF('Form responses 1'!D205=Escala!$C$34,Escala!$D$34,IF('Form responses 1'!D205=Escala!$C$35,Escala!$D$35,IF('Form responses 1'!D205=Escala!$C$36,Escala!$D$36,IF('Form responses 1'!D205=Escala!$C$37,Escala!$D$37,IF('Form responses 1'!D205=Escala!$C$38,Escala!$D$38,IF('Form responses 1'!D205=Escala!$C$39,Escala!$D$39,IF('Form responses 1'!D205=Escala!$C$40,Escala!$D$40,IF('Form responses 1'!D205=Escala!$C$41,Escala!$D$41,IF('Form responses 1'!D205=Escala!$C$42,Escala!$D$42,IF('Form responses 1'!D205=Escala!$C$43,Escala!$D$43,IF('Form responses 1'!D205=Escala!$C$44,Escala!$D$44,IF('Form responses 1'!D205=Escala!$C$45,Escala!$D$45,IF('Form responses 1'!D205=Escala!$C$46,Escala!$D$46,IF('Form responses 1'!D205=Escala!$C$47,Escala!$D$47,IF('Form responses 1'!D205=Escala!$C$48,Escala!$D$48,IF('Form responses 1'!D205=Escala!$C$49,Escala!$D$49,0))))))))))))))))))))))))))))))))))))))))</f>
        <v>36</v>
      </c>
      <c r="E205">
        <f>IF('Form responses 1'!E205=Escala!$C$51,Escala!$D$51,IF('Form responses 1'!E205=Escala!$C$52,Escala!$D$52,IF('Form responses 1'!E205=Escala!$C$53,Escala!$D$53,IF('Form responses 1'!E205=Escala!$C$54,Escala!$D$54,Escala!$D$55))))</f>
        <v>4</v>
      </c>
      <c r="F205">
        <f>IF('Form responses 1'!F205=Escala!$C$58,Escala!$D$58,IF('Form responses 1'!F205=Escala!$C$59,Escala!$D$59,IF('Form responses 1'!F205=Escala!$C$60,Escala!$D$60,Escala!$D$61)))</f>
        <v>4</v>
      </c>
      <c r="G205">
        <f>IF('Form responses 1'!G205=Escala!$C$64,Escala!$D$64,IF('Form responses 1'!G205=Escala!$C$65,Escala!$D$65,IF('Form responses 1'!G205=Escala!$C$66,Escala!$D$66,IF('Form responses 1'!G205=Escala!$C$67,Escala!$D$67,Escala!$D$68))))</f>
        <v>4</v>
      </c>
      <c r="H205">
        <f>IF('Form responses 1'!H205=Escala!$C$71,Escala!$D$71,IF('Form responses 1'!H205=Escala!$C$72,Escala!$D$72,Escala!$D$73))</f>
        <v>2</v>
      </c>
      <c r="I205">
        <f>IF('Form responses 1'!I205=Escala!$C$76,Escala!$D$76,Escala!$D$77)</f>
        <v>1</v>
      </c>
      <c r="J205" s="14">
        <f>IF('Form responses 1'!J205=Escala!$C$80,Escala!$D$80,IF('Form responses 1'!J205=Escala!$C$81,Escala!$D$81,Escala!$D$82))</f>
        <v>2</v>
      </c>
      <c r="K205" s="14">
        <f>IF('Form responses 1'!K205=Escala!$C$85,Escala!$D$85,IF('Form responses 1'!K205=Escala!$C$86,Escala!$D$86,Escala!$D$87))</f>
        <v>2</v>
      </c>
      <c r="L205">
        <f>IF('Form responses 1'!L205=Escala!$C$89,Escala!$D$89,IF('Form responses 1'!L205=Escala!$C$90,Escala!$D$90,IF('Form responses 1'!L205=Escala!$C$91,Escala!$D$91,Escala!$D$92)))</f>
        <v>2</v>
      </c>
      <c r="M205">
        <f>IF('Form responses 1'!M217=Escala!$C$96,Escala!$D$96,IF('Form responses 1'!M217=Escala!$C$97,Escala!$D$97,Escala!$D$98))</f>
        <v>2</v>
      </c>
      <c r="N205" s="3">
        <f>IF('Form responses 1'!N205=Escala!$C$101,Escala!$D$101,IF('Form responses 1'!N205=Escala!$C$102,Escala!$D$102,IF('Form responses 1'!N205=Escala!$C$103,Escala!$D$103,Escala!$D$104)))</f>
        <v>2</v>
      </c>
      <c r="O205" s="7">
        <f>IF('Form responses 1'!O205=Escala!$C$108,Escala!$D$108,Escala!$D$109)</f>
        <v>1</v>
      </c>
      <c r="P205" s="23">
        <f>IF('Form responses 1'!Q205=Escala!$C$118,Escala!$D$118,IF('Form responses 1'!Q205=Escala!$C$119,Escala!$D$119,IF('Form responses 1'!Q205=Escala!$C$120,Escala!$D$120,IF('Form responses 1'!Q205=Escala!$C$121,Escala!$D$121,Escala!$D$122))))</f>
        <v>4</v>
      </c>
      <c r="R205">
        <f>SUM(Transformación!H205+Transformación!I205+Transformación!J205)</f>
        <v>5</v>
      </c>
      <c r="S205">
        <f t="shared" si="9"/>
        <v>10</v>
      </c>
      <c r="T205" t="str">
        <f t="shared" si="11"/>
        <v>Intermedio</v>
      </c>
      <c r="U205" t="str">
        <f t="shared" si="10"/>
        <v>Intermedio</v>
      </c>
    </row>
    <row r="206" spans="1:21" x14ac:dyDescent="0.2">
      <c r="A206" s="14">
        <f>IF('Form responses 1'!P206=Escala!$C$112,Escala!$D$112,IF('Form responses 1'!P206=Escala!$C$113,Escala!$D$113,IF('Form responses 1'!P206=Escala!$C$114,Escala!$D$114,IF('Form responses 1'!P206=Escala!$C$115,Escala!$D$115,Escala!$D$116))))</f>
        <v>2</v>
      </c>
      <c r="B206">
        <f>IF('Form responses 1'!B206=Escala!$C$2,Escala!$D$2,IF('Form responses 1'!B206=Escala!$C$3,Escala!$D$3,IF('Form responses 1'!B206=Escala!$C$4,Escala!$D$4,Escala!$D$5)))</f>
        <v>3</v>
      </c>
      <c r="C206">
        <f>IF('Form responses 1'!C206=Escala!$C$7,Escala!$D$7,Escala!$D$8)</f>
        <v>1</v>
      </c>
      <c r="D206">
        <f>IF('Form responses 1'!D206=Escala!$C$10,Escala!$D$10,IF('Form responses 1'!D206=Escala!$C$11,Escala!$D$11,IF('Form responses 1'!D206=Escala!$C$12,Escala!$D$12,IF('Form responses 1'!D206=Escala!$C$13,Escala!$D$13,IF('Form responses 1'!D206=Escala!$C$14,Escala!$D$14,IF('Form responses 1'!D206=Escala!$C$15,Escala!$D$15,IF('Form responses 1'!D206=Escala!$C$16,Escala!$D$16,IF('Form responses 1'!D206=Escala!$C$17,Escala!$D$17,IF('Form responses 1'!D206=Escala!$C$18,Escala!$D$18,IF('Form responses 1'!D206=Escala!$C$19,Escala!$D$19,IF('Form responses 1'!D206=Escala!$C$20,Escala!$D$20,IF('Form responses 1'!D206=Escala!$C$21,Escala!$D$21,IF('Form responses 1'!D206=Escala!$C$22,Escala!$D$22,IF('Form responses 1'!D206=Escala!$C$23,Escala!$D$23,IF('Form responses 1'!D206=Escala!$C$24,Escala!$D$24,IF('Form responses 1'!D206=Escala!$C$25,Escala!$D$25,IF('Form responses 1'!D206=Escala!$C$26,Escala!$D$26,IF('Form responses 1'!D206=Escala!$C$27,Escala!$D$27,IF('Form responses 1'!D206=Escala!$C$28,Escala!$D$28,IF('Form responses 1'!D206=Escala!$C$29,Escala!$D$29,IF('Form responses 1'!D206=Escala!$C$30,Escala!$D$30,IF('Form responses 1'!D206=Escala!$C$31,Escala!$D$31,IF('Form responses 1'!D206=Escala!$C$32,Escala!$D$32,IF('Form responses 1'!D206=Escala!$C$33,Escala!$D$33,IF('Form responses 1'!D206=Escala!$C$34,Escala!$D$34,IF('Form responses 1'!D206=Escala!$C$35,Escala!$D$35,IF('Form responses 1'!D206=Escala!$C$36,Escala!$D$36,IF('Form responses 1'!D206=Escala!$C$37,Escala!$D$37,IF('Form responses 1'!D206=Escala!$C$38,Escala!$D$38,IF('Form responses 1'!D206=Escala!$C$39,Escala!$D$39,IF('Form responses 1'!D206=Escala!$C$40,Escala!$D$40,IF('Form responses 1'!D206=Escala!$C$41,Escala!$D$41,IF('Form responses 1'!D206=Escala!$C$42,Escala!$D$42,IF('Form responses 1'!D206=Escala!$C$43,Escala!$D$43,IF('Form responses 1'!D206=Escala!$C$44,Escala!$D$44,IF('Form responses 1'!D206=Escala!$C$45,Escala!$D$45,IF('Form responses 1'!D206=Escala!$C$46,Escala!$D$46,IF('Form responses 1'!D206=Escala!$C$47,Escala!$D$47,IF('Form responses 1'!D206=Escala!$C$48,Escala!$D$48,IF('Form responses 1'!D206=Escala!$C$49,Escala!$D$49,0))))))))))))))))))))))))))))))))))))))))</f>
        <v>36</v>
      </c>
      <c r="E206">
        <f>IF('Form responses 1'!E206=Escala!$C$51,Escala!$D$51,IF('Form responses 1'!E206=Escala!$C$52,Escala!$D$52,IF('Form responses 1'!E206=Escala!$C$53,Escala!$D$53,IF('Form responses 1'!E206=Escala!$C$54,Escala!$D$54,Escala!$D$55))))</f>
        <v>4</v>
      </c>
      <c r="F206">
        <f>IF('Form responses 1'!F206=Escala!$C$58,Escala!$D$58,IF('Form responses 1'!F206=Escala!$C$59,Escala!$D$59,IF('Form responses 1'!F206=Escala!$C$60,Escala!$D$60,Escala!$D$61)))</f>
        <v>4</v>
      </c>
      <c r="G206">
        <f>IF('Form responses 1'!G206=Escala!$C$64,Escala!$D$64,IF('Form responses 1'!G206=Escala!$C$65,Escala!$D$65,IF('Form responses 1'!G206=Escala!$C$66,Escala!$D$66,IF('Form responses 1'!G206=Escala!$C$67,Escala!$D$67,Escala!$D$68))))</f>
        <v>1</v>
      </c>
      <c r="H206">
        <f>IF('Form responses 1'!H206=Escala!$C$71,Escala!$D$71,IF('Form responses 1'!H206=Escala!$C$72,Escala!$D$72,Escala!$D$73))</f>
        <v>1</v>
      </c>
      <c r="I206">
        <f>IF('Form responses 1'!I206=Escala!$C$76,Escala!$D$76,Escala!$D$77)</f>
        <v>1</v>
      </c>
      <c r="J206" s="14">
        <f>IF('Form responses 1'!J206=Escala!$C$80,Escala!$D$80,IF('Form responses 1'!J206=Escala!$C$81,Escala!$D$81,Escala!$D$82))</f>
        <v>1</v>
      </c>
      <c r="K206" s="14">
        <f>IF('Form responses 1'!K206=Escala!$C$85,Escala!$D$85,IF('Form responses 1'!K206=Escala!$C$86,Escala!$D$86,Escala!$D$87))</f>
        <v>1</v>
      </c>
      <c r="L206">
        <f>IF('Form responses 1'!L206=Escala!$C$89,Escala!$D$89,IF('Form responses 1'!L206=Escala!$C$90,Escala!$D$90,IF('Form responses 1'!L206=Escala!$C$91,Escala!$D$91,Escala!$D$92)))</f>
        <v>2</v>
      </c>
      <c r="M206">
        <f>IF('Form responses 1'!M218=Escala!$C$96,Escala!$D$96,IF('Form responses 1'!M218=Escala!$C$97,Escala!$D$97,Escala!$D$98))</f>
        <v>1</v>
      </c>
      <c r="N206" s="3">
        <f>IF('Form responses 1'!N206=Escala!$C$101,Escala!$D$101,IF('Form responses 1'!N206=Escala!$C$102,Escala!$D$102,IF('Form responses 1'!N206=Escala!$C$103,Escala!$D$103,Escala!$D$104)))</f>
        <v>2</v>
      </c>
      <c r="O206" s="7">
        <f>IF('Form responses 1'!O206=Escala!$C$108,Escala!$D$108,Escala!$D$109)</f>
        <v>1</v>
      </c>
      <c r="P206" s="23">
        <f>IF('Form responses 1'!Q206=Escala!$C$118,Escala!$D$118,IF('Form responses 1'!Q206=Escala!$C$119,Escala!$D$119,IF('Form responses 1'!Q206=Escala!$C$120,Escala!$D$120,IF('Form responses 1'!Q206=Escala!$C$121,Escala!$D$121,Escala!$D$122))))</f>
        <v>2</v>
      </c>
      <c r="R206">
        <f>SUM(Transformación!H206+Transformación!I206+Transformación!J206)</f>
        <v>3</v>
      </c>
      <c r="S206">
        <f t="shared" si="9"/>
        <v>9</v>
      </c>
      <c r="T206" t="str">
        <f t="shared" si="11"/>
        <v>Malo</v>
      </c>
      <c r="U206" t="str">
        <f t="shared" si="10"/>
        <v>Intermedio</v>
      </c>
    </row>
    <row r="207" spans="1:21" x14ac:dyDescent="0.2">
      <c r="A207" s="14">
        <f>IF('Form responses 1'!P207=Escala!$C$112,Escala!$D$112,IF('Form responses 1'!P207=Escala!$C$113,Escala!$D$113,IF('Form responses 1'!P207=Escala!$C$114,Escala!$D$114,IF('Form responses 1'!P207=Escala!$C$115,Escala!$D$115,Escala!$D$116))))</f>
        <v>5</v>
      </c>
      <c r="B207">
        <f>IF('Form responses 1'!B207=Escala!$C$2,Escala!$D$2,IF('Form responses 1'!B207=Escala!$C$3,Escala!$D$3,IF('Form responses 1'!B207=Escala!$C$4,Escala!$D$4,Escala!$D$5)))</f>
        <v>2</v>
      </c>
      <c r="C207">
        <f>IF('Form responses 1'!C207=Escala!$C$7,Escala!$D$7,Escala!$D$8)</f>
        <v>1</v>
      </c>
      <c r="D207">
        <f>IF('Form responses 1'!D207=Escala!$C$10,Escala!$D$10,IF('Form responses 1'!D207=Escala!$C$11,Escala!$D$11,IF('Form responses 1'!D207=Escala!$C$12,Escala!$D$12,IF('Form responses 1'!D207=Escala!$C$13,Escala!$D$13,IF('Form responses 1'!D207=Escala!$C$14,Escala!$D$14,IF('Form responses 1'!D207=Escala!$C$15,Escala!$D$15,IF('Form responses 1'!D207=Escala!$C$16,Escala!$D$16,IF('Form responses 1'!D207=Escala!$C$17,Escala!$D$17,IF('Form responses 1'!D207=Escala!$C$18,Escala!$D$18,IF('Form responses 1'!D207=Escala!$C$19,Escala!$D$19,IF('Form responses 1'!D207=Escala!$C$20,Escala!$D$20,IF('Form responses 1'!D207=Escala!$C$21,Escala!$D$21,IF('Form responses 1'!D207=Escala!$C$22,Escala!$D$22,IF('Form responses 1'!D207=Escala!$C$23,Escala!$D$23,IF('Form responses 1'!D207=Escala!$C$24,Escala!$D$24,IF('Form responses 1'!D207=Escala!$C$25,Escala!$D$25,IF('Form responses 1'!D207=Escala!$C$26,Escala!$D$26,IF('Form responses 1'!D207=Escala!$C$27,Escala!$D$27,IF('Form responses 1'!D207=Escala!$C$28,Escala!$D$28,IF('Form responses 1'!D207=Escala!$C$29,Escala!$D$29,IF('Form responses 1'!D207=Escala!$C$30,Escala!$D$30,IF('Form responses 1'!D207=Escala!$C$31,Escala!$D$31,IF('Form responses 1'!D207=Escala!$C$32,Escala!$D$32,IF('Form responses 1'!D207=Escala!$C$33,Escala!$D$33,IF('Form responses 1'!D207=Escala!$C$34,Escala!$D$34,IF('Form responses 1'!D207=Escala!$C$35,Escala!$D$35,IF('Form responses 1'!D207=Escala!$C$36,Escala!$D$36,IF('Form responses 1'!D207=Escala!$C$37,Escala!$D$37,IF('Form responses 1'!D207=Escala!$C$38,Escala!$D$38,IF('Form responses 1'!D207=Escala!$C$39,Escala!$D$39,IF('Form responses 1'!D207=Escala!$C$40,Escala!$D$40,IF('Form responses 1'!D207=Escala!$C$41,Escala!$D$41,IF('Form responses 1'!D207=Escala!$C$42,Escala!$D$42,IF('Form responses 1'!D207=Escala!$C$43,Escala!$D$43,IF('Form responses 1'!D207=Escala!$C$44,Escala!$D$44,IF('Form responses 1'!D207=Escala!$C$45,Escala!$D$45,IF('Form responses 1'!D207=Escala!$C$46,Escala!$D$46,IF('Form responses 1'!D207=Escala!$C$47,Escala!$D$47,IF('Form responses 1'!D207=Escala!$C$48,Escala!$D$48,IF('Form responses 1'!D207=Escala!$C$49,Escala!$D$49,0))))))))))))))))))))))))))))))))))))))))</f>
        <v>20</v>
      </c>
      <c r="E207">
        <f>IF('Form responses 1'!E207=Escala!$C$51,Escala!$D$51,IF('Form responses 1'!E207=Escala!$C$52,Escala!$D$52,IF('Form responses 1'!E207=Escala!$C$53,Escala!$D$53,IF('Form responses 1'!E207=Escala!$C$54,Escala!$D$54,Escala!$D$55))))</f>
        <v>4</v>
      </c>
      <c r="F207">
        <f>IF('Form responses 1'!F207=Escala!$C$58,Escala!$D$58,IF('Form responses 1'!F207=Escala!$C$59,Escala!$D$59,IF('Form responses 1'!F207=Escala!$C$60,Escala!$D$60,Escala!$D$61)))</f>
        <v>4</v>
      </c>
      <c r="G207">
        <f>IF('Form responses 1'!G207=Escala!$C$64,Escala!$D$64,IF('Form responses 1'!G207=Escala!$C$65,Escala!$D$65,IF('Form responses 1'!G207=Escala!$C$66,Escala!$D$66,IF('Form responses 1'!G207=Escala!$C$67,Escala!$D$67,Escala!$D$68))))</f>
        <v>4</v>
      </c>
      <c r="H207">
        <f>IF('Form responses 1'!H207=Escala!$C$71,Escala!$D$71,IF('Form responses 1'!H207=Escala!$C$72,Escala!$D$72,Escala!$D$73))</f>
        <v>3</v>
      </c>
      <c r="I207">
        <f>IF('Form responses 1'!I207=Escala!$C$76,Escala!$D$76,Escala!$D$77)</f>
        <v>1</v>
      </c>
      <c r="J207" s="14">
        <f>IF('Form responses 1'!J207=Escala!$C$80,Escala!$D$80,IF('Form responses 1'!J207=Escala!$C$81,Escala!$D$81,Escala!$D$82))</f>
        <v>1</v>
      </c>
      <c r="K207" s="14">
        <f>IF('Form responses 1'!K207=Escala!$C$85,Escala!$D$85,IF('Form responses 1'!K207=Escala!$C$86,Escala!$D$86,Escala!$D$87))</f>
        <v>2</v>
      </c>
      <c r="L207">
        <f>IF('Form responses 1'!L207=Escala!$C$89,Escala!$D$89,IF('Form responses 1'!L207=Escala!$C$90,Escala!$D$90,IF('Form responses 1'!L207=Escala!$C$91,Escala!$D$91,Escala!$D$92)))</f>
        <v>4</v>
      </c>
      <c r="M207">
        <f>IF('Form responses 1'!M219=Escala!$C$96,Escala!$D$96,IF('Form responses 1'!M219=Escala!$C$97,Escala!$D$97,Escala!$D$98))</f>
        <v>3</v>
      </c>
      <c r="N207" s="3">
        <f>IF('Form responses 1'!N207=Escala!$C$101,Escala!$D$101,IF('Form responses 1'!N207=Escala!$C$102,Escala!$D$102,IF('Form responses 1'!N207=Escala!$C$103,Escala!$D$103,Escala!$D$104)))</f>
        <v>4</v>
      </c>
      <c r="O207" s="7">
        <f>IF('Form responses 1'!O207=Escala!$C$108,Escala!$D$108,Escala!$D$109)</f>
        <v>2</v>
      </c>
      <c r="P207" s="23">
        <f>IF('Form responses 1'!Q207=Escala!$C$118,Escala!$D$118,IF('Form responses 1'!Q207=Escala!$C$119,Escala!$D$119,IF('Form responses 1'!Q207=Escala!$C$120,Escala!$D$120,IF('Form responses 1'!Q207=Escala!$C$121,Escala!$D$121,Escala!$D$122))))</f>
        <v>3</v>
      </c>
      <c r="R207">
        <f>SUM(Transformación!H207+Transformación!I207+Transformación!J207)</f>
        <v>5</v>
      </c>
      <c r="S207">
        <f t="shared" si="9"/>
        <v>15</v>
      </c>
      <c r="T207" t="str">
        <f t="shared" si="11"/>
        <v>Intermedio</v>
      </c>
      <c r="U207" t="str">
        <f t="shared" si="10"/>
        <v>Bueno</v>
      </c>
    </row>
    <row r="208" spans="1:21" x14ac:dyDescent="0.2">
      <c r="A208" s="14">
        <f>IF('Form responses 1'!P208=Escala!$C$112,Escala!$D$112,IF('Form responses 1'!P208=Escala!$C$113,Escala!$D$113,IF('Form responses 1'!P208=Escala!$C$114,Escala!$D$114,IF('Form responses 1'!P208=Escala!$C$115,Escala!$D$115,Escala!$D$116))))</f>
        <v>2</v>
      </c>
      <c r="B208">
        <f>IF('Form responses 1'!B208=Escala!$C$2,Escala!$D$2,IF('Form responses 1'!B208=Escala!$C$3,Escala!$D$3,IF('Form responses 1'!B208=Escala!$C$4,Escala!$D$4,Escala!$D$5)))</f>
        <v>3</v>
      </c>
      <c r="C208">
        <f>IF('Form responses 1'!C208=Escala!$C$7,Escala!$D$7,Escala!$D$8)</f>
        <v>0</v>
      </c>
      <c r="D208">
        <f>IF('Form responses 1'!D208=Escala!$C$10,Escala!$D$10,IF('Form responses 1'!D208=Escala!$C$11,Escala!$D$11,IF('Form responses 1'!D208=Escala!$C$12,Escala!$D$12,IF('Form responses 1'!D208=Escala!$C$13,Escala!$D$13,IF('Form responses 1'!D208=Escala!$C$14,Escala!$D$14,IF('Form responses 1'!D208=Escala!$C$15,Escala!$D$15,IF('Form responses 1'!D208=Escala!$C$16,Escala!$D$16,IF('Form responses 1'!D208=Escala!$C$17,Escala!$D$17,IF('Form responses 1'!D208=Escala!$C$18,Escala!$D$18,IF('Form responses 1'!D208=Escala!$C$19,Escala!$D$19,IF('Form responses 1'!D208=Escala!$C$20,Escala!$D$20,IF('Form responses 1'!D208=Escala!$C$21,Escala!$D$21,IF('Form responses 1'!D208=Escala!$C$22,Escala!$D$22,IF('Form responses 1'!D208=Escala!$C$23,Escala!$D$23,IF('Form responses 1'!D208=Escala!$C$24,Escala!$D$24,IF('Form responses 1'!D208=Escala!$C$25,Escala!$D$25,IF('Form responses 1'!D208=Escala!$C$26,Escala!$D$26,IF('Form responses 1'!D208=Escala!$C$27,Escala!$D$27,IF('Form responses 1'!D208=Escala!$C$28,Escala!$D$28,IF('Form responses 1'!D208=Escala!$C$29,Escala!$D$29,IF('Form responses 1'!D208=Escala!$C$30,Escala!$D$30,IF('Form responses 1'!D208=Escala!$C$31,Escala!$D$31,IF('Form responses 1'!D208=Escala!$C$32,Escala!$D$32,IF('Form responses 1'!D208=Escala!$C$33,Escala!$D$33,IF('Form responses 1'!D208=Escala!$C$34,Escala!$D$34,IF('Form responses 1'!D208=Escala!$C$35,Escala!$D$35,IF('Form responses 1'!D208=Escala!$C$36,Escala!$D$36,IF('Form responses 1'!D208=Escala!$C$37,Escala!$D$37,IF('Form responses 1'!D208=Escala!$C$38,Escala!$D$38,IF('Form responses 1'!D208=Escala!$C$39,Escala!$D$39,IF('Form responses 1'!D208=Escala!$C$40,Escala!$D$40,IF('Form responses 1'!D208=Escala!$C$41,Escala!$D$41,IF('Form responses 1'!D208=Escala!$C$42,Escala!$D$42,IF('Form responses 1'!D208=Escala!$C$43,Escala!$D$43,IF('Form responses 1'!D208=Escala!$C$44,Escala!$D$44,IF('Form responses 1'!D208=Escala!$C$45,Escala!$D$45,IF('Form responses 1'!D208=Escala!$C$46,Escala!$D$46,IF('Form responses 1'!D208=Escala!$C$47,Escala!$D$47,IF('Form responses 1'!D208=Escala!$C$48,Escala!$D$48,IF('Form responses 1'!D208=Escala!$C$49,Escala!$D$49,0))))))))))))))))))))))))))))))))))))))))</f>
        <v>3</v>
      </c>
      <c r="E208">
        <f>IF('Form responses 1'!E208=Escala!$C$51,Escala!$D$51,IF('Form responses 1'!E208=Escala!$C$52,Escala!$D$52,IF('Form responses 1'!E208=Escala!$C$53,Escala!$D$53,IF('Form responses 1'!E208=Escala!$C$54,Escala!$D$54,Escala!$D$55))))</f>
        <v>4</v>
      </c>
      <c r="F208">
        <f>IF('Form responses 1'!F208=Escala!$C$58,Escala!$D$58,IF('Form responses 1'!F208=Escala!$C$59,Escala!$D$59,IF('Form responses 1'!F208=Escala!$C$60,Escala!$D$60,Escala!$D$61)))</f>
        <v>3</v>
      </c>
      <c r="G208">
        <f>IF('Form responses 1'!G208=Escala!$C$64,Escala!$D$64,IF('Form responses 1'!G208=Escala!$C$65,Escala!$D$65,IF('Form responses 1'!G208=Escala!$C$66,Escala!$D$66,IF('Form responses 1'!G208=Escala!$C$67,Escala!$D$67,Escala!$D$68))))</f>
        <v>3</v>
      </c>
      <c r="H208">
        <f>IF('Form responses 1'!H208=Escala!$C$71,Escala!$D$71,IF('Form responses 1'!H208=Escala!$C$72,Escala!$D$72,Escala!$D$73))</f>
        <v>2</v>
      </c>
      <c r="I208">
        <f>IF('Form responses 1'!I208=Escala!$C$76,Escala!$D$76,Escala!$D$77)</f>
        <v>1</v>
      </c>
      <c r="J208" s="14">
        <f>IF('Form responses 1'!J208=Escala!$C$80,Escala!$D$80,IF('Form responses 1'!J208=Escala!$C$81,Escala!$D$81,Escala!$D$82))</f>
        <v>1</v>
      </c>
      <c r="K208" s="14">
        <f>IF('Form responses 1'!K208=Escala!$C$85,Escala!$D$85,IF('Form responses 1'!K208=Escala!$C$86,Escala!$D$86,Escala!$D$87))</f>
        <v>2</v>
      </c>
      <c r="L208">
        <f>IF('Form responses 1'!L208=Escala!$C$89,Escala!$D$89,IF('Form responses 1'!L208=Escala!$C$90,Escala!$D$90,IF('Form responses 1'!L208=Escala!$C$91,Escala!$D$91,Escala!$D$92)))</f>
        <v>1</v>
      </c>
      <c r="M208">
        <f>IF('Form responses 1'!M220=Escala!$C$96,Escala!$D$96,IF('Form responses 1'!M220=Escala!$C$97,Escala!$D$97,Escala!$D$98))</f>
        <v>3</v>
      </c>
      <c r="N208" s="3">
        <f>IF('Form responses 1'!N208=Escala!$C$101,Escala!$D$101,IF('Form responses 1'!N208=Escala!$C$102,Escala!$D$102,IF('Form responses 1'!N208=Escala!$C$103,Escala!$D$103,Escala!$D$104)))</f>
        <v>2</v>
      </c>
      <c r="O208" s="7">
        <f>IF('Form responses 1'!O208=Escala!$C$108,Escala!$D$108,Escala!$D$109)</f>
        <v>2</v>
      </c>
      <c r="P208" s="23">
        <f>IF('Form responses 1'!Q208=Escala!$C$118,Escala!$D$118,IF('Form responses 1'!Q208=Escala!$C$119,Escala!$D$119,IF('Form responses 1'!Q208=Escala!$C$120,Escala!$D$120,IF('Form responses 1'!Q208=Escala!$C$121,Escala!$D$121,Escala!$D$122))))</f>
        <v>5</v>
      </c>
      <c r="R208">
        <f>SUM(Transformación!H208+Transformación!I208+Transformación!J208)</f>
        <v>4</v>
      </c>
      <c r="S208">
        <f t="shared" si="9"/>
        <v>9</v>
      </c>
      <c r="T208" t="str">
        <f t="shared" si="11"/>
        <v>Malo</v>
      </c>
      <c r="U208" t="str">
        <f t="shared" si="10"/>
        <v>Intermedio</v>
      </c>
    </row>
    <row r="209" spans="1:21" x14ac:dyDescent="0.2">
      <c r="A209" s="14">
        <f>IF('Form responses 1'!P209=Escala!$C$112,Escala!$D$112,IF('Form responses 1'!P209=Escala!$C$113,Escala!$D$113,IF('Form responses 1'!P209=Escala!$C$114,Escala!$D$114,IF('Form responses 1'!P209=Escala!$C$115,Escala!$D$115,Escala!$D$116))))</f>
        <v>2</v>
      </c>
      <c r="B209">
        <f>IF('Form responses 1'!B209=Escala!$C$2,Escala!$D$2,IF('Form responses 1'!B209=Escala!$C$3,Escala!$D$3,IF('Form responses 1'!B209=Escala!$C$4,Escala!$D$4,Escala!$D$5)))</f>
        <v>2</v>
      </c>
      <c r="C209">
        <f>IF('Form responses 1'!C209=Escala!$C$7,Escala!$D$7,Escala!$D$8)</f>
        <v>0</v>
      </c>
      <c r="D209">
        <f>IF('Form responses 1'!D209=Escala!$C$10,Escala!$D$10,IF('Form responses 1'!D209=Escala!$C$11,Escala!$D$11,IF('Form responses 1'!D209=Escala!$C$12,Escala!$D$12,IF('Form responses 1'!D209=Escala!$C$13,Escala!$D$13,IF('Form responses 1'!D209=Escala!$C$14,Escala!$D$14,IF('Form responses 1'!D209=Escala!$C$15,Escala!$D$15,IF('Form responses 1'!D209=Escala!$C$16,Escala!$D$16,IF('Form responses 1'!D209=Escala!$C$17,Escala!$D$17,IF('Form responses 1'!D209=Escala!$C$18,Escala!$D$18,IF('Form responses 1'!D209=Escala!$C$19,Escala!$D$19,IF('Form responses 1'!D209=Escala!$C$20,Escala!$D$20,IF('Form responses 1'!D209=Escala!$C$21,Escala!$D$21,IF('Form responses 1'!D209=Escala!$C$22,Escala!$D$22,IF('Form responses 1'!D209=Escala!$C$23,Escala!$D$23,IF('Form responses 1'!D209=Escala!$C$24,Escala!$D$24,IF('Form responses 1'!D209=Escala!$C$25,Escala!$D$25,IF('Form responses 1'!D209=Escala!$C$26,Escala!$D$26,IF('Form responses 1'!D209=Escala!$C$27,Escala!$D$27,IF('Form responses 1'!D209=Escala!$C$28,Escala!$D$28,IF('Form responses 1'!D209=Escala!$C$29,Escala!$D$29,IF('Form responses 1'!D209=Escala!$C$30,Escala!$D$30,IF('Form responses 1'!D209=Escala!$C$31,Escala!$D$31,IF('Form responses 1'!D209=Escala!$C$32,Escala!$D$32,IF('Form responses 1'!D209=Escala!$C$33,Escala!$D$33,IF('Form responses 1'!D209=Escala!$C$34,Escala!$D$34,IF('Form responses 1'!D209=Escala!$C$35,Escala!$D$35,IF('Form responses 1'!D209=Escala!$C$36,Escala!$D$36,IF('Form responses 1'!D209=Escala!$C$37,Escala!$D$37,IF('Form responses 1'!D209=Escala!$C$38,Escala!$D$38,IF('Form responses 1'!D209=Escala!$C$39,Escala!$D$39,IF('Form responses 1'!D209=Escala!$C$40,Escala!$D$40,IF('Form responses 1'!D209=Escala!$C$41,Escala!$D$41,IF('Form responses 1'!D209=Escala!$C$42,Escala!$D$42,IF('Form responses 1'!D209=Escala!$C$43,Escala!$D$43,IF('Form responses 1'!D209=Escala!$C$44,Escala!$D$44,IF('Form responses 1'!D209=Escala!$C$45,Escala!$D$45,IF('Form responses 1'!D209=Escala!$C$46,Escala!$D$46,IF('Form responses 1'!D209=Escala!$C$47,Escala!$D$47,IF('Form responses 1'!D209=Escala!$C$48,Escala!$D$48,IF('Form responses 1'!D209=Escala!$C$49,Escala!$D$49,0))))))))))))))))))))))))))))))))))))))))</f>
        <v>39</v>
      </c>
      <c r="E209">
        <f>IF('Form responses 1'!E209=Escala!$C$51,Escala!$D$51,IF('Form responses 1'!E209=Escala!$C$52,Escala!$D$52,IF('Form responses 1'!E209=Escala!$C$53,Escala!$D$53,IF('Form responses 1'!E209=Escala!$C$54,Escala!$D$54,Escala!$D$55))))</f>
        <v>4</v>
      </c>
      <c r="F209">
        <f>IF('Form responses 1'!F209=Escala!$C$58,Escala!$D$58,IF('Form responses 1'!F209=Escala!$C$59,Escala!$D$59,IF('Form responses 1'!F209=Escala!$C$60,Escala!$D$60,Escala!$D$61)))</f>
        <v>2</v>
      </c>
      <c r="G209">
        <f>IF('Form responses 1'!G209=Escala!$C$64,Escala!$D$64,IF('Form responses 1'!G209=Escala!$C$65,Escala!$D$65,IF('Form responses 1'!G209=Escala!$C$66,Escala!$D$66,IF('Form responses 1'!G209=Escala!$C$67,Escala!$D$67,Escala!$D$68))))</f>
        <v>4</v>
      </c>
      <c r="H209">
        <f>IF('Form responses 1'!H209=Escala!$C$71,Escala!$D$71,IF('Form responses 1'!H209=Escala!$C$72,Escala!$D$72,Escala!$D$73))</f>
        <v>3</v>
      </c>
      <c r="I209">
        <f>IF('Form responses 1'!I209=Escala!$C$76,Escala!$D$76,Escala!$D$77)</f>
        <v>1</v>
      </c>
      <c r="J209" s="14">
        <f>IF('Form responses 1'!J209=Escala!$C$80,Escala!$D$80,IF('Form responses 1'!J209=Escala!$C$81,Escala!$D$81,Escala!$D$82))</f>
        <v>1</v>
      </c>
      <c r="K209" s="14">
        <f>IF('Form responses 1'!K209=Escala!$C$85,Escala!$D$85,IF('Form responses 1'!K209=Escala!$C$86,Escala!$D$86,Escala!$D$87))</f>
        <v>3</v>
      </c>
      <c r="L209">
        <f>IF('Form responses 1'!L209=Escala!$C$89,Escala!$D$89,IF('Form responses 1'!L209=Escala!$C$90,Escala!$D$90,IF('Form responses 1'!L209=Escala!$C$91,Escala!$D$91,Escala!$D$92)))</f>
        <v>1</v>
      </c>
      <c r="M209">
        <f>IF('Form responses 1'!M221=Escala!$C$96,Escala!$D$96,IF('Form responses 1'!M221=Escala!$C$97,Escala!$D$97,Escala!$D$98))</f>
        <v>3</v>
      </c>
      <c r="N209" s="3">
        <f>IF('Form responses 1'!N209=Escala!$C$101,Escala!$D$101,IF('Form responses 1'!N209=Escala!$C$102,Escala!$D$102,IF('Form responses 1'!N209=Escala!$C$103,Escala!$D$103,Escala!$D$104)))</f>
        <v>1</v>
      </c>
      <c r="O209" s="7">
        <f>IF('Form responses 1'!O209=Escala!$C$108,Escala!$D$108,Escala!$D$109)</f>
        <v>1</v>
      </c>
      <c r="P209" s="23">
        <f>IF('Form responses 1'!Q209=Escala!$C$118,Escala!$D$118,IF('Form responses 1'!Q209=Escala!$C$119,Escala!$D$119,IF('Form responses 1'!Q209=Escala!$C$120,Escala!$D$120,IF('Form responses 1'!Q209=Escala!$C$121,Escala!$D$121,Escala!$D$122))))</f>
        <v>1</v>
      </c>
      <c r="R209">
        <f>SUM(Transformación!H209+Transformación!I209+Transformación!J209)</f>
        <v>5</v>
      </c>
      <c r="S209">
        <f t="shared" si="9"/>
        <v>7</v>
      </c>
      <c r="T209" t="str">
        <f t="shared" si="11"/>
        <v>Intermedio</v>
      </c>
      <c r="U209" t="str">
        <f t="shared" si="10"/>
        <v>Malo</v>
      </c>
    </row>
    <row r="210" spans="1:21" x14ac:dyDescent="0.2">
      <c r="A210" s="14">
        <f>IF('Form responses 1'!P210=Escala!$C$112,Escala!$D$112,IF('Form responses 1'!P210=Escala!$C$113,Escala!$D$113,IF('Form responses 1'!P210=Escala!$C$114,Escala!$D$114,IF('Form responses 1'!P210=Escala!$C$115,Escala!$D$115,Escala!$D$116))))</f>
        <v>2</v>
      </c>
      <c r="B210">
        <f>IF('Form responses 1'!B210=Escala!$C$2,Escala!$D$2,IF('Form responses 1'!B210=Escala!$C$3,Escala!$D$3,IF('Form responses 1'!B210=Escala!$C$4,Escala!$D$4,Escala!$D$5)))</f>
        <v>3</v>
      </c>
      <c r="C210">
        <f>IF('Form responses 1'!C210=Escala!$C$7,Escala!$D$7,Escala!$D$8)</f>
        <v>1</v>
      </c>
      <c r="D210">
        <f>IF('Form responses 1'!D210=Escala!$C$10,Escala!$D$10,IF('Form responses 1'!D210=Escala!$C$11,Escala!$D$11,IF('Form responses 1'!D210=Escala!$C$12,Escala!$D$12,IF('Form responses 1'!D210=Escala!$C$13,Escala!$D$13,IF('Form responses 1'!D210=Escala!$C$14,Escala!$D$14,IF('Form responses 1'!D210=Escala!$C$15,Escala!$D$15,IF('Form responses 1'!D210=Escala!$C$16,Escala!$D$16,IF('Form responses 1'!D210=Escala!$C$17,Escala!$D$17,IF('Form responses 1'!D210=Escala!$C$18,Escala!$D$18,IF('Form responses 1'!D210=Escala!$C$19,Escala!$D$19,IF('Form responses 1'!D210=Escala!$C$20,Escala!$D$20,IF('Form responses 1'!D210=Escala!$C$21,Escala!$D$21,IF('Form responses 1'!D210=Escala!$C$22,Escala!$D$22,IF('Form responses 1'!D210=Escala!$C$23,Escala!$D$23,IF('Form responses 1'!D210=Escala!$C$24,Escala!$D$24,IF('Form responses 1'!D210=Escala!$C$25,Escala!$D$25,IF('Form responses 1'!D210=Escala!$C$26,Escala!$D$26,IF('Form responses 1'!D210=Escala!$C$27,Escala!$D$27,IF('Form responses 1'!D210=Escala!$C$28,Escala!$D$28,IF('Form responses 1'!D210=Escala!$C$29,Escala!$D$29,IF('Form responses 1'!D210=Escala!$C$30,Escala!$D$30,IF('Form responses 1'!D210=Escala!$C$31,Escala!$D$31,IF('Form responses 1'!D210=Escala!$C$32,Escala!$D$32,IF('Form responses 1'!D210=Escala!$C$33,Escala!$D$33,IF('Form responses 1'!D210=Escala!$C$34,Escala!$D$34,IF('Form responses 1'!D210=Escala!$C$35,Escala!$D$35,IF('Form responses 1'!D210=Escala!$C$36,Escala!$D$36,IF('Form responses 1'!D210=Escala!$C$37,Escala!$D$37,IF('Form responses 1'!D210=Escala!$C$38,Escala!$D$38,IF('Form responses 1'!D210=Escala!$C$39,Escala!$D$39,IF('Form responses 1'!D210=Escala!$C$40,Escala!$D$40,IF('Form responses 1'!D210=Escala!$C$41,Escala!$D$41,IF('Form responses 1'!D210=Escala!$C$42,Escala!$D$42,IF('Form responses 1'!D210=Escala!$C$43,Escala!$D$43,IF('Form responses 1'!D210=Escala!$C$44,Escala!$D$44,IF('Form responses 1'!D210=Escala!$C$45,Escala!$D$45,IF('Form responses 1'!D210=Escala!$C$46,Escala!$D$46,IF('Form responses 1'!D210=Escala!$C$47,Escala!$D$47,IF('Form responses 1'!D210=Escala!$C$48,Escala!$D$48,IF('Form responses 1'!D210=Escala!$C$49,Escala!$D$49,0))))))))))))))))))))))))))))))))))))))))</f>
        <v>31</v>
      </c>
      <c r="E210">
        <f>IF('Form responses 1'!E210=Escala!$C$51,Escala!$D$51,IF('Form responses 1'!E210=Escala!$C$52,Escala!$D$52,IF('Form responses 1'!E210=Escala!$C$53,Escala!$D$53,IF('Form responses 1'!E210=Escala!$C$54,Escala!$D$54,Escala!$D$55))))</f>
        <v>4</v>
      </c>
      <c r="F210">
        <f>IF('Form responses 1'!F210=Escala!$C$58,Escala!$D$58,IF('Form responses 1'!F210=Escala!$C$59,Escala!$D$59,IF('Form responses 1'!F210=Escala!$C$60,Escala!$D$60,Escala!$D$61)))</f>
        <v>4</v>
      </c>
      <c r="G210">
        <f>IF('Form responses 1'!G210=Escala!$C$64,Escala!$D$64,IF('Form responses 1'!G210=Escala!$C$65,Escala!$D$65,IF('Form responses 1'!G210=Escala!$C$66,Escala!$D$66,IF('Form responses 1'!G210=Escala!$C$67,Escala!$D$67,Escala!$D$68))))</f>
        <v>3</v>
      </c>
      <c r="H210">
        <f>IF('Form responses 1'!H210=Escala!$C$71,Escala!$D$71,IF('Form responses 1'!H210=Escala!$C$72,Escala!$D$72,Escala!$D$73))</f>
        <v>3</v>
      </c>
      <c r="I210">
        <f>IF('Form responses 1'!I210=Escala!$C$76,Escala!$D$76,Escala!$D$77)</f>
        <v>2</v>
      </c>
      <c r="J210" s="14">
        <f>IF('Form responses 1'!J210=Escala!$C$80,Escala!$D$80,IF('Form responses 1'!J210=Escala!$C$81,Escala!$D$81,Escala!$D$82))</f>
        <v>1</v>
      </c>
      <c r="K210" s="14">
        <f>IF('Form responses 1'!K210=Escala!$C$85,Escala!$D$85,IF('Form responses 1'!K210=Escala!$C$86,Escala!$D$86,Escala!$D$87))</f>
        <v>3</v>
      </c>
      <c r="L210">
        <f>IF('Form responses 1'!L210=Escala!$C$89,Escala!$D$89,IF('Form responses 1'!L210=Escala!$C$90,Escala!$D$90,IF('Form responses 1'!L210=Escala!$C$91,Escala!$D$91,Escala!$D$92)))</f>
        <v>4</v>
      </c>
      <c r="M210">
        <f>IF('Form responses 1'!M222=Escala!$C$96,Escala!$D$96,IF('Form responses 1'!M222=Escala!$C$97,Escala!$D$97,Escala!$D$98))</f>
        <v>2</v>
      </c>
      <c r="N210" s="3">
        <f>IF('Form responses 1'!N210=Escala!$C$101,Escala!$D$101,IF('Form responses 1'!N210=Escala!$C$102,Escala!$D$102,IF('Form responses 1'!N210=Escala!$C$103,Escala!$D$103,Escala!$D$104)))</f>
        <v>4</v>
      </c>
      <c r="O210" s="7">
        <f>IF('Form responses 1'!O210=Escala!$C$108,Escala!$D$108,Escala!$D$109)</f>
        <v>1</v>
      </c>
      <c r="P210" s="23">
        <f>IF('Form responses 1'!Q210=Escala!$C$118,Escala!$D$118,IF('Form responses 1'!Q210=Escala!$C$119,Escala!$D$119,IF('Form responses 1'!Q210=Escala!$C$120,Escala!$D$120,IF('Form responses 1'!Q210=Escala!$C$121,Escala!$D$121,Escala!$D$122))))</f>
        <v>3</v>
      </c>
      <c r="R210">
        <f>SUM(Transformación!H210+Transformación!I210+Transformación!J210)</f>
        <v>6</v>
      </c>
      <c r="S210">
        <f t="shared" si="9"/>
        <v>14</v>
      </c>
      <c r="T210" t="str">
        <f t="shared" si="11"/>
        <v>Intermedio</v>
      </c>
      <c r="U210" t="str">
        <f t="shared" si="10"/>
        <v>Bueno</v>
      </c>
    </row>
    <row r="211" spans="1:21" x14ac:dyDescent="0.2">
      <c r="A211" s="14">
        <f>IF('Form responses 1'!P211=Escala!$C$112,Escala!$D$112,IF('Form responses 1'!P211=Escala!$C$113,Escala!$D$113,IF('Form responses 1'!P211=Escala!$C$114,Escala!$D$114,IF('Form responses 1'!P211=Escala!$C$115,Escala!$D$115,Escala!$D$116))))</f>
        <v>3</v>
      </c>
      <c r="B211">
        <f>IF('Form responses 1'!B211=Escala!$C$2,Escala!$D$2,IF('Form responses 1'!B211=Escala!$C$3,Escala!$D$3,IF('Form responses 1'!B211=Escala!$C$4,Escala!$D$4,Escala!$D$5)))</f>
        <v>1</v>
      </c>
      <c r="C211">
        <f>IF('Form responses 1'!C211=Escala!$C$7,Escala!$D$7,Escala!$D$8)</f>
        <v>0</v>
      </c>
      <c r="D211">
        <f>IF('Form responses 1'!D211=Escala!$C$10,Escala!$D$10,IF('Form responses 1'!D211=Escala!$C$11,Escala!$D$11,IF('Form responses 1'!D211=Escala!$C$12,Escala!$D$12,IF('Form responses 1'!D211=Escala!$C$13,Escala!$D$13,IF('Form responses 1'!D211=Escala!$C$14,Escala!$D$14,IF('Form responses 1'!D211=Escala!$C$15,Escala!$D$15,IF('Form responses 1'!D211=Escala!$C$16,Escala!$D$16,IF('Form responses 1'!D211=Escala!$C$17,Escala!$D$17,IF('Form responses 1'!D211=Escala!$C$18,Escala!$D$18,IF('Form responses 1'!D211=Escala!$C$19,Escala!$D$19,IF('Form responses 1'!D211=Escala!$C$20,Escala!$D$20,IF('Form responses 1'!D211=Escala!$C$21,Escala!$D$21,IF('Form responses 1'!D211=Escala!$C$22,Escala!$D$22,IF('Form responses 1'!D211=Escala!$C$23,Escala!$D$23,IF('Form responses 1'!D211=Escala!$C$24,Escala!$D$24,IF('Form responses 1'!D211=Escala!$C$25,Escala!$D$25,IF('Form responses 1'!D211=Escala!$C$26,Escala!$D$26,IF('Form responses 1'!D211=Escala!$C$27,Escala!$D$27,IF('Form responses 1'!D211=Escala!$C$28,Escala!$D$28,IF('Form responses 1'!D211=Escala!$C$29,Escala!$D$29,IF('Form responses 1'!D211=Escala!$C$30,Escala!$D$30,IF('Form responses 1'!D211=Escala!$C$31,Escala!$D$31,IF('Form responses 1'!D211=Escala!$C$32,Escala!$D$32,IF('Form responses 1'!D211=Escala!$C$33,Escala!$D$33,IF('Form responses 1'!D211=Escala!$C$34,Escala!$D$34,IF('Form responses 1'!D211=Escala!$C$35,Escala!$D$35,IF('Form responses 1'!D211=Escala!$C$36,Escala!$D$36,IF('Form responses 1'!D211=Escala!$C$37,Escala!$D$37,IF('Form responses 1'!D211=Escala!$C$38,Escala!$D$38,IF('Form responses 1'!D211=Escala!$C$39,Escala!$D$39,IF('Form responses 1'!D211=Escala!$C$40,Escala!$D$40,IF('Form responses 1'!D211=Escala!$C$41,Escala!$D$41,IF('Form responses 1'!D211=Escala!$C$42,Escala!$D$42,IF('Form responses 1'!D211=Escala!$C$43,Escala!$D$43,IF('Form responses 1'!D211=Escala!$C$44,Escala!$D$44,IF('Form responses 1'!D211=Escala!$C$45,Escala!$D$45,IF('Form responses 1'!D211=Escala!$C$46,Escala!$D$46,IF('Form responses 1'!D211=Escala!$C$47,Escala!$D$47,IF('Form responses 1'!D211=Escala!$C$48,Escala!$D$48,IF('Form responses 1'!D211=Escala!$C$49,Escala!$D$49,0))))))))))))))))))))))))))))))))))))))))</f>
        <v>18</v>
      </c>
      <c r="E211">
        <f>IF('Form responses 1'!E211=Escala!$C$51,Escala!$D$51,IF('Form responses 1'!E211=Escala!$C$52,Escala!$D$52,IF('Form responses 1'!E211=Escala!$C$53,Escala!$D$53,IF('Form responses 1'!E211=Escala!$C$54,Escala!$D$54,Escala!$D$55))))</f>
        <v>4</v>
      </c>
      <c r="F211">
        <f>IF('Form responses 1'!F211=Escala!$C$58,Escala!$D$58,IF('Form responses 1'!F211=Escala!$C$59,Escala!$D$59,IF('Form responses 1'!F211=Escala!$C$60,Escala!$D$60,Escala!$D$61)))</f>
        <v>4</v>
      </c>
      <c r="G211">
        <f>IF('Form responses 1'!G211=Escala!$C$64,Escala!$D$64,IF('Form responses 1'!G211=Escala!$C$65,Escala!$D$65,IF('Form responses 1'!G211=Escala!$C$66,Escala!$D$66,IF('Form responses 1'!G211=Escala!$C$67,Escala!$D$67,Escala!$D$68))))</f>
        <v>3</v>
      </c>
      <c r="H211">
        <f>IF('Form responses 1'!H211=Escala!$C$71,Escala!$D$71,IF('Form responses 1'!H211=Escala!$C$72,Escala!$D$72,Escala!$D$73))</f>
        <v>3</v>
      </c>
      <c r="I211">
        <f>IF('Form responses 1'!I211=Escala!$C$76,Escala!$D$76,Escala!$D$77)</f>
        <v>2</v>
      </c>
      <c r="J211" s="14">
        <f>IF('Form responses 1'!J211=Escala!$C$80,Escala!$D$80,IF('Form responses 1'!J211=Escala!$C$81,Escala!$D$81,Escala!$D$82))</f>
        <v>3</v>
      </c>
      <c r="K211" s="14">
        <f>IF('Form responses 1'!K211=Escala!$C$85,Escala!$D$85,IF('Form responses 1'!K211=Escala!$C$86,Escala!$D$86,Escala!$D$87))</f>
        <v>2</v>
      </c>
      <c r="L211">
        <f>IF('Form responses 1'!L211=Escala!$C$89,Escala!$D$89,IF('Form responses 1'!L211=Escala!$C$90,Escala!$D$90,IF('Form responses 1'!L211=Escala!$C$91,Escala!$D$91,Escala!$D$92)))</f>
        <v>2</v>
      </c>
      <c r="M211">
        <f>IF('Form responses 1'!M223=Escala!$C$96,Escala!$D$96,IF('Form responses 1'!M223=Escala!$C$97,Escala!$D$97,Escala!$D$98))</f>
        <v>3</v>
      </c>
      <c r="N211" s="3">
        <f>IF('Form responses 1'!N211=Escala!$C$101,Escala!$D$101,IF('Form responses 1'!N211=Escala!$C$102,Escala!$D$102,IF('Form responses 1'!N211=Escala!$C$103,Escala!$D$103,Escala!$D$104)))</f>
        <v>3</v>
      </c>
      <c r="O211" s="7">
        <f>IF('Form responses 1'!O211=Escala!$C$108,Escala!$D$108,Escala!$D$109)</f>
        <v>2</v>
      </c>
      <c r="P211" s="23">
        <f>IF('Form responses 1'!Q211=Escala!$C$118,Escala!$D$118,IF('Form responses 1'!Q211=Escala!$C$119,Escala!$D$119,IF('Form responses 1'!Q211=Escala!$C$120,Escala!$D$120,IF('Form responses 1'!Q211=Escala!$C$121,Escala!$D$121,Escala!$D$122))))</f>
        <v>5</v>
      </c>
      <c r="R211">
        <f>SUM(Transformación!H211+Transformación!I211+Transformación!J211)</f>
        <v>8</v>
      </c>
      <c r="S211">
        <f t="shared" si="9"/>
        <v>12</v>
      </c>
      <c r="T211" t="str">
        <f t="shared" si="11"/>
        <v>Bueno</v>
      </c>
      <c r="U211" t="str">
        <f t="shared" si="10"/>
        <v>Bueno</v>
      </c>
    </row>
    <row r="212" spans="1:21" x14ac:dyDescent="0.2">
      <c r="A212" s="14">
        <f>IF('Form responses 1'!P212=Escala!$C$112,Escala!$D$112,IF('Form responses 1'!P212=Escala!$C$113,Escala!$D$113,IF('Form responses 1'!P212=Escala!$C$114,Escala!$D$114,IF('Form responses 1'!P212=Escala!$C$115,Escala!$D$115,Escala!$D$116))))</f>
        <v>2</v>
      </c>
      <c r="B212">
        <f>IF('Form responses 1'!B212=Escala!$C$2,Escala!$D$2,IF('Form responses 1'!B212=Escala!$C$3,Escala!$D$3,IF('Form responses 1'!B212=Escala!$C$4,Escala!$D$4,Escala!$D$5)))</f>
        <v>1</v>
      </c>
      <c r="C212">
        <f>IF('Form responses 1'!C212=Escala!$C$7,Escala!$D$7,Escala!$D$8)</f>
        <v>1</v>
      </c>
      <c r="D212">
        <f>IF('Form responses 1'!D212=Escala!$C$10,Escala!$D$10,IF('Form responses 1'!D212=Escala!$C$11,Escala!$D$11,IF('Form responses 1'!D212=Escala!$C$12,Escala!$D$12,IF('Form responses 1'!D212=Escala!$C$13,Escala!$D$13,IF('Form responses 1'!D212=Escala!$C$14,Escala!$D$14,IF('Form responses 1'!D212=Escala!$C$15,Escala!$D$15,IF('Form responses 1'!D212=Escala!$C$16,Escala!$D$16,IF('Form responses 1'!D212=Escala!$C$17,Escala!$D$17,IF('Form responses 1'!D212=Escala!$C$18,Escala!$D$18,IF('Form responses 1'!D212=Escala!$C$19,Escala!$D$19,IF('Form responses 1'!D212=Escala!$C$20,Escala!$D$20,IF('Form responses 1'!D212=Escala!$C$21,Escala!$D$21,IF('Form responses 1'!D212=Escala!$C$22,Escala!$D$22,IF('Form responses 1'!D212=Escala!$C$23,Escala!$D$23,IF('Form responses 1'!D212=Escala!$C$24,Escala!$D$24,IF('Form responses 1'!D212=Escala!$C$25,Escala!$D$25,IF('Form responses 1'!D212=Escala!$C$26,Escala!$D$26,IF('Form responses 1'!D212=Escala!$C$27,Escala!$D$27,IF('Form responses 1'!D212=Escala!$C$28,Escala!$D$28,IF('Form responses 1'!D212=Escala!$C$29,Escala!$D$29,IF('Form responses 1'!D212=Escala!$C$30,Escala!$D$30,IF('Form responses 1'!D212=Escala!$C$31,Escala!$D$31,IF('Form responses 1'!D212=Escala!$C$32,Escala!$D$32,IF('Form responses 1'!D212=Escala!$C$33,Escala!$D$33,IF('Form responses 1'!D212=Escala!$C$34,Escala!$D$34,IF('Form responses 1'!D212=Escala!$C$35,Escala!$D$35,IF('Form responses 1'!D212=Escala!$C$36,Escala!$D$36,IF('Form responses 1'!D212=Escala!$C$37,Escala!$D$37,IF('Form responses 1'!D212=Escala!$C$38,Escala!$D$38,IF('Form responses 1'!D212=Escala!$C$39,Escala!$D$39,IF('Form responses 1'!D212=Escala!$C$40,Escala!$D$40,IF('Form responses 1'!D212=Escala!$C$41,Escala!$D$41,IF('Form responses 1'!D212=Escala!$C$42,Escala!$D$42,IF('Form responses 1'!D212=Escala!$C$43,Escala!$D$43,IF('Form responses 1'!D212=Escala!$C$44,Escala!$D$44,IF('Form responses 1'!D212=Escala!$C$45,Escala!$D$45,IF('Form responses 1'!D212=Escala!$C$46,Escala!$D$46,IF('Form responses 1'!D212=Escala!$C$47,Escala!$D$47,IF('Form responses 1'!D212=Escala!$C$48,Escala!$D$48,IF('Form responses 1'!D212=Escala!$C$49,Escala!$D$49,0))))))))))))))))))))))))))))))))))))))))</f>
        <v>29</v>
      </c>
      <c r="E212">
        <f>IF('Form responses 1'!E212=Escala!$C$51,Escala!$D$51,IF('Form responses 1'!E212=Escala!$C$52,Escala!$D$52,IF('Form responses 1'!E212=Escala!$C$53,Escala!$D$53,IF('Form responses 1'!E212=Escala!$C$54,Escala!$D$54,Escala!$D$55))))</f>
        <v>4</v>
      </c>
      <c r="F212">
        <f>IF('Form responses 1'!F212=Escala!$C$58,Escala!$D$58,IF('Form responses 1'!F212=Escala!$C$59,Escala!$D$59,IF('Form responses 1'!F212=Escala!$C$60,Escala!$D$60,Escala!$D$61)))</f>
        <v>3</v>
      </c>
      <c r="G212">
        <f>IF('Form responses 1'!G212=Escala!$C$64,Escala!$D$64,IF('Form responses 1'!G212=Escala!$C$65,Escala!$D$65,IF('Form responses 1'!G212=Escala!$C$66,Escala!$D$66,IF('Form responses 1'!G212=Escala!$C$67,Escala!$D$67,Escala!$D$68))))</f>
        <v>1</v>
      </c>
      <c r="H212">
        <f>IF('Form responses 1'!H212=Escala!$C$71,Escala!$D$71,IF('Form responses 1'!H212=Escala!$C$72,Escala!$D$72,Escala!$D$73))</f>
        <v>1</v>
      </c>
      <c r="I212">
        <f>IF('Form responses 1'!I212=Escala!$C$76,Escala!$D$76,Escala!$D$77)</f>
        <v>1</v>
      </c>
      <c r="J212" s="14">
        <f>IF('Form responses 1'!J212=Escala!$C$80,Escala!$D$80,IF('Form responses 1'!J212=Escala!$C$81,Escala!$D$81,Escala!$D$82))</f>
        <v>2</v>
      </c>
      <c r="K212" s="14">
        <f>IF('Form responses 1'!K212=Escala!$C$85,Escala!$D$85,IF('Form responses 1'!K212=Escala!$C$86,Escala!$D$86,Escala!$D$87))</f>
        <v>2</v>
      </c>
      <c r="L212">
        <f>IF('Form responses 1'!L212=Escala!$C$89,Escala!$D$89,IF('Form responses 1'!L212=Escala!$C$90,Escala!$D$90,IF('Form responses 1'!L212=Escala!$C$91,Escala!$D$91,Escala!$D$92)))</f>
        <v>1</v>
      </c>
      <c r="M212">
        <f>IF('Form responses 1'!M224=Escala!$C$96,Escala!$D$96,IF('Form responses 1'!M224=Escala!$C$97,Escala!$D$97,Escala!$D$98))</f>
        <v>3</v>
      </c>
      <c r="N212" s="3">
        <f>IF('Form responses 1'!N212=Escala!$C$101,Escala!$D$101,IF('Form responses 1'!N212=Escala!$C$102,Escala!$D$102,IF('Form responses 1'!N212=Escala!$C$103,Escala!$D$103,Escala!$D$104)))</f>
        <v>4</v>
      </c>
      <c r="O212" s="7">
        <f>IF('Form responses 1'!O212=Escala!$C$108,Escala!$D$108,Escala!$D$109)</f>
        <v>2</v>
      </c>
      <c r="P212" s="23">
        <f>IF('Form responses 1'!Q212=Escala!$C$118,Escala!$D$118,IF('Form responses 1'!Q212=Escala!$C$119,Escala!$D$119,IF('Form responses 1'!Q212=Escala!$C$120,Escala!$D$120,IF('Form responses 1'!Q212=Escala!$C$121,Escala!$D$121,Escala!$D$122))))</f>
        <v>1</v>
      </c>
      <c r="R212">
        <f>SUM(Transformación!H212+Transformación!I212+Transformación!J212)</f>
        <v>4</v>
      </c>
      <c r="S212">
        <f t="shared" si="9"/>
        <v>11</v>
      </c>
      <c r="T212" t="str">
        <f t="shared" si="11"/>
        <v>Malo</v>
      </c>
      <c r="U212" t="str">
        <f t="shared" si="10"/>
        <v>Intermedio</v>
      </c>
    </row>
    <row r="213" spans="1:21" x14ac:dyDescent="0.2">
      <c r="A213" s="14">
        <f>IF('Form responses 1'!P213=Escala!$C$112,Escala!$D$112,IF('Form responses 1'!P213=Escala!$C$113,Escala!$D$113,IF('Form responses 1'!P213=Escala!$C$114,Escala!$D$114,IF('Form responses 1'!P213=Escala!$C$115,Escala!$D$115,Escala!$D$116))))</f>
        <v>3</v>
      </c>
      <c r="B213">
        <f>IF('Form responses 1'!B213=Escala!$C$2,Escala!$D$2,IF('Form responses 1'!B213=Escala!$C$3,Escala!$D$3,IF('Form responses 1'!B213=Escala!$C$4,Escala!$D$4,Escala!$D$5)))</f>
        <v>2</v>
      </c>
      <c r="C213">
        <f>IF('Form responses 1'!C213=Escala!$C$7,Escala!$D$7,Escala!$D$8)</f>
        <v>0</v>
      </c>
      <c r="D213">
        <f>IF('Form responses 1'!D213=Escala!$C$10,Escala!$D$10,IF('Form responses 1'!D213=Escala!$C$11,Escala!$D$11,IF('Form responses 1'!D213=Escala!$C$12,Escala!$D$12,IF('Form responses 1'!D213=Escala!$C$13,Escala!$D$13,IF('Form responses 1'!D213=Escala!$C$14,Escala!$D$14,IF('Form responses 1'!D213=Escala!$C$15,Escala!$D$15,IF('Form responses 1'!D213=Escala!$C$16,Escala!$D$16,IF('Form responses 1'!D213=Escala!$C$17,Escala!$D$17,IF('Form responses 1'!D213=Escala!$C$18,Escala!$D$18,IF('Form responses 1'!D213=Escala!$C$19,Escala!$D$19,IF('Form responses 1'!D213=Escala!$C$20,Escala!$D$20,IF('Form responses 1'!D213=Escala!$C$21,Escala!$D$21,IF('Form responses 1'!D213=Escala!$C$22,Escala!$D$22,IF('Form responses 1'!D213=Escala!$C$23,Escala!$D$23,IF('Form responses 1'!D213=Escala!$C$24,Escala!$D$24,IF('Form responses 1'!D213=Escala!$C$25,Escala!$D$25,IF('Form responses 1'!D213=Escala!$C$26,Escala!$D$26,IF('Form responses 1'!D213=Escala!$C$27,Escala!$D$27,IF('Form responses 1'!D213=Escala!$C$28,Escala!$D$28,IF('Form responses 1'!D213=Escala!$C$29,Escala!$D$29,IF('Form responses 1'!D213=Escala!$C$30,Escala!$D$30,IF('Form responses 1'!D213=Escala!$C$31,Escala!$D$31,IF('Form responses 1'!D213=Escala!$C$32,Escala!$D$32,IF('Form responses 1'!D213=Escala!$C$33,Escala!$D$33,IF('Form responses 1'!D213=Escala!$C$34,Escala!$D$34,IF('Form responses 1'!D213=Escala!$C$35,Escala!$D$35,IF('Form responses 1'!D213=Escala!$C$36,Escala!$D$36,IF('Form responses 1'!D213=Escala!$C$37,Escala!$D$37,IF('Form responses 1'!D213=Escala!$C$38,Escala!$D$38,IF('Form responses 1'!D213=Escala!$C$39,Escala!$D$39,IF('Form responses 1'!D213=Escala!$C$40,Escala!$D$40,IF('Form responses 1'!D213=Escala!$C$41,Escala!$D$41,IF('Form responses 1'!D213=Escala!$C$42,Escala!$D$42,IF('Form responses 1'!D213=Escala!$C$43,Escala!$D$43,IF('Form responses 1'!D213=Escala!$C$44,Escala!$D$44,IF('Form responses 1'!D213=Escala!$C$45,Escala!$D$45,IF('Form responses 1'!D213=Escala!$C$46,Escala!$D$46,IF('Form responses 1'!D213=Escala!$C$47,Escala!$D$47,IF('Form responses 1'!D213=Escala!$C$48,Escala!$D$48,IF('Form responses 1'!D213=Escala!$C$49,Escala!$D$49,0))))))))))))))))))))))))))))))))))))))))</f>
        <v>8</v>
      </c>
      <c r="E213">
        <f>IF('Form responses 1'!E213=Escala!$C$51,Escala!$D$51,IF('Form responses 1'!E213=Escala!$C$52,Escala!$D$52,IF('Form responses 1'!E213=Escala!$C$53,Escala!$D$53,IF('Form responses 1'!E213=Escala!$C$54,Escala!$D$54,Escala!$D$55))))</f>
        <v>4</v>
      </c>
      <c r="F213">
        <f>IF('Form responses 1'!F213=Escala!$C$58,Escala!$D$58,IF('Form responses 1'!F213=Escala!$C$59,Escala!$D$59,IF('Form responses 1'!F213=Escala!$C$60,Escala!$D$60,Escala!$D$61)))</f>
        <v>4</v>
      </c>
      <c r="G213">
        <f>IF('Form responses 1'!G213=Escala!$C$64,Escala!$D$64,IF('Form responses 1'!G213=Escala!$C$65,Escala!$D$65,IF('Form responses 1'!G213=Escala!$C$66,Escala!$D$66,IF('Form responses 1'!G213=Escala!$C$67,Escala!$D$67,Escala!$D$68))))</f>
        <v>4</v>
      </c>
      <c r="H213">
        <f>IF('Form responses 1'!H213=Escala!$C$71,Escala!$D$71,IF('Form responses 1'!H213=Escala!$C$72,Escala!$D$72,Escala!$D$73))</f>
        <v>3</v>
      </c>
      <c r="I213">
        <f>IF('Form responses 1'!I213=Escala!$C$76,Escala!$D$76,Escala!$D$77)</f>
        <v>2</v>
      </c>
      <c r="J213" s="14">
        <f>IF('Form responses 1'!J213=Escala!$C$80,Escala!$D$80,IF('Form responses 1'!J213=Escala!$C$81,Escala!$D$81,Escala!$D$82))</f>
        <v>3</v>
      </c>
      <c r="K213" s="14">
        <f>IF('Form responses 1'!K213=Escala!$C$85,Escala!$D$85,IF('Form responses 1'!K213=Escala!$C$86,Escala!$D$86,Escala!$D$87))</f>
        <v>2</v>
      </c>
      <c r="L213">
        <f>IF('Form responses 1'!L213=Escala!$C$89,Escala!$D$89,IF('Form responses 1'!L213=Escala!$C$90,Escala!$D$90,IF('Form responses 1'!L213=Escala!$C$91,Escala!$D$91,Escala!$D$92)))</f>
        <v>1</v>
      </c>
      <c r="M213">
        <f>IF('Form responses 1'!M225=Escala!$C$96,Escala!$D$96,IF('Form responses 1'!M225=Escala!$C$97,Escala!$D$97,Escala!$D$98))</f>
        <v>3</v>
      </c>
      <c r="N213" s="3">
        <f>IF('Form responses 1'!N213=Escala!$C$101,Escala!$D$101,IF('Form responses 1'!N213=Escala!$C$102,Escala!$D$102,IF('Form responses 1'!N213=Escala!$C$103,Escala!$D$103,Escala!$D$104)))</f>
        <v>4</v>
      </c>
      <c r="O213" s="7">
        <f>IF('Form responses 1'!O213=Escala!$C$108,Escala!$D$108,Escala!$D$109)</f>
        <v>2</v>
      </c>
      <c r="P213" s="23">
        <f>IF('Form responses 1'!Q213=Escala!$C$118,Escala!$D$118,IF('Form responses 1'!Q213=Escala!$C$119,Escala!$D$119,IF('Form responses 1'!Q213=Escala!$C$120,Escala!$D$120,IF('Form responses 1'!Q213=Escala!$C$121,Escala!$D$121,Escala!$D$122))))</f>
        <v>1</v>
      </c>
      <c r="R213">
        <f>SUM(Transformación!H213+Transformación!I213+Transformación!J213)</f>
        <v>8</v>
      </c>
      <c r="S213">
        <f t="shared" si="9"/>
        <v>12</v>
      </c>
      <c r="T213" t="str">
        <f t="shared" si="11"/>
        <v>Bueno</v>
      </c>
      <c r="U213" t="str">
        <f t="shared" si="10"/>
        <v>Bueno</v>
      </c>
    </row>
    <row r="214" spans="1:21" x14ac:dyDescent="0.2">
      <c r="A214" s="14">
        <f>IF('Form responses 1'!P214=Escala!$C$112,Escala!$D$112,IF('Form responses 1'!P214=Escala!$C$113,Escala!$D$113,IF('Form responses 1'!P214=Escala!$C$114,Escala!$D$114,IF('Form responses 1'!P214=Escala!$C$115,Escala!$D$115,Escala!$D$116))))</f>
        <v>2</v>
      </c>
      <c r="B214">
        <f>IF('Form responses 1'!B214=Escala!$C$2,Escala!$D$2,IF('Form responses 1'!B214=Escala!$C$3,Escala!$D$3,IF('Form responses 1'!B214=Escala!$C$4,Escala!$D$4,Escala!$D$5)))</f>
        <v>2</v>
      </c>
      <c r="C214">
        <f>IF('Form responses 1'!C214=Escala!$C$7,Escala!$D$7,Escala!$D$8)</f>
        <v>0</v>
      </c>
      <c r="D214">
        <f>IF('Form responses 1'!D214=Escala!$C$10,Escala!$D$10,IF('Form responses 1'!D214=Escala!$C$11,Escala!$D$11,IF('Form responses 1'!D214=Escala!$C$12,Escala!$D$12,IF('Form responses 1'!D214=Escala!$C$13,Escala!$D$13,IF('Form responses 1'!D214=Escala!$C$14,Escala!$D$14,IF('Form responses 1'!D214=Escala!$C$15,Escala!$D$15,IF('Form responses 1'!D214=Escala!$C$16,Escala!$D$16,IF('Form responses 1'!D214=Escala!$C$17,Escala!$D$17,IF('Form responses 1'!D214=Escala!$C$18,Escala!$D$18,IF('Form responses 1'!D214=Escala!$C$19,Escala!$D$19,IF('Form responses 1'!D214=Escala!$C$20,Escala!$D$20,IF('Form responses 1'!D214=Escala!$C$21,Escala!$D$21,IF('Form responses 1'!D214=Escala!$C$22,Escala!$D$22,IF('Form responses 1'!D214=Escala!$C$23,Escala!$D$23,IF('Form responses 1'!D214=Escala!$C$24,Escala!$D$24,IF('Form responses 1'!D214=Escala!$C$25,Escala!$D$25,IF('Form responses 1'!D214=Escala!$C$26,Escala!$D$26,IF('Form responses 1'!D214=Escala!$C$27,Escala!$D$27,IF('Form responses 1'!D214=Escala!$C$28,Escala!$D$28,IF('Form responses 1'!D214=Escala!$C$29,Escala!$D$29,IF('Form responses 1'!D214=Escala!$C$30,Escala!$D$30,IF('Form responses 1'!D214=Escala!$C$31,Escala!$D$31,IF('Form responses 1'!D214=Escala!$C$32,Escala!$D$32,IF('Form responses 1'!D214=Escala!$C$33,Escala!$D$33,IF('Form responses 1'!D214=Escala!$C$34,Escala!$D$34,IF('Form responses 1'!D214=Escala!$C$35,Escala!$D$35,IF('Form responses 1'!D214=Escala!$C$36,Escala!$D$36,IF('Form responses 1'!D214=Escala!$C$37,Escala!$D$37,IF('Form responses 1'!D214=Escala!$C$38,Escala!$D$38,IF('Form responses 1'!D214=Escala!$C$39,Escala!$D$39,IF('Form responses 1'!D214=Escala!$C$40,Escala!$D$40,IF('Form responses 1'!D214=Escala!$C$41,Escala!$D$41,IF('Form responses 1'!D214=Escala!$C$42,Escala!$D$42,IF('Form responses 1'!D214=Escala!$C$43,Escala!$D$43,IF('Form responses 1'!D214=Escala!$C$44,Escala!$D$44,IF('Form responses 1'!D214=Escala!$C$45,Escala!$D$45,IF('Form responses 1'!D214=Escala!$C$46,Escala!$D$46,IF('Form responses 1'!D214=Escala!$C$47,Escala!$D$47,IF('Form responses 1'!D214=Escala!$C$48,Escala!$D$48,IF('Form responses 1'!D214=Escala!$C$49,Escala!$D$49,0))))))))))))))))))))))))))))))))))))))))</f>
        <v>30</v>
      </c>
      <c r="E214">
        <f>IF('Form responses 1'!E214=Escala!$C$51,Escala!$D$51,IF('Form responses 1'!E214=Escala!$C$52,Escala!$D$52,IF('Form responses 1'!E214=Escala!$C$53,Escala!$D$53,IF('Form responses 1'!E214=Escala!$C$54,Escala!$D$54,Escala!$D$55))))</f>
        <v>4</v>
      </c>
      <c r="F214">
        <f>IF('Form responses 1'!F214=Escala!$C$58,Escala!$D$58,IF('Form responses 1'!F214=Escala!$C$59,Escala!$D$59,IF('Form responses 1'!F214=Escala!$C$60,Escala!$D$60,Escala!$D$61)))</f>
        <v>4</v>
      </c>
      <c r="G214">
        <f>IF('Form responses 1'!G214=Escala!$C$64,Escala!$D$64,IF('Form responses 1'!G214=Escala!$C$65,Escala!$D$65,IF('Form responses 1'!G214=Escala!$C$66,Escala!$D$66,IF('Form responses 1'!G214=Escala!$C$67,Escala!$D$67,Escala!$D$68))))</f>
        <v>1</v>
      </c>
      <c r="H214">
        <f>IF('Form responses 1'!H214=Escala!$C$71,Escala!$D$71,IF('Form responses 1'!H214=Escala!$C$72,Escala!$D$72,Escala!$D$73))</f>
        <v>2</v>
      </c>
      <c r="I214">
        <f>IF('Form responses 1'!I214=Escala!$C$76,Escala!$D$76,Escala!$D$77)</f>
        <v>2</v>
      </c>
      <c r="J214" s="14">
        <f>IF('Form responses 1'!J214=Escala!$C$80,Escala!$D$80,IF('Form responses 1'!J214=Escala!$C$81,Escala!$D$81,Escala!$D$82))</f>
        <v>1</v>
      </c>
      <c r="K214" s="14">
        <f>IF('Form responses 1'!K214=Escala!$C$85,Escala!$D$85,IF('Form responses 1'!K214=Escala!$C$86,Escala!$D$86,Escala!$D$87))</f>
        <v>1</v>
      </c>
      <c r="L214">
        <f>IF('Form responses 1'!L214=Escala!$C$89,Escala!$D$89,IF('Form responses 1'!L214=Escala!$C$90,Escala!$D$90,IF('Form responses 1'!L214=Escala!$C$91,Escala!$D$91,Escala!$D$92)))</f>
        <v>4</v>
      </c>
      <c r="M214">
        <f>IF('Form responses 1'!M226=Escala!$C$96,Escala!$D$96,IF('Form responses 1'!M226=Escala!$C$97,Escala!$D$97,Escala!$D$98))</f>
        <v>3</v>
      </c>
      <c r="N214" s="3">
        <f>IF('Form responses 1'!N214=Escala!$C$101,Escala!$D$101,IF('Form responses 1'!N214=Escala!$C$102,Escala!$D$102,IF('Form responses 1'!N214=Escala!$C$103,Escala!$D$103,Escala!$D$104)))</f>
        <v>2</v>
      </c>
      <c r="O214" s="7">
        <f>IF('Form responses 1'!O214=Escala!$C$108,Escala!$D$108,Escala!$D$109)</f>
        <v>2</v>
      </c>
      <c r="P214" s="23">
        <f>IF('Form responses 1'!Q214=Escala!$C$118,Escala!$D$118,IF('Form responses 1'!Q214=Escala!$C$119,Escala!$D$119,IF('Form responses 1'!Q214=Escala!$C$120,Escala!$D$120,IF('Form responses 1'!Q214=Escala!$C$121,Escala!$D$121,Escala!$D$122))))</f>
        <v>2</v>
      </c>
      <c r="R214">
        <f>SUM(Transformación!H214+Transformación!I214+Transformación!J214)</f>
        <v>5</v>
      </c>
      <c r="S214">
        <f t="shared" si="9"/>
        <v>13</v>
      </c>
      <c r="T214" t="str">
        <f t="shared" si="11"/>
        <v>Intermedio</v>
      </c>
      <c r="U214" t="str">
        <f t="shared" si="10"/>
        <v>Bueno</v>
      </c>
    </row>
    <row r="215" spans="1:21" x14ac:dyDescent="0.2">
      <c r="A215" s="14">
        <f>IF('Form responses 1'!P215=Escala!$C$112,Escala!$D$112,IF('Form responses 1'!P215=Escala!$C$113,Escala!$D$113,IF('Form responses 1'!P215=Escala!$C$114,Escala!$D$114,IF('Form responses 1'!P215=Escala!$C$115,Escala!$D$115,Escala!$D$116))))</f>
        <v>2</v>
      </c>
      <c r="B215">
        <f>IF('Form responses 1'!B215=Escala!$C$2,Escala!$D$2,IF('Form responses 1'!B215=Escala!$C$3,Escala!$D$3,IF('Form responses 1'!B215=Escala!$C$4,Escala!$D$4,Escala!$D$5)))</f>
        <v>2</v>
      </c>
      <c r="C215">
        <f>IF('Form responses 1'!C215=Escala!$C$7,Escala!$D$7,Escala!$D$8)</f>
        <v>0</v>
      </c>
      <c r="D215">
        <f>IF('Form responses 1'!D215=Escala!$C$10,Escala!$D$10,IF('Form responses 1'!D215=Escala!$C$11,Escala!$D$11,IF('Form responses 1'!D215=Escala!$C$12,Escala!$D$12,IF('Form responses 1'!D215=Escala!$C$13,Escala!$D$13,IF('Form responses 1'!D215=Escala!$C$14,Escala!$D$14,IF('Form responses 1'!D215=Escala!$C$15,Escala!$D$15,IF('Form responses 1'!D215=Escala!$C$16,Escala!$D$16,IF('Form responses 1'!D215=Escala!$C$17,Escala!$D$17,IF('Form responses 1'!D215=Escala!$C$18,Escala!$D$18,IF('Form responses 1'!D215=Escala!$C$19,Escala!$D$19,IF('Form responses 1'!D215=Escala!$C$20,Escala!$D$20,IF('Form responses 1'!D215=Escala!$C$21,Escala!$D$21,IF('Form responses 1'!D215=Escala!$C$22,Escala!$D$22,IF('Form responses 1'!D215=Escala!$C$23,Escala!$D$23,IF('Form responses 1'!D215=Escala!$C$24,Escala!$D$24,IF('Form responses 1'!D215=Escala!$C$25,Escala!$D$25,IF('Form responses 1'!D215=Escala!$C$26,Escala!$D$26,IF('Form responses 1'!D215=Escala!$C$27,Escala!$D$27,IF('Form responses 1'!D215=Escala!$C$28,Escala!$D$28,IF('Form responses 1'!D215=Escala!$C$29,Escala!$D$29,IF('Form responses 1'!D215=Escala!$C$30,Escala!$D$30,IF('Form responses 1'!D215=Escala!$C$31,Escala!$D$31,IF('Form responses 1'!D215=Escala!$C$32,Escala!$D$32,IF('Form responses 1'!D215=Escala!$C$33,Escala!$D$33,IF('Form responses 1'!D215=Escala!$C$34,Escala!$D$34,IF('Form responses 1'!D215=Escala!$C$35,Escala!$D$35,IF('Form responses 1'!D215=Escala!$C$36,Escala!$D$36,IF('Form responses 1'!D215=Escala!$C$37,Escala!$D$37,IF('Form responses 1'!D215=Escala!$C$38,Escala!$D$38,IF('Form responses 1'!D215=Escala!$C$39,Escala!$D$39,IF('Form responses 1'!D215=Escala!$C$40,Escala!$D$40,IF('Form responses 1'!D215=Escala!$C$41,Escala!$D$41,IF('Form responses 1'!D215=Escala!$C$42,Escala!$D$42,IF('Form responses 1'!D215=Escala!$C$43,Escala!$D$43,IF('Form responses 1'!D215=Escala!$C$44,Escala!$D$44,IF('Form responses 1'!D215=Escala!$C$45,Escala!$D$45,IF('Form responses 1'!D215=Escala!$C$46,Escala!$D$46,IF('Form responses 1'!D215=Escala!$C$47,Escala!$D$47,IF('Form responses 1'!D215=Escala!$C$48,Escala!$D$48,IF('Form responses 1'!D215=Escala!$C$49,Escala!$D$49,0))))))))))))))))))))))))))))))))))))))))</f>
        <v>11</v>
      </c>
      <c r="E215">
        <f>IF('Form responses 1'!E215=Escala!$C$51,Escala!$D$51,IF('Form responses 1'!E215=Escala!$C$52,Escala!$D$52,IF('Form responses 1'!E215=Escala!$C$53,Escala!$D$53,IF('Form responses 1'!E215=Escala!$C$54,Escala!$D$54,Escala!$D$55))))</f>
        <v>4</v>
      </c>
      <c r="F215">
        <f>IF('Form responses 1'!F215=Escala!$C$58,Escala!$D$58,IF('Form responses 1'!F215=Escala!$C$59,Escala!$D$59,IF('Form responses 1'!F215=Escala!$C$60,Escala!$D$60,Escala!$D$61)))</f>
        <v>4</v>
      </c>
      <c r="G215">
        <f>IF('Form responses 1'!G215=Escala!$C$64,Escala!$D$64,IF('Form responses 1'!G215=Escala!$C$65,Escala!$D$65,IF('Form responses 1'!G215=Escala!$C$66,Escala!$D$66,IF('Form responses 1'!G215=Escala!$C$67,Escala!$D$67,Escala!$D$68))))</f>
        <v>1</v>
      </c>
      <c r="H215">
        <f>IF('Form responses 1'!H215=Escala!$C$71,Escala!$D$71,IF('Form responses 1'!H215=Escala!$C$72,Escala!$D$72,Escala!$D$73))</f>
        <v>3</v>
      </c>
      <c r="I215">
        <f>IF('Form responses 1'!I215=Escala!$C$76,Escala!$D$76,Escala!$D$77)</f>
        <v>1</v>
      </c>
      <c r="J215" s="14">
        <f>IF('Form responses 1'!J215=Escala!$C$80,Escala!$D$80,IF('Form responses 1'!J215=Escala!$C$81,Escala!$D$81,Escala!$D$82))</f>
        <v>1</v>
      </c>
      <c r="K215" s="14">
        <f>IF('Form responses 1'!K215=Escala!$C$85,Escala!$D$85,IF('Form responses 1'!K215=Escala!$C$86,Escala!$D$86,Escala!$D$87))</f>
        <v>3</v>
      </c>
      <c r="L215">
        <f>IF('Form responses 1'!L215=Escala!$C$89,Escala!$D$89,IF('Form responses 1'!L215=Escala!$C$90,Escala!$D$90,IF('Form responses 1'!L215=Escala!$C$91,Escala!$D$91,Escala!$D$92)))</f>
        <v>1</v>
      </c>
      <c r="M215">
        <f>IF('Form responses 1'!M227=Escala!$C$96,Escala!$D$96,IF('Form responses 1'!M227=Escala!$C$97,Escala!$D$97,Escala!$D$98))</f>
        <v>1</v>
      </c>
      <c r="N215" s="3">
        <f>IF('Form responses 1'!N215=Escala!$C$101,Escala!$D$101,IF('Form responses 1'!N215=Escala!$C$102,Escala!$D$102,IF('Form responses 1'!N215=Escala!$C$103,Escala!$D$103,Escala!$D$104)))</f>
        <v>2</v>
      </c>
      <c r="O215" s="7">
        <f>IF('Form responses 1'!O215=Escala!$C$108,Escala!$D$108,Escala!$D$109)</f>
        <v>1</v>
      </c>
      <c r="P215" s="23">
        <f>IF('Form responses 1'!Q215=Escala!$C$118,Escala!$D$118,IF('Form responses 1'!Q215=Escala!$C$119,Escala!$D$119,IF('Form responses 1'!Q215=Escala!$C$120,Escala!$D$120,IF('Form responses 1'!Q215=Escala!$C$121,Escala!$D$121,Escala!$D$122))))</f>
        <v>1</v>
      </c>
      <c r="R215">
        <f>SUM(Transformación!H215+Transformación!I215+Transformación!J215)</f>
        <v>5</v>
      </c>
      <c r="S215">
        <f t="shared" si="9"/>
        <v>8</v>
      </c>
      <c r="T215" t="str">
        <f t="shared" si="11"/>
        <v>Intermedio</v>
      </c>
      <c r="U215" t="str">
        <f t="shared" si="10"/>
        <v>Intermedio</v>
      </c>
    </row>
    <row r="216" spans="1:21" x14ac:dyDescent="0.2">
      <c r="A216" s="14">
        <f>IF('Form responses 1'!P216=Escala!$C$112,Escala!$D$112,IF('Form responses 1'!P216=Escala!$C$113,Escala!$D$113,IF('Form responses 1'!P216=Escala!$C$114,Escala!$D$114,IF('Form responses 1'!P216=Escala!$C$115,Escala!$D$115,Escala!$D$116))))</f>
        <v>3</v>
      </c>
      <c r="B216">
        <f>IF('Form responses 1'!B216=Escala!$C$2,Escala!$D$2,IF('Form responses 1'!B216=Escala!$C$3,Escala!$D$3,IF('Form responses 1'!B216=Escala!$C$4,Escala!$D$4,Escala!$D$5)))</f>
        <v>2</v>
      </c>
      <c r="C216">
        <f>IF('Form responses 1'!C216=Escala!$C$7,Escala!$D$7,Escala!$D$8)</f>
        <v>0</v>
      </c>
      <c r="D216">
        <f>IF('Form responses 1'!D216=Escala!$C$10,Escala!$D$10,IF('Form responses 1'!D216=Escala!$C$11,Escala!$D$11,IF('Form responses 1'!D216=Escala!$C$12,Escala!$D$12,IF('Form responses 1'!D216=Escala!$C$13,Escala!$D$13,IF('Form responses 1'!D216=Escala!$C$14,Escala!$D$14,IF('Form responses 1'!D216=Escala!$C$15,Escala!$D$15,IF('Form responses 1'!D216=Escala!$C$16,Escala!$D$16,IF('Form responses 1'!D216=Escala!$C$17,Escala!$D$17,IF('Form responses 1'!D216=Escala!$C$18,Escala!$D$18,IF('Form responses 1'!D216=Escala!$C$19,Escala!$D$19,IF('Form responses 1'!D216=Escala!$C$20,Escala!$D$20,IF('Form responses 1'!D216=Escala!$C$21,Escala!$D$21,IF('Form responses 1'!D216=Escala!$C$22,Escala!$D$22,IF('Form responses 1'!D216=Escala!$C$23,Escala!$D$23,IF('Form responses 1'!D216=Escala!$C$24,Escala!$D$24,IF('Form responses 1'!D216=Escala!$C$25,Escala!$D$25,IF('Form responses 1'!D216=Escala!$C$26,Escala!$D$26,IF('Form responses 1'!D216=Escala!$C$27,Escala!$D$27,IF('Form responses 1'!D216=Escala!$C$28,Escala!$D$28,IF('Form responses 1'!D216=Escala!$C$29,Escala!$D$29,IF('Form responses 1'!D216=Escala!$C$30,Escala!$D$30,IF('Form responses 1'!D216=Escala!$C$31,Escala!$D$31,IF('Form responses 1'!D216=Escala!$C$32,Escala!$D$32,IF('Form responses 1'!D216=Escala!$C$33,Escala!$D$33,IF('Form responses 1'!D216=Escala!$C$34,Escala!$D$34,IF('Form responses 1'!D216=Escala!$C$35,Escala!$D$35,IF('Form responses 1'!D216=Escala!$C$36,Escala!$D$36,IF('Form responses 1'!D216=Escala!$C$37,Escala!$D$37,IF('Form responses 1'!D216=Escala!$C$38,Escala!$D$38,IF('Form responses 1'!D216=Escala!$C$39,Escala!$D$39,IF('Form responses 1'!D216=Escala!$C$40,Escala!$D$40,IF('Form responses 1'!D216=Escala!$C$41,Escala!$D$41,IF('Form responses 1'!D216=Escala!$C$42,Escala!$D$42,IF('Form responses 1'!D216=Escala!$C$43,Escala!$D$43,IF('Form responses 1'!D216=Escala!$C$44,Escala!$D$44,IF('Form responses 1'!D216=Escala!$C$45,Escala!$D$45,IF('Form responses 1'!D216=Escala!$C$46,Escala!$D$46,IF('Form responses 1'!D216=Escala!$C$47,Escala!$D$47,IF('Form responses 1'!D216=Escala!$C$48,Escala!$D$48,IF('Form responses 1'!D216=Escala!$C$49,Escala!$D$49,0))))))))))))))))))))))))))))))))))))))))</f>
        <v>16</v>
      </c>
      <c r="E216">
        <f>IF('Form responses 1'!E216=Escala!$C$51,Escala!$D$51,IF('Form responses 1'!E216=Escala!$C$52,Escala!$D$52,IF('Form responses 1'!E216=Escala!$C$53,Escala!$D$53,IF('Form responses 1'!E216=Escala!$C$54,Escala!$D$54,Escala!$D$55))))</f>
        <v>4</v>
      </c>
      <c r="F216">
        <f>IF('Form responses 1'!F216=Escala!$C$58,Escala!$D$58,IF('Form responses 1'!F216=Escala!$C$59,Escala!$D$59,IF('Form responses 1'!F216=Escala!$C$60,Escala!$D$60,Escala!$D$61)))</f>
        <v>3</v>
      </c>
      <c r="G216">
        <f>IF('Form responses 1'!G216=Escala!$C$64,Escala!$D$64,IF('Form responses 1'!G216=Escala!$C$65,Escala!$D$65,IF('Form responses 1'!G216=Escala!$C$66,Escala!$D$66,IF('Form responses 1'!G216=Escala!$C$67,Escala!$D$67,Escala!$D$68))))</f>
        <v>4</v>
      </c>
      <c r="H216">
        <f>IF('Form responses 1'!H216=Escala!$C$71,Escala!$D$71,IF('Form responses 1'!H216=Escala!$C$72,Escala!$D$72,Escala!$D$73))</f>
        <v>3</v>
      </c>
      <c r="I216">
        <f>IF('Form responses 1'!I216=Escala!$C$76,Escala!$D$76,Escala!$D$77)</f>
        <v>2</v>
      </c>
      <c r="J216" s="14">
        <f>IF('Form responses 1'!J216=Escala!$C$80,Escala!$D$80,IF('Form responses 1'!J216=Escala!$C$81,Escala!$D$81,Escala!$D$82))</f>
        <v>1</v>
      </c>
      <c r="K216" s="14">
        <f>IF('Form responses 1'!K216=Escala!$C$85,Escala!$D$85,IF('Form responses 1'!K216=Escala!$C$86,Escala!$D$86,Escala!$D$87))</f>
        <v>3</v>
      </c>
      <c r="L216">
        <f>IF('Form responses 1'!L216=Escala!$C$89,Escala!$D$89,IF('Form responses 1'!L216=Escala!$C$90,Escala!$D$90,IF('Form responses 1'!L216=Escala!$C$91,Escala!$D$91,Escala!$D$92)))</f>
        <v>1</v>
      </c>
      <c r="M216">
        <f>IF('Form responses 1'!M228=Escala!$C$96,Escala!$D$96,IF('Form responses 1'!M228=Escala!$C$97,Escala!$D$97,Escala!$D$98))</f>
        <v>3</v>
      </c>
      <c r="N216" s="3">
        <f>IF('Form responses 1'!N216=Escala!$C$101,Escala!$D$101,IF('Form responses 1'!N216=Escala!$C$102,Escala!$D$102,IF('Form responses 1'!N216=Escala!$C$103,Escala!$D$103,Escala!$D$104)))</f>
        <v>4</v>
      </c>
      <c r="O216" s="7">
        <f>IF('Form responses 1'!O216=Escala!$C$108,Escala!$D$108,Escala!$D$109)</f>
        <v>2</v>
      </c>
      <c r="P216" s="23">
        <f>IF('Form responses 1'!Q216=Escala!$C$118,Escala!$D$118,IF('Form responses 1'!Q216=Escala!$C$119,Escala!$D$119,IF('Form responses 1'!Q216=Escala!$C$120,Escala!$D$120,IF('Form responses 1'!Q216=Escala!$C$121,Escala!$D$121,Escala!$D$122))))</f>
        <v>2</v>
      </c>
      <c r="R216">
        <f>SUM(Transformación!H216+Transformación!I216+Transformación!J216)</f>
        <v>6</v>
      </c>
      <c r="S216">
        <f t="shared" si="9"/>
        <v>11</v>
      </c>
      <c r="T216" t="str">
        <f t="shared" si="11"/>
        <v>Intermedio</v>
      </c>
      <c r="U216" t="str">
        <f t="shared" si="10"/>
        <v>Intermedio</v>
      </c>
    </row>
    <row r="217" spans="1:21" x14ac:dyDescent="0.2">
      <c r="A217" s="14">
        <f>IF('Form responses 1'!P217=Escala!$C$112,Escala!$D$112,IF('Form responses 1'!P217=Escala!$C$113,Escala!$D$113,IF('Form responses 1'!P217=Escala!$C$114,Escala!$D$114,IF('Form responses 1'!P217=Escala!$C$115,Escala!$D$115,Escala!$D$116))))</f>
        <v>3</v>
      </c>
      <c r="B217">
        <f>IF('Form responses 1'!B217=Escala!$C$2,Escala!$D$2,IF('Form responses 1'!B217=Escala!$C$3,Escala!$D$3,IF('Form responses 1'!B217=Escala!$C$4,Escala!$D$4,Escala!$D$5)))</f>
        <v>2</v>
      </c>
      <c r="C217">
        <f>IF('Form responses 1'!C217=Escala!$C$7,Escala!$D$7,Escala!$D$8)</f>
        <v>1</v>
      </c>
      <c r="D217">
        <f>IF('Form responses 1'!D217=Escala!$C$10,Escala!$D$10,IF('Form responses 1'!D217=Escala!$C$11,Escala!$D$11,IF('Form responses 1'!D217=Escala!$C$12,Escala!$D$12,IF('Form responses 1'!D217=Escala!$C$13,Escala!$D$13,IF('Form responses 1'!D217=Escala!$C$14,Escala!$D$14,IF('Form responses 1'!D217=Escala!$C$15,Escala!$D$15,IF('Form responses 1'!D217=Escala!$C$16,Escala!$D$16,IF('Form responses 1'!D217=Escala!$C$17,Escala!$D$17,IF('Form responses 1'!D217=Escala!$C$18,Escala!$D$18,IF('Form responses 1'!D217=Escala!$C$19,Escala!$D$19,IF('Form responses 1'!D217=Escala!$C$20,Escala!$D$20,IF('Form responses 1'!D217=Escala!$C$21,Escala!$D$21,IF('Form responses 1'!D217=Escala!$C$22,Escala!$D$22,IF('Form responses 1'!D217=Escala!$C$23,Escala!$D$23,IF('Form responses 1'!D217=Escala!$C$24,Escala!$D$24,IF('Form responses 1'!D217=Escala!$C$25,Escala!$D$25,IF('Form responses 1'!D217=Escala!$C$26,Escala!$D$26,IF('Form responses 1'!D217=Escala!$C$27,Escala!$D$27,IF('Form responses 1'!D217=Escala!$C$28,Escala!$D$28,IF('Form responses 1'!D217=Escala!$C$29,Escala!$D$29,IF('Form responses 1'!D217=Escala!$C$30,Escala!$D$30,IF('Form responses 1'!D217=Escala!$C$31,Escala!$D$31,IF('Form responses 1'!D217=Escala!$C$32,Escala!$D$32,IF('Form responses 1'!D217=Escala!$C$33,Escala!$D$33,IF('Form responses 1'!D217=Escala!$C$34,Escala!$D$34,IF('Form responses 1'!D217=Escala!$C$35,Escala!$D$35,IF('Form responses 1'!D217=Escala!$C$36,Escala!$D$36,IF('Form responses 1'!D217=Escala!$C$37,Escala!$D$37,IF('Form responses 1'!D217=Escala!$C$38,Escala!$D$38,IF('Form responses 1'!D217=Escala!$C$39,Escala!$D$39,IF('Form responses 1'!D217=Escala!$C$40,Escala!$D$40,IF('Form responses 1'!D217=Escala!$C$41,Escala!$D$41,IF('Form responses 1'!D217=Escala!$C$42,Escala!$D$42,IF('Form responses 1'!D217=Escala!$C$43,Escala!$D$43,IF('Form responses 1'!D217=Escala!$C$44,Escala!$D$44,IF('Form responses 1'!D217=Escala!$C$45,Escala!$D$45,IF('Form responses 1'!D217=Escala!$C$46,Escala!$D$46,IF('Form responses 1'!D217=Escala!$C$47,Escala!$D$47,IF('Form responses 1'!D217=Escala!$C$48,Escala!$D$48,IF('Form responses 1'!D217=Escala!$C$49,Escala!$D$49,0))))))))))))))))))))))))))))))))))))))))</f>
        <v>36</v>
      </c>
      <c r="E217">
        <f>IF('Form responses 1'!E217=Escala!$C$51,Escala!$D$51,IF('Form responses 1'!E217=Escala!$C$52,Escala!$D$52,IF('Form responses 1'!E217=Escala!$C$53,Escala!$D$53,IF('Form responses 1'!E217=Escala!$C$54,Escala!$D$54,Escala!$D$55))))</f>
        <v>4</v>
      </c>
      <c r="F217">
        <f>IF('Form responses 1'!F217=Escala!$C$58,Escala!$D$58,IF('Form responses 1'!F217=Escala!$C$59,Escala!$D$59,IF('Form responses 1'!F217=Escala!$C$60,Escala!$D$60,Escala!$D$61)))</f>
        <v>3</v>
      </c>
      <c r="G217">
        <f>IF('Form responses 1'!G217=Escala!$C$64,Escala!$D$64,IF('Form responses 1'!G217=Escala!$C$65,Escala!$D$65,IF('Form responses 1'!G217=Escala!$C$66,Escala!$D$66,IF('Form responses 1'!G217=Escala!$C$67,Escala!$D$67,Escala!$D$68))))</f>
        <v>2</v>
      </c>
      <c r="H217">
        <f>IF('Form responses 1'!H217=Escala!$C$71,Escala!$D$71,IF('Form responses 1'!H217=Escala!$C$72,Escala!$D$72,Escala!$D$73))</f>
        <v>2</v>
      </c>
      <c r="I217">
        <f>IF('Form responses 1'!I217=Escala!$C$76,Escala!$D$76,Escala!$D$77)</f>
        <v>2</v>
      </c>
      <c r="J217" s="14">
        <f>IF('Form responses 1'!J217=Escala!$C$80,Escala!$D$80,IF('Form responses 1'!J217=Escala!$C$81,Escala!$D$81,Escala!$D$82))</f>
        <v>2</v>
      </c>
      <c r="K217" s="14">
        <f>IF('Form responses 1'!K217=Escala!$C$85,Escala!$D$85,IF('Form responses 1'!K217=Escala!$C$86,Escala!$D$86,Escala!$D$87))</f>
        <v>2</v>
      </c>
      <c r="L217">
        <f>IF('Form responses 1'!L217=Escala!$C$89,Escala!$D$89,IF('Form responses 1'!L217=Escala!$C$90,Escala!$D$90,IF('Form responses 1'!L217=Escala!$C$91,Escala!$D$91,Escala!$D$92)))</f>
        <v>2</v>
      </c>
      <c r="M217">
        <f>IF('Form responses 1'!M229=Escala!$C$96,Escala!$D$96,IF('Form responses 1'!M229=Escala!$C$97,Escala!$D$97,Escala!$D$98))</f>
        <v>2</v>
      </c>
      <c r="N217" s="3">
        <f>IF('Form responses 1'!N217=Escala!$C$101,Escala!$D$101,IF('Form responses 1'!N217=Escala!$C$102,Escala!$D$102,IF('Form responses 1'!N217=Escala!$C$103,Escala!$D$103,Escala!$D$104)))</f>
        <v>3</v>
      </c>
      <c r="O217" s="7">
        <f>IF('Form responses 1'!O217=Escala!$C$108,Escala!$D$108,Escala!$D$109)</f>
        <v>2</v>
      </c>
      <c r="P217" s="23">
        <f>IF('Form responses 1'!Q217=Escala!$C$118,Escala!$D$118,IF('Form responses 1'!Q217=Escala!$C$119,Escala!$D$119,IF('Form responses 1'!Q217=Escala!$C$120,Escala!$D$120,IF('Form responses 1'!Q217=Escala!$C$121,Escala!$D$121,Escala!$D$122))))</f>
        <v>5</v>
      </c>
      <c r="R217">
        <f>SUM(Transformación!H217+Transformación!I217+Transformación!J217)</f>
        <v>6</v>
      </c>
      <c r="S217">
        <f t="shared" si="9"/>
        <v>10</v>
      </c>
      <c r="T217" t="str">
        <f t="shared" si="11"/>
        <v>Intermedio</v>
      </c>
      <c r="U217" t="str">
        <f t="shared" si="10"/>
        <v>Intermedio</v>
      </c>
    </row>
    <row r="218" spans="1:21" x14ac:dyDescent="0.2">
      <c r="A218" s="14">
        <f>IF('Form responses 1'!P218=Escala!$C$112,Escala!$D$112,IF('Form responses 1'!P218=Escala!$C$113,Escala!$D$113,IF('Form responses 1'!P218=Escala!$C$114,Escala!$D$114,IF('Form responses 1'!P218=Escala!$C$115,Escala!$D$115,Escala!$D$116))))</f>
        <v>2</v>
      </c>
      <c r="B218">
        <f>IF('Form responses 1'!B218=Escala!$C$2,Escala!$D$2,IF('Form responses 1'!B218=Escala!$C$3,Escala!$D$3,IF('Form responses 1'!B218=Escala!$C$4,Escala!$D$4,Escala!$D$5)))</f>
        <v>2</v>
      </c>
      <c r="C218">
        <f>IF('Form responses 1'!C218=Escala!$C$7,Escala!$D$7,Escala!$D$8)</f>
        <v>1</v>
      </c>
      <c r="D218">
        <f>IF('Form responses 1'!D218=Escala!$C$10,Escala!$D$10,IF('Form responses 1'!D218=Escala!$C$11,Escala!$D$11,IF('Form responses 1'!D218=Escala!$C$12,Escala!$D$12,IF('Form responses 1'!D218=Escala!$C$13,Escala!$D$13,IF('Form responses 1'!D218=Escala!$C$14,Escala!$D$14,IF('Form responses 1'!D218=Escala!$C$15,Escala!$D$15,IF('Form responses 1'!D218=Escala!$C$16,Escala!$D$16,IF('Form responses 1'!D218=Escala!$C$17,Escala!$D$17,IF('Form responses 1'!D218=Escala!$C$18,Escala!$D$18,IF('Form responses 1'!D218=Escala!$C$19,Escala!$D$19,IF('Form responses 1'!D218=Escala!$C$20,Escala!$D$20,IF('Form responses 1'!D218=Escala!$C$21,Escala!$D$21,IF('Form responses 1'!D218=Escala!$C$22,Escala!$D$22,IF('Form responses 1'!D218=Escala!$C$23,Escala!$D$23,IF('Form responses 1'!D218=Escala!$C$24,Escala!$D$24,IF('Form responses 1'!D218=Escala!$C$25,Escala!$D$25,IF('Form responses 1'!D218=Escala!$C$26,Escala!$D$26,IF('Form responses 1'!D218=Escala!$C$27,Escala!$D$27,IF('Form responses 1'!D218=Escala!$C$28,Escala!$D$28,IF('Form responses 1'!D218=Escala!$C$29,Escala!$D$29,IF('Form responses 1'!D218=Escala!$C$30,Escala!$D$30,IF('Form responses 1'!D218=Escala!$C$31,Escala!$D$31,IF('Form responses 1'!D218=Escala!$C$32,Escala!$D$32,IF('Form responses 1'!D218=Escala!$C$33,Escala!$D$33,IF('Form responses 1'!D218=Escala!$C$34,Escala!$D$34,IF('Form responses 1'!D218=Escala!$C$35,Escala!$D$35,IF('Form responses 1'!D218=Escala!$C$36,Escala!$D$36,IF('Form responses 1'!D218=Escala!$C$37,Escala!$D$37,IF('Form responses 1'!D218=Escala!$C$38,Escala!$D$38,IF('Form responses 1'!D218=Escala!$C$39,Escala!$D$39,IF('Form responses 1'!D218=Escala!$C$40,Escala!$D$40,IF('Form responses 1'!D218=Escala!$C$41,Escala!$D$41,IF('Form responses 1'!D218=Escala!$C$42,Escala!$D$42,IF('Form responses 1'!D218=Escala!$C$43,Escala!$D$43,IF('Form responses 1'!D218=Escala!$C$44,Escala!$D$44,IF('Form responses 1'!D218=Escala!$C$45,Escala!$D$45,IF('Form responses 1'!D218=Escala!$C$46,Escala!$D$46,IF('Form responses 1'!D218=Escala!$C$47,Escala!$D$47,IF('Form responses 1'!D218=Escala!$C$48,Escala!$D$48,IF('Form responses 1'!D218=Escala!$C$49,Escala!$D$49,0))))))))))))))))))))))))))))))))))))))))</f>
        <v>20</v>
      </c>
      <c r="E218">
        <f>IF('Form responses 1'!E218=Escala!$C$51,Escala!$D$51,IF('Form responses 1'!E218=Escala!$C$52,Escala!$D$52,IF('Form responses 1'!E218=Escala!$C$53,Escala!$D$53,IF('Form responses 1'!E218=Escala!$C$54,Escala!$D$54,Escala!$D$55))))</f>
        <v>4</v>
      </c>
      <c r="F218">
        <f>IF('Form responses 1'!F218=Escala!$C$58,Escala!$D$58,IF('Form responses 1'!F218=Escala!$C$59,Escala!$D$59,IF('Form responses 1'!F218=Escala!$C$60,Escala!$D$60,Escala!$D$61)))</f>
        <v>2</v>
      </c>
      <c r="G218">
        <f>IF('Form responses 1'!G218=Escala!$C$64,Escala!$D$64,IF('Form responses 1'!G218=Escala!$C$65,Escala!$D$65,IF('Form responses 1'!G218=Escala!$C$66,Escala!$D$66,IF('Form responses 1'!G218=Escala!$C$67,Escala!$D$67,Escala!$D$68))))</f>
        <v>2</v>
      </c>
      <c r="H218">
        <f>IF('Form responses 1'!H218=Escala!$C$71,Escala!$D$71,IF('Form responses 1'!H218=Escala!$C$72,Escala!$D$72,Escala!$D$73))</f>
        <v>1</v>
      </c>
      <c r="I218">
        <f>IF('Form responses 1'!I218=Escala!$C$76,Escala!$D$76,Escala!$D$77)</f>
        <v>1</v>
      </c>
      <c r="J218" s="14">
        <f>IF('Form responses 1'!J218=Escala!$C$80,Escala!$D$80,IF('Form responses 1'!J218=Escala!$C$81,Escala!$D$81,Escala!$D$82))</f>
        <v>1</v>
      </c>
      <c r="K218" s="14">
        <f>IF('Form responses 1'!K218=Escala!$C$85,Escala!$D$85,IF('Form responses 1'!K218=Escala!$C$86,Escala!$D$86,Escala!$D$87))</f>
        <v>2</v>
      </c>
      <c r="L218">
        <f>IF('Form responses 1'!L218=Escala!$C$89,Escala!$D$89,IF('Form responses 1'!L218=Escala!$C$90,Escala!$D$90,IF('Form responses 1'!L218=Escala!$C$91,Escala!$D$91,Escala!$D$92)))</f>
        <v>2</v>
      </c>
      <c r="M218">
        <f>IF('Form responses 1'!M230=Escala!$C$96,Escala!$D$96,IF('Form responses 1'!M230=Escala!$C$97,Escala!$D$97,Escala!$D$98))</f>
        <v>3</v>
      </c>
      <c r="N218" s="3">
        <f>IF('Form responses 1'!N218=Escala!$C$101,Escala!$D$101,IF('Form responses 1'!N218=Escala!$C$102,Escala!$D$102,IF('Form responses 1'!N218=Escala!$C$103,Escala!$D$103,Escala!$D$104)))</f>
        <v>2</v>
      </c>
      <c r="O218" s="7">
        <f>IF('Form responses 1'!O218=Escala!$C$108,Escala!$D$108,Escala!$D$109)</f>
        <v>1</v>
      </c>
      <c r="P218" s="23">
        <f>IF('Form responses 1'!Q218=Escala!$C$118,Escala!$D$118,IF('Form responses 1'!Q218=Escala!$C$119,Escala!$D$119,IF('Form responses 1'!Q218=Escala!$C$120,Escala!$D$120,IF('Form responses 1'!Q218=Escala!$C$121,Escala!$D$121,Escala!$D$122))))</f>
        <v>5</v>
      </c>
      <c r="R218">
        <f>SUM(Transformación!H218+Transformación!I218+Transformación!J218)</f>
        <v>3</v>
      </c>
      <c r="S218">
        <f t="shared" si="9"/>
        <v>9</v>
      </c>
      <c r="T218" t="str">
        <f t="shared" si="11"/>
        <v>Malo</v>
      </c>
      <c r="U218" t="str">
        <f t="shared" si="10"/>
        <v>Intermedio</v>
      </c>
    </row>
    <row r="219" spans="1:21" x14ac:dyDescent="0.2">
      <c r="A219" s="14">
        <f>IF('Form responses 1'!P219=Escala!$C$112,Escala!$D$112,IF('Form responses 1'!P219=Escala!$C$113,Escala!$D$113,IF('Form responses 1'!P219=Escala!$C$114,Escala!$D$114,IF('Form responses 1'!P219=Escala!$C$115,Escala!$D$115,Escala!$D$116))))</f>
        <v>4</v>
      </c>
      <c r="B219">
        <f>IF('Form responses 1'!B219=Escala!$C$2,Escala!$D$2,IF('Form responses 1'!B219=Escala!$C$3,Escala!$D$3,IF('Form responses 1'!B219=Escala!$C$4,Escala!$D$4,Escala!$D$5)))</f>
        <v>3</v>
      </c>
      <c r="C219">
        <f>IF('Form responses 1'!C219=Escala!$C$7,Escala!$D$7,Escala!$D$8)</f>
        <v>0</v>
      </c>
      <c r="D219">
        <f>IF('Form responses 1'!D219=Escala!$C$10,Escala!$D$10,IF('Form responses 1'!D219=Escala!$C$11,Escala!$D$11,IF('Form responses 1'!D219=Escala!$C$12,Escala!$D$12,IF('Form responses 1'!D219=Escala!$C$13,Escala!$D$13,IF('Form responses 1'!D219=Escala!$C$14,Escala!$D$14,IF('Form responses 1'!D219=Escala!$C$15,Escala!$D$15,IF('Form responses 1'!D219=Escala!$C$16,Escala!$D$16,IF('Form responses 1'!D219=Escala!$C$17,Escala!$D$17,IF('Form responses 1'!D219=Escala!$C$18,Escala!$D$18,IF('Form responses 1'!D219=Escala!$C$19,Escala!$D$19,IF('Form responses 1'!D219=Escala!$C$20,Escala!$D$20,IF('Form responses 1'!D219=Escala!$C$21,Escala!$D$21,IF('Form responses 1'!D219=Escala!$C$22,Escala!$D$22,IF('Form responses 1'!D219=Escala!$C$23,Escala!$D$23,IF('Form responses 1'!D219=Escala!$C$24,Escala!$D$24,IF('Form responses 1'!D219=Escala!$C$25,Escala!$D$25,IF('Form responses 1'!D219=Escala!$C$26,Escala!$D$26,IF('Form responses 1'!D219=Escala!$C$27,Escala!$D$27,IF('Form responses 1'!D219=Escala!$C$28,Escala!$D$28,IF('Form responses 1'!D219=Escala!$C$29,Escala!$D$29,IF('Form responses 1'!D219=Escala!$C$30,Escala!$D$30,IF('Form responses 1'!D219=Escala!$C$31,Escala!$D$31,IF('Form responses 1'!D219=Escala!$C$32,Escala!$D$32,IF('Form responses 1'!D219=Escala!$C$33,Escala!$D$33,IF('Form responses 1'!D219=Escala!$C$34,Escala!$D$34,IF('Form responses 1'!D219=Escala!$C$35,Escala!$D$35,IF('Form responses 1'!D219=Escala!$C$36,Escala!$D$36,IF('Form responses 1'!D219=Escala!$C$37,Escala!$D$37,IF('Form responses 1'!D219=Escala!$C$38,Escala!$D$38,IF('Form responses 1'!D219=Escala!$C$39,Escala!$D$39,IF('Form responses 1'!D219=Escala!$C$40,Escala!$D$40,IF('Form responses 1'!D219=Escala!$C$41,Escala!$D$41,IF('Form responses 1'!D219=Escala!$C$42,Escala!$D$42,IF('Form responses 1'!D219=Escala!$C$43,Escala!$D$43,IF('Form responses 1'!D219=Escala!$C$44,Escala!$D$44,IF('Form responses 1'!D219=Escala!$C$45,Escala!$D$45,IF('Form responses 1'!D219=Escala!$C$46,Escala!$D$46,IF('Form responses 1'!D219=Escala!$C$47,Escala!$D$47,IF('Form responses 1'!D219=Escala!$C$48,Escala!$D$48,IF('Form responses 1'!D219=Escala!$C$49,Escala!$D$49,0))))))))))))))))))))))))))))))))))))))))</f>
        <v>20</v>
      </c>
      <c r="E219">
        <f>IF('Form responses 1'!E219=Escala!$C$51,Escala!$D$51,IF('Form responses 1'!E219=Escala!$C$52,Escala!$D$52,IF('Form responses 1'!E219=Escala!$C$53,Escala!$D$53,IF('Form responses 1'!E219=Escala!$C$54,Escala!$D$54,Escala!$D$55))))</f>
        <v>4</v>
      </c>
      <c r="F219">
        <f>IF('Form responses 1'!F219=Escala!$C$58,Escala!$D$58,IF('Form responses 1'!F219=Escala!$C$59,Escala!$D$59,IF('Form responses 1'!F219=Escala!$C$60,Escala!$D$60,Escala!$D$61)))</f>
        <v>4</v>
      </c>
      <c r="G219">
        <f>IF('Form responses 1'!G219=Escala!$C$64,Escala!$D$64,IF('Form responses 1'!G219=Escala!$C$65,Escala!$D$65,IF('Form responses 1'!G219=Escala!$C$66,Escala!$D$66,IF('Form responses 1'!G219=Escala!$C$67,Escala!$D$67,Escala!$D$68))))</f>
        <v>2</v>
      </c>
      <c r="H219">
        <f>IF('Form responses 1'!H219=Escala!$C$71,Escala!$D$71,IF('Form responses 1'!H219=Escala!$C$72,Escala!$D$72,Escala!$D$73))</f>
        <v>2</v>
      </c>
      <c r="I219">
        <f>IF('Form responses 1'!I219=Escala!$C$76,Escala!$D$76,Escala!$D$77)</f>
        <v>2</v>
      </c>
      <c r="J219" s="14">
        <f>IF('Form responses 1'!J219=Escala!$C$80,Escala!$D$80,IF('Form responses 1'!J219=Escala!$C$81,Escala!$D$81,Escala!$D$82))</f>
        <v>3</v>
      </c>
      <c r="K219" s="14">
        <f>IF('Form responses 1'!K219=Escala!$C$85,Escala!$D$85,IF('Form responses 1'!K219=Escala!$C$86,Escala!$D$86,Escala!$D$87))</f>
        <v>1</v>
      </c>
      <c r="L219">
        <f>IF('Form responses 1'!L219=Escala!$C$89,Escala!$D$89,IF('Form responses 1'!L219=Escala!$C$90,Escala!$D$90,IF('Form responses 1'!L219=Escala!$C$91,Escala!$D$91,Escala!$D$92)))</f>
        <v>1</v>
      </c>
      <c r="M219">
        <f>IF('Form responses 1'!M231=Escala!$C$96,Escala!$D$96,IF('Form responses 1'!M231=Escala!$C$97,Escala!$D$97,Escala!$D$98))</f>
        <v>3</v>
      </c>
      <c r="N219" s="3">
        <f>IF('Form responses 1'!N219=Escala!$C$101,Escala!$D$101,IF('Form responses 1'!N219=Escala!$C$102,Escala!$D$102,IF('Form responses 1'!N219=Escala!$C$103,Escala!$D$103,Escala!$D$104)))</f>
        <v>4</v>
      </c>
      <c r="O219" s="7">
        <f>IF('Form responses 1'!O219=Escala!$C$108,Escala!$D$108,Escala!$D$109)</f>
        <v>1</v>
      </c>
      <c r="P219" s="23">
        <f>IF('Form responses 1'!Q219=Escala!$C$118,Escala!$D$118,IF('Form responses 1'!Q219=Escala!$C$119,Escala!$D$119,IF('Form responses 1'!Q219=Escala!$C$120,Escala!$D$120,IF('Form responses 1'!Q219=Escala!$C$121,Escala!$D$121,Escala!$D$122))))</f>
        <v>3</v>
      </c>
      <c r="R219">
        <f>SUM(Transformación!H219+Transformación!I219+Transformación!J219)</f>
        <v>7</v>
      </c>
      <c r="S219">
        <f t="shared" si="9"/>
        <v>12</v>
      </c>
      <c r="T219" t="str">
        <f t="shared" si="11"/>
        <v>Intermedio</v>
      </c>
      <c r="U219" t="str">
        <f t="shared" si="10"/>
        <v>Bueno</v>
      </c>
    </row>
    <row r="220" spans="1:21" x14ac:dyDescent="0.2">
      <c r="A220" s="14">
        <f>IF('Form responses 1'!P220=Escala!$C$112,Escala!$D$112,IF('Form responses 1'!P220=Escala!$C$113,Escala!$D$113,IF('Form responses 1'!P220=Escala!$C$114,Escala!$D$114,IF('Form responses 1'!P220=Escala!$C$115,Escala!$D$115,Escala!$D$116))))</f>
        <v>3</v>
      </c>
      <c r="B220">
        <f>IF('Form responses 1'!B220=Escala!$C$2,Escala!$D$2,IF('Form responses 1'!B220=Escala!$C$3,Escala!$D$3,IF('Form responses 1'!B220=Escala!$C$4,Escala!$D$4,Escala!$D$5)))</f>
        <v>3</v>
      </c>
      <c r="C220">
        <f>IF('Form responses 1'!C220=Escala!$C$7,Escala!$D$7,Escala!$D$8)</f>
        <v>1</v>
      </c>
      <c r="D220">
        <f>IF('Form responses 1'!D220=Escala!$C$10,Escala!$D$10,IF('Form responses 1'!D220=Escala!$C$11,Escala!$D$11,IF('Form responses 1'!D220=Escala!$C$12,Escala!$D$12,IF('Form responses 1'!D220=Escala!$C$13,Escala!$D$13,IF('Form responses 1'!D220=Escala!$C$14,Escala!$D$14,IF('Form responses 1'!D220=Escala!$C$15,Escala!$D$15,IF('Form responses 1'!D220=Escala!$C$16,Escala!$D$16,IF('Form responses 1'!D220=Escala!$C$17,Escala!$D$17,IF('Form responses 1'!D220=Escala!$C$18,Escala!$D$18,IF('Form responses 1'!D220=Escala!$C$19,Escala!$D$19,IF('Form responses 1'!D220=Escala!$C$20,Escala!$D$20,IF('Form responses 1'!D220=Escala!$C$21,Escala!$D$21,IF('Form responses 1'!D220=Escala!$C$22,Escala!$D$22,IF('Form responses 1'!D220=Escala!$C$23,Escala!$D$23,IF('Form responses 1'!D220=Escala!$C$24,Escala!$D$24,IF('Form responses 1'!D220=Escala!$C$25,Escala!$D$25,IF('Form responses 1'!D220=Escala!$C$26,Escala!$D$26,IF('Form responses 1'!D220=Escala!$C$27,Escala!$D$27,IF('Form responses 1'!D220=Escala!$C$28,Escala!$D$28,IF('Form responses 1'!D220=Escala!$C$29,Escala!$D$29,IF('Form responses 1'!D220=Escala!$C$30,Escala!$D$30,IF('Form responses 1'!D220=Escala!$C$31,Escala!$D$31,IF('Form responses 1'!D220=Escala!$C$32,Escala!$D$32,IF('Form responses 1'!D220=Escala!$C$33,Escala!$D$33,IF('Form responses 1'!D220=Escala!$C$34,Escala!$D$34,IF('Form responses 1'!D220=Escala!$C$35,Escala!$D$35,IF('Form responses 1'!D220=Escala!$C$36,Escala!$D$36,IF('Form responses 1'!D220=Escala!$C$37,Escala!$D$37,IF('Form responses 1'!D220=Escala!$C$38,Escala!$D$38,IF('Form responses 1'!D220=Escala!$C$39,Escala!$D$39,IF('Form responses 1'!D220=Escala!$C$40,Escala!$D$40,IF('Form responses 1'!D220=Escala!$C$41,Escala!$D$41,IF('Form responses 1'!D220=Escala!$C$42,Escala!$D$42,IF('Form responses 1'!D220=Escala!$C$43,Escala!$D$43,IF('Form responses 1'!D220=Escala!$C$44,Escala!$D$44,IF('Form responses 1'!D220=Escala!$C$45,Escala!$D$45,IF('Form responses 1'!D220=Escala!$C$46,Escala!$D$46,IF('Form responses 1'!D220=Escala!$C$47,Escala!$D$47,IF('Form responses 1'!D220=Escala!$C$48,Escala!$D$48,IF('Form responses 1'!D220=Escala!$C$49,Escala!$D$49,0))))))))))))))))))))))))))))))))))))))))</f>
        <v>36</v>
      </c>
      <c r="E220">
        <f>IF('Form responses 1'!E220=Escala!$C$51,Escala!$D$51,IF('Form responses 1'!E220=Escala!$C$52,Escala!$D$52,IF('Form responses 1'!E220=Escala!$C$53,Escala!$D$53,IF('Form responses 1'!E220=Escala!$C$54,Escala!$D$54,Escala!$D$55))))</f>
        <v>4</v>
      </c>
      <c r="F220">
        <f>IF('Form responses 1'!F220=Escala!$C$58,Escala!$D$58,IF('Form responses 1'!F220=Escala!$C$59,Escala!$D$59,IF('Form responses 1'!F220=Escala!$C$60,Escala!$D$60,Escala!$D$61)))</f>
        <v>2</v>
      </c>
      <c r="G220">
        <f>IF('Form responses 1'!G220=Escala!$C$64,Escala!$D$64,IF('Form responses 1'!G220=Escala!$C$65,Escala!$D$65,IF('Form responses 1'!G220=Escala!$C$66,Escala!$D$66,IF('Form responses 1'!G220=Escala!$C$67,Escala!$D$67,Escala!$D$68))))</f>
        <v>4</v>
      </c>
      <c r="H220">
        <f>IF('Form responses 1'!H220=Escala!$C$71,Escala!$D$71,IF('Form responses 1'!H220=Escala!$C$72,Escala!$D$72,Escala!$D$73))</f>
        <v>3</v>
      </c>
      <c r="I220">
        <f>IF('Form responses 1'!I220=Escala!$C$76,Escala!$D$76,Escala!$D$77)</f>
        <v>2</v>
      </c>
      <c r="J220" s="14">
        <f>IF('Form responses 1'!J220=Escala!$C$80,Escala!$D$80,IF('Form responses 1'!J220=Escala!$C$81,Escala!$D$81,Escala!$D$82))</f>
        <v>2</v>
      </c>
      <c r="K220" s="14">
        <f>IF('Form responses 1'!K220=Escala!$C$85,Escala!$D$85,IF('Form responses 1'!K220=Escala!$C$86,Escala!$D$86,Escala!$D$87))</f>
        <v>2</v>
      </c>
      <c r="L220">
        <f>IF('Form responses 1'!L220=Escala!$C$89,Escala!$D$89,IF('Form responses 1'!L220=Escala!$C$90,Escala!$D$90,IF('Form responses 1'!L220=Escala!$C$91,Escala!$D$91,Escala!$D$92)))</f>
        <v>4</v>
      </c>
      <c r="M220">
        <f>IF('Form responses 1'!M232=Escala!$C$96,Escala!$D$96,IF('Form responses 1'!M232=Escala!$C$97,Escala!$D$97,Escala!$D$98))</f>
        <v>3</v>
      </c>
      <c r="N220" s="3">
        <f>IF('Form responses 1'!N220=Escala!$C$101,Escala!$D$101,IF('Form responses 1'!N220=Escala!$C$102,Escala!$D$102,IF('Form responses 1'!N220=Escala!$C$103,Escala!$D$103,Escala!$D$104)))</f>
        <v>2</v>
      </c>
      <c r="O220" s="7">
        <f>IF('Form responses 1'!O220=Escala!$C$108,Escala!$D$108,Escala!$D$109)</f>
        <v>1</v>
      </c>
      <c r="P220" s="23">
        <f>IF('Form responses 1'!Q220=Escala!$C$118,Escala!$D$118,IF('Form responses 1'!Q220=Escala!$C$119,Escala!$D$119,IF('Form responses 1'!Q220=Escala!$C$120,Escala!$D$120,IF('Form responses 1'!Q220=Escala!$C$121,Escala!$D$121,Escala!$D$122))))</f>
        <v>5</v>
      </c>
      <c r="R220">
        <f>SUM(Transformación!H220+Transformación!I220+Transformación!J220)</f>
        <v>7</v>
      </c>
      <c r="S220">
        <f t="shared" si="9"/>
        <v>11</v>
      </c>
      <c r="T220" t="str">
        <f t="shared" si="11"/>
        <v>Intermedio</v>
      </c>
      <c r="U220" t="str">
        <f t="shared" si="10"/>
        <v>Intermedio</v>
      </c>
    </row>
    <row r="221" spans="1:21" x14ac:dyDescent="0.2">
      <c r="A221" s="14">
        <f>IF('Form responses 1'!P221=Escala!$C$112,Escala!$D$112,IF('Form responses 1'!P221=Escala!$C$113,Escala!$D$113,IF('Form responses 1'!P221=Escala!$C$114,Escala!$D$114,IF('Form responses 1'!P221=Escala!$C$115,Escala!$D$115,Escala!$D$116))))</f>
        <v>2</v>
      </c>
      <c r="B221">
        <f>IF('Form responses 1'!B221=Escala!$C$2,Escala!$D$2,IF('Form responses 1'!B221=Escala!$C$3,Escala!$D$3,IF('Form responses 1'!B221=Escala!$C$4,Escala!$D$4,Escala!$D$5)))</f>
        <v>3</v>
      </c>
      <c r="C221">
        <f>IF('Form responses 1'!C221=Escala!$C$7,Escala!$D$7,Escala!$D$8)</f>
        <v>0</v>
      </c>
      <c r="D221">
        <f>IF('Form responses 1'!D221=Escala!$C$10,Escala!$D$10,IF('Form responses 1'!D221=Escala!$C$11,Escala!$D$11,IF('Form responses 1'!D221=Escala!$C$12,Escala!$D$12,IF('Form responses 1'!D221=Escala!$C$13,Escala!$D$13,IF('Form responses 1'!D221=Escala!$C$14,Escala!$D$14,IF('Form responses 1'!D221=Escala!$C$15,Escala!$D$15,IF('Form responses 1'!D221=Escala!$C$16,Escala!$D$16,IF('Form responses 1'!D221=Escala!$C$17,Escala!$D$17,IF('Form responses 1'!D221=Escala!$C$18,Escala!$D$18,IF('Form responses 1'!D221=Escala!$C$19,Escala!$D$19,IF('Form responses 1'!D221=Escala!$C$20,Escala!$D$20,IF('Form responses 1'!D221=Escala!$C$21,Escala!$D$21,IF('Form responses 1'!D221=Escala!$C$22,Escala!$D$22,IF('Form responses 1'!D221=Escala!$C$23,Escala!$D$23,IF('Form responses 1'!D221=Escala!$C$24,Escala!$D$24,IF('Form responses 1'!D221=Escala!$C$25,Escala!$D$25,IF('Form responses 1'!D221=Escala!$C$26,Escala!$D$26,IF('Form responses 1'!D221=Escala!$C$27,Escala!$D$27,IF('Form responses 1'!D221=Escala!$C$28,Escala!$D$28,IF('Form responses 1'!D221=Escala!$C$29,Escala!$D$29,IF('Form responses 1'!D221=Escala!$C$30,Escala!$D$30,IF('Form responses 1'!D221=Escala!$C$31,Escala!$D$31,IF('Form responses 1'!D221=Escala!$C$32,Escala!$D$32,IF('Form responses 1'!D221=Escala!$C$33,Escala!$D$33,IF('Form responses 1'!D221=Escala!$C$34,Escala!$D$34,IF('Form responses 1'!D221=Escala!$C$35,Escala!$D$35,IF('Form responses 1'!D221=Escala!$C$36,Escala!$D$36,IF('Form responses 1'!D221=Escala!$C$37,Escala!$D$37,IF('Form responses 1'!D221=Escala!$C$38,Escala!$D$38,IF('Form responses 1'!D221=Escala!$C$39,Escala!$D$39,IF('Form responses 1'!D221=Escala!$C$40,Escala!$D$40,IF('Form responses 1'!D221=Escala!$C$41,Escala!$D$41,IF('Form responses 1'!D221=Escala!$C$42,Escala!$D$42,IF('Form responses 1'!D221=Escala!$C$43,Escala!$D$43,IF('Form responses 1'!D221=Escala!$C$44,Escala!$D$44,IF('Form responses 1'!D221=Escala!$C$45,Escala!$D$45,IF('Form responses 1'!D221=Escala!$C$46,Escala!$D$46,IF('Form responses 1'!D221=Escala!$C$47,Escala!$D$47,IF('Form responses 1'!D221=Escala!$C$48,Escala!$D$48,IF('Form responses 1'!D221=Escala!$C$49,Escala!$D$49,0))))))))))))))))))))))))))))))))))))))))</f>
        <v>30</v>
      </c>
      <c r="E221">
        <f>IF('Form responses 1'!E221=Escala!$C$51,Escala!$D$51,IF('Form responses 1'!E221=Escala!$C$52,Escala!$D$52,IF('Form responses 1'!E221=Escala!$C$53,Escala!$D$53,IF('Form responses 1'!E221=Escala!$C$54,Escala!$D$54,Escala!$D$55))))</f>
        <v>4</v>
      </c>
      <c r="F221">
        <f>IF('Form responses 1'!F221=Escala!$C$58,Escala!$D$58,IF('Form responses 1'!F221=Escala!$C$59,Escala!$D$59,IF('Form responses 1'!F221=Escala!$C$60,Escala!$D$60,Escala!$D$61)))</f>
        <v>4</v>
      </c>
      <c r="G221">
        <f>IF('Form responses 1'!G221=Escala!$C$64,Escala!$D$64,IF('Form responses 1'!G221=Escala!$C$65,Escala!$D$65,IF('Form responses 1'!G221=Escala!$C$66,Escala!$D$66,IF('Form responses 1'!G221=Escala!$C$67,Escala!$D$67,Escala!$D$68))))</f>
        <v>3</v>
      </c>
      <c r="H221">
        <f>IF('Form responses 1'!H221=Escala!$C$71,Escala!$D$71,IF('Form responses 1'!H221=Escala!$C$72,Escala!$D$72,Escala!$D$73))</f>
        <v>3</v>
      </c>
      <c r="I221">
        <f>IF('Form responses 1'!I221=Escala!$C$76,Escala!$D$76,Escala!$D$77)</f>
        <v>2</v>
      </c>
      <c r="J221" s="14">
        <f>IF('Form responses 1'!J221=Escala!$C$80,Escala!$D$80,IF('Form responses 1'!J221=Escala!$C$81,Escala!$D$81,Escala!$D$82))</f>
        <v>1</v>
      </c>
      <c r="K221" s="14">
        <f>IF('Form responses 1'!K221=Escala!$C$85,Escala!$D$85,IF('Form responses 1'!K221=Escala!$C$86,Escala!$D$86,Escala!$D$87))</f>
        <v>3</v>
      </c>
      <c r="L221">
        <f>IF('Form responses 1'!L221=Escala!$C$89,Escala!$D$89,IF('Form responses 1'!L221=Escala!$C$90,Escala!$D$90,IF('Form responses 1'!L221=Escala!$C$91,Escala!$D$91,Escala!$D$92)))</f>
        <v>2</v>
      </c>
      <c r="M221">
        <f>IF('Form responses 1'!M233=Escala!$C$96,Escala!$D$96,IF('Form responses 1'!M233=Escala!$C$97,Escala!$D$97,Escala!$D$98))</f>
        <v>2</v>
      </c>
      <c r="N221" s="3">
        <f>IF('Form responses 1'!N221=Escala!$C$101,Escala!$D$101,IF('Form responses 1'!N221=Escala!$C$102,Escala!$D$102,IF('Form responses 1'!N221=Escala!$C$103,Escala!$D$103,Escala!$D$104)))</f>
        <v>2</v>
      </c>
      <c r="O221" s="7">
        <f>IF('Form responses 1'!O221=Escala!$C$108,Escala!$D$108,Escala!$D$109)</f>
        <v>2</v>
      </c>
      <c r="P221" s="23">
        <f>IF('Form responses 1'!Q221=Escala!$C$118,Escala!$D$118,IF('Form responses 1'!Q221=Escala!$C$119,Escala!$D$119,IF('Form responses 1'!Q221=Escala!$C$120,Escala!$D$120,IF('Form responses 1'!Q221=Escala!$C$121,Escala!$D$121,Escala!$D$122))))</f>
        <v>4</v>
      </c>
      <c r="R221">
        <f>SUM(Transformación!H221+Transformación!I221+Transformación!J221)</f>
        <v>6</v>
      </c>
      <c r="S221">
        <f t="shared" si="9"/>
        <v>10</v>
      </c>
      <c r="T221" t="str">
        <f t="shared" si="11"/>
        <v>Intermedio</v>
      </c>
      <c r="U221" t="str">
        <f t="shared" si="10"/>
        <v>Intermedio</v>
      </c>
    </row>
    <row r="222" spans="1:21" x14ac:dyDescent="0.2">
      <c r="A222" s="14">
        <f>IF('Form responses 1'!P222=Escala!$C$112,Escala!$D$112,IF('Form responses 1'!P222=Escala!$C$113,Escala!$D$113,IF('Form responses 1'!P222=Escala!$C$114,Escala!$D$114,IF('Form responses 1'!P222=Escala!$C$115,Escala!$D$115,Escala!$D$116))))</f>
        <v>4</v>
      </c>
      <c r="B222">
        <f>IF('Form responses 1'!B222=Escala!$C$2,Escala!$D$2,IF('Form responses 1'!B222=Escala!$C$3,Escala!$D$3,IF('Form responses 1'!B222=Escala!$C$4,Escala!$D$4,Escala!$D$5)))</f>
        <v>3</v>
      </c>
      <c r="C222">
        <f>IF('Form responses 1'!C222=Escala!$C$7,Escala!$D$7,Escala!$D$8)</f>
        <v>0</v>
      </c>
      <c r="D222">
        <f>IF('Form responses 1'!D222=Escala!$C$10,Escala!$D$10,IF('Form responses 1'!D222=Escala!$C$11,Escala!$D$11,IF('Form responses 1'!D222=Escala!$C$12,Escala!$D$12,IF('Form responses 1'!D222=Escala!$C$13,Escala!$D$13,IF('Form responses 1'!D222=Escala!$C$14,Escala!$D$14,IF('Form responses 1'!D222=Escala!$C$15,Escala!$D$15,IF('Form responses 1'!D222=Escala!$C$16,Escala!$D$16,IF('Form responses 1'!D222=Escala!$C$17,Escala!$D$17,IF('Form responses 1'!D222=Escala!$C$18,Escala!$D$18,IF('Form responses 1'!D222=Escala!$C$19,Escala!$D$19,IF('Form responses 1'!D222=Escala!$C$20,Escala!$D$20,IF('Form responses 1'!D222=Escala!$C$21,Escala!$D$21,IF('Form responses 1'!D222=Escala!$C$22,Escala!$D$22,IF('Form responses 1'!D222=Escala!$C$23,Escala!$D$23,IF('Form responses 1'!D222=Escala!$C$24,Escala!$D$24,IF('Form responses 1'!D222=Escala!$C$25,Escala!$D$25,IF('Form responses 1'!D222=Escala!$C$26,Escala!$D$26,IF('Form responses 1'!D222=Escala!$C$27,Escala!$D$27,IF('Form responses 1'!D222=Escala!$C$28,Escala!$D$28,IF('Form responses 1'!D222=Escala!$C$29,Escala!$D$29,IF('Form responses 1'!D222=Escala!$C$30,Escala!$D$30,IF('Form responses 1'!D222=Escala!$C$31,Escala!$D$31,IF('Form responses 1'!D222=Escala!$C$32,Escala!$D$32,IF('Form responses 1'!D222=Escala!$C$33,Escala!$D$33,IF('Form responses 1'!D222=Escala!$C$34,Escala!$D$34,IF('Form responses 1'!D222=Escala!$C$35,Escala!$D$35,IF('Form responses 1'!D222=Escala!$C$36,Escala!$D$36,IF('Form responses 1'!D222=Escala!$C$37,Escala!$D$37,IF('Form responses 1'!D222=Escala!$C$38,Escala!$D$38,IF('Form responses 1'!D222=Escala!$C$39,Escala!$D$39,IF('Form responses 1'!D222=Escala!$C$40,Escala!$D$40,IF('Form responses 1'!D222=Escala!$C$41,Escala!$D$41,IF('Form responses 1'!D222=Escala!$C$42,Escala!$D$42,IF('Form responses 1'!D222=Escala!$C$43,Escala!$D$43,IF('Form responses 1'!D222=Escala!$C$44,Escala!$D$44,IF('Form responses 1'!D222=Escala!$C$45,Escala!$D$45,IF('Form responses 1'!D222=Escala!$C$46,Escala!$D$46,IF('Form responses 1'!D222=Escala!$C$47,Escala!$D$47,IF('Form responses 1'!D222=Escala!$C$48,Escala!$D$48,IF('Form responses 1'!D222=Escala!$C$49,Escala!$D$49,0))))))))))))))))))))))))))))))))))))))))</f>
        <v>31</v>
      </c>
      <c r="E222">
        <f>IF('Form responses 1'!E222=Escala!$C$51,Escala!$D$51,IF('Form responses 1'!E222=Escala!$C$52,Escala!$D$52,IF('Form responses 1'!E222=Escala!$C$53,Escala!$D$53,IF('Form responses 1'!E222=Escala!$C$54,Escala!$D$54,Escala!$D$55))))</f>
        <v>4</v>
      </c>
      <c r="F222">
        <f>IF('Form responses 1'!F222=Escala!$C$58,Escala!$D$58,IF('Form responses 1'!F222=Escala!$C$59,Escala!$D$59,IF('Form responses 1'!F222=Escala!$C$60,Escala!$D$60,Escala!$D$61)))</f>
        <v>4</v>
      </c>
      <c r="G222">
        <f>IF('Form responses 1'!G222=Escala!$C$64,Escala!$D$64,IF('Form responses 1'!G222=Escala!$C$65,Escala!$D$65,IF('Form responses 1'!G222=Escala!$C$66,Escala!$D$66,IF('Form responses 1'!G222=Escala!$C$67,Escala!$D$67,Escala!$D$68))))</f>
        <v>4</v>
      </c>
      <c r="H222">
        <f>IF('Form responses 1'!H222=Escala!$C$71,Escala!$D$71,IF('Form responses 1'!H222=Escala!$C$72,Escala!$D$72,Escala!$D$73))</f>
        <v>2</v>
      </c>
      <c r="I222">
        <f>IF('Form responses 1'!I222=Escala!$C$76,Escala!$D$76,Escala!$D$77)</f>
        <v>2</v>
      </c>
      <c r="J222" s="14">
        <f>IF('Form responses 1'!J222=Escala!$C$80,Escala!$D$80,IF('Form responses 1'!J222=Escala!$C$81,Escala!$D$81,Escala!$D$82))</f>
        <v>2</v>
      </c>
      <c r="K222" s="14">
        <f>IF('Form responses 1'!K222=Escala!$C$85,Escala!$D$85,IF('Form responses 1'!K222=Escala!$C$86,Escala!$D$86,Escala!$D$87))</f>
        <v>2</v>
      </c>
      <c r="L222">
        <f>IF('Form responses 1'!L222=Escala!$C$89,Escala!$D$89,IF('Form responses 1'!L222=Escala!$C$90,Escala!$D$90,IF('Form responses 1'!L222=Escala!$C$91,Escala!$D$91,Escala!$D$92)))</f>
        <v>3</v>
      </c>
      <c r="M222">
        <f>IF('Form responses 1'!M234=Escala!$C$96,Escala!$D$96,IF('Form responses 1'!M234=Escala!$C$97,Escala!$D$97,Escala!$D$98))</f>
        <v>3</v>
      </c>
      <c r="N222" s="3">
        <f>IF('Form responses 1'!N222=Escala!$C$101,Escala!$D$101,IF('Form responses 1'!N222=Escala!$C$102,Escala!$D$102,IF('Form responses 1'!N222=Escala!$C$103,Escala!$D$103,Escala!$D$104)))</f>
        <v>2</v>
      </c>
      <c r="O222" s="7">
        <f>IF('Form responses 1'!O222=Escala!$C$108,Escala!$D$108,Escala!$D$109)</f>
        <v>2</v>
      </c>
      <c r="P222" s="23">
        <f>IF('Form responses 1'!Q222=Escala!$C$118,Escala!$D$118,IF('Form responses 1'!Q222=Escala!$C$119,Escala!$D$119,IF('Form responses 1'!Q222=Escala!$C$120,Escala!$D$120,IF('Form responses 1'!Q222=Escala!$C$121,Escala!$D$121,Escala!$D$122))))</f>
        <v>3</v>
      </c>
      <c r="R222">
        <f>SUM(Transformación!H222+Transformación!I222+Transformación!J222)</f>
        <v>6</v>
      </c>
      <c r="S222">
        <f t="shared" si="9"/>
        <v>12</v>
      </c>
      <c r="T222" t="str">
        <f t="shared" si="11"/>
        <v>Intermedio</v>
      </c>
      <c r="U222" t="str">
        <f t="shared" si="10"/>
        <v>Bueno</v>
      </c>
    </row>
    <row r="223" spans="1:21" x14ac:dyDescent="0.2">
      <c r="A223" s="14">
        <f>IF('Form responses 1'!P223=Escala!$C$112,Escala!$D$112,IF('Form responses 1'!P223=Escala!$C$113,Escala!$D$113,IF('Form responses 1'!P223=Escala!$C$114,Escala!$D$114,IF('Form responses 1'!P223=Escala!$C$115,Escala!$D$115,Escala!$D$116))))</f>
        <v>3</v>
      </c>
      <c r="B223">
        <f>IF('Form responses 1'!B223=Escala!$C$2,Escala!$D$2,IF('Form responses 1'!B223=Escala!$C$3,Escala!$D$3,IF('Form responses 1'!B223=Escala!$C$4,Escala!$D$4,Escala!$D$5)))</f>
        <v>3</v>
      </c>
      <c r="C223">
        <f>IF('Form responses 1'!C223=Escala!$C$7,Escala!$D$7,Escala!$D$8)</f>
        <v>0</v>
      </c>
      <c r="D223">
        <f>IF('Form responses 1'!D223=Escala!$C$10,Escala!$D$10,IF('Form responses 1'!D223=Escala!$C$11,Escala!$D$11,IF('Form responses 1'!D223=Escala!$C$12,Escala!$D$12,IF('Form responses 1'!D223=Escala!$C$13,Escala!$D$13,IF('Form responses 1'!D223=Escala!$C$14,Escala!$D$14,IF('Form responses 1'!D223=Escala!$C$15,Escala!$D$15,IF('Form responses 1'!D223=Escala!$C$16,Escala!$D$16,IF('Form responses 1'!D223=Escala!$C$17,Escala!$D$17,IF('Form responses 1'!D223=Escala!$C$18,Escala!$D$18,IF('Form responses 1'!D223=Escala!$C$19,Escala!$D$19,IF('Form responses 1'!D223=Escala!$C$20,Escala!$D$20,IF('Form responses 1'!D223=Escala!$C$21,Escala!$D$21,IF('Form responses 1'!D223=Escala!$C$22,Escala!$D$22,IF('Form responses 1'!D223=Escala!$C$23,Escala!$D$23,IF('Form responses 1'!D223=Escala!$C$24,Escala!$D$24,IF('Form responses 1'!D223=Escala!$C$25,Escala!$D$25,IF('Form responses 1'!D223=Escala!$C$26,Escala!$D$26,IF('Form responses 1'!D223=Escala!$C$27,Escala!$D$27,IF('Form responses 1'!D223=Escala!$C$28,Escala!$D$28,IF('Form responses 1'!D223=Escala!$C$29,Escala!$D$29,IF('Form responses 1'!D223=Escala!$C$30,Escala!$D$30,IF('Form responses 1'!D223=Escala!$C$31,Escala!$D$31,IF('Form responses 1'!D223=Escala!$C$32,Escala!$D$32,IF('Form responses 1'!D223=Escala!$C$33,Escala!$D$33,IF('Form responses 1'!D223=Escala!$C$34,Escala!$D$34,IF('Form responses 1'!D223=Escala!$C$35,Escala!$D$35,IF('Form responses 1'!D223=Escala!$C$36,Escala!$D$36,IF('Form responses 1'!D223=Escala!$C$37,Escala!$D$37,IF('Form responses 1'!D223=Escala!$C$38,Escala!$D$38,IF('Form responses 1'!D223=Escala!$C$39,Escala!$D$39,IF('Form responses 1'!D223=Escala!$C$40,Escala!$D$40,IF('Form responses 1'!D223=Escala!$C$41,Escala!$D$41,IF('Form responses 1'!D223=Escala!$C$42,Escala!$D$42,IF('Form responses 1'!D223=Escala!$C$43,Escala!$D$43,IF('Form responses 1'!D223=Escala!$C$44,Escala!$D$44,IF('Form responses 1'!D223=Escala!$C$45,Escala!$D$45,IF('Form responses 1'!D223=Escala!$C$46,Escala!$D$46,IF('Form responses 1'!D223=Escala!$C$47,Escala!$D$47,IF('Form responses 1'!D223=Escala!$C$48,Escala!$D$48,IF('Form responses 1'!D223=Escala!$C$49,Escala!$D$49,0))))))))))))))))))))))))))))))))))))))))</f>
        <v>26</v>
      </c>
      <c r="E223">
        <f>IF('Form responses 1'!E223=Escala!$C$51,Escala!$D$51,IF('Form responses 1'!E223=Escala!$C$52,Escala!$D$52,IF('Form responses 1'!E223=Escala!$C$53,Escala!$D$53,IF('Form responses 1'!E223=Escala!$C$54,Escala!$D$54,Escala!$D$55))))</f>
        <v>4</v>
      </c>
      <c r="F223">
        <f>IF('Form responses 1'!F223=Escala!$C$58,Escala!$D$58,IF('Form responses 1'!F223=Escala!$C$59,Escala!$D$59,IF('Form responses 1'!F223=Escala!$C$60,Escala!$D$60,Escala!$D$61)))</f>
        <v>4</v>
      </c>
      <c r="G223">
        <f>IF('Form responses 1'!G223=Escala!$C$64,Escala!$D$64,IF('Form responses 1'!G223=Escala!$C$65,Escala!$D$65,IF('Form responses 1'!G223=Escala!$C$66,Escala!$D$66,IF('Form responses 1'!G223=Escala!$C$67,Escala!$D$67,Escala!$D$68))))</f>
        <v>4</v>
      </c>
      <c r="H223">
        <f>IF('Form responses 1'!H223=Escala!$C$71,Escala!$D$71,IF('Form responses 1'!H223=Escala!$C$72,Escala!$D$72,Escala!$D$73))</f>
        <v>2</v>
      </c>
      <c r="I223">
        <f>IF('Form responses 1'!I223=Escala!$C$76,Escala!$D$76,Escala!$D$77)</f>
        <v>2</v>
      </c>
      <c r="J223" s="14">
        <f>IF('Form responses 1'!J223=Escala!$C$80,Escala!$D$80,IF('Form responses 1'!J223=Escala!$C$81,Escala!$D$81,Escala!$D$82))</f>
        <v>2</v>
      </c>
      <c r="K223" s="14">
        <f>IF('Form responses 1'!K223=Escala!$C$85,Escala!$D$85,IF('Form responses 1'!K223=Escala!$C$86,Escala!$D$86,Escala!$D$87))</f>
        <v>3</v>
      </c>
      <c r="L223">
        <f>IF('Form responses 1'!L223=Escala!$C$89,Escala!$D$89,IF('Form responses 1'!L223=Escala!$C$90,Escala!$D$90,IF('Form responses 1'!L223=Escala!$C$91,Escala!$D$91,Escala!$D$92)))</f>
        <v>3</v>
      </c>
      <c r="M223">
        <f>IF('Form responses 1'!M235=Escala!$C$96,Escala!$D$96,IF('Form responses 1'!M235=Escala!$C$97,Escala!$D$97,Escala!$D$98))</f>
        <v>3</v>
      </c>
      <c r="N223" s="3">
        <f>IF('Form responses 1'!N223=Escala!$C$101,Escala!$D$101,IF('Form responses 1'!N223=Escala!$C$102,Escala!$D$102,IF('Form responses 1'!N223=Escala!$C$103,Escala!$D$103,Escala!$D$104)))</f>
        <v>2</v>
      </c>
      <c r="O223" s="7">
        <f>IF('Form responses 1'!O223=Escala!$C$108,Escala!$D$108,Escala!$D$109)</f>
        <v>1</v>
      </c>
      <c r="P223" s="23">
        <f>IF('Form responses 1'!Q223=Escala!$C$118,Escala!$D$118,IF('Form responses 1'!Q223=Escala!$C$119,Escala!$D$119,IF('Form responses 1'!Q223=Escala!$C$120,Escala!$D$120,IF('Form responses 1'!Q223=Escala!$C$121,Escala!$D$121,Escala!$D$122))))</f>
        <v>5</v>
      </c>
      <c r="R223">
        <f>SUM(Transformación!H223+Transformación!I223+Transformación!J223)</f>
        <v>6</v>
      </c>
      <c r="S223">
        <f t="shared" si="9"/>
        <v>12</v>
      </c>
      <c r="T223" t="str">
        <f t="shared" si="11"/>
        <v>Intermedio</v>
      </c>
      <c r="U223" t="str">
        <f t="shared" si="10"/>
        <v>Bueno</v>
      </c>
    </row>
    <row r="224" spans="1:21" x14ac:dyDescent="0.2">
      <c r="A224" s="14">
        <f>IF('Form responses 1'!P224=Escala!$C$112,Escala!$D$112,IF('Form responses 1'!P224=Escala!$C$113,Escala!$D$113,IF('Form responses 1'!P224=Escala!$C$114,Escala!$D$114,IF('Form responses 1'!P224=Escala!$C$115,Escala!$D$115,Escala!$D$116))))</f>
        <v>3</v>
      </c>
      <c r="B224">
        <f>IF('Form responses 1'!B224=Escala!$C$2,Escala!$D$2,IF('Form responses 1'!B224=Escala!$C$3,Escala!$D$3,IF('Form responses 1'!B224=Escala!$C$4,Escala!$D$4,Escala!$D$5)))</f>
        <v>3</v>
      </c>
      <c r="C224">
        <f>IF('Form responses 1'!C224=Escala!$C$7,Escala!$D$7,Escala!$D$8)</f>
        <v>0</v>
      </c>
      <c r="D224">
        <f>IF('Form responses 1'!D224=Escala!$C$10,Escala!$D$10,IF('Form responses 1'!D224=Escala!$C$11,Escala!$D$11,IF('Form responses 1'!D224=Escala!$C$12,Escala!$D$12,IF('Form responses 1'!D224=Escala!$C$13,Escala!$D$13,IF('Form responses 1'!D224=Escala!$C$14,Escala!$D$14,IF('Form responses 1'!D224=Escala!$C$15,Escala!$D$15,IF('Form responses 1'!D224=Escala!$C$16,Escala!$D$16,IF('Form responses 1'!D224=Escala!$C$17,Escala!$D$17,IF('Form responses 1'!D224=Escala!$C$18,Escala!$D$18,IF('Form responses 1'!D224=Escala!$C$19,Escala!$D$19,IF('Form responses 1'!D224=Escala!$C$20,Escala!$D$20,IF('Form responses 1'!D224=Escala!$C$21,Escala!$D$21,IF('Form responses 1'!D224=Escala!$C$22,Escala!$D$22,IF('Form responses 1'!D224=Escala!$C$23,Escala!$D$23,IF('Form responses 1'!D224=Escala!$C$24,Escala!$D$24,IF('Form responses 1'!D224=Escala!$C$25,Escala!$D$25,IF('Form responses 1'!D224=Escala!$C$26,Escala!$D$26,IF('Form responses 1'!D224=Escala!$C$27,Escala!$D$27,IF('Form responses 1'!D224=Escala!$C$28,Escala!$D$28,IF('Form responses 1'!D224=Escala!$C$29,Escala!$D$29,IF('Form responses 1'!D224=Escala!$C$30,Escala!$D$30,IF('Form responses 1'!D224=Escala!$C$31,Escala!$D$31,IF('Form responses 1'!D224=Escala!$C$32,Escala!$D$32,IF('Form responses 1'!D224=Escala!$C$33,Escala!$D$33,IF('Form responses 1'!D224=Escala!$C$34,Escala!$D$34,IF('Form responses 1'!D224=Escala!$C$35,Escala!$D$35,IF('Form responses 1'!D224=Escala!$C$36,Escala!$D$36,IF('Form responses 1'!D224=Escala!$C$37,Escala!$D$37,IF('Form responses 1'!D224=Escala!$C$38,Escala!$D$38,IF('Form responses 1'!D224=Escala!$C$39,Escala!$D$39,IF('Form responses 1'!D224=Escala!$C$40,Escala!$D$40,IF('Form responses 1'!D224=Escala!$C$41,Escala!$D$41,IF('Form responses 1'!D224=Escala!$C$42,Escala!$D$42,IF('Form responses 1'!D224=Escala!$C$43,Escala!$D$43,IF('Form responses 1'!D224=Escala!$C$44,Escala!$D$44,IF('Form responses 1'!D224=Escala!$C$45,Escala!$D$45,IF('Form responses 1'!D224=Escala!$C$46,Escala!$D$46,IF('Form responses 1'!D224=Escala!$C$47,Escala!$D$47,IF('Form responses 1'!D224=Escala!$C$48,Escala!$D$48,IF('Form responses 1'!D224=Escala!$C$49,Escala!$D$49,0))))))))))))))))))))))))))))))))))))))))</f>
        <v>26</v>
      </c>
      <c r="E224">
        <f>IF('Form responses 1'!E224=Escala!$C$51,Escala!$D$51,IF('Form responses 1'!E224=Escala!$C$52,Escala!$D$52,IF('Form responses 1'!E224=Escala!$C$53,Escala!$D$53,IF('Form responses 1'!E224=Escala!$C$54,Escala!$D$54,Escala!$D$55))))</f>
        <v>4</v>
      </c>
      <c r="F224">
        <f>IF('Form responses 1'!F224=Escala!$C$58,Escala!$D$58,IF('Form responses 1'!F224=Escala!$C$59,Escala!$D$59,IF('Form responses 1'!F224=Escala!$C$60,Escala!$D$60,Escala!$D$61)))</f>
        <v>4</v>
      </c>
      <c r="G224">
        <f>IF('Form responses 1'!G224=Escala!$C$64,Escala!$D$64,IF('Form responses 1'!G224=Escala!$C$65,Escala!$D$65,IF('Form responses 1'!G224=Escala!$C$66,Escala!$D$66,IF('Form responses 1'!G224=Escala!$C$67,Escala!$D$67,Escala!$D$68))))</f>
        <v>4</v>
      </c>
      <c r="H224">
        <f>IF('Form responses 1'!H224=Escala!$C$71,Escala!$D$71,IF('Form responses 1'!H224=Escala!$C$72,Escala!$D$72,Escala!$D$73))</f>
        <v>2</v>
      </c>
      <c r="I224">
        <f>IF('Form responses 1'!I224=Escala!$C$76,Escala!$D$76,Escala!$D$77)</f>
        <v>2</v>
      </c>
      <c r="J224" s="14">
        <f>IF('Form responses 1'!J224=Escala!$C$80,Escala!$D$80,IF('Form responses 1'!J224=Escala!$C$81,Escala!$D$81,Escala!$D$82))</f>
        <v>2</v>
      </c>
      <c r="K224" s="14">
        <f>IF('Form responses 1'!K224=Escala!$C$85,Escala!$D$85,IF('Form responses 1'!K224=Escala!$C$86,Escala!$D$86,Escala!$D$87))</f>
        <v>3</v>
      </c>
      <c r="L224">
        <f>IF('Form responses 1'!L224=Escala!$C$89,Escala!$D$89,IF('Form responses 1'!L224=Escala!$C$90,Escala!$D$90,IF('Form responses 1'!L224=Escala!$C$91,Escala!$D$91,Escala!$D$92)))</f>
        <v>3</v>
      </c>
      <c r="M224">
        <f>IF('Form responses 1'!M236=Escala!$C$96,Escala!$D$96,IF('Form responses 1'!M236=Escala!$C$97,Escala!$D$97,Escala!$D$98))</f>
        <v>3</v>
      </c>
      <c r="N224" s="3">
        <f>IF('Form responses 1'!N224=Escala!$C$101,Escala!$D$101,IF('Form responses 1'!N224=Escala!$C$102,Escala!$D$102,IF('Form responses 1'!N224=Escala!$C$103,Escala!$D$103,Escala!$D$104)))</f>
        <v>2</v>
      </c>
      <c r="O224" s="7">
        <f>IF('Form responses 1'!O224=Escala!$C$108,Escala!$D$108,Escala!$D$109)</f>
        <v>1</v>
      </c>
      <c r="P224" s="23">
        <f>IF('Form responses 1'!Q224=Escala!$C$118,Escala!$D$118,IF('Form responses 1'!Q224=Escala!$C$119,Escala!$D$119,IF('Form responses 1'!Q224=Escala!$C$120,Escala!$D$120,IF('Form responses 1'!Q224=Escala!$C$121,Escala!$D$121,Escala!$D$122))))</f>
        <v>5</v>
      </c>
      <c r="R224">
        <f>SUM(Transformación!H224+Transformación!I224+Transformación!J224)</f>
        <v>6</v>
      </c>
      <c r="S224">
        <f t="shared" si="9"/>
        <v>12</v>
      </c>
      <c r="T224" t="str">
        <f t="shared" si="11"/>
        <v>Intermedio</v>
      </c>
      <c r="U224" t="str">
        <f t="shared" si="10"/>
        <v>Bueno</v>
      </c>
    </row>
    <row r="225" spans="1:21" x14ac:dyDescent="0.2">
      <c r="A225" s="14">
        <f>IF('Form responses 1'!P225=Escala!$C$112,Escala!$D$112,IF('Form responses 1'!P225=Escala!$C$113,Escala!$D$113,IF('Form responses 1'!P225=Escala!$C$114,Escala!$D$114,IF('Form responses 1'!P225=Escala!$C$115,Escala!$D$115,Escala!$D$116))))</f>
        <v>4</v>
      </c>
      <c r="B225">
        <f>IF('Form responses 1'!B225=Escala!$C$2,Escala!$D$2,IF('Form responses 1'!B225=Escala!$C$3,Escala!$D$3,IF('Form responses 1'!B225=Escala!$C$4,Escala!$D$4,Escala!$D$5)))</f>
        <v>2</v>
      </c>
      <c r="C225">
        <f>IF('Form responses 1'!C225=Escala!$C$7,Escala!$D$7,Escala!$D$8)</f>
        <v>0</v>
      </c>
      <c r="D225">
        <f>IF('Form responses 1'!D225=Escala!$C$10,Escala!$D$10,IF('Form responses 1'!D225=Escala!$C$11,Escala!$D$11,IF('Form responses 1'!D225=Escala!$C$12,Escala!$D$12,IF('Form responses 1'!D225=Escala!$C$13,Escala!$D$13,IF('Form responses 1'!D225=Escala!$C$14,Escala!$D$14,IF('Form responses 1'!D225=Escala!$C$15,Escala!$D$15,IF('Form responses 1'!D225=Escala!$C$16,Escala!$D$16,IF('Form responses 1'!D225=Escala!$C$17,Escala!$D$17,IF('Form responses 1'!D225=Escala!$C$18,Escala!$D$18,IF('Form responses 1'!D225=Escala!$C$19,Escala!$D$19,IF('Form responses 1'!D225=Escala!$C$20,Escala!$D$20,IF('Form responses 1'!D225=Escala!$C$21,Escala!$D$21,IF('Form responses 1'!D225=Escala!$C$22,Escala!$D$22,IF('Form responses 1'!D225=Escala!$C$23,Escala!$D$23,IF('Form responses 1'!D225=Escala!$C$24,Escala!$D$24,IF('Form responses 1'!D225=Escala!$C$25,Escala!$D$25,IF('Form responses 1'!D225=Escala!$C$26,Escala!$D$26,IF('Form responses 1'!D225=Escala!$C$27,Escala!$D$27,IF('Form responses 1'!D225=Escala!$C$28,Escala!$D$28,IF('Form responses 1'!D225=Escala!$C$29,Escala!$D$29,IF('Form responses 1'!D225=Escala!$C$30,Escala!$D$30,IF('Form responses 1'!D225=Escala!$C$31,Escala!$D$31,IF('Form responses 1'!D225=Escala!$C$32,Escala!$D$32,IF('Form responses 1'!D225=Escala!$C$33,Escala!$D$33,IF('Form responses 1'!D225=Escala!$C$34,Escala!$D$34,IF('Form responses 1'!D225=Escala!$C$35,Escala!$D$35,IF('Form responses 1'!D225=Escala!$C$36,Escala!$D$36,IF('Form responses 1'!D225=Escala!$C$37,Escala!$D$37,IF('Form responses 1'!D225=Escala!$C$38,Escala!$D$38,IF('Form responses 1'!D225=Escala!$C$39,Escala!$D$39,IF('Form responses 1'!D225=Escala!$C$40,Escala!$D$40,IF('Form responses 1'!D225=Escala!$C$41,Escala!$D$41,IF('Form responses 1'!D225=Escala!$C$42,Escala!$D$42,IF('Form responses 1'!D225=Escala!$C$43,Escala!$D$43,IF('Form responses 1'!D225=Escala!$C$44,Escala!$D$44,IF('Form responses 1'!D225=Escala!$C$45,Escala!$D$45,IF('Form responses 1'!D225=Escala!$C$46,Escala!$D$46,IF('Form responses 1'!D225=Escala!$C$47,Escala!$D$47,IF('Form responses 1'!D225=Escala!$C$48,Escala!$D$48,IF('Form responses 1'!D225=Escala!$C$49,Escala!$D$49,0))))))))))))))))))))))))))))))))))))))))</f>
        <v>20</v>
      </c>
      <c r="E225">
        <f>IF('Form responses 1'!E225=Escala!$C$51,Escala!$D$51,IF('Form responses 1'!E225=Escala!$C$52,Escala!$D$52,IF('Form responses 1'!E225=Escala!$C$53,Escala!$D$53,IF('Form responses 1'!E225=Escala!$C$54,Escala!$D$54,Escala!$D$55))))</f>
        <v>4</v>
      </c>
      <c r="F225">
        <f>IF('Form responses 1'!F225=Escala!$C$58,Escala!$D$58,IF('Form responses 1'!F225=Escala!$C$59,Escala!$D$59,IF('Form responses 1'!F225=Escala!$C$60,Escala!$D$60,Escala!$D$61)))</f>
        <v>4</v>
      </c>
      <c r="G225">
        <f>IF('Form responses 1'!G225=Escala!$C$64,Escala!$D$64,IF('Form responses 1'!G225=Escala!$C$65,Escala!$D$65,IF('Form responses 1'!G225=Escala!$C$66,Escala!$D$66,IF('Form responses 1'!G225=Escala!$C$67,Escala!$D$67,Escala!$D$68))))</f>
        <v>1</v>
      </c>
      <c r="H225">
        <f>IF('Form responses 1'!H225=Escala!$C$71,Escala!$D$71,IF('Form responses 1'!H225=Escala!$C$72,Escala!$D$72,Escala!$D$73))</f>
        <v>3</v>
      </c>
      <c r="I225">
        <f>IF('Form responses 1'!I225=Escala!$C$76,Escala!$D$76,Escala!$D$77)</f>
        <v>2</v>
      </c>
      <c r="J225" s="14">
        <f>IF('Form responses 1'!J225=Escala!$C$80,Escala!$D$80,IF('Form responses 1'!J225=Escala!$C$81,Escala!$D$81,Escala!$D$82))</f>
        <v>1</v>
      </c>
      <c r="K225" s="14">
        <f>IF('Form responses 1'!K225=Escala!$C$85,Escala!$D$85,IF('Form responses 1'!K225=Escala!$C$86,Escala!$D$86,Escala!$D$87))</f>
        <v>3</v>
      </c>
      <c r="L225">
        <f>IF('Form responses 1'!L225=Escala!$C$89,Escala!$D$89,IF('Form responses 1'!L225=Escala!$C$90,Escala!$D$90,IF('Form responses 1'!L225=Escala!$C$91,Escala!$D$91,Escala!$D$92)))</f>
        <v>2</v>
      </c>
      <c r="M225">
        <f>IF('Form responses 1'!M237=Escala!$C$96,Escala!$D$96,IF('Form responses 1'!M237=Escala!$C$97,Escala!$D$97,Escala!$D$98))</f>
        <v>3</v>
      </c>
      <c r="N225" s="3">
        <f>IF('Form responses 1'!N225=Escala!$C$101,Escala!$D$101,IF('Form responses 1'!N225=Escala!$C$102,Escala!$D$102,IF('Form responses 1'!N225=Escala!$C$103,Escala!$D$103,Escala!$D$104)))</f>
        <v>1</v>
      </c>
      <c r="O225" s="7">
        <f>IF('Form responses 1'!O225=Escala!$C$108,Escala!$D$108,Escala!$D$109)</f>
        <v>1</v>
      </c>
      <c r="P225" s="23">
        <f>IF('Form responses 1'!Q225=Escala!$C$118,Escala!$D$118,IF('Form responses 1'!Q225=Escala!$C$119,Escala!$D$119,IF('Form responses 1'!Q225=Escala!$C$120,Escala!$D$120,IF('Form responses 1'!Q225=Escala!$C$121,Escala!$D$121,Escala!$D$122))))</f>
        <v>5</v>
      </c>
      <c r="R225">
        <f>SUM(Transformación!H225+Transformación!I225+Transformación!J225)</f>
        <v>6</v>
      </c>
      <c r="S225">
        <f t="shared" si="9"/>
        <v>10</v>
      </c>
      <c r="T225" t="str">
        <f t="shared" si="11"/>
        <v>Intermedio</v>
      </c>
      <c r="U225" t="str">
        <f t="shared" si="10"/>
        <v>Intermedio</v>
      </c>
    </row>
    <row r="226" spans="1:21" x14ac:dyDescent="0.2">
      <c r="A226" s="14">
        <f>IF('Form responses 1'!P226=Escala!$C$112,Escala!$D$112,IF('Form responses 1'!P226=Escala!$C$113,Escala!$D$113,IF('Form responses 1'!P226=Escala!$C$114,Escala!$D$114,IF('Form responses 1'!P226=Escala!$C$115,Escala!$D$115,Escala!$D$116))))</f>
        <v>4</v>
      </c>
      <c r="B226">
        <f>IF('Form responses 1'!B226=Escala!$C$2,Escala!$D$2,IF('Form responses 1'!B226=Escala!$C$3,Escala!$D$3,IF('Form responses 1'!B226=Escala!$C$4,Escala!$D$4,Escala!$D$5)))</f>
        <v>2</v>
      </c>
      <c r="C226">
        <f>IF('Form responses 1'!C226=Escala!$C$7,Escala!$D$7,Escala!$D$8)</f>
        <v>0</v>
      </c>
      <c r="D226">
        <f>IF('Form responses 1'!D226=Escala!$C$10,Escala!$D$10,IF('Form responses 1'!D226=Escala!$C$11,Escala!$D$11,IF('Form responses 1'!D226=Escala!$C$12,Escala!$D$12,IF('Form responses 1'!D226=Escala!$C$13,Escala!$D$13,IF('Form responses 1'!D226=Escala!$C$14,Escala!$D$14,IF('Form responses 1'!D226=Escala!$C$15,Escala!$D$15,IF('Form responses 1'!D226=Escala!$C$16,Escala!$D$16,IF('Form responses 1'!D226=Escala!$C$17,Escala!$D$17,IF('Form responses 1'!D226=Escala!$C$18,Escala!$D$18,IF('Form responses 1'!D226=Escala!$C$19,Escala!$D$19,IF('Form responses 1'!D226=Escala!$C$20,Escala!$D$20,IF('Form responses 1'!D226=Escala!$C$21,Escala!$D$21,IF('Form responses 1'!D226=Escala!$C$22,Escala!$D$22,IF('Form responses 1'!D226=Escala!$C$23,Escala!$D$23,IF('Form responses 1'!D226=Escala!$C$24,Escala!$D$24,IF('Form responses 1'!D226=Escala!$C$25,Escala!$D$25,IF('Form responses 1'!D226=Escala!$C$26,Escala!$D$26,IF('Form responses 1'!D226=Escala!$C$27,Escala!$D$27,IF('Form responses 1'!D226=Escala!$C$28,Escala!$D$28,IF('Form responses 1'!D226=Escala!$C$29,Escala!$D$29,IF('Form responses 1'!D226=Escala!$C$30,Escala!$D$30,IF('Form responses 1'!D226=Escala!$C$31,Escala!$D$31,IF('Form responses 1'!D226=Escala!$C$32,Escala!$D$32,IF('Form responses 1'!D226=Escala!$C$33,Escala!$D$33,IF('Form responses 1'!D226=Escala!$C$34,Escala!$D$34,IF('Form responses 1'!D226=Escala!$C$35,Escala!$D$35,IF('Form responses 1'!D226=Escala!$C$36,Escala!$D$36,IF('Form responses 1'!D226=Escala!$C$37,Escala!$D$37,IF('Form responses 1'!D226=Escala!$C$38,Escala!$D$38,IF('Form responses 1'!D226=Escala!$C$39,Escala!$D$39,IF('Form responses 1'!D226=Escala!$C$40,Escala!$D$40,IF('Form responses 1'!D226=Escala!$C$41,Escala!$D$41,IF('Form responses 1'!D226=Escala!$C$42,Escala!$D$42,IF('Form responses 1'!D226=Escala!$C$43,Escala!$D$43,IF('Form responses 1'!D226=Escala!$C$44,Escala!$D$44,IF('Form responses 1'!D226=Escala!$C$45,Escala!$D$45,IF('Form responses 1'!D226=Escala!$C$46,Escala!$D$46,IF('Form responses 1'!D226=Escala!$C$47,Escala!$D$47,IF('Form responses 1'!D226=Escala!$C$48,Escala!$D$48,IF('Form responses 1'!D226=Escala!$C$49,Escala!$D$49,0))))))))))))))))))))))))))))))))))))))))</f>
        <v>20</v>
      </c>
      <c r="E226">
        <f>IF('Form responses 1'!E226=Escala!$C$51,Escala!$D$51,IF('Form responses 1'!E226=Escala!$C$52,Escala!$D$52,IF('Form responses 1'!E226=Escala!$C$53,Escala!$D$53,IF('Form responses 1'!E226=Escala!$C$54,Escala!$D$54,Escala!$D$55))))</f>
        <v>4</v>
      </c>
      <c r="F226">
        <f>IF('Form responses 1'!F226=Escala!$C$58,Escala!$D$58,IF('Form responses 1'!F226=Escala!$C$59,Escala!$D$59,IF('Form responses 1'!F226=Escala!$C$60,Escala!$D$60,Escala!$D$61)))</f>
        <v>4</v>
      </c>
      <c r="G226">
        <f>IF('Form responses 1'!G226=Escala!$C$64,Escala!$D$64,IF('Form responses 1'!G226=Escala!$C$65,Escala!$D$65,IF('Form responses 1'!G226=Escala!$C$66,Escala!$D$66,IF('Form responses 1'!G226=Escala!$C$67,Escala!$D$67,Escala!$D$68))))</f>
        <v>1</v>
      </c>
      <c r="H226">
        <f>IF('Form responses 1'!H226=Escala!$C$71,Escala!$D$71,IF('Form responses 1'!H226=Escala!$C$72,Escala!$D$72,Escala!$D$73))</f>
        <v>3</v>
      </c>
      <c r="I226">
        <f>IF('Form responses 1'!I226=Escala!$C$76,Escala!$D$76,Escala!$D$77)</f>
        <v>2</v>
      </c>
      <c r="J226" s="14">
        <f>IF('Form responses 1'!J226=Escala!$C$80,Escala!$D$80,IF('Form responses 1'!J226=Escala!$C$81,Escala!$D$81,Escala!$D$82))</f>
        <v>1</v>
      </c>
      <c r="K226" s="14">
        <f>IF('Form responses 1'!K226=Escala!$C$85,Escala!$D$85,IF('Form responses 1'!K226=Escala!$C$86,Escala!$D$86,Escala!$D$87))</f>
        <v>3</v>
      </c>
      <c r="L226">
        <f>IF('Form responses 1'!L226=Escala!$C$89,Escala!$D$89,IF('Form responses 1'!L226=Escala!$C$90,Escala!$D$90,IF('Form responses 1'!L226=Escala!$C$91,Escala!$D$91,Escala!$D$92)))</f>
        <v>2</v>
      </c>
      <c r="M226">
        <f>IF('Form responses 1'!M238=Escala!$C$96,Escala!$D$96,IF('Form responses 1'!M238=Escala!$C$97,Escala!$D$97,Escala!$D$98))</f>
        <v>3</v>
      </c>
      <c r="N226" s="3">
        <f>IF('Form responses 1'!N226=Escala!$C$101,Escala!$D$101,IF('Form responses 1'!N226=Escala!$C$102,Escala!$D$102,IF('Form responses 1'!N226=Escala!$C$103,Escala!$D$103,Escala!$D$104)))</f>
        <v>1</v>
      </c>
      <c r="O226" s="7">
        <f>IF('Form responses 1'!O226=Escala!$C$108,Escala!$D$108,Escala!$D$109)</f>
        <v>1</v>
      </c>
      <c r="P226" s="23">
        <f>IF('Form responses 1'!Q226=Escala!$C$118,Escala!$D$118,IF('Form responses 1'!Q226=Escala!$C$119,Escala!$D$119,IF('Form responses 1'!Q226=Escala!$C$120,Escala!$D$120,IF('Form responses 1'!Q226=Escala!$C$121,Escala!$D$121,Escala!$D$122))))</f>
        <v>5</v>
      </c>
      <c r="R226">
        <f>SUM(Transformación!H226+Transformación!I226+Transformación!J226)</f>
        <v>6</v>
      </c>
      <c r="S226">
        <f t="shared" si="9"/>
        <v>10</v>
      </c>
      <c r="T226" t="str">
        <f t="shared" si="11"/>
        <v>Intermedio</v>
      </c>
      <c r="U226" t="str">
        <f t="shared" si="10"/>
        <v>Intermedio</v>
      </c>
    </row>
    <row r="227" spans="1:21" x14ac:dyDescent="0.2">
      <c r="A227" s="14">
        <f>IF('Form responses 1'!P227=Escala!$C$112,Escala!$D$112,IF('Form responses 1'!P227=Escala!$C$113,Escala!$D$113,IF('Form responses 1'!P227=Escala!$C$114,Escala!$D$114,IF('Form responses 1'!P227=Escala!$C$115,Escala!$D$115,Escala!$D$116))))</f>
        <v>3</v>
      </c>
      <c r="B227">
        <f>IF('Form responses 1'!B227=Escala!$C$2,Escala!$D$2,IF('Form responses 1'!B227=Escala!$C$3,Escala!$D$3,IF('Form responses 1'!B227=Escala!$C$4,Escala!$D$4,Escala!$D$5)))</f>
        <v>3</v>
      </c>
      <c r="C227">
        <f>IF('Form responses 1'!C227=Escala!$C$7,Escala!$D$7,Escala!$D$8)</f>
        <v>0</v>
      </c>
      <c r="D227">
        <f>IF('Form responses 1'!D227=Escala!$C$10,Escala!$D$10,IF('Form responses 1'!D227=Escala!$C$11,Escala!$D$11,IF('Form responses 1'!D227=Escala!$C$12,Escala!$D$12,IF('Form responses 1'!D227=Escala!$C$13,Escala!$D$13,IF('Form responses 1'!D227=Escala!$C$14,Escala!$D$14,IF('Form responses 1'!D227=Escala!$C$15,Escala!$D$15,IF('Form responses 1'!D227=Escala!$C$16,Escala!$D$16,IF('Form responses 1'!D227=Escala!$C$17,Escala!$D$17,IF('Form responses 1'!D227=Escala!$C$18,Escala!$D$18,IF('Form responses 1'!D227=Escala!$C$19,Escala!$D$19,IF('Form responses 1'!D227=Escala!$C$20,Escala!$D$20,IF('Form responses 1'!D227=Escala!$C$21,Escala!$D$21,IF('Form responses 1'!D227=Escala!$C$22,Escala!$D$22,IF('Form responses 1'!D227=Escala!$C$23,Escala!$D$23,IF('Form responses 1'!D227=Escala!$C$24,Escala!$D$24,IF('Form responses 1'!D227=Escala!$C$25,Escala!$D$25,IF('Form responses 1'!D227=Escala!$C$26,Escala!$D$26,IF('Form responses 1'!D227=Escala!$C$27,Escala!$D$27,IF('Form responses 1'!D227=Escala!$C$28,Escala!$D$28,IF('Form responses 1'!D227=Escala!$C$29,Escala!$D$29,IF('Form responses 1'!D227=Escala!$C$30,Escala!$D$30,IF('Form responses 1'!D227=Escala!$C$31,Escala!$D$31,IF('Form responses 1'!D227=Escala!$C$32,Escala!$D$32,IF('Form responses 1'!D227=Escala!$C$33,Escala!$D$33,IF('Form responses 1'!D227=Escala!$C$34,Escala!$D$34,IF('Form responses 1'!D227=Escala!$C$35,Escala!$D$35,IF('Form responses 1'!D227=Escala!$C$36,Escala!$D$36,IF('Form responses 1'!D227=Escala!$C$37,Escala!$D$37,IF('Form responses 1'!D227=Escala!$C$38,Escala!$D$38,IF('Form responses 1'!D227=Escala!$C$39,Escala!$D$39,IF('Form responses 1'!D227=Escala!$C$40,Escala!$D$40,IF('Form responses 1'!D227=Escala!$C$41,Escala!$D$41,IF('Form responses 1'!D227=Escala!$C$42,Escala!$D$42,IF('Form responses 1'!D227=Escala!$C$43,Escala!$D$43,IF('Form responses 1'!D227=Escala!$C$44,Escala!$D$44,IF('Form responses 1'!D227=Escala!$C$45,Escala!$D$45,IF('Form responses 1'!D227=Escala!$C$46,Escala!$D$46,IF('Form responses 1'!D227=Escala!$C$47,Escala!$D$47,IF('Form responses 1'!D227=Escala!$C$48,Escala!$D$48,IF('Form responses 1'!D227=Escala!$C$49,Escala!$D$49,0))))))))))))))))))))))))))))))))))))))))</f>
        <v>36</v>
      </c>
      <c r="E227">
        <f>IF('Form responses 1'!E227=Escala!$C$51,Escala!$D$51,IF('Form responses 1'!E227=Escala!$C$52,Escala!$D$52,IF('Form responses 1'!E227=Escala!$C$53,Escala!$D$53,IF('Form responses 1'!E227=Escala!$C$54,Escala!$D$54,Escala!$D$55))))</f>
        <v>4</v>
      </c>
      <c r="F227">
        <f>IF('Form responses 1'!F227=Escala!$C$58,Escala!$D$58,IF('Form responses 1'!F227=Escala!$C$59,Escala!$D$59,IF('Form responses 1'!F227=Escala!$C$60,Escala!$D$60,Escala!$D$61)))</f>
        <v>4</v>
      </c>
      <c r="G227">
        <f>IF('Form responses 1'!G227=Escala!$C$64,Escala!$D$64,IF('Form responses 1'!G227=Escala!$C$65,Escala!$D$65,IF('Form responses 1'!G227=Escala!$C$66,Escala!$D$66,IF('Form responses 1'!G227=Escala!$C$67,Escala!$D$67,Escala!$D$68))))</f>
        <v>1</v>
      </c>
      <c r="H227">
        <f>IF('Form responses 1'!H227=Escala!$C$71,Escala!$D$71,IF('Form responses 1'!H227=Escala!$C$72,Escala!$D$72,Escala!$D$73))</f>
        <v>3</v>
      </c>
      <c r="I227">
        <f>IF('Form responses 1'!I227=Escala!$C$76,Escala!$D$76,Escala!$D$77)</f>
        <v>2</v>
      </c>
      <c r="J227" s="14">
        <f>IF('Form responses 1'!J227=Escala!$C$80,Escala!$D$80,IF('Form responses 1'!J227=Escala!$C$81,Escala!$D$81,Escala!$D$82))</f>
        <v>1</v>
      </c>
      <c r="K227" s="14">
        <f>IF('Form responses 1'!K227=Escala!$C$85,Escala!$D$85,IF('Form responses 1'!K227=Escala!$C$86,Escala!$D$86,Escala!$D$87))</f>
        <v>1</v>
      </c>
      <c r="L227">
        <f>IF('Form responses 1'!L227=Escala!$C$89,Escala!$D$89,IF('Form responses 1'!L227=Escala!$C$90,Escala!$D$90,IF('Form responses 1'!L227=Escala!$C$91,Escala!$D$91,Escala!$D$92)))</f>
        <v>3</v>
      </c>
      <c r="M227">
        <f>IF('Form responses 1'!M239=Escala!$C$96,Escala!$D$96,IF('Form responses 1'!M239=Escala!$C$97,Escala!$D$97,Escala!$D$98))</f>
        <v>3</v>
      </c>
      <c r="N227" s="3">
        <f>IF('Form responses 1'!N227=Escala!$C$101,Escala!$D$101,IF('Form responses 1'!N227=Escala!$C$102,Escala!$D$102,IF('Form responses 1'!N227=Escala!$C$103,Escala!$D$103,Escala!$D$104)))</f>
        <v>2</v>
      </c>
      <c r="O227" s="7">
        <f>IF('Form responses 1'!O227=Escala!$C$108,Escala!$D$108,Escala!$D$109)</f>
        <v>1</v>
      </c>
      <c r="P227" s="23">
        <f>IF('Form responses 1'!Q227=Escala!$C$118,Escala!$D$118,IF('Form responses 1'!Q227=Escala!$C$119,Escala!$D$119,IF('Form responses 1'!Q227=Escala!$C$120,Escala!$D$120,IF('Form responses 1'!Q227=Escala!$C$121,Escala!$D$121,Escala!$D$122))))</f>
        <v>4</v>
      </c>
      <c r="R227">
        <f>SUM(Transformación!H227+Transformación!I227+Transformación!J227)</f>
        <v>6</v>
      </c>
      <c r="S227">
        <f t="shared" si="9"/>
        <v>12</v>
      </c>
      <c r="T227" t="str">
        <f t="shared" si="11"/>
        <v>Intermedio</v>
      </c>
      <c r="U227" t="str">
        <f t="shared" si="10"/>
        <v>Bueno</v>
      </c>
    </row>
    <row r="228" spans="1:21" x14ac:dyDescent="0.2">
      <c r="A228" s="14">
        <f>IF('Form responses 1'!P228=Escala!$C$112,Escala!$D$112,IF('Form responses 1'!P228=Escala!$C$113,Escala!$D$113,IF('Form responses 1'!P228=Escala!$C$114,Escala!$D$114,IF('Form responses 1'!P228=Escala!$C$115,Escala!$D$115,Escala!$D$116))))</f>
        <v>4</v>
      </c>
      <c r="B228">
        <f>IF('Form responses 1'!B228=Escala!$C$2,Escala!$D$2,IF('Form responses 1'!B228=Escala!$C$3,Escala!$D$3,IF('Form responses 1'!B228=Escala!$C$4,Escala!$D$4,Escala!$D$5)))</f>
        <v>2</v>
      </c>
      <c r="C228">
        <f>IF('Form responses 1'!C228=Escala!$C$7,Escala!$D$7,Escala!$D$8)</f>
        <v>0</v>
      </c>
      <c r="D228">
        <f>IF('Form responses 1'!D228=Escala!$C$10,Escala!$D$10,IF('Form responses 1'!D228=Escala!$C$11,Escala!$D$11,IF('Form responses 1'!D228=Escala!$C$12,Escala!$D$12,IF('Form responses 1'!D228=Escala!$C$13,Escala!$D$13,IF('Form responses 1'!D228=Escala!$C$14,Escala!$D$14,IF('Form responses 1'!D228=Escala!$C$15,Escala!$D$15,IF('Form responses 1'!D228=Escala!$C$16,Escala!$D$16,IF('Form responses 1'!D228=Escala!$C$17,Escala!$D$17,IF('Form responses 1'!D228=Escala!$C$18,Escala!$D$18,IF('Form responses 1'!D228=Escala!$C$19,Escala!$D$19,IF('Form responses 1'!D228=Escala!$C$20,Escala!$D$20,IF('Form responses 1'!D228=Escala!$C$21,Escala!$D$21,IF('Form responses 1'!D228=Escala!$C$22,Escala!$D$22,IF('Form responses 1'!D228=Escala!$C$23,Escala!$D$23,IF('Form responses 1'!D228=Escala!$C$24,Escala!$D$24,IF('Form responses 1'!D228=Escala!$C$25,Escala!$D$25,IF('Form responses 1'!D228=Escala!$C$26,Escala!$D$26,IF('Form responses 1'!D228=Escala!$C$27,Escala!$D$27,IF('Form responses 1'!D228=Escala!$C$28,Escala!$D$28,IF('Form responses 1'!D228=Escala!$C$29,Escala!$D$29,IF('Form responses 1'!D228=Escala!$C$30,Escala!$D$30,IF('Form responses 1'!D228=Escala!$C$31,Escala!$D$31,IF('Form responses 1'!D228=Escala!$C$32,Escala!$D$32,IF('Form responses 1'!D228=Escala!$C$33,Escala!$D$33,IF('Form responses 1'!D228=Escala!$C$34,Escala!$D$34,IF('Form responses 1'!D228=Escala!$C$35,Escala!$D$35,IF('Form responses 1'!D228=Escala!$C$36,Escala!$D$36,IF('Form responses 1'!D228=Escala!$C$37,Escala!$D$37,IF('Form responses 1'!D228=Escala!$C$38,Escala!$D$38,IF('Form responses 1'!D228=Escala!$C$39,Escala!$D$39,IF('Form responses 1'!D228=Escala!$C$40,Escala!$D$40,IF('Form responses 1'!D228=Escala!$C$41,Escala!$D$41,IF('Form responses 1'!D228=Escala!$C$42,Escala!$D$42,IF('Form responses 1'!D228=Escala!$C$43,Escala!$D$43,IF('Form responses 1'!D228=Escala!$C$44,Escala!$D$44,IF('Form responses 1'!D228=Escala!$C$45,Escala!$D$45,IF('Form responses 1'!D228=Escala!$C$46,Escala!$D$46,IF('Form responses 1'!D228=Escala!$C$47,Escala!$D$47,IF('Form responses 1'!D228=Escala!$C$48,Escala!$D$48,IF('Form responses 1'!D228=Escala!$C$49,Escala!$D$49,0))))))))))))))))))))))))))))))))))))))))</f>
        <v>36</v>
      </c>
      <c r="E228">
        <f>IF('Form responses 1'!E228=Escala!$C$51,Escala!$D$51,IF('Form responses 1'!E228=Escala!$C$52,Escala!$D$52,IF('Form responses 1'!E228=Escala!$C$53,Escala!$D$53,IF('Form responses 1'!E228=Escala!$C$54,Escala!$D$54,Escala!$D$55))))</f>
        <v>4</v>
      </c>
      <c r="F228">
        <f>IF('Form responses 1'!F228=Escala!$C$58,Escala!$D$58,IF('Form responses 1'!F228=Escala!$C$59,Escala!$D$59,IF('Form responses 1'!F228=Escala!$C$60,Escala!$D$60,Escala!$D$61)))</f>
        <v>4</v>
      </c>
      <c r="G228">
        <f>IF('Form responses 1'!G228=Escala!$C$64,Escala!$D$64,IF('Form responses 1'!G228=Escala!$C$65,Escala!$D$65,IF('Form responses 1'!G228=Escala!$C$66,Escala!$D$66,IF('Form responses 1'!G228=Escala!$C$67,Escala!$D$67,Escala!$D$68))))</f>
        <v>3</v>
      </c>
      <c r="H228">
        <f>IF('Form responses 1'!H228=Escala!$C$71,Escala!$D$71,IF('Form responses 1'!H228=Escala!$C$72,Escala!$D$72,Escala!$D$73))</f>
        <v>3</v>
      </c>
      <c r="I228">
        <f>IF('Form responses 1'!I228=Escala!$C$76,Escala!$D$76,Escala!$D$77)</f>
        <v>1</v>
      </c>
      <c r="J228" s="14">
        <f>IF('Form responses 1'!J228=Escala!$C$80,Escala!$D$80,IF('Form responses 1'!J228=Escala!$C$81,Escala!$D$81,Escala!$D$82))</f>
        <v>2</v>
      </c>
      <c r="K228" s="14">
        <f>IF('Form responses 1'!K228=Escala!$C$85,Escala!$D$85,IF('Form responses 1'!K228=Escala!$C$86,Escala!$D$86,Escala!$D$87))</f>
        <v>3</v>
      </c>
      <c r="L228">
        <f>IF('Form responses 1'!L228=Escala!$C$89,Escala!$D$89,IF('Form responses 1'!L228=Escala!$C$90,Escala!$D$90,IF('Form responses 1'!L228=Escala!$C$91,Escala!$D$91,Escala!$D$92)))</f>
        <v>2</v>
      </c>
      <c r="M228">
        <f>IF('Form responses 1'!M240=Escala!$C$96,Escala!$D$96,IF('Form responses 1'!M240=Escala!$C$97,Escala!$D$97,Escala!$D$98))</f>
        <v>2</v>
      </c>
      <c r="N228" s="3">
        <f>IF('Form responses 1'!N228=Escala!$C$101,Escala!$D$101,IF('Form responses 1'!N228=Escala!$C$102,Escala!$D$102,IF('Form responses 1'!N228=Escala!$C$103,Escala!$D$103,Escala!$D$104)))</f>
        <v>3</v>
      </c>
      <c r="O228" s="7">
        <f>IF('Form responses 1'!O228=Escala!$C$108,Escala!$D$108,Escala!$D$109)</f>
        <v>2</v>
      </c>
      <c r="P228" s="23">
        <f>IF('Form responses 1'!Q228=Escala!$C$118,Escala!$D$118,IF('Form responses 1'!Q228=Escala!$C$119,Escala!$D$119,IF('Form responses 1'!Q228=Escala!$C$120,Escala!$D$120,IF('Form responses 1'!Q228=Escala!$C$121,Escala!$D$121,Escala!$D$122))))</f>
        <v>5</v>
      </c>
      <c r="R228">
        <f>SUM(Transformación!H228+Transformación!I228+Transformación!J228)</f>
        <v>6</v>
      </c>
      <c r="S228">
        <f t="shared" si="9"/>
        <v>11</v>
      </c>
      <c r="T228" t="str">
        <f t="shared" si="11"/>
        <v>Intermedio</v>
      </c>
      <c r="U228" t="str">
        <f t="shared" si="10"/>
        <v>Intermedio</v>
      </c>
    </row>
    <row r="229" spans="1:21" x14ac:dyDescent="0.2">
      <c r="A229" s="14">
        <f>IF('Form responses 1'!P229=Escala!$C$112,Escala!$D$112,IF('Form responses 1'!P229=Escala!$C$113,Escala!$D$113,IF('Form responses 1'!P229=Escala!$C$114,Escala!$D$114,IF('Form responses 1'!P229=Escala!$C$115,Escala!$D$115,Escala!$D$116))))</f>
        <v>3</v>
      </c>
      <c r="B229">
        <f>IF('Form responses 1'!B229=Escala!$C$2,Escala!$D$2,IF('Form responses 1'!B229=Escala!$C$3,Escala!$D$3,IF('Form responses 1'!B229=Escala!$C$4,Escala!$D$4,Escala!$D$5)))</f>
        <v>3</v>
      </c>
      <c r="C229">
        <f>IF('Form responses 1'!C229=Escala!$C$7,Escala!$D$7,Escala!$D$8)</f>
        <v>0</v>
      </c>
      <c r="D229">
        <f>IF('Form responses 1'!D229=Escala!$C$10,Escala!$D$10,IF('Form responses 1'!D229=Escala!$C$11,Escala!$D$11,IF('Form responses 1'!D229=Escala!$C$12,Escala!$D$12,IF('Form responses 1'!D229=Escala!$C$13,Escala!$D$13,IF('Form responses 1'!D229=Escala!$C$14,Escala!$D$14,IF('Form responses 1'!D229=Escala!$C$15,Escala!$D$15,IF('Form responses 1'!D229=Escala!$C$16,Escala!$D$16,IF('Form responses 1'!D229=Escala!$C$17,Escala!$D$17,IF('Form responses 1'!D229=Escala!$C$18,Escala!$D$18,IF('Form responses 1'!D229=Escala!$C$19,Escala!$D$19,IF('Form responses 1'!D229=Escala!$C$20,Escala!$D$20,IF('Form responses 1'!D229=Escala!$C$21,Escala!$D$21,IF('Form responses 1'!D229=Escala!$C$22,Escala!$D$22,IF('Form responses 1'!D229=Escala!$C$23,Escala!$D$23,IF('Form responses 1'!D229=Escala!$C$24,Escala!$D$24,IF('Form responses 1'!D229=Escala!$C$25,Escala!$D$25,IF('Form responses 1'!D229=Escala!$C$26,Escala!$D$26,IF('Form responses 1'!D229=Escala!$C$27,Escala!$D$27,IF('Form responses 1'!D229=Escala!$C$28,Escala!$D$28,IF('Form responses 1'!D229=Escala!$C$29,Escala!$D$29,IF('Form responses 1'!D229=Escala!$C$30,Escala!$D$30,IF('Form responses 1'!D229=Escala!$C$31,Escala!$D$31,IF('Form responses 1'!D229=Escala!$C$32,Escala!$D$32,IF('Form responses 1'!D229=Escala!$C$33,Escala!$D$33,IF('Form responses 1'!D229=Escala!$C$34,Escala!$D$34,IF('Form responses 1'!D229=Escala!$C$35,Escala!$D$35,IF('Form responses 1'!D229=Escala!$C$36,Escala!$D$36,IF('Form responses 1'!D229=Escala!$C$37,Escala!$D$37,IF('Form responses 1'!D229=Escala!$C$38,Escala!$D$38,IF('Form responses 1'!D229=Escala!$C$39,Escala!$D$39,IF('Form responses 1'!D229=Escala!$C$40,Escala!$D$40,IF('Form responses 1'!D229=Escala!$C$41,Escala!$D$41,IF('Form responses 1'!D229=Escala!$C$42,Escala!$D$42,IF('Form responses 1'!D229=Escala!$C$43,Escala!$D$43,IF('Form responses 1'!D229=Escala!$C$44,Escala!$D$44,IF('Form responses 1'!D229=Escala!$C$45,Escala!$D$45,IF('Form responses 1'!D229=Escala!$C$46,Escala!$D$46,IF('Form responses 1'!D229=Escala!$C$47,Escala!$D$47,IF('Form responses 1'!D229=Escala!$C$48,Escala!$D$48,IF('Form responses 1'!D229=Escala!$C$49,Escala!$D$49,0))))))))))))))))))))))))))))))))))))))))</f>
        <v>27</v>
      </c>
      <c r="E229">
        <f>IF('Form responses 1'!E229=Escala!$C$51,Escala!$D$51,IF('Form responses 1'!E229=Escala!$C$52,Escala!$D$52,IF('Form responses 1'!E229=Escala!$C$53,Escala!$D$53,IF('Form responses 1'!E229=Escala!$C$54,Escala!$D$54,Escala!$D$55))))</f>
        <v>4</v>
      </c>
      <c r="F229">
        <f>IF('Form responses 1'!F229=Escala!$C$58,Escala!$D$58,IF('Form responses 1'!F229=Escala!$C$59,Escala!$D$59,IF('Form responses 1'!F229=Escala!$C$60,Escala!$D$60,Escala!$D$61)))</f>
        <v>4</v>
      </c>
      <c r="G229">
        <f>IF('Form responses 1'!G229=Escala!$C$64,Escala!$D$64,IF('Form responses 1'!G229=Escala!$C$65,Escala!$D$65,IF('Form responses 1'!G229=Escala!$C$66,Escala!$D$66,IF('Form responses 1'!G229=Escala!$C$67,Escala!$D$67,Escala!$D$68))))</f>
        <v>3</v>
      </c>
      <c r="H229">
        <f>IF('Form responses 1'!H229=Escala!$C$71,Escala!$D$71,IF('Form responses 1'!H229=Escala!$C$72,Escala!$D$72,Escala!$D$73))</f>
        <v>2</v>
      </c>
      <c r="I229">
        <f>IF('Form responses 1'!I229=Escala!$C$76,Escala!$D$76,Escala!$D$77)</f>
        <v>1</v>
      </c>
      <c r="J229" s="14">
        <f>IF('Form responses 1'!J229=Escala!$C$80,Escala!$D$80,IF('Form responses 1'!J229=Escala!$C$81,Escala!$D$81,Escala!$D$82))</f>
        <v>2</v>
      </c>
      <c r="K229" s="14">
        <f>IF('Form responses 1'!K229=Escala!$C$85,Escala!$D$85,IF('Form responses 1'!K229=Escala!$C$86,Escala!$D$86,Escala!$D$87))</f>
        <v>2</v>
      </c>
      <c r="L229">
        <f>IF('Form responses 1'!L229=Escala!$C$89,Escala!$D$89,IF('Form responses 1'!L229=Escala!$C$90,Escala!$D$90,IF('Form responses 1'!L229=Escala!$C$91,Escala!$D$91,Escala!$D$92)))</f>
        <v>4</v>
      </c>
      <c r="M229">
        <f>IF('Form responses 1'!M241=Escala!$C$96,Escala!$D$96,IF('Form responses 1'!M241=Escala!$C$97,Escala!$D$97,Escala!$D$98))</f>
        <v>3</v>
      </c>
      <c r="N229" s="3">
        <f>IF('Form responses 1'!N229=Escala!$C$101,Escala!$D$101,IF('Form responses 1'!N229=Escala!$C$102,Escala!$D$102,IF('Form responses 1'!N229=Escala!$C$103,Escala!$D$103,Escala!$D$104)))</f>
        <v>3</v>
      </c>
      <c r="O229" s="7">
        <f>IF('Form responses 1'!O229=Escala!$C$108,Escala!$D$108,Escala!$D$109)</f>
        <v>1</v>
      </c>
      <c r="P229" s="23">
        <f>IF('Form responses 1'!Q229=Escala!$C$118,Escala!$D$118,IF('Form responses 1'!Q229=Escala!$C$119,Escala!$D$119,IF('Form responses 1'!Q229=Escala!$C$120,Escala!$D$120,IF('Form responses 1'!Q229=Escala!$C$121,Escala!$D$121,Escala!$D$122))))</f>
        <v>1</v>
      </c>
      <c r="R229">
        <f>SUM(Transformación!H229+Transformación!I229+Transformación!J229)</f>
        <v>5</v>
      </c>
      <c r="S229">
        <f t="shared" si="9"/>
        <v>14</v>
      </c>
      <c r="T229" t="str">
        <f t="shared" si="11"/>
        <v>Intermedio</v>
      </c>
      <c r="U229" t="str">
        <f t="shared" si="10"/>
        <v>Bueno</v>
      </c>
    </row>
    <row r="230" spans="1:21" x14ac:dyDescent="0.2">
      <c r="A230" s="14">
        <f>IF('Form responses 1'!P230=Escala!$C$112,Escala!$D$112,IF('Form responses 1'!P230=Escala!$C$113,Escala!$D$113,IF('Form responses 1'!P230=Escala!$C$114,Escala!$D$114,IF('Form responses 1'!P230=Escala!$C$115,Escala!$D$115,Escala!$D$116))))</f>
        <v>3</v>
      </c>
      <c r="B230">
        <f>IF('Form responses 1'!B230=Escala!$C$2,Escala!$D$2,IF('Form responses 1'!B230=Escala!$C$3,Escala!$D$3,IF('Form responses 1'!B230=Escala!$C$4,Escala!$D$4,Escala!$D$5)))</f>
        <v>2</v>
      </c>
      <c r="C230">
        <f>IF('Form responses 1'!C230=Escala!$C$7,Escala!$D$7,Escala!$D$8)</f>
        <v>1</v>
      </c>
      <c r="D230">
        <f>IF('Form responses 1'!D230=Escala!$C$10,Escala!$D$10,IF('Form responses 1'!D230=Escala!$C$11,Escala!$D$11,IF('Form responses 1'!D230=Escala!$C$12,Escala!$D$12,IF('Form responses 1'!D230=Escala!$C$13,Escala!$D$13,IF('Form responses 1'!D230=Escala!$C$14,Escala!$D$14,IF('Form responses 1'!D230=Escala!$C$15,Escala!$D$15,IF('Form responses 1'!D230=Escala!$C$16,Escala!$D$16,IF('Form responses 1'!D230=Escala!$C$17,Escala!$D$17,IF('Form responses 1'!D230=Escala!$C$18,Escala!$D$18,IF('Form responses 1'!D230=Escala!$C$19,Escala!$D$19,IF('Form responses 1'!D230=Escala!$C$20,Escala!$D$20,IF('Form responses 1'!D230=Escala!$C$21,Escala!$D$21,IF('Form responses 1'!D230=Escala!$C$22,Escala!$D$22,IF('Form responses 1'!D230=Escala!$C$23,Escala!$D$23,IF('Form responses 1'!D230=Escala!$C$24,Escala!$D$24,IF('Form responses 1'!D230=Escala!$C$25,Escala!$D$25,IF('Form responses 1'!D230=Escala!$C$26,Escala!$D$26,IF('Form responses 1'!D230=Escala!$C$27,Escala!$D$27,IF('Form responses 1'!D230=Escala!$C$28,Escala!$D$28,IF('Form responses 1'!D230=Escala!$C$29,Escala!$D$29,IF('Form responses 1'!D230=Escala!$C$30,Escala!$D$30,IF('Form responses 1'!D230=Escala!$C$31,Escala!$D$31,IF('Form responses 1'!D230=Escala!$C$32,Escala!$D$32,IF('Form responses 1'!D230=Escala!$C$33,Escala!$D$33,IF('Form responses 1'!D230=Escala!$C$34,Escala!$D$34,IF('Form responses 1'!D230=Escala!$C$35,Escala!$D$35,IF('Form responses 1'!D230=Escala!$C$36,Escala!$D$36,IF('Form responses 1'!D230=Escala!$C$37,Escala!$D$37,IF('Form responses 1'!D230=Escala!$C$38,Escala!$D$38,IF('Form responses 1'!D230=Escala!$C$39,Escala!$D$39,IF('Form responses 1'!D230=Escala!$C$40,Escala!$D$40,IF('Form responses 1'!D230=Escala!$C$41,Escala!$D$41,IF('Form responses 1'!D230=Escala!$C$42,Escala!$D$42,IF('Form responses 1'!D230=Escala!$C$43,Escala!$D$43,IF('Form responses 1'!D230=Escala!$C$44,Escala!$D$44,IF('Form responses 1'!D230=Escala!$C$45,Escala!$D$45,IF('Form responses 1'!D230=Escala!$C$46,Escala!$D$46,IF('Form responses 1'!D230=Escala!$C$47,Escala!$D$47,IF('Form responses 1'!D230=Escala!$C$48,Escala!$D$48,IF('Form responses 1'!D230=Escala!$C$49,Escala!$D$49,0))))))))))))))))))))))))))))))))))))))))</f>
        <v>11</v>
      </c>
      <c r="E230">
        <f>IF('Form responses 1'!E230=Escala!$C$51,Escala!$D$51,IF('Form responses 1'!E230=Escala!$C$52,Escala!$D$52,IF('Form responses 1'!E230=Escala!$C$53,Escala!$D$53,IF('Form responses 1'!E230=Escala!$C$54,Escala!$D$54,Escala!$D$55))))</f>
        <v>4</v>
      </c>
      <c r="F230">
        <f>IF('Form responses 1'!F230=Escala!$C$58,Escala!$D$58,IF('Form responses 1'!F230=Escala!$C$59,Escala!$D$59,IF('Form responses 1'!F230=Escala!$C$60,Escala!$D$60,Escala!$D$61)))</f>
        <v>4</v>
      </c>
      <c r="G230">
        <f>IF('Form responses 1'!G230=Escala!$C$64,Escala!$D$64,IF('Form responses 1'!G230=Escala!$C$65,Escala!$D$65,IF('Form responses 1'!G230=Escala!$C$66,Escala!$D$66,IF('Form responses 1'!G230=Escala!$C$67,Escala!$D$67,Escala!$D$68))))</f>
        <v>2</v>
      </c>
      <c r="H230">
        <f>IF('Form responses 1'!H230=Escala!$C$71,Escala!$D$71,IF('Form responses 1'!H230=Escala!$C$72,Escala!$D$72,Escala!$D$73))</f>
        <v>3</v>
      </c>
      <c r="I230">
        <f>IF('Form responses 1'!I230=Escala!$C$76,Escala!$D$76,Escala!$D$77)</f>
        <v>2</v>
      </c>
      <c r="J230" s="14">
        <f>IF('Form responses 1'!J230=Escala!$C$80,Escala!$D$80,IF('Form responses 1'!J230=Escala!$C$81,Escala!$D$81,Escala!$D$82))</f>
        <v>2</v>
      </c>
      <c r="K230" s="14">
        <f>IF('Form responses 1'!K230=Escala!$C$85,Escala!$D$85,IF('Form responses 1'!K230=Escala!$C$86,Escala!$D$86,Escala!$D$87))</f>
        <v>3</v>
      </c>
      <c r="L230">
        <f>IF('Form responses 1'!L230=Escala!$C$89,Escala!$D$89,IF('Form responses 1'!L230=Escala!$C$90,Escala!$D$90,IF('Form responses 1'!L230=Escala!$C$91,Escala!$D$91,Escala!$D$92)))</f>
        <v>2</v>
      </c>
      <c r="M230">
        <f>IF('Form responses 1'!M242=Escala!$C$96,Escala!$D$96,IF('Form responses 1'!M242=Escala!$C$97,Escala!$D$97,Escala!$D$98))</f>
        <v>3</v>
      </c>
      <c r="N230" s="3">
        <f>IF('Form responses 1'!N230=Escala!$C$101,Escala!$D$101,IF('Form responses 1'!N230=Escala!$C$102,Escala!$D$102,IF('Form responses 1'!N230=Escala!$C$103,Escala!$D$103,Escala!$D$104)))</f>
        <v>2</v>
      </c>
      <c r="O230" s="7">
        <f>IF('Form responses 1'!O230=Escala!$C$108,Escala!$D$108,Escala!$D$109)</f>
        <v>2</v>
      </c>
      <c r="P230" s="23">
        <f>IF('Form responses 1'!Q230=Escala!$C$118,Escala!$D$118,IF('Form responses 1'!Q230=Escala!$C$119,Escala!$D$119,IF('Form responses 1'!Q230=Escala!$C$120,Escala!$D$120,IF('Form responses 1'!Q230=Escala!$C$121,Escala!$D$121,Escala!$D$122))))</f>
        <v>3</v>
      </c>
      <c r="R230">
        <f>SUM(Transformación!H230+Transformación!I230+Transformación!J230)</f>
        <v>7</v>
      </c>
      <c r="S230">
        <f t="shared" si="9"/>
        <v>11</v>
      </c>
      <c r="T230" t="str">
        <f t="shared" si="11"/>
        <v>Intermedio</v>
      </c>
      <c r="U230" t="str">
        <f t="shared" si="10"/>
        <v>Intermedio</v>
      </c>
    </row>
    <row r="231" spans="1:21" x14ac:dyDescent="0.2">
      <c r="A231" s="14">
        <f>IF('Form responses 1'!P231=Escala!$C$112,Escala!$D$112,IF('Form responses 1'!P231=Escala!$C$113,Escala!$D$113,IF('Form responses 1'!P231=Escala!$C$114,Escala!$D$114,IF('Form responses 1'!P231=Escala!$C$115,Escala!$D$115,Escala!$D$116))))</f>
        <v>3</v>
      </c>
      <c r="B231">
        <f>IF('Form responses 1'!B231=Escala!$C$2,Escala!$D$2,IF('Form responses 1'!B231=Escala!$C$3,Escala!$D$3,IF('Form responses 1'!B231=Escala!$C$4,Escala!$D$4,Escala!$D$5)))</f>
        <v>2</v>
      </c>
      <c r="C231">
        <f>IF('Form responses 1'!C231=Escala!$C$7,Escala!$D$7,Escala!$D$8)</f>
        <v>0</v>
      </c>
      <c r="D231">
        <f>IF('Form responses 1'!D231=Escala!$C$10,Escala!$D$10,IF('Form responses 1'!D231=Escala!$C$11,Escala!$D$11,IF('Form responses 1'!D231=Escala!$C$12,Escala!$D$12,IF('Form responses 1'!D231=Escala!$C$13,Escala!$D$13,IF('Form responses 1'!D231=Escala!$C$14,Escala!$D$14,IF('Form responses 1'!D231=Escala!$C$15,Escala!$D$15,IF('Form responses 1'!D231=Escala!$C$16,Escala!$D$16,IF('Form responses 1'!D231=Escala!$C$17,Escala!$D$17,IF('Form responses 1'!D231=Escala!$C$18,Escala!$D$18,IF('Form responses 1'!D231=Escala!$C$19,Escala!$D$19,IF('Form responses 1'!D231=Escala!$C$20,Escala!$D$20,IF('Form responses 1'!D231=Escala!$C$21,Escala!$D$21,IF('Form responses 1'!D231=Escala!$C$22,Escala!$D$22,IF('Form responses 1'!D231=Escala!$C$23,Escala!$D$23,IF('Form responses 1'!D231=Escala!$C$24,Escala!$D$24,IF('Form responses 1'!D231=Escala!$C$25,Escala!$D$25,IF('Form responses 1'!D231=Escala!$C$26,Escala!$D$26,IF('Form responses 1'!D231=Escala!$C$27,Escala!$D$27,IF('Form responses 1'!D231=Escala!$C$28,Escala!$D$28,IF('Form responses 1'!D231=Escala!$C$29,Escala!$D$29,IF('Form responses 1'!D231=Escala!$C$30,Escala!$D$30,IF('Form responses 1'!D231=Escala!$C$31,Escala!$D$31,IF('Form responses 1'!D231=Escala!$C$32,Escala!$D$32,IF('Form responses 1'!D231=Escala!$C$33,Escala!$D$33,IF('Form responses 1'!D231=Escala!$C$34,Escala!$D$34,IF('Form responses 1'!D231=Escala!$C$35,Escala!$D$35,IF('Form responses 1'!D231=Escala!$C$36,Escala!$D$36,IF('Form responses 1'!D231=Escala!$C$37,Escala!$D$37,IF('Form responses 1'!D231=Escala!$C$38,Escala!$D$38,IF('Form responses 1'!D231=Escala!$C$39,Escala!$D$39,IF('Form responses 1'!D231=Escala!$C$40,Escala!$D$40,IF('Form responses 1'!D231=Escala!$C$41,Escala!$D$41,IF('Form responses 1'!D231=Escala!$C$42,Escala!$D$42,IF('Form responses 1'!D231=Escala!$C$43,Escala!$D$43,IF('Form responses 1'!D231=Escala!$C$44,Escala!$D$44,IF('Form responses 1'!D231=Escala!$C$45,Escala!$D$45,IF('Form responses 1'!D231=Escala!$C$46,Escala!$D$46,IF('Form responses 1'!D231=Escala!$C$47,Escala!$D$47,IF('Form responses 1'!D231=Escala!$C$48,Escala!$D$48,IF('Form responses 1'!D231=Escala!$C$49,Escala!$D$49,0))))))))))))))))))))))))))))))))))))))))</f>
        <v>20</v>
      </c>
      <c r="E231">
        <f>IF('Form responses 1'!E231=Escala!$C$51,Escala!$D$51,IF('Form responses 1'!E231=Escala!$C$52,Escala!$D$52,IF('Form responses 1'!E231=Escala!$C$53,Escala!$D$53,IF('Form responses 1'!E231=Escala!$C$54,Escala!$D$54,Escala!$D$55))))</f>
        <v>4</v>
      </c>
      <c r="F231">
        <f>IF('Form responses 1'!F231=Escala!$C$58,Escala!$D$58,IF('Form responses 1'!F231=Escala!$C$59,Escala!$D$59,IF('Form responses 1'!F231=Escala!$C$60,Escala!$D$60,Escala!$D$61)))</f>
        <v>3</v>
      </c>
      <c r="G231">
        <f>IF('Form responses 1'!G231=Escala!$C$64,Escala!$D$64,IF('Form responses 1'!G231=Escala!$C$65,Escala!$D$65,IF('Form responses 1'!G231=Escala!$C$66,Escala!$D$66,IF('Form responses 1'!G231=Escala!$C$67,Escala!$D$67,Escala!$D$68))))</f>
        <v>4</v>
      </c>
      <c r="H231">
        <f>IF('Form responses 1'!H231=Escala!$C$71,Escala!$D$71,IF('Form responses 1'!H231=Escala!$C$72,Escala!$D$72,Escala!$D$73))</f>
        <v>3</v>
      </c>
      <c r="I231">
        <f>IF('Form responses 1'!I231=Escala!$C$76,Escala!$D$76,Escala!$D$77)</f>
        <v>2</v>
      </c>
      <c r="J231" s="14">
        <f>IF('Form responses 1'!J231=Escala!$C$80,Escala!$D$80,IF('Form responses 1'!J231=Escala!$C$81,Escala!$D$81,Escala!$D$82))</f>
        <v>1</v>
      </c>
      <c r="K231" s="14">
        <f>IF('Form responses 1'!K231=Escala!$C$85,Escala!$D$85,IF('Form responses 1'!K231=Escala!$C$86,Escala!$D$86,Escala!$D$87))</f>
        <v>3</v>
      </c>
      <c r="L231">
        <f>IF('Form responses 1'!L231=Escala!$C$89,Escala!$D$89,IF('Form responses 1'!L231=Escala!$C$90,Escala!$D$90,IF('Form responses 1'!L231=Escala!$C$91,Escala!$D$91,Escala!$D$92)))</f>
        <v>1</v>
      </c>
      <c r="M231">
        <f>IF('Form responses 1'!M243=Escala!$C$96,Escala!$D$96,IF('Form responses 1'!M243=Escala!$C$97,Escala!$D$97,Escala!$D$98))</f>
        <v>3</v>
      </c>
      <c r="N231" s="3">
        <f>IF('Form responses 1'!N231=Escala!$C$101,Escala!$D$101,IF('Form responses 1'!N231=Escala!$C$102,Escala!$D$102,IF('Form responses 1'!N231=Escala!$C$103,Escala!$D$103,Escala!$D$104)))</f>
        <v>2</v>
      </c>
      <c r="O231" s="7">
        <f>IF('Form responses 1'!O231=Escala!$C$108,Escala!$D$108,Escala!$D$109)</f>
        <v>2</v>
      </c>
      <c r="P231" s="23">
        <f>IF('Form responses 1'!Q231=Escala!$C$118,Escala!$D$118,IF('Form responses 1'!Q231=Escala!$C$119,Escala!$D$119,IF('Form responses 1'!Q231=Escala!$C$120,Escala!$D$120,IF('Form responses 1'!Q231=Escala!$C$121,Escala!$D$121,Escala!$D$122))))</f>
        <v>5</v>
      </c>
      <c r="R231">
        <f>SUM(Transformación!H231+Transformación!I231+Transformación!J231)</f>
        <v>6</v>
      </c>
      <c r="S231">
        <f t="shared" si="9"/>
        <v>9</v>
      </c>
      <c r="T231" t="str">
        <f t="shared" si="11"/>
        <v>Intermedio</v>
      </c>
      <c r="U231" t="str">
        <f t="shared" si="10"/>
        <v>Intermedio</v>
      </c>
    </row>
    <row r="232" spans="1:21" x14ac:dyDescent="0.2">
      <c r="A232" s="14">
        <f>IF('Form responses 1'!P232=Escala!$C$112,Escala!$D$112,IF('Form responses 1'!P232=Escala!$C$113,Escala!$D$113,IF('Form responses 1'!P232=Escala!$C$114,Escala!$D$114,IF('Form responses 1'!P232=Escala!$C$115,Escala!$D$115,Escala!$D$116))))</f>
        <v>4</v>
      </c>
      <c r="B232">
        <f>IF('Form responses 1'!B232=Escala!$C$2,Escala!$D$2,IF('Form responses 1'!B232=Escala!$C$3,Escala!$D$3,IF('Form responses 1'!B232=Escala!$C$4,Escala!$D$4,Escala!$D$5)))</f>
        <v>2</v>
      </c>
      <c r="C232">
        <f>IF('Form responses 1'!C232=Escala!$C$7,Escala!$D$7,Escala!$D$8)</f>
        <v>0</v>
      </c>
      <c r="D232">
        <f>IF('Form responses 1'!D232=Escala!$C$10,Escala!$D$10,IF('Form responses 1'!D232=Escala!$C$11,Escala!$D$11,IF('Form responses 1'!D232=Escala!$C$12,Escala!$D$12,IF('Form responses 1'!D232=Escala!$C$13,Escala!$D$13,IF('Form responses 1'!D232=Escala!$C$14,Escala!$D$14,IF('Form responses 1'!D232=Escala!$C$15,Escala!$D$15,IF('Form responses 1'!D232=Escala!$C$16,Escala!$D$16,IF('Form responses 1'!D232=Escala!$C$17,Escala!$D$17,IF('Form responses 1'!D232=Escala!$C$18,Escala!$D$18,IF('Form responses 1'!D232=Escala!$C$19,Escala!$D$19,IF('Form responses 1'!D232=Escala!$C$20,Escala!$D$20,IF('Form responses 1'!D232=Escala!$C$21,Escala!$D$21,IF('Form responses 1'!D232=Escala!$C$22,Escala!$D$22,IF('Form responses 1'!D232=Escala!$C$23,Escala!$D$23,IF('Form responses 1'!D232=Escala!$C$24,Escala!$D$24,IF('Form responses 1'!D232=Escala!$C$25,Escala!$D$25,IF('Form responses 1'!D232=Escala!$C$26,Escala!$D$26,IF('Form responses 1'!D232=Escala!$C$27,Escala!$D$27,IF('Form responses 1'!D232=Escala!$C$28,Escala!$D$28,IF('Form responses 1'!D232=Escala!$C$29,Escala!$D$29,IF('Form responses 1'!D232=Escala!$C$30,Escala!$D$30,IF('Form responses 1'!D232=Escala!$C$31,Escala!$D$31,IF('Form responses 1'!D232=Escala!$C$32,Escala!$D$32,IF('Form responses 1'!D232=Escala!$C$33,Escala!$D$33,IF('Form responses 1'!D232=Escala!$C$34,Escala!$D$34,IF('Form responses 1'!D232=Escala!$C$35,Escala!$D$35,IF('Form responses 1'!D232=Escala!$C$36,Escala!$D$36,IF('Form responses 1'!D232=Escala!$C$37,Escala!$D$37,IF('Form responses 1'!D232=Escala!$C$38,Escala!$D$38,IF('Form responses 1'!D232=Escala!$C$39,Escala!$D$39,IF('Form responses 1'!D232=Escala!$C$40,Escala!$D$40,IF('Form responses 1'!D232=Escala!$C$41,Escala!$D$41,IF('Form responses 1'!D232=Escala!$C$42,Escala!$D$42,IF('Form responses 1'!D232=Escala!$C$43,Escala!$D$43,IF('Form responses 1'!D232=Escala!$C$44,Escala!$D$44,IF('Form responses 1'!D232=Escala!$C$45,Escala!$D$45,IF('Form responses 1'!D232=Escala!$C$46,Escala!$D$46,IF('Form responses 1'!D232=Escala!$C$47,Escala!$D$47,IF('Form responses 1'!D232=Escala!$C$48,Escala!$D$48,IF('Form responses 1'!D232=Escala!$C$49,Escala!$D$49,0))))))))))))))))))))))))))))))))))))))))</f>
        <v>14</v>
      </c>
      <c r="E232">
        <f>IF('Form responses 1'!E232=Escala!$C$51,Escala!$D$51,IF('Form responses 1'!E232=Escala!$C$52,Escala!$D$52,IF('Form responses 1'!E232=Escala!$C$53,Escala!$D$53,IF('Form responses 1'!E232=Escala!$C$54,Escala!$D$54,Escala!$D$55))))</f>
        <v>4</v>
      </c>
      <c r="F232">
        <f>IF('Form responses 1'!F232=Escala!$C$58,Escala!$D$58,IF('Form responses 1'!F232=Escala!$C$59,Escala!$D$59,IF('Form responses 1'!F232=Escala!$C$60,Escala!$D$60,Escala!$D$61)))</f>
        <v>4</v>
      </c>
      <c r="G232">
        <f>IF('Form responses 1'!G232=Escala!$C$64,Escala!$D$64,IF('Form responses 1'!G232=Escala!$C$65,Escala!$D$65,IF('Form responses 1'!G232=Escala!$C$66,Escala!$D$66,IF('Form responses 1'!G232=Escala!$C$67,Escala!$D$67,Escala!$D$68))))</f>
        <v>4</v>
      </c>
      <c r="H232">
        <f>IF('Form responses 1'!H232=Escala!$C$71,Escala!$D$71,IF('Form responses 1'!H232=Escala!$C$72,Escala!$D$72,Escala!$D$73))</f>
        <v>3</v>
      </c>
      <c r="I232">
        <f>IF('Form responses 1'!I232=Escala!$C$76,Escala!$D$76,Escala!$D$77)</f>
        <v>2</v>
      </c>
      <c r="J232" s="14">
        <f>IF('Form responses 1'!J232=Escala!$C$80,Escala!$D$80,IF('Form responses 1'!J232=Escala!$C$81,Escala!$D$81,Escala!$D$82))</f>
        <v>2</v>
      </c>
      <c r="K232" s="14">
        <f>IF('Form responses 1'!K232=Escala!$C$85,Escala!$D$85,IF('Form responses 1'!K232=Escala!$C$86,Escala!$D$86,Escala!$D$87))</f>
        <v>3</v>
      </c>
      <c r="L232">
        <f>IF('Form responses 1'!L232=Escala!$C$89,Escala!$D$89,IF('Form responses 1'!L232=Escala!$C$90,Escala!$D$90,IF('Form responses 1'!L232=Escala!$C$91,Escala!$D$91,Escala!$D$92)))</f>
        <v>2</v>
      </c>
      <c r="M232">
        <f>IF('Form responses 1'!M244=Escala!$C$96,Escala!$D$96,IF('Form responses 1'!M244=Escala!$C$97,Escala!$D$97,Escala!$D$98))</f>
        <v>3</v>
      </c>
      <c r="N232" s="3">
        <f>IF('Form responses 1'!N232=Escala!$C$101,Escala!$D$101,IF('Form responses 1'!N232=Escala!$C$102,Escala!$D$102,IF('Form responses 1'!N232=Escala!$C$103,Escala!$D$103,Escala!$D$104)))</f>
        <v>3</v>
      </c>
      <c r="O232" s="7">
        <f>IF('Form responses 1'!O232=Escala!$C$108,Escala!$D$108,Escala!$D$109)</f>
        <v>2</v>
      </c>
      <c r="P232" s="23">
        <f>IF('Form responses 1'!Q232=Escala!$C$118,Escala!$D$118,IF('Form responses 1'!Q232=Escala!$C$119,Escala!$D$119,IF('Form responses 1'!Q232=Escala!$C$120,Escala!$D$120,IF('Form responses 1'!Q232=Escala!$C$121,Escala!$D$121,Escala!$D$122))))</f>
        <v>3</v>
      </c>
      <c r="R232">
        <f>SUM(Transformación!H232+Transformación!I232+Transformación!J232)</f>
        <v>7</v>
      </c>
      <c r="S232">
        <f t="shared" si="9"/>
        <v>12</v>
      </c>
      <c r="T232" t="str">
        <f t="shared" si="11"/>
        <v>Intermedio</v>
      </c>
      <c r="U232" t="str">
        <f t="shared" si="10"/>
        <v>Bueno</v>
      </c>
    </row>
    <row r="233" spans="1:21" x14ac:dyDescent="0.2">
      <c r="A233" s="14">
        <f>IF('Form responses 1'!P233=Escala!$C$112,Escala!$D$112,IF('Form responses 1'!P233=Escala!$C$113,Escala!$D$113,IF('Form responses 1'!P233=Escala!$C$114,Escala!$D$114,IF('Form responses 1'!P233=Escala!$C$115,Escala!$D$115,Escala!$D$116))))</f>
        <v>2</v>
      </c>
      <c r="B233">
        <f>IF('Form responses 1'!B233=Escala!$C$2,Escala!$D$2,IF('Form responses 1'!B233=Escala!$C$3,Escala!$D$3,IF('Form responses 1'!B233=Escala!$C$4,Escala!$D$4,Escala!$D$5)))</f>
        <v>3</v>
      </c>
      <c r="C233">
        <f>IF('Form responses 1'!C233=Escala!$C$7,Escala!$D$7,Escala!$D$8)</f>
        <v>0</v>
      </c>
      <c r="D233">
        <f>IF('Form responses 1'!D233=Escala!$C$10,Escala!$D$10,IF('Form responses 1'!D233=Escala!$C$11,Escala!$D$11,IF('Form responses 1'!D233=Escala!$C$12,Escala!$D$12,IF('Form responses 1'!D233=Escala!$C$13,Escala!$D$13,IF('Form responses 1'!D233=Escala!$C$14,Escala!$D$14,IF('Form responses 1'!D233=Escala!$C$15,Escala!$D$15,IF('Form responses 1'!D233=Escala!$C$16,Escala!$D$16,IF('Form responses 1'!D233=Escala!$C$17,Escala!$D$17,IF('Form responses 1'!D233=Escala!$C$18,Escala!$D$18,IF('Form responses 1'!D233=Escala!$C$19,Escala!$D$19,IF('Form responses 1'!D233=Escala!$C$20,Escala!$D$20,IF('Form responses 1'!D233=Escala!$C$21,Escala!$D$21,IF('Form responses 1'!D233=Escala!$C$22,Escala!$D$22,IF('Form responses 1'!D233=Escala!$C$23,Escala!$D$23,IF('Form responses 1'!D233=Escala!$C$24,Escala!$D$24,IF('Form responses 1'!D233=Escala!$C$25,Escala!$D$25,IF('Form responses 1'!D233=Escala!$C$26,Escala!$D$26,IF('Form responses 1'!D233=Escala!$C$27,Escala!$D$27,IF('Form responses 1'!D233=Escala!$C$28,Escala!$D$28,IF('Form responses 1'!D233=Escala!$C$29,Escala!$D$29,IF('Form responses 1'!D233=Escala!$C$30,Escala!$D$30,IF('Form responses 1'!D233=Escala!$C$31,Escala!$D$31,IF('Form responses 1'!D233=Escala!$C$32,Escala!$D$32,IF('Form responses 1'!D233=Escala!$C$33,Escala!$D$33,IF('Form responses 1'!D233=Escala!$C$34,Escala!$D$34,IF('Form responses 1'!D233=Escala!$C$35,Escala!$D$35,IF('Form responses 1'!D233=Escala!$C$36,Escala!$D$36,IF('Form responses 1'!D233=Escala!$C$37,Escala!$D$37,IF('Form responses 1'!D233=Escala!$C$38,Escala!$D$38,IF('Form responses 1'!D233=Escala!$C$39,Escala!$D$39,IF('Form responses 1'!D233=Escala!$C$40,Escala!$D$40,IF('Form responses 1'!D233=Escala!$C$41,Escala!$D$41,IF('Form responses 1'!D233=Escala!$C$42,Escala!$D$42,IF('Form responses 1'!D233=Escala!$C$43,Escala!$D$43,IF('Form responses 1'!D233=Escala!$C$44,Escala!$D$44,IF('Form responses 1'!D233=Escala!$C$45,Escala!$D$45,IF('Form responses 1'!D233=Escala!$C$46,Escala!$D$46,IF('Form responses 1'!D233=Escala!$C$47,Escala!$D$47,IF('Form responses 1'!D233=Escala!$C$48,Escala!$D$48,IF('Form responses 1'!D233=Escala!$C$49,Escala!$D$49,0))))))))))))))))))))))))))))))))))))))))</f>
        <v>36</v>
      </c>
      <c r="E233">
        <f>IF('Form responses 1'!E233=Escala!$C$51,Escala!$D$51,IF('Form responses 1'!E233=Escala!$C$52,Escala!$D$52,IF('Form responses 1'!E233=Escala!$C$53,Escala!$D$53,IF('Form responses 1'!E233=Escala!$C$54,Escala!$D$54,Escala!$D$55))))</f>
        <v>4</v>
      </c>
      <c r="F233">
        <f>IF('Form responses 1'!F233=Escala!$C$58,Escala!$D$58,IF('Form responses 1'!F233=Escala!$C$59,Escala!$D$59,IF('Form responses 1'!F233=Escala!$C$60,Escala!$D$60,Escala!$D$61)))</f>
        <v>4</v>
      </c>
      <c r="G233">
        <f>IF('Form responses 1'!G233=Escala!$C$64,Escala!$D$64,IF('Form responses 1'!G233=Escala!$C$65,Escala!$D$65,IF('Form responses 1'!G233=Escala!$C$66,Escala!$D$66,IF('Form responses 1'!G233=Escala!$C$67,Escala!$D$67,Escala!$D$68))))</f>
        <v>2</v>
      </c>
      <c r="H233">
        <f>IF('Form responses 1'!H233=Escala!$C$71,Escala!$D$71,IF('Form responses 1'!H233=Escala!$C$72,Escala!$D$72,Escala!$D$73))</f>
        <v>3</v>
      </c>
      <c r="I233">
        <f>IF('Form responses 1'!I233=Escala!$C$76,Escala!$D$76,Escala!$D$77)</f>
        <v>2</v>
      </c>
      <c r="J233" s="14">
        <f>IF('Form responses 1'!J233=Escala!$C$80,Escala!$D$80,IF('Form responses 1'!J233=Escala!$C$81,Escala!$D$81,Escala!$D$82))</f>
        <v>1</v>
      </c>
      <c r="K233" s="14">
        <f>IF('Form responses 1'!K233=Escala!$C$85,Escala!$D$85,IF('Form responses 1'!K233=Escala!$C$86,Escala!$D$86,Escala!$D$87))</f>
        <v>2</v>
      </c>
      <c r="L233">
        <f>IF('Form responses 1'!L233=Escala!$C$89,Escala!$D$89,IF('Form responses 1'!L233=Escala!$C$90,Escala!$D$90,IF('Form responses 1'!L233=Escala!$C$91,Escala!$D$91,Escala!$D$92)))</f>
        <v>4</v>
      </c>
      <c r="M233">
        <f>IF('Form responses 1'!M245=Escala!$C$96,Escala!$D$96,IF('Form responses 1'!M245=Escala!$C$97,Escala!$D$97,Escala!$D$98))</f>
        <v>3</v>
      </c>
      <c r="N233" s="3">
        <f>IF('Form responses 1'!N233=Escala!$C$101,Escala!$D$101,IF('Form responses 1'!N233=Escala!$C$102,Escala!$D$102,IF('Form responses 1'!N233=Escala!$C$103,Escala!$D$103,Escala!$D$104)))</f>
        <v>3</v>
      </c>
      <c r="O233" s="7">
        <f>IF('Form responses 1'!O233=Escala!$C$108,Escala!$D$108,Escala!$D$109)</f>
        <v>1</v>
      </c>
      <c r="P233" s="23">
        <f>IF('Form responses 1'!Q233=Escala!$C$118,Escala!$D$118,IF('Form responses 1'!Q233=Escala!$C$119,Escala!$D$119,IF('Form responses 1'!Q233=Escala!$C$120,Escala!$D$120,IF('Form responses 1'!Q233=Escala!$C$121,Escala!$D$121,Escala!$D$122))))</f>
        <v>5</v>
      </c>
      <c r="R233">
        <f>SUM(Transformación!H233+Transformación!I233+Transformación!J233)</f>
        <v>6</v>
      </c>
      <c r="S233">
        <f t="shared" si="9"/>
        <v>14</v>
      </c>
      <c r="T233" t="str">
        <f t="shared" si="11"/>
        <v>Intermedio</v>
      </c>
      <c r="U233" t="str">
        <f t="shared" si="10"/>
        <v>Bueno</v>
      </c>
    </row>
    <row r="234" spans="1:21" x14ac:dyDescent="0.2">
      <c r="A234" s="14">
        <f>IF('Form responses 1'!P234=Escala!$C$112,Escala!$D$112,IF('Form responses 1'!P234=Escala!$C$113,Escala!$D$113,IF('Form responses 1'!P234=Escala!$C$114,Escala!$D$114,IF('Form responses 1'!P234=Escala!$C$115,Escala!$D$115,Escala!$D$116))))</f>
        <v>3</v>
      </c>
      <c r="B234">
        <f>IF('Form responses 1'!B234=Escala!$C$2,Escala!$D$2,IF('Form responses 1'!B234=Escala!$C$3,Escala!$D$3,IF('Form responses 1'!B234=Escala!$C$4,Escala!$D$4,Escala!$D$5)))</f>
        <v>3</v>
      </c>
      <c r="C234">
        <f>IF('Form responses 1'!C234=Escala!$C$7,Escala!$D$7,Escala!$D$8)</f>
        <v>1</v>
      </c>
      <c r="D234">
        <f>IF('Form responses 1'!D234=Escala!$C$10,Escala!$D$10,IF('Form responses 1'!D234=Escala!$C$11,Escala!$D$11,IF('Form responses 1'!D234=Escala!$C$12,Escala!$D$12,IF('Form responses 1'!D234=Escala!$C$13,Escala!$D$13,IF('Form responses 1'!D234=Escala!$C$14,Escala!$D$14,IF('Form responses 1'!D234=Escala!$C$15,Escala!$D$15,IF('Form responses 1'!D234=Escala!$C$16,Escala!$D$16,IF('Form responses 1'!D234=Escala!$C$17,Escala!$D$17,IF('Form responses 1'!D234=Escala!$C$18,Escala!$D$18,IF('Form responses 1'!D234=Escala!$C$19,Escala!$D$19,IF('Form responses 1'!D234=Escala!$C$20,Escala!$D$20,IF('Form responses 1'!D234=Escala!$C$21,Escala!$D$21,IF('Form responses 1'!D234=Escala!$C$22,Escala!$D$22,IF('Form responses 1'!D234=Escala!$C$23,Escala!$D$23,IF('Form responses 1'!D234=Escala!$C$24,Escala!$D$24,IF('Form responses 1'!D234=Escala!$C$25,Escala!$D$25,IF('Form responses 1'!D234=Escala!$C$26,Escala!$D$26,IF('Form responses 1'!D234=Escala!$C$27,Escala!$D$27,IF('Form responses 1'!D234=Escala!$C$28,Escala!$D$28,IF('Form responses 1'!D234=Escala!$C$29,Escala!$D$29,IF('Form responses 1'!D234=Escala!$C$30,Escala!$D$30,IF('Form responses 1'!D234=Escala!$C$31,Escala!$D$31,IF('Form responses 1'!D234=Escala!$C$32,Escala!$D$32,IF('Form responses 1'!D234=Escala!$C$33,Escala!$D$33,IF('Form responses 1'!D234=Escala!$C$34,Escala!$D$34,IF('Form responses 1'!D234=Escala!$C$35,Escala!$D$35,IF('Form responses 1'!D234=Escala!$C$36,Escala!$D$36,IF('Form responses 1'!D234=Escala!$C$37,Escala!$D$37,IF('Form responses 1'!D234=Escala!$C$38,Escala!$D$38,IF('Form responses 1'!D234=Escala!$C$39,Escala!$D$39,IF('Form responses 1'!D234=Escala!$C$40,Escala!$D$40,IF('Form responses 1'!D234=Escala!$C$41,Escala!$D$41,IF('Form responses 1'!D234=Escala!$C$42,Escala!$D$42,IF('Form responses 1'!D234=Escala!$C$43,Escala!$D$43,IF('Form responses 1'!D234=Escala!$C$44,Escala!$D$44,IF('Form responses 1'!D234=Escala!$C$45,Escala!$D$45,IF('Form responses 1'!D234=Escala!$C$46,Escala!$D$46,IF('Form responses 1'!D234=Escala!$C$47,Escala!$D$47,IF('Form responses 1'!D234=Escala!$C$48,Escala!$D$48,IF('Form responses 1'!D234=Escala!$C$49,Escala!$D$49,0))))))))))))))))))))))))))))))))))))))))</f>
        <v>31</v>
      </c>
      <c r="E234">
        <f>IF('Form responses 1'!E234=Escala!$C$51,Escala!$D$51,IF('Form responses 1'!E234=Escala!$C$52,Escala!$D$52,IF('Form responses 1'!E234=Escala!$C$53,Escala!$D$53,IF('Form responses 1'!E234=Escala!$C$54,Escala!$D$54,Escala!$D$55))))</f>
        <v>4</v>
      </c>
      <c r="F234">
        <f>IF('Form responses 1'!F234=Escala!$C$58,Escala!$D$58,IF('Form responses 1'!F234=Escala!$C$59,Escala!$D$59,IF('Form responses 1'!F234=Escala!$C$60,Escala!$D$60,Escala!$D$61)))</f>
        <v>3</v>
      </c>
      <c r="G234">
        <f>IF('Form responses 1'!G234=Escala!$C$64,Escala!$D$64,IF('Form responses 1'!G234=Escala!$C$65,Escala!$D$65,IF('Form responses 1'!G234=Escala!$C$66,Escala!$D$66,IF('Form responses 1'!G234=Escala!$C$67,Escala!$D$67,Escala!$D$68))))</f>
        <v>3</v>
      </c>
      <c r="H234">
        <f>IF('Form responses 1'!H234=Escala!$C$71,Escala!$D$71,IF('Form responses 1'!H234=Escala!$C$72,Escala!$D$72,Escala!$D$73))</f>
        <v>2</v>
      </c>
      <c r="I234">
        <f>IF('Form responses 1'!I234=Escala!$C$76,Escala!$D$76,Escala!$D$77)</f>
        <v>2</v>
      </c>
      <c r="J234" s="14">
        <f>IF('Form responses 1'!J234=Escala!$C$80,Escala!$D$80,IF('Form responses 1'!J234=Escala!$C$81,Escala!$D$81,Escala!$D$82))</f>
        <v>1</v>
      </c>
      <c r="K234" s="14">
        <f>IF('Form responses 1'!K234=Escala!$C$85,Escala!$D$85,IF('Form responses 1'!K234=Escala!$C$86,Escala!$D$86,Escala!$D$87))</f>
        <v>3</v>
      </c>
      <c r="L234">
        <f>IF('Form responses 1'!L234=Escala!$C$89,Escala!$D$89,IF('Form responses 1'!L234=Escala!$C$90,Escala!$D$90,IF('Form responses 1'!L234=Escala!$C$91,Escala!$D$91,Escala!$D$92)))</f>
        <v>4</v>
      </c>
      <c r="M234">
        <f>IF('Form responses 1'!M246=Escala!$C$96,Escala!$D$96,IF('Form responses 1'!M246=Escala!$C$97,Escala!$D$97,Escala!$D$98))</f>
        <v>3</v>
      </c>
      <c r="N234" s="3">
        <f>IF('Form responses 1'!N234=Escala!$C$101,Escala!$D$101,IF('Form responses 1'!N234=Escala!$C$102,Escala!$D$102,IF('Form responses 1'!N234=Escala!$C$103,Escala!$D$103,Escala!$D$104)))</f>
        <v>3</v>
      </c>
      <c r="O234" s="7">
        <f>IF('Form responses 1'!O234=Escala!$C$108,Escala!$D$108,Escala!$D$109)</f>
        <v>2</v>
      </c>
      <c r="P234" s="23">
        <f>IF('Form responses 1'!Q234=Escala!$C$118,Escala!$D$118,IF('Form responses 1'!Q234=Escala!$C$119,Escala!$D$119,IF('Form responses 1'!Q234=Escala!$C$120,Escala!$D$120,IF('Form responses 1'!Q234=Escala!$C$121,Escala!$D$121,Escala!$D$122))))</f>
        <v>4</v>
      </c>
      <c r="R234">
        <f>SUM(Transformación!H234+Transformación!I234+Transformación!J234)</f>
        <v>5</v>
      </c>
      <c r="S234">
        <f t="shared" si="9"/>
        <v>13</v>
      </c>
      <c r="T234" t="str">
        <f t="shared" si="11"/>
        <v>Intermedio</v>
      </c>
      <c r="U234" t="str">
        <f t="shared" si="10"/>
        <v>Bueno</v>
      </c>
    </row>
    <row r="235" spans="1:21" x14ac:dyDescent="0.2">
      <c r="A235" s="14">
        <f>IF('Form responses 1'!P235=Escala!$C$112,Escala!$D$112,IF('Form responses 1'!P235=Escala!$C$113,Escala!$D$113,IF('Form responses 1'!P235=Escala!$C$114,Escala!$D$114,IF('Form responses 1'!P235=Escala!$C$115,Escala!$D$115,Escala!$D$116))))</f>
        <v>3</v>
      </c>
      <c r="B235">
        <f>IF('Form responses 1'!B235=Escala!$C$2,Escala!$D$2,IF('Form responses 1'!B235=Escala!$C$3,Escala!$D$3,IF('Form responses 1'!B235=Escala!$C$4,Escala!$D$4,Escala!$D$5)))</f>
        <v>3</v>
      </c>
      <c r="C235">
        <f>IF('Form responses 1'!C235=Escala!$C$7,Escala!$D$7,Escala!$D$8)</f>
        <v>0</v>
      </c>
      <c r="D235">
        <f>IF('Form responses 1'!D235=Escala!$C$10,Escala!$D$10,IF('Form responses 1'!D235=Escala!$C$11,Escala!$D$11,IF('Form responses 1'!D235=Escala!$C$12,Escala!$D$12,IF('Form responses 1'!D235=Escala!$C$13,Escala!$D$13,IF('Form responses 1'!D235=Escala!$C$14,Escala!$D$14,IF('Form responses 1'!D235=Escala!$C$15,Escala!$D$15,IF('Form responses 1'!D235=Escala!$C$16,Escala!$D$16,IF('Form responses 1'!D235=Escala!$C$17,Escala!$D$17,IF('Form responses 1'!D235=Escala!$C$18,Escala!$D$18,IF('Form responses 1'!D235=Escala!$C$19,Escala!$D$19,IF('Form responses 1'!D235=Escala!$C$20,Escala!$D$20,IF('Form responses 1'!D235=Escala!$C$21,Escala!$D$21,IF('Form responses 1'!D235=Escala!$C$22,Escala!$D$22,IF('Form responses 1'!D235=Escala!$C$23,Escala!$D$23,IF('Form responses 1'!D235=Escala!$C$24,Escala!$D$24,IF('Form responses 1'!D235=Escala!$C$25,Escala!$D$25,IF('Form responses 1'!D235=Escala!$C$26,Escala!$D$26,IF('Form responses 1'!D235=Escala!$C$27,Escala!$D$27,IF('Form responses 1'!D235=Escala!$C$28,Escala!$D$28,IF('Form responses 1'!D235=Escala!$C$29,Escala!$D$29,IF('Form responses 1'!D235=Escala!$C$30,Escala!$D$30,IF('Form responses 1'!D235=Escala!$C$31,Escala!$D$31,IF('Form responses 1'!D235=Escala!$C$32,Escala!$D$32,IF('Form responses 1'!D235=Escala!$C$33,Escala!$D$33,IF('Form responses 1'!D235=Escala!$C$34,Escala!$D$34,IF('Form responses 1'!D235=Escala!$C$35,Escala!$D$35,IF('Form responses 1'!D235=Escala!$C$36,Escala!$D$36,IF('Form responses 1'!D235=Escala!$C$37,Escala!$D$37,IF('Form responses 1'!D235=Escala!$C$38,Escala!$D$38,IF('Form responses 1'!D235=Escala!$C$39,Escala!$D$39,IF('Form responses 1'!D235=Escala!$C$40,Escala!$D$40,IF('Form responses 1'!D235=Escala!$C$41,Escala!$D$41,IF('Form responses 1'!D235=Escala!$C$42,Escala!$D$42,IF('Form responses 1'!D235=Escala!$C$43,Escala!$D$43,IF('Form responses 1'!D235=Escala!$C$44,Escala!$D$44,IF('Form responses 1'!D235=Escala!$C$45,Escala!$D$45,IF('Form responses 1'!D235=Escala!$C$46,Escala!$D$46,IF('Form responses 1'!D235=Escala!$C$47,Escala!$D$47,IF('Form responses 1'!D235=Escala!$C$48,Escala!$D$48,IF('Form responses 1'!D235=Escala!$C$49,Escala!$D$49,0))))))))))))))))))))))))))))))))))))))))</f>
        <v>1</v>
      </c>
      <c r="E235">
        <f>IF('Form responses 1'!E235=Escala!$C$51,Escala!$D$51,IF('Form responses 1'!E235=Escala!$C$52,Escala!$D$52,IF('Form responses 1'!E235=Escala!$C$53,Escala!$D$53,IF('Form responses 1'!E235=Escala!$C$54,Escala!$D$54,Escala!$D$55))))</f>
        <v>4</v>
      </c>
      <c r="F235">
        <f>IF('Form responses 1'!F235=Escala!$C$58,Escala!$D$58,IF('Form responses 1'!F235=Escala!$C$59,Escala!$D$59,IF('Form responses 1'!F235=Escala!$C$60,Escala!$D$60,Escala!$D$61)))</f>
        <v>3</v>
      </c>
      <c r="G235">
        <f>IF('Form responses 1'!G235=Escala!$C$64,Escala!$D$64,IF('Form responses 1'!G235=Escala!$C$65,Escala!$D$65,IF('Form responses 1'!G235=Escala!$C$66,Escala!$D$66,IF('Form responses 1'!G235=Escala!$C$67,Escala!$D$67,Escala!$D$68))))</f>
        <v>2</v>
      </c>
      <c r="H235">
        <f>IF('Form responses 1'!H235=Escala!$C$71,Escala!$D$71,IF('Form responses 1'!H235=Escala!$C$72,Escala!$D$72,Escala!$D$73))</f>
        <v>3</v>
      </c>
      <c r="I235">
        <f>IF('Form responses 1'!I235=Escala!$C$76,Escala!$D$76,Escala!$D$77)</f>
        <v>2</v>
      </c>
      <c r="J235" s="14">
        <f>IF('Form responses 1'!J235=Escala!$C$80,Escala!$D$80,IF('Form responses 1'!J235=Escala!$C$81,Escala!$D$81,Escala!$D$82))</f>
        <v>2</v>
      </c>
      <c r="K235" s="14">
        <f>IF('Form responses 1'!K235=Escala!$C$85,Escala!$D$85,IF('Form responses 1'!K235=Escala!$C$86,Escala!$D$86,Escala!$D$87))</f>
        <v>3</v>
      </c>
      <c r="L235">
        <f>IF('Form responses 1'!L235=Escala!$C$89,Escala!$D$89,IF('Form responses 1'!L235=Escala!$C$90,Escala!$D$90,IF('Form responses 1'!L235=Escala!$C$91,Escala!$D$91,Escala!$D$92)))</f>
        <v>2</v>
      </c>
      <c r="M235">
        <f>IF('Form responses 1'!M247=Escala!$C$96,Escala!$D$96,IF('Form responses 1'!M247=Escala!$C$97,Escala!$D$97,Escala!$D$98))</f>
        <v>3</v>
      </c>
      <c r="N235" s="3">
        <f>IF('Form responses 1'!N235=Escala!$C$101,Escala!$D$101,IF('Form responses 1'!N235=Escala!$C$102,Escala!$D$102,IF('Form responses 1'!N235=Escala!$C$103,Escala!$D$103,Escala!$D$104)))</f>
        <v>2</v>
      </c>
      <c r="O235" s="7">
        <f>IF('Form responses 1'!O235=Escala!$C$108,Escala!$D$108,Escala!$D$109)</f>
        <v>1</v>
      </c>
      <c r="P235" s="23">
        <f>IF('Form responses 1'!Q235=Escala!$C$118,Escala!$D$118,IF('Form responses 1'!Q235=Escala!$C$119,Escala!$D$119,IF('Form responses 1'!Q235=Escala!$C$120,Escala!$D$120,IF('Form responses 1'!Q235=Escala!$C$121,Escala!$D$121,Escala!$D$122))))</f>
        <v>5</v>
      </c>
      <c r="R235">
        <f>SUM(Transformación!H235+Transformación!I235+Transformación!J235)</f>
        <v>7</v>
      </c>
      <c r="S235">
        <f t="shared" si="9"/>
        <v>10</v>
      </c>
      <c r="T235" t="str">
        <f t="shared" si="11"/>
        <v>Intermedio</v>
      </c>
      <c r="U235" t="str">
        <f t="shared" si="10"/>
        <v>Intermedio</v>
      </c>
    </row>
    <row r="236" spans="1:21" x14ac:dyDescent="0.2">
      <c r="A236" s="14">
        <f>IF('Form responses 1'!P236=Escala!$C$112,Escala!$D$112,IF('Form responses 1'!P236=Escala!$C$113,Escala!$D$113,IF('Form responses 1'!P236=Escala!$C$114,Escala!$D$114,IF('Form responses 1'!P236=Escala!$C$115,Escala!$D$115,Escala!$D$116))))</f>
        <v>3</v>
      </c>
      <c r="B236">
        <f>IF('Form responses 1'!B236=Escala!$C$2,Escala!$D$2,IF('Form responses 1'!B236=Escala!$C$3,Escala!$D$3,IF('Form responses 1'!B236=Escala!$C$4,Escala!$D$4,Escala!$D$5)))</f>
        <v>2</v>
      </c>
      <c r="C236">
        <f>IF('Form responses 1'!C236=Escala!$C$7,Escala!$D$7,Escala!$D$8)</f>
        <v>0</v>
      </c>
      <c r="D236">
        <f>IF('Form responses 1'!D236=Escala!$C$10,Escala!$D$10,IF('Form responses 1'!D236=Escala!$C$11,Escala!$D$11,IF('Form responses 1'!D236=Escala!$C$12,Escala!$D$12,IF('Form responses 1'!D236=Escala!$C$13,Escala!$D$13,IF('Form responses 1'!D236=Escala!$C$14,Escala!$D$14,IF('Form responses 1'!D236=Escala!$C$15,Escala!$D$15,IF('Form responses 1'!D236=Escala!$C$16,Escala!$D$16,IF('Form responses 1'!D236=Escala!$C$17,Escala!$D$17,IF('Form responses 1'!D236=Escala!$C$18,Escala!$D$18,IF('Form responses 1'!D236=Escala!$C$19,Escala!$D$19,IF('Form responses 1'!D236=Escala!$C$20,Escala!$D$20,IF('Form responses 1'!D236=Escala!$C$21,Escala!$D$21,IF('Form responses 1'!D236=Escala!$C$22,Escala!$D$22,IF('Form responses 1'!D236=Escala!$C$23,Escala!$D$23,IF('Form responses 1'!D236=Escala!$C$24,Escala!$D$24,IF('Form responses 1'!D236=Escala!$C$25,Escala!$D$25,IF('Form responses 1'!D236=Escala!$C$26,Escala!$D$26,IF('Form responses 1'!D236=Escala!$C$27,Escala!$D$27,IF('Form responses 1'!D236=Escala!$C$28,Escala!$D$28,IF('Form responses 1'!D236=Escala!$C$29,Escala!$D$29,IF('Form responses 1'!D236=Escala!$C$30,Escala!$D$30,IF('Form responses 1'!D236=Escala!$C$31,Escala!$D$31,IF('Form responses 1'!D236=Escala!$C$32,Escala!$D$32,IF('Form responses 1'!D236=Escala!$C$33,Escala!$D$33,IF('Form responses 1'!D236=Escala!$C$34,Escala!$D$34,IF('Form responses 1'!D236=Escala!$C$35,Escala!$D$35,IF('Form responses 1'!D236=Escala!$C$36,Escala!$D$36,IF('Form responses 1'!D236=Escala!$C$37,Escala!$D$37,IF('Form responses 1'!D236=Escala!$C$38,Escala!$D$38,IF('Form responses 1'!D236=Escala!$C$39,Escala!$D$39,IF('Form responses 1'!D236=Escala!$C$40,Escala!$D$40,IF('Form responses 1'!D236=Escala!$C$41,Escala!$D$41,IF('Form responses 1'!D236=Escala!$C$42,Escala!$D$42,IF('Form responses 1'!D236=Escala!$C$43,Escala!$D$43,IF('Form responses 1'!D236=Escala!$C$44,Escala!$D$44,IF('Form responses 1'!D236=Escala!$C$45,Escala!$D$45,IF('Form responses 1'!D236=Escala!$C$46,Escala!$D$46,IF('Form responses 1'!D236=Escala!$C$47,Escala!$D$47,IF('Form responses 1'!D236=Escala!$C$48,Escala!$D$48,IF('Form responses 1'!D236=Escala!$C$49,Escala!$D$49,0))))))))))))))))))))))))))))))))))))))))</f>
        <v>16</v>
      </c>
      <c r="E236">
        <f>IF('Form responses 1'!E236=Escala!$C$51,Escala!$D$51,IF('Form responses 1'!E236=Escala!$C$52,Escala!$D$52,IF('Form responses 1'!E236=Escala!$C$53,Escala!$D$53,IF('Form responses 1'!E236=Escala!$C$54,Escala!$D$54,Escala!$D$55))))</f>
        <v>4</v>
      </c>
      <c r="F236">
        <f>IF('Form responses 1'!F236=Escala!$C$58,Escala!$D$58,IF('Form responses 1'!F236=Escala!$C$59,Escala!$D$59,IF('Form responses 1'!F236=Escala!$C$60,Escala!$D$60,Escala!$D$61)))</f>
        <v>4</v>
      </c>
      <c r="G236">
        <f>IF('Form responses 1'!G236=Escala!$C$64,Escala!$D$64,IF('Form responses 1'!G236=Escala!$C$65,Escala!$D$65,IF('Form responses 1'!G236=Escala!$C$66,Escala!$D$66,IF('Form responses 1'!G236=Escala!$C$67,Escala!$D$67,Escala!$D$68))))</f>
        <v>3</v>
      </c>
      <c r="H236">
        <f>IF('Form responses 1'!H236=Escala!$C$71,Escala!$D$71,IF('Form responses 1'!H236=Escala!$C$72,Escala!$D$72,Escala!$D$73))</f>
        <v>3</v>
      </c>
      <c r="I236">
        <f>IF('Form responses 1'!I236=Escala!$C$76,Escala!$D$76,Escala!$D$77)</f>
        <v>2</v>
      </c>
      <c r="J236" s="14">
        <f>IF('Form responses 1'!J236=Escala!$C$80,Escala!$D$80,IF('Form responses 1'!J236=Escala!$C$81,Escala!$D$81,Escala!$D$82))</f>
        <v>2</v>
      </c>
      <c r="K236" s="14">
        <f>IF('Form responses 1'!K236=Escala!$C$85,Escala!$D$85,IF('Form responses 1'!K236=Escala!$C$86,Escala!$D$86,Escala!$D$87))</f>
        <v>1</v>
      </c>
      <c r="L236">
        <f>IF('Form responses 1'!L236=Escala!$C$89,Escala!$D$89,IF('Form responses 1'!L236=Escala!$C$90,Escala!$D$90,IF('Form responses 1'!L236=Escala!$C$91,Escala!$D$91,Escala!$D$92)))</f>
        <v>4</v>
      </c>
      <c r="M236">
        <f>IF('Form responses 1'!M248=Escala!$C$96,Escala!$D$96,IF('Form responses 1'!M248=Escala!$C$97,Escala!$D$97,Escala!$D$98))</f>
        <v>3</v>
      </c>
      <c r="N236" s="3">
        <f>IF('Form responses 1'!N236=Escala!$C$101,Escala!$D$101,IF('Form responses 1'!N236=Escala!$C$102,Escala!$D$102,IF('Form responses 1'!N236=Escala!$C$103,Escala!$D$103,Escala!$D$104)))</f>
        <v>2</v>
      </c>
      <c r="O236" s="7">
        <f>IF('Form responses 1'!O236=Escala!$C$108,Escala!$D$108,Escala!$D$109)</f>
        <v>2</v>
      </c>
      <c r="P236" s="23">
        <f>IF('Form responses 1'!Q236=Escala!$C$118,Escala!$D$118,IF('Form responses 1'!Q236=Escala!$C$119,Escala!$D$119,IF('Form responses 1'!Q236=Escala!$C$120,Escala!$D$120,IF('Form responses 1'!Q236=Escala!$C$121,Escala!$D$121,Escala!$D$122))))</f>
        <v>3</v>
      </c>
      <c r="R236">
        <f>SUM(Transformación!H236+Transformación!I236+Transformación!J236)</f>
        <v>7</v>
      </c>
      <c r="S236">
        <f t="shared" si="9"/>
        <v>13</v>
      </c>
      <c r="T236" t="str">
        <f t="shared" si="11"/>
        <v>Intermedio</v>
      </c>
      <c r="U236" t="str">
        <f t="shared" si="10"/>
        <v>Bueno</v>
      </c>
    </row>
    <row r="237" spans="1:21" x14ac:dyDescent="0.2">
      <c r="A237" s="14">
        <f>IF('Form responses 1'!P237=Escala!$C$112,Escala!$D$112,IF('Form responses 1'!P237=Escala!$C$113,Escala!$D$113,IF('Form responses 1'!P237=Escala!$C$114,Escala!$D$114,IF('Form responses 1'!P237=Escala!$C$115,Escala!$D$115,Escala!$D$116))))</f>
        <v>2</v>
      </c>
      <c r="B237">
        <f>IF('Form responses 1'!B237=Escala!$C$2,Escala!$D$2,IF('Form responses 1'!B237=Escala!$C$3,Escala!$D$3,IF('Form responses 1'!B237=Escala!$C$4,Escala!$D$4,Escala!$D$5)))</f>
        <v>2</v>
      </c>
      <c r="C237">
        <f>IF('Form responses 1'!C237=Escala!$C$7,Escala!$D$7,Escala!$D$8)</f>
        <v>0</v>
      </c>
      <c r="D237">
        <f>IF('Form responses 1'!D237=Escala!$C$10,Escala!$D$10,IF('Form responses 1'!D237=Escala!$C$11,Escala!$D$11,IF('Form responses 1'!D237=Escala!$C$12,Escala!$D$12,IF('Form responses 1'!D237=Escala!$C$13,Escala!$D$13,IF('Form responses 1'!D237=Escala!$C$14,Escala!$D$14,IF('Form responses 1'!D237=Escala!$C$15,Escala!$D$15,IF('Form responses 1'!D237=Escala!$C$16,Escala!$D$16,IF('Form responses 1'!D237=Escala!$C$17,Escala!$D$17,IF('Form responses 1'!D237=Escala!$C$18,Escala!$D$18,IF('Form responses 1'!D237=Escala!$C$19,Escala!$D$19,IF('Form responses 1'!D237=Escala!$C$20,Escala!$D$20,IF('Form responses 1'!D237=Escala!$C$21,Escala!$D$21,IF('Form responses 1'!D237=Escala!$C$22,Escala!$D$22,IF('Form responses 1'!D237=Escala!$C$23,Escala!$D$23,IF('Form responses 1'!D237=Escala!$C$24,Escala!$D$24,IF('Form responses 1'!D237=Escala!$C$25,Escala!$D$25,IF('Form responses 1'!D237=Escala!$C$26,Escala!$D$26,IF('Form responses 1'!D237=Escala!$C$27,Escala!$D$27,IF('Form responses 1'!D237=Escala!$C$28,Escala!$D$28,IF('Form responses 1'!D237=Escala!$C$29,Escala!$D$29,IF('Form responses 1'!D237=Escala!$C$30,Escala!$D$30,IF('Form responses 1'!D237=Escala!$C$31,Escala!$D$31,IF('Form responses 1'!D237=Escala!$C$32,Escala!$D$32,IF('Form responses 1'!D237=Escala!$C$33,Escala!$D$33,IF('Form responses 1'!D237=Escala!$C$34,Escala!$D$34,IF('Form responses 1'!D237=Escala!$C$35,Escala!$D$35,IF('Form responses 1'!D237=Escala!$C$36,Escala!$D$36,IF('Form responses 1'!D237=Escala!$C$37,Escala!$D$37,IF('Form responses 1'!D237=Escala!$C$38,Escala!$D$38,IF('Form responses 1'!D237=Escala!$C$39,Escala!$D$39,IF('Form responses 1'!D237=Escala!$C$40,Escala!$D$40,IF('Form responses 1'!D237=Escala!$C$41,Escala!$D$41,IF('Form responses 1'!D237=Escala!$C$42,Escala!$D$42,IF('Form responses 1'!D237=Escala!$C$43,Escala!$D$43,IF('Form responses 1'!D237=Escala!$C$44,Escala!$D$44,IF('Form responses 1'!D237=Escala!$C$45,Escala!$D$45,IF('Form responses 1'!D237=Escala!$C$46,Escala!$D$46,IF('Form responses 1'!D237=Escala!$C$47,Escala!$D$47,IF('Form responses 1'!D237=Escala!$C$48,Escala!$D$48,IF('Form responses 1'!D237=Escala!$C$49,Escala!$D$49,0))))))))))))))))))))))))))))))))))))))))</f>
        <v>20</v>
      </c>
      <c r="E237">
        <f>IF('Form responses 1'!E237=Escala!$C$51,Escala!$D$51,IF('Form responses 1'!E237=Escala!$C$52,Escala!$D$52,IF('Form responses 1'!E237=Escala!$C$53,Escala!$D$53,IF('Form responses 1'!E237=Escala!$C$54,Escala!$D$54,Escala!$D$55))))</f>
        <v>4</v>
      </c>
      <c r="F237">
        <f>IF('Form responses 1'!F237=Escala!$C$58,Escala!$D$58,IF('Form responses 1'!F237=Escala!$C$59,Escala!$D$59,IF('Form responses 1'!F237=Escala!$C$60,Escala!$D$60,Escala!$D$61)))</f>
        <v>3</v>
      </c>
      <c r="G237">
        <f>IF('Form responses 1'!G237=Escala!$C$64,Escala!$D$64,IF('Form responses 1'!G237=Escala!$C$65,Escala!$D$65,IF('Form responses 1'!G237=Escala!$C$66,Escala!$D$66,IF('Form responses 1'!G237=Escala!$C$67,Escala!$D$67,Escala!$D$68))))</f>
        <v>2</v>
      </c>
      <c r="H237">
        <f>IF('Form responses 1'!H237=Escala!$C$71,Escala!$D$71,IF('Form responses 1'!H237=Escala!$C$72,Escala!$D$72,Escala!$D$73))</f>
        <v>1</v>
      </c>
      <c r="I237">
        <f>IF('Form responses 1'!I237=Escala!$C$76,Escala!$D$76,Escala!$D$77)</f>
        <v>1</v>
      </c>
      <c r="J237" s="14">
        <f>IF('Form responses 1'!J237=Escala!$C$80,Escala!$D$80,IF('Form responses 1'!J237=Escala!$C$81,Escala!$D$81,Escala!$D$82))</f>
        <v>2</v>
      </c>
      <c r="K237" s="14">
        <f>IF('Form responses 1'!K237=Escala!$C$85,Escala!$D$85,IF('Form responses 1'!K237=Escala!$C$86,Escala!$D$86,Escala!$D$87))</f>
        <v>3</v>
      </c>
      <c r="L237">
        <f>IF('Form responses 1'!L237=Escala!$C$89,Escala!$D$89,IF('Form responses 1'!L237=Escala!$C$90,Escala!$D$90,IF('Form responses 1'!L237=Escala!$C$91,Escala!$D$91,Escala!$D$92)))</f>
        <v>4</v>
      </c>
      <c r="M237">
        <f>IF('Form responses 1'!M249=Escala!$C$96,Escala!$D$96,IF('Form responses 1'!M249=Escala!$C$97,Escala!$D$97,Escala!$D$98))</f>
        <v>3</v>
      </c>
      <c r="N237" s="3">
        <f>IF('Form responses 1'!N237=Escala!$C$101,Escala!$D$101,IF('Form responses 1'!N237=Escala!$C$102,Escala!$D$102,IF('Form responses 1'!N237=Escala!$C$103,Escala!$D$103,Escala!$D$104)))</f>
        <v>3</v>
      </c>
      <c r="O237" s="7">
        <f>IF('Form responses 1'!O237=Escala!$C$108,Escala!$D$108,Escala!$D$109)</f>
        <v>2</v>
      </c>
      <c r="P237" s="23">
        <f>IF('Form responses 1'!Q237=Escala!$C$118,Escala!$D$118,IF('Form responses 1'!Q237=Escala!$C$119,Escala!$D$119,IF('Form responses 1'!Q237=Escala!$C$120,Escala!$D$120,IF('Form responses 1'!Q237=Escala!$C$121,Escala!$D$121,Escala!$D$122))))</f>
        <v>1</v>
      </c>
      <c r="R237">
        <f>SUM(Transformación!H237+Transformación!I237+Transformación!J237)</f>
        <v>4</v>
      </c>
      <c r="S237">
        <f t="shared" si="9"/>
        <v>13</v>
      </c>
      <c r="T237" t="str">
        <f t="shared" si="11"/>
        <v>Malo</v>
      </c>
      <c r="U237" t="str">
        <f t="shared" si="10"/>
        <v>Bueno</v>
      </c>
    </row>
    <row r="238" spans="1:21" x14ac:dyDescent="0.2">
      <c r="A238" s="14">
        <f>IF('Form responses 1'!P238=Escala!$C$112,Escala!$D$112,IF('Form responses 1'!P238=Escala!$C$113,Escala!$D$113,IF('Form responses 1'!P238=Escala!$C$114,Escala!$D$114,IF('Form responses 1'!P238=Escala!$C$115,Escala!$D$115,Escala!$D$116))))</f>
        <v>3</v>
      </c>
      <c r="B238">
        <f>IF('Form responses 1'!B238=Escala!$C$2,Escala!$D$2,IF('Form responses 1'!B238=Escala!$C$3,Escala!$D$3,IF('Form responses 1'!B238=Escala!$C$4,Escala!$D$4,Escala!$D$5)))</f>
        <v>3</v>
      </c>
      <c r="C238">
        <f>IF('Form responses 1'!C238=Escala!$C$7,Escala!$D$7,Escala!$D$8)</f>
        <v>1</v>
      </c>
      <c r="D238">
        <f>IF('Form responses 1'!D238=Escala!$C$10,Escala!$D$10,IF('Form responses 1'!D238=Escala!$C$11,Escala!$D$11,IF('Form responses 1'!D238=Escala!$C$12,Escala!$D$12,IF('Form responses 1'!D238=Escala!$C$13,Escala!$D$13,IF('Form responses 1'!D238=Escala!$C$14,Escala!$D$14,IF('Form responses 1'!D238=Escala!$C$15,Escala!$D$15,IF('Form responses 1'!D238=Escala!$C$16,Escala!$D$16,IF('Form responses 1'!D238=Escala!$C$17,Escala!$D$17,IF('Form responses 1'!D238=Escala!$C$18,Escala!$D$18,IF('Form responses 1'!D238=Escala!$C$19,Escala!$D$19,IF('Form responses 1'!D238=Escala!$C$20,Escala!$D$20,IF('Form responses 1'!D238=Escala!$C$21,Escala!$D$21,IF('Form responses 1'!D238=Escala!$C$22,Escala!$D$22,IF('Form responses 1'!D238=Escala!$C$23,Escala!$D$23,IF('Form responses 1'!D238=Escala!$C$24,Escala!$D$24,IF('Form responses 1'!D238=Escala!$C$25,Escala!$D$25,IF('Form responses 1'!D238=Escala!$C$26,Escala!$D$26,IF('Form responses 1'!D238=Escala!$C$27,Escala!$D$27,IF('Form responses 1'!D238=Escala!$C$28,Escala!$D$28,IF('Form responses 1'!D238=Escala!$C$29,Escala!$D$29,IF('Form responses 1'!D238=Escala!$C$30,Escala!$D$30,IF('Form responses 1'!D238=Escala!$C$31,Escala!$D$31,IF('Form responses 1'!D238=Escala!$C$32,Escala!$D$32,IF('Form responses 1'!D238=Escala!$C$33,Escala!$D$33,IF('Form responses 1'!D238=Escala!$C$34,Escala!$D$34,IF('Form responses 1'!D238=Escala!$C$35,Escala!$D$35,IF('Form responses 1'!D238=Escala!$C$36,Escala!$D$36,IF('Form responses 1'!D238=Escala!$C$37,Escala!$D$37,IF('Form responses 1'!D238=Escala!$C$38,Escala!$D$38,IF('Form responses 1'!D238=Escala!$C$39,Escala!$D$39,IF('Form responses 1'!D238=Escala!$C$40,Escala!$D$40,IF('Form responses 1'!D238=Escala!$C$41,Escala!$D$41,IF('Form responses 1'!D238=Escala!$C$42,Escala!$D$42,IF('Form responses 1'!D238=Escala!$C$43,Escala!$D$43,IF('Form responses 1'!D238=Escala!$C$44,Escala!$D$44,IF('Form responses 1'!D238=Escala!$C$45,Escala!$D$45,IF('Form responses 1'!D238=Escala!$C$46,Escala!$D$46,IF('Form responses 1'!D238=Escala!$C$47,Escala!$D$47,IF('Form responses 1'!D238=Escala!$C$48,Escala!$D$48,IF('Form responses 1'!D238=Escala!$C$49,Escala!$D$49,0))))))))))))))))))))))))))))))))))))))))</f>
        <v>22</v>
      </c>
      <c r="E238">
        <f>IF('Form responses 1'!E238=Escala!$C$51,Escala!$D$51,IF('Form responses 1'!E238=Escala!$C$52,Escala!$D$52,IF('Form responses 1'!E238=Escala!$C$53,Escala!$D$53,IF('Form responses 1'!E238=Escala!$C$54,Escala!$D$54,Escala!$D$55))))</f>
        <v>4</v>
      </c>
      <c r="F238">
        <f>IF('Form responses 1'!F238=Escala!$C$58,Escala!$D$58,IF('Form responses 1'!F238=Escala!$C$59,Escala!$D$59,IF('Form responses 1'!F238=Escala!$C$60,Escala!$D$60,Escala!$D$61)))</f>
        <v>4</v>
      </c>
      <c r="G238">
        <f>IF('Form responses 1'!G238=Escala!$C$64,Escala!$D$64,IF('Form responses 1'!G238=Escala!$C$65,Escala!$D$65,IF('Form responses 1'!G238=Escala!$C$66,Escala!$D$66,IF('Form responses 1'!G238=Escala!$C$67,Escala!$D$67,Escala!$D$68))))</f>
        <v>4</v>
      </c>
      <c r="H238">
        <f>IF('Form responses 1'!H238=Escala!$C$71,Escala!$D$71,IF('Form responses 1'!H238=Escala!$C$72,Escala!$D$72,Escala!$D$73))</f>
        <v>3</v>
      </c>
      <c r="I238">
        <f>IF('Form responses 1'!I238=Escala!$C$76,Escala!$D$76,Escala!$D$77)</f>
        <v>2</v>
      </c>
      <c r="J238" s="14">
        <f>IF('Form responses 1'!J238=Escala!$C$80,Escala!$D$80,IF('Form responses 1'!J238=Escala!$C$81,Escala!$D$81,Escala!$D$82))</f>
        <v>2</v>
      </c>
      <c r="K238" s="14">
        <f>IF('Form responses 1'!K238=Escala!$C$85,Escala!$D$85,IF('Form responses 1'!K238=Escala!$C$86,Escala!$D$86,Escala!$D$87))</f>
        <v>3</v>
      </c>
      <c r="L238">
        <f>IF('Form responses 1'!L238=Escala!$C$89,Escala!$D$89,IF('Form responses 1'!L238=Escala!$C$90,Escala!$D$90,IF('Form responses 1'!L238=Escala!$C$91,Escala!$D$91,Escala!$D$92)))</f>
        <v>2</v>
      </c>
      <c r="M238">
        <f>IF('Form responses 1'!M250=Escala!$C$96,Escala!$D$96,IF('Form responses 1'!M250=Escala!$C$97,Escala!$D$97,Escala!$D$98))</f>
        <v>3</v>
      </c>
      <c r="N238" s="3">
        <f>IF('Form responses 1'!N238=Escala!$C$101,Escala!$D$101,IF('Form responses 1'!N238=Escala!$C$102,Escala!$D$102,IF('Form responses 1'!N238=Escala!$C$103,Escala!$D$103,Escala!$D$104)))</f>
        <v>3</v>
      </c>
      <c r="O238" s="7">
        <f>IF('Form responses 1'!O238=Escala!$C$108,Escala!$D$108,Escala!$D$109)</f>
        <v>2</v>
      </c>
      <c r="P238" s="23">
        <f>IF('Form responses 1'!Q238=Escala!$C$118,Escala!$D$118,IF('Form responses 1'!Q238=Escala!$C$119,Escala!$D$119,IF('Form responses 1'!Q238=Escala!$C$120,Escala!$D$120,IF('Form responses 1'!Q238=Escala!$C$121,Escala!$D$121,Escala!$D$122))))</f>
        <v>3</v>
      </c>
      <c r="R238">
        <f>SUM(Transformación!H238+Transformación!I238+Transformación!J238)</f>
        <v>7</v>
      </c>
      <c r="S238">
        <f t="shared" si="9"/>
        <v>12</v>
      </c>
      <c r="T238" t="str">
        <f t="shared" si="11"/>
        <v>Intermedio</v>
      </c>
      <c r="U238" t="str">
        <f t="shared" si="10"/>
        <v>Bueno</v>
      </c>
    </row>
    <row r="239" spans="1:21" x14ac:dyDescent="0.2">
      <c r="A239" s="14">
        <f>IF('Form responses 1'!P239=Escala!$C$112,Escala!$D$112,IF('Form responses 1'!P239=Escala!$C$113,Escala!$D$113,IF('Form responses 1'!P239=Escala!$C$114,Escala!$D$114,IF('Form responses 1'!P239=Escala!$C$115,Escala!$D$115,Escala!$D$116))))</f>
        <v>3</v>
      </c>
      <c r="B239">
        <f>IF('Form responses 1'!B239=Escala!$C$2,Escala!$D$2,IF('Form responses 1'!B239=Escala!$C$3,Escala!$D$3,IF('Form responses 1'!B239=Escala!$C$4,Escala!$D$4,Escala!$D$5)))</f>
        <v>3</v>
      </c>
      <c r="C239">
        <f>IF('Form responses 1'!C239=Escala!$C$7,Escala!$D$7,Escala!$D$8)</f>
        <v>0</v>
      </c>
      <c r="D239">
        <f>IF('Form responses 1'!D239=Escala!$C$10,Escala!$D$10,IF('Form responses 1'!D239=Escala!$C$11,Escala!$D$11,IF('Form responses 1'!D239=Escala!$C$12,Escala!$D$12,IF('Form responses 1'!D239=Escala!$C$13,Escala!$D$13,IF('Form responses 1'!D239=Escala!$C$14,Escala!$D$14,IF('Form responses 1'!D239=Escala!$C$15,Escala!$D$15,IF('Form responses 1'!D239=Escala!$C$16,Escala!$D$16,IF('Form responses 1'!D239=Escala!$C$17,Escala!$D$17,IF('Form responses 1'!D239=Escala!$C$18,Escala!$D$18,IF('Form responses 1'!D239=Escala!$C$19,Escala!$D$19,IF('Form responses 1'!D239=Escala!$C$20,Escala!$D$20,IF('Form responses 1'!D239=Escala!$C$21,Escala!$D$21,IF('Form responses 1'!D239=Escala!$C$22,Escala!$D$22,IF('Form responses 1'!D239=Escala!$C$23,Escala!$D$23,IF('Form responses 1'!D239=Escala!$C$24,Escala!$D$24,IF('Form responses 1'!D239=Escala!$C$25,Escala!$D$25,IF('Form responses 1'!D239=Escala!$C$26,Escala!$D$26,IF('Form responses 1'!D239=Escala!$C$27,Escala!$D$27,IF('Form responses 1'!D239=Escala!$C$28,Escala!$D$28,IF('Form responses 1'!D239=Escala!$C$29,Escala!$D$29,IF('Form responses 1'!D239=Escala!$C$30,Escala!$D$30,IF('Form responses 1'!D239=Escala!$C$31,Escala!$D$31,IF('Form responses 1'!D239=Escala!$C$32,Escala!$D$32,IF('Form responses 1'!D239=Escala!$C$33,Escala!$D$33,IF('Form responses 1'!D239=Escala!$C$34,Escala!$D$34,IF('Form responses 1'!D239=Escala!$C$35,Escala!$D$35,IF('Form responses 1'!D239=Escala!$C$36,Escala!$D$36,IF('Form responses 1'!D239=Escala!$C$37,Escala!$D$37,IF('Form responses 1'!D239=Escala!$C$38,Escala!$D$38,IF('Form responses 1'!D239=Escala!$C$39,Escala!$D$39,IF('Form responses 1'!D239=Escala!$C$40,Escala!$D$40,IF('Form responses 1'!D239=Escala!$C$41,Escala!$D$41,IF('Form responses 1'!D239=Escala!$C$42,Escala!$D$42,IF('Form responses 1'!D239=Escala!$C$43,Escala!$D$43,IF('Form responses 1'!D239=Escala!$C$44,Escala!$D$44,IF('Form responses 1'!D239=Escala!$C$45,Escala!$D$45,IF('Form responses 1'!D239=Escala!$C$46,Escala!$D$46,IF('Form responses 1'!D239=Escala!$C$47,Escala!$D$47,IF('Form responses 1'!D239=Escala!$C$48,Escala!$D$48,IF('Form responses 1'!D239=Escala!$C$49,Escala!$D$49,0))))))))))))))))))))))))))))))))))))))))</f>
        <v>36</v>
      </c>
      <c r="E239">
        <f>IF('Form responses 1'!E239=Escala!$C$51,Escala!$D$51,IF('Form responses 1'!E239=Escala!$C$52,Escala!$D$52,IF('Form responses 1'!E239=Escala!$C$53,Escala!$D$53,IF('Form responses 1'!E239=Escala!$C$54,Escala!$D$54,Escala!$D$55))))</f>
        <v>4</v>
      </c>
      <c r="F239">
        <f>IF('Form responses 1'!F239=Escala!$C$58,Escala!$D$58,IF('Form responses 1'!F239=Escala!$C$59,Escala!$D$59,IF('Form responses 1'!F239=Escala!$C$60,Escala!$D$60,Escala!$D$61)))</f>
        <v>3</v>
      </c>
      <c r="G239">
        <f>IF('Form responses 1'!G239=Escala!$C$64,Escala!$D$64,IF('Form responses 1'!G239=Escala!$C$65,Escala!$D$65,IF('Form responses 1'!G239=Escala!$C$66,Escala!$D$66,IF('Form responses 1'!G239=Escala!$C$67,Escala!$D$67,Escala!$D$68))))</f>
        <v>3</v>
      </c>
      <c r="H239">
        <f>IF('Form responses 1'!H239=Escala!$C$71,Escala!$D$71,IF('Form responses 1'!H239=Escala!$C$72,Escala!$D$72,Escala!$D$73))</f>
        <v>2</v>
      </c>
      <c r="I239">
        <f>IF('Form responses 1'!I239=Escala!$C$76,Escala!$D$76,Escala!$D$77)</f>
        <v>2</v>
      </c>
      <c r="J239" s="14">
        <f>IF('Form responses 1'!J239=Escala!$C$80,Escala!$D$80,IF('Form responses 1'!J239=Escala!$C$81,Escala!$D$81,Escala!$D$82))</f>
        <v>2</v>
      </c>
      <c r="K239" s="14">
        <f>IF('Form responses 1'!K239=Escala!$C$85,Escala!$D$85,IF('Form responses 1'!K239=Escala!$C$86,Escala!$D$86,Escala!$D$87))</f>
        <v>2</v>
      </c>
      <c r="L239">
        <f>IF('Form responses 1'!L239=Escala!$C$89,Escala!$D$89,IF('Form responses 1'!L239=Escala!$C$90,Escala!$D$90,IF('Form responses 1'!L239=Escala!$C$91,Escala!$D$91,Escala!$D$92)))</f>
        <v>1</v>
      </c>
      <c r="M239">
        <f>IF('Form responses 1'!M251=Escala!$C$96,Escala!$D$96,IF('Form responses 1'!M251=Escala!$C$97,Escala!$D$97,Escala!$D$98))</f>
        <v>2</v>
      </c>
      <c r="N239" s="3">
        <f>IF('Form responses 1'!N239=Escala!$C$101,Escala!$D$101,IF('Form responses 1'!N239=Escala!$C$102,Escala!$D$102,IF('Form responses 1'!N239=Escala!$C$103,Escala!$D$103,Escala!$D$104)))</f>
        <v>1</v>
      </c>
      <c r="O239" s="7">
        <f>IF('Form responses 1'!O239=Escala!$C$108,Escala!$D$108,Escala!$D$109)</f>
        <v>2</v>
      </c>
      <c r="P239" s="23">
        <f>IF('Form responses 1'!Q239=Escala!$C$118,Escala!$D$118,IF('Form responses 1'!Q239=Escala!$C$119,Escala!$D$119,IF('Form responses 1'!Q239=Escala!$C$120,Escala!$D$120,IF('Form responses 1'!Q239=Escala!$C$121,Escala!$D$121,Escala!$D$122))))</f>
        <v>3</v>
      </c>
      <c r="R239">
        <f>SUM(Transformación!H239+Transformación!I239+Transformación!J239)</f>
        <v>6</v>
      </c>
      <c r="S239">
        <f t="shared" si="9"/>
        <v>7</v>
      </c>
      <c r="T239" t="str">
        <f t="shared" si="11"/>
        <v>Intermedio</v>
      </c>
      <c r="U239" t="str">
        <f t="shared" si="10"/>
        <v>Malo</v>
      </c>
    </row>
    <row r="240" spans="1:21" x14ac:dyDescent="0.2">
      <c r="A240" s="14">
        <f>IF('Form responses 1'!P240=Escala!$C$112,Escala!$D$112,IF('Form responses 1'!P240=Escala!$C$113,Escala!$D$113,IF('Form responses 1'!P240=Escala!$C$114,Escala!$D$114,IF('Form responses 1'!P240=Escala!$C$115,Escala!$D$115,Escala!$D$116))))</f>
        <v>3</v>
      </c>
      <c r="B240">
        <f>IF('Form responses 1'!B240=Escala!$C$2,Escala!$D$2,IF('Form responses 1'!B240=Escala!$C$3,Escala!$D$3,IF('Form responses 1'!B240=Escala!$C$4,Escala!$D$4,Escala!$D$5)))</f>
        <v>2</v>
      </c>
      <c r="C240">
        <f>IF('Form responses 1'!C240=Escala!$C$7,Escala!$D$7,Escala!$D$8)</f>
        <v>1</v>
      </c>
      <c r="D240">
        <f>IF('Form responses 1'!D240=Escala!$C$10,Escala!$D$10,IF('Form responses 1'!D240=Escala!$C$11,Escala!$D$11,IF('Form responses 1'!D240=Escala!$C$12,Escala!$D$12,IF('Form responses 1'!D240=Escala!$C$13,Escala!$D$13,IF('Form responses 1'!D240=Escala!$C$14,Escala!$D$14,IF('Form responses 1'!D240=Escala!$C$15,Escala!$D$15,IF('Form responses 1'!D240=Escala!$C$16,Escala!$D$16,IF('Form responses 1'!D240=Escala!$C$17,Escala!$D$17,IF('Form responses 1'!D240=Escala!$C$18,Escala!$D$18,IF('Form responses 1'!D240=Escala!$C$19,Escala!$D$19,IF('Form responses 1'!D240=Escala!$C$20,Escala!$D$20,IF('Form responses 1'!D240=Escala!$C$21,Escala!$D$21,IF('Form responses 1'!D240=Escala!$C$22,Escala!$D$22,IF('Form responses 1'!D240=Escala!$C$23,Escala!$D$23,IF('Form responses 1'!D240=Escala!$C$24,Escala!$D$24,IF('Form responses 1'!D240=Escala!$C$25,Escala!$D$25,IF('Form responses 1'!D240=Escala!$C$26,Escala!$D$26,IF('Form responses 1'!D240=Escala!$C$27,Escala!$D$27,IF('Form responses 1'!D240=Escala!$C$28,Escala!$D$28,IF('Form responses 1'!D240=Escala!$C$29,Escala!$D$29,IF('Form responses 1'!D240=Escala!$C$30,Escala!$D$30,IF('Form responses 1'!D240=Escala!$C$31,Escala!$D$31,IF('Form responses 1'!D240=Escala!$C$32,Escala!$D$32,IF('Form responses 1'!D240=Escala!$C$33,Escala!$D$33,IF('Form responses 1'!D240=Escala!$C$34,Escala!$D$34,IF('Form responses 1'!D240=Escala!$C$35,Escala!$D$35,IF('Form responses 1'!D240=Escala!$C$36,Escala!$D$36,IF('Form responses 1'!D240=Escala!$C$37,Escala!$D$37,IF('Form responses 1'!D240=Escala!$C$38,Escala!$D$38,IF('Form responses 1'!D240=Escala!$C$39,Escala!$D$39,IF('Form responses 1'!D240=Escala!$C$40,Escala!$D$40,IF('Form responses 1'!D240=Escala!$C$41,Escala!$D$41,IF('Form responses 1'!D240=Escala!$C$42,Escala!$D$42,IF('Form responses 1'!D240=Escala!$C$43,Escala!$D$43,IF('Form responses 1'!D240=Escala!$C$44,Escala!$D$44,IF('Form responses 1'!D240=Escala!$C$45,Escala!$D$45,IF('Form responses 1'!D240=Escala!$C$46,Escala!$D$46,IF('Form responses 1'!D240=Escala!$C$47,Escala!$D$47,IF('Form responses 1'!D240=Escala!$C$48,Escala!$D$48,IF('Form responses 1'!D240=Escala!$C$49,Escala!$D$49,0))))))))))))))))))))))))))))))))))))))))</f>
        <v>29</v>
      </c>
      <c r="E240">
        <f>IF('Form responses 1'!E240=Escala!$C$51,Escala!$D$51,IF('Form responses 1'!E240=Escala!$C$52,Escala!$D$52,IF('Form responses 1'!E240=Escala!$C$53,Escala!$D$53,IF('Form responses 1'!E240=Escala!$C$54,Escala!$D$54,Escala!$D$55))))</f>
        <v>4</v>
      </c>
      <c r="F240">
        <f>IF('Form responses 1'!F240=Escala!$C$58,Escala!$D$58,IF('Form responses 1'!F240=Escala!$C$59,Escala!$D$59,IF('Form responses 1'!F240=Escala!$C$60,Escala!$D$60,Escala!$D$61)))</f>
        <v>4</v>
      </c>
      <c r="G240">
        <f>IF('Form responses 1'!G240=Escala!$C$64,Escala!$D$64,IF('Form responses 1'!G240=Escala!$C$65,Escala!$D$65,IF('Form responses 1'!G240=Escala!$C$66,Escala!$D$66,IF('Form responses 1'!G240=Escala!$C$67,Escala!$D$67,Escala!$D$68))))</f>
        <v>1</v>
      </c>
      <c r="H240">
        <f>IF('Form responses 1'!H240=Escala!$C$71,Escala!$D$71,IF('Form responses 1'!H240=Escala!$C$72,Escala!$D$72,Escala!$D$73))</f>
        <v>2</v>
      </c>
      <c r="I240">
        <f>IF('Form responses 1'!I240=Escala!$C$76,Escala!$D$76,Escala!$D$77)</f>
        <v>2</v>
      </c>
      <c r="J240" s="14">
        <f>IF('Form responses 1'!J240=Escala!$C$80,Escala!$D$80,IF('Form responses 1'!J240=Escala!$C$81,Escala!$D$81,Escala!$D$82))</f>
        <v>2</v>
      </c>
      <c r="K240" s="14">
        <f>IF('Form responses 1'!K240=Escala!$C$85,Escala!$D$85,IF('Form responses 1'!K240=Escala!$C$86,Escala!$D$86,Escala!$D$87))</f>
        <v>2</v>
      </c>
      <c r="L240">
        <f>IF('Form responses 1'!L240=Escala!$C$89,Escala!$D$89,IF('Form responses 1'!L240=Escala!$C$90,Escala!$D$90,IF('Form responses 1'!L240=Escala!$C$91,Escala!$D$91,Escala!$D$92)))</f>
        <v>3</v>
      </c>
      <c r="M240">
        <f>IF('Form responses 1'!M252=Escala!$C$96,Escala!$D$96,IF('Form responses 1'!M252=Escala!$C$97,Escala!$D$97,Escala!$D$98))</f>
        <v>2</v>
      </c>
      <c r="N240" s="3">
        <f>IF('Form responses 1'!N240=Escala!$C$101,Escala!$D$101,IF('Form responses 1'!N240=Escala!$C$102,Escala!$D$102,IF('Form responses 1'!N240=Escala!$C$103,Escala!$D$103,Escala!$D$104)))</f>
        <v>1</v>
      </c>
      <c r="O240" s="7">
        <f>IF('Form responses 1'!O240=Escala!$C$108,Escala!$D$108,Escala!$D$109)</f>
        <v>2</v>
      </c>
      <c r="P240" s="23">
        <f>IF('Form responses 1'!Q240=Escala!$C$118,Escala!$D$118,IF('Form responses 1'!Q240=Escala!$C$119,Escala!$D$119,IF('Form responses 1'!Q240=Escala!$C$120,Escala!$D$120,IF('Form responses 1'!Q240=Escala!$C$121,Escala!$D$121,Escala!$D$122))))</f>
        <v>3</v>
      </c>
      <c r="R240">
        <f>SUM(Transformación!H240+Transformación!I240+Transformación!J240)</f>
        <v>6</v>
      </c>
      <c r="S240">
        <f t="shared" si="9"/>
        <v>10</v>
      </c>
      <c r="T240" t="str">
        <f t="shared" si="11"/>
        <v>Intermedio</v>
      </c>
      <c r="U240" t="str">
        <f t="shared" si="10"/>
        <v>Intermedio</v>
      </c>
    </row>
    <row r="241" spans="1:21" x14ac:dyDescent="0.2">
      <c r="A241" s="14">
        <f>IF('Form responses 1'!P241=Escala!$C$112,Escala!$D$112,IF('Form responses 1'!P241=Escala!$C$113,Escala!$D$113,IF('Form responses 1'!P241=Escala!$C$114,Escala!$D$114,IF('Form responses 1'!P241=Escala!$C$115,Escala!$D$115,Escala!$D$116))))</f>
        <v>3</v>
      </c>
      <c r="B241">
        <f>IF('Form responses 1'!B241=Escala!$C$2,Escala!$D$2,IF('Form responses 1'!B241=Escala!$C$3,Escala!$D$3,IF('Form responses 1'!B241=Escala!$C$4,Escala!$D$4,Escala!$D$5)))</f>
        <v>3</v>
      </c>
      <c r="C241">
        <f>IF('Form responses 1'!C241=Escala!$C$7,Escala!$D$7,Escala!$D$8)</f>
        <v>0</v>
      </c>
      <c r="D241">
        <f>IF('Form responses 1'!D241=Escala!$C$10,Escala!$D$10,IF('Form responses 1'!D241=Escala!$C$11,Escala!$D$11,IF('Form responses 1'!D241=Escala!$C$12,Escala!$D$12,IF('Form responses 1'!D241=Escala!$C$13,Escala!$D$13,IF('Form responses 1'!D241=Escala!$C$14,Escala!$D$14,IF('Form responses 1'!D241=Escala!$C$15,Escala!$D$15,IF('Form responses 1'!D241=Escala!$C$16,Escala!$D$16,IF('Form responses 1'!D241=Escala!$C$17,Escala!$D$17,IF('Form responses 1'!D241=Escala!$C$18,Escala!$D$18,IF('Form responses 1'!D241=Escala!$C$19,Escala!$D$19,IF('Form responses 1'!D241=Escala!$C$20,Escala!$D$20,IF('Form responses 1'!D241=Escala!$C$21,Escala!$D$21,IF('Form responses 1'!D241=Escala!$C$22,Escala!$D$22,IF('Form responses 1'!D241=Escala!$C$23,Escala!$D$23,IF('Form responses 1'!D241=Escala!$C$24,Escala!$D$24,IF('Form responses 1'!D241=Escala!$C$25,Escala!$D$25,IF('Form responses 1'!D241=Escala!$C$26,Escala!$D$26,IF('Form responses 1'!D241=Escala!$C$27,Escala!$D$27,IF('Form responses 1'!D241=Escala!$C$28,Escala!$D$28,IF('Form responses 1'!D241=Escala!$C$29,Escala!$D$29,IF('Form responses 1'!D241=Escala!$C$30,Escala!$D$30,IF('Form responses 1'!D241=Escala!$C$31,Escala!$D$31,IF('Form responses 1'!D241=Escala!$C$32,Escala!$D$32,IF('Form responses 1'!D241=Escala!$C$33,Escala!$D$33,IF('Form responses 1'!D241=Escala!$C$34,Escala!$D$34,IF('Form responses 1'!D241=Escala!$C$35,Escala!$D$35,IF('Form responses 1'!D241=Escala!$C$36,Escala!$D$36,IF('Form responses 1'!D241=Escala!$C$37,Escala!$D$37,IF('Form responses 1'!D241=Escala!$C$38,Escala!$D$38,IF('Form responses 1'!D241=Escala!$C$39,Escala!$D$39,IF('Form responses 1'!D241=Escala!$C$40,Escala!$D$40,IF('Form responses 1'!D241=Escala!$C$41,Escala!$D$41,IF('Form responses 1'!D241=Escala!$C$42,Escala!$D$42,IF('Form responses 1'!D241=Escala!$C$43,Escala!$D$43,IF('Form responses 1'!D241=Escala!$C$44,Escala!$D$44,IF('Form responses 1'!D241=Escala!$C$45,Escala!$D$45,IF('Form responses 1'!D241=Escala!$C$46,Escala!$D$46,IF('Form responses 1'!D241=Escala!$C$47,Escala!$D$47,IF('Form responses 1'!D241=Escala!$C$48,Escala!$D$48,IF('Form responses 1'!D241=Escala!$C$49,Escala!$D$49,0))))))))))))))))))))))))))))))))))))))))</f>
        <v>11</v>
      </c>
      <c r="E241">
        <f>IF('Form responses 1'!E241=Escala!$C$51,Escala!$D$51,IF('Form responses 1'!E241=Escala!$C$52,Escala!$D$52,IF('Form responses 1'!E241=Escala!$C$53,Escala!$D$53,IF('Form responses 1'!E241=Escala!$C$54,Escala!$D$54,Escala!$D$55))))</f>
        <v>4</v>
      </c>
      <c r="F241">
        <f>IF('Form responses 1'!F241=Escala!$C$58,Escala!$D$58,IF('Form responses 1'!F241=Escala!$C$59,Escala!$D$59,IF('Form responses 1'!F241=Escala!$C$60,Escala!$D$60,Escala!$D$61)))</f>
        <v>4</v>
      </c>
      <c r="G241">
        <f>IF('Form responses 1'!G241=Escala!$C$64,Escala!$D$64,IF('Form responses 1'!G241=Escala!$C$65,Escala!$D$65,IF('Form responses 1'!G241=Escala!$C$66,Escala!$D$66,IF('Form responses 1'!G241=Escala!$C$67,Escala!$D$67,Escala!$D$68))))</f>
        <v>2</v>
      </c>
      <c r="H241">
        <f>IF('Form responses 1'!H241=Escala!$C$71,Escala!$D$71,IF('Form responses 1'!H241=Escala!$C$72,Escala!$D$72,Escala!$D$73))</f>
        <v>3</v>
      </c>
      <c r="I241">
        <f>IF('Form responses 1'!I241=Escala!$C$76,Escala!$D$76,Escala!$D$77)</f>
        <v>2</v>
      </c>
      <c r="J241" s="14">
        <f>IF('Form responses 1'!J241=Escala!$C$80,Escala!$D$80,IF('Form responses 1'!J241=Escala!$C$81,Escala!$D$81,Escala!$D$82))</f>
        <v>1</v>
      </c>
      <c r="K241" s="14">
        <f>IF('Form responses 1'!K241=Escala!$C$85,Escala!$D$85,IF('Form responses 1'!K241=Escala!$C$86,Escala!$D$86,Escala!$D$87))</f>
        <v>2</v>
      </c>
      <c r="L241">
        <f>IF('Form responses 1'!L241=Escala!$C$89,Escala!$D$89,IF('Form responses 1'!L241=Escala!$C$90,Escala!$D$90,IF('Form responses 1'!L241=Escala!$C$91,Escala!$D$91,Escala!$D$92)))</f>
        <v>2</v>
      </c>
      <c r="M241">
        <f>IF('Form responses 1'!M253=Escala!$C$96,Escala!$D$96,IF('Form responses 1'!M253=Escala!$C$97,Escala!$D$97,Escala!$D$98))</f>
        <v>3</v>
      </c>
      <c r="N241" s="3">
        <f>IF('Form responses 1'!N241=Escala!$C$101,Escala!$D$101,IF('Form responses 1'!N241=Escala!$C$102,Escala!$D$102,IF('Form responses 1'!N241=Escala!$C$103,Escala!$D$103,Escala!$D$104)))</f>
        <v>2</v>
      </c>
      <c r="O241" s="7">
        <f>IF('Form responses 1'!O241=Escala!$C$108,Escala!$D$108,Escala!$D$109)</f>
        <v>2</v>
      </c>
      <c r="P241" s="23">
        <f>IF('Form responses 1'!Q241=Escala!$C$118,Escala!$D$118,IF('Form responses 1'!Q241=Escala!$C$119,Escala!$D$119,IF('Form responses 1'!Q241=Escala!$C$120,Escala!$D$120,IF('Form responses 1'!Q241=Escala!$C$121,Escala!$D$121,Escala!$D$122))))</f>
        <v>5</v>
      </c>
      <c r="R241">
        <f>SUM(Transformación!H241+Transformación!I241+Transformación!J241)</f>
        <v>6</v>
      </c>
      <c r="S241">
        <f t="shared" si="9"/>
        <v>11</v>
      </c>
      <c r="T241" t="str">
        <f t="shared" si="11"/>
        <v>Intermedio</v>
      </c>
      <c r="U241" t="str">
        <f t="shared" si="10"/>
        <v>Intermedio</v>
      </c>
    </row>
    <row r="242" spans="1:21" x14ac:dyDescent="0.2">
      <c r="A242" s="14">
        <f>IF('Form responses 1'!P242=Escala!$C$112,Escala!$D$112,IF('Form responses 1'!P242=Escala!$C$113,Escala!$D$113,IF('Form responses 1'!P242=Escala!$C$114,Escala!$D$114,IF('Form responses 1'!P242=Escala!$C$115,Escala!$D$115,Escala!$D$116))))</f>
        <v>4</v>
      </c>
      <c r="B242">
        <f>IF('Form responses 1'!B242=Escala!$C$2,Escala!$D$2,IF('Form responses 1'!B242=Escala!$C$3,Escala!$D$3,IF('Form responses 1'!B242=Escala!$C$4,Escala!$D$4,Escala!$D$5)))</f>
        <v>2</v>
      </c>
      <c r="C242">
        <f>IF('Form responses 1'!C242=Escala!$C$7,Escala!$D$7,Escala!$D$8)</f>
        <v>0</v>
      </c>
      <c r="D242">
        <f>IF('Form responses 1'!D242=Escala!$C$10,Escala!$D$10,IF('Form responses 1'!D242=Escala!$C$11,Escala!$D$11,IF('Form responses 1'!D242=Escala!$C$12,Escala!$D$12,IF('Form responses 1'!D242=Escala!$C$13,Escala!$D$13,IF('Form responses 1'!D242=Escala!$C$14,Escala!$D$14,IF('Form responses 1'!D242=Escala!$C$15,Escala!$D$15,IF('Form responses 1'!D242=Escala!$C$16,Escala!$D$16,IF('Form responses 1'!D242=Escala!$C$17,Escala!$D$17,IF('Form responses 1'!D242=Escala!$C$18,Escala!$D$18,IF('Form responses 1'!D242=Escala!$C$19,Escala!$D$19,IF('Form responses 1'!D242=Escala!$C$20,Escala!$D$20,IF('Form responses 1'!D242=Escala!$C$21,Escala!$D$21,IF('Form responses 1'!D242=Escala!$C$22,Escala!$D$22,IF('Form responses 1'!D242=Escala!$C$23,Escala!$D$23,IF('Form responses 1'!D242=Escala!$C$24,Escala!$D$24,IF('Form responses 1'!D242=Escala!$C$25,Escala!$D$25,IF('Form responses 1'!D242=Escala!$C$26,Escala!$D$26,IF('Form responses 1'!D242=Escala!$C$27,Escala!$D$27,IF('Form responses 1'!D242=Escala!$C$28,Escala!$D$28,IF('Form responses 1'!D242=Escala!$C$29,Escala!$D$29,IF('Form responses 1'!D242=Escala!$C$30,Escala!$D$30,IF('Form responses 1'!D242=Escala!$C$31,Escala!$D$31,IF('Form responses 1'!D242=Escala!$C$32,Escala!$D$32,IF('Form responses 1'!D242=Escala!$C$33,Escala!$D$33,IF('Form responses 1'!D242=Escala!$C$34,Escala!$D$34,IF('Form responses 1'!D242=Escala!$C$35,Escala!$D$35,IF('Form responses 1'!D242=Escala!$C$36,Escala!$D$36,IF('Form responses 1'!D242=Escala!$C$37,Escala!$D$37,IF('Form responses 1'!D242=Escala!$C$38,Escala!$D$38,IF('Form responses 1'!D242=Escala!$C$39,Escala!$D$39,IF('Form responses 1'!D242=Escala!$C$40,Escala!$D$40,IF('Form responses 1'!D242=Escala!$C$41,Escala!$D$41,IF('Form responses 1'!D242=Escala!$C$42,Escala!$D$42,IF('Form responses 1'!D242=Escala!$C$43,Escala!$D$43,IF('Form responses 1'!D242=Escala!$C$44,Escala!$D$44,IF('Form responses 1'!D242=Escala!$C$45,Escala!$D$45,IF('Form responses 1'!D242=Escala!$C$46,Escala!$D$46,IF('Form responses 1'!D242=Escala!$C$47,Escala!$D$47,IF('Form responses 1'!D242=Escala!$C$48,Escala!$D$48,IF('Form responses 1'!D242=Escala!$C$49,Escala!$D$49,0))))))))))))))))))))))))))))))))))))))))</f>
        <v>22</v>
      </c>
      <c r="E242">
        <f>IF('Form responses 1'!E242=Escala!$C$51,Escala!$D$51,IF('Form responses 1'!E242=Escala!$C$52,Escala!$D$52,IF('Form responses 1'!E242=Escala!$C$53,Escala!$D$53,IF('Form responses 1'!E242=Escala!$C$54,Escala!$D$54,Escala!$D$55))))</f>
        <v>4</v>
      </c>
      <c r="F242">
        <f>IF('Form responses 1'!F242=Escala!$C$58,Escala!$D$58,IF('Form responses 1'!F242=Escala!$C$59,Escala!$D$59,IF('Form responses 1'!F242=Escala!$C$60,Escala!$D$60,Escala!$D$61)))</f>
        <v>3</v>
      </c>
      <c r="G242">
        <f>IF('Form responses 1'!G242=Escala!$C$64,Escala!$D$64,IF('Form responses 1'!G242=Escala!$C$65,Escala!$D$65,IF('Form responses 1'!G242=Escala!$C$66,Escala!$D$66,IF('Form responses 1'!G242=Escala!$C$67,Escala!$D$67,Escala!$D$68))))</f>
        <v>3</v>
      </c>
      <c r="H242">
        <f>IF('Form responses 1'!H242=Escala!$C$71,Escala!$D$71,IF('Form responses 1'!H242=Escala!$C$72,Escala!$D$72,Escala!$D$73))</f>
        <v>3</v>
      </c>
      <c r="I242">
        <f>IF('Form responses 1'!I242=Escala!$C$76,Escala!$D$76,Escala!$D$77)</f>
        <v>2</v>
      </c>
      <c r="J242" s="14">
        <f>IF('Form responses 1'!J242=Escala!$C$80,Escala!$D$80,IF('Form responses 1'!J242=Escala!$C$81,Escala!$D$81,Escala!$D$82))</f>
        <v>2</v>
      </c>
      <c r="K242" s="14">
        <f>IF('Form responses 1'!K242=Escala!$C$85,Escala!$D$85,IF('Form responses 1'!K242=Escala!$C$86,Escala!$D$86,Escala!$D$87))</f>
        <v>2</v>
      </c>
      <c r="L242">
        <f>IF('Form responses 1'!L242=Escala!$C$89,Escala!$D$89,IF('Form responses 1'!L242=Escala!$C$90,Escala!$D$90,IF('Form responses 1'!L242=Escala!$C$91,Escala!$D$91,Escala!$D$92)))</f>
        <v>2</v>
      </c>
      <c r="M242">
        <f>IF('Form responses 1'!M254=Escala!$C$96,Escala!$D$96,IF('Form responses 1'!M254=Escala!$C$97,Escala!$D$97,Escala!$D$98))</f>
        <v>3</v>
      </c>
      <c r="N242" s="3">
        <f>IF('Form responses 1'!N242=Escala!$C$101,Escala!$D$101,IF('Form responses 1'!N242=Escala!$C$102,Escala!$D$102,IF('Form responses 1'!N242=Escala!$C$103,Escala!$D$103,Escala!$D$104)))</f>
        <v>2</v>
      </c>
      <c r="O242" s="7">
        <f>IF('Form responses 1'!O242=Escala!$C$108,Escala!$D$108,Escala!$D$109)</f>
        <v>2</v>
      </c>
      <c r="P242" s="23">
        <f>IF('Form responses 1'!Q242=Escala!$C$118,Escala!$D$118,IF('Form responses 1'!Q242=Escala!$C$119,Escala!$D$119,IF('Form responses 1'!Q242=Escala!$C$120,Escala!$D$120,IF('Form responses 1'!Q242=Escala!$C$121,Escala!$D$121,Escala!$D$122))))</f>
        <v>2</v>
      </c>
      <c r="R242">
        <f>SUM(Transformación!H242+Transformación!I242+Transformación!J242)</f>
        <v>7</v>
      </c>
      <c r="S242">
        <f t="shared" si="9"/>
        <v>10</v>
      </c>
      <c r="T242" t="str">
        <f t="shared" si="11"/>
        <v>Intermedio</v>
      </c>
      <c r="U242" t="str">
        <f t="shared" si="10"/>
        <v>Intermedio</v>
      </c>
    </row>
    <row r="243" spans="1:21" x14ac:dyDescent="0.2">
      <c r="A243" s="14">
        <f>IF('Form responses 1'!P243=Escala!$C$112,Escala!$D$112,IF('Form responses 1'!P243=Escala!$C$113,Escala!$D$113,IF('Form responses 1'!P243=Escala!$C$114,Escala!$D$114,IF('Form responses 1'!P243=Escala!$C$115,Escala!$D$115,Escala!$D$116))))</f>
        <v>3</v>
      </c>
      <c r="B243">
        <f>IF('Form responses 1'!B243=Escala!$C$2,Escala!$D$2,IF('Form responses 1'!B243=Escala!$C$3,Escala!$D$3,IF('Form responses 1'!B243=Escala!$C$4,Escala!$D$4,Escala!$D$5)))</f>
        <v>3</v>
      </c>
      <c r="C243">
        <f>IF('Form responses 1'!C243=Escala!$C$7,Escala!$D$7,Escala!$D$8)</f>
        <v>1</v>
      </c>
      <c r="D243">
        <f>IF('Form responses 1'!D243=Escala!$C$10,Escala!$D$10,IF('Form responses 1'!D243=Escala!$C$11,Escala!$D$11,IF('Form responses 1'!D243=Escala!$C$12,Escala!$D$12,IF('Form responses 1'!D243=Escala!$C$13,Escala!$D$13,IF('Form responses 1'!D243=Escala!$C$14,Escala!$D$14,IF('Form responses 1'!D243=Escala!$C$15,Escala!$D$15,IF('Form responses 1'!D243=Escala!$C$16,Escala!$D$16,IF('Form responses 1'!D243=Escala!$C$17,Escala!$D$17,IF('Form responses 1'!D243=Escala!$C$18,Escala!$D$18,IF('Form responses 1'!D243=Escala!$C$19,Escala!$D$19,IF('Form responses 1'!D243=Escala!$C$20,Escala!$D$20,IF('Form responses 1'!D243=Escala!$C$21,Escala!$D$21,IF('Form responses 1'!D243=Escala!$C$22,Escala!$D$22,IF('Form responses 1'!D243=Escala!$C$23,Escala!$D$23,IF('Form responses 1'!D243=Escala!$C$24,Escala!$D$24,IF('Form responses 1'!D243=Escala!$C$25,Escala!$D$25,IF('Form responses 1'!D243=Escala!$C$26,Escala!$D$26,IF('Form responses 1'!D243=Escala!$C$27,Escala!$D$27,IF('Form responses 1'!D243=Escala!$C$28,Escala!$D$28,IF('Form responses 1'!D243=Escala!$C$29,Escala!$D$29,IF('Form responses 1'!D243=Escala!$C$30,Escala!$D$30,IF('Form responses 1'!D243=Escala!$C$31,Escala!$D$31,IF('Form responses 1'!D243=Escala!$C$32,Escala!$D$32,IF('Form responses 1'!D243=Escala!$C$33,Escala!$D$33,IF('Form responses 1'!D243=Escala!$C$34,Escala!$D$34,IF('Form responses 1'!D243=Escala!$C$35,Escala!$D$35,IF('Form responses 1'!D243=Escala!$C$36,Escala!$D$36,IF('Form responses 1'!D243=Escala!$C$37,Escala!$D$37,IF('Form responses 1'!D243=Escala!$C$38,Escala!$D$38,IF('Form responses 1'!D243=Escala!$C$39,Escala!$D$39,IF('Form responses 1'!D243=Escala!$C$40,Escala!$D$40,IF('Form responses 1'!D243=Escala!$C$41,Escala!$D$41,IF('Form responses 1'!D243=Escala!$C$42,Escala!$D$42,IF('Form responses 1'!D243=Escala!$C$43,Escala!$D$43,IF('Form responses 1'!D243=Escala!$C$44,Escala!$D$44,IF('Form responses 1'!D243=Escala!$C$45,Escala!$D$45,IF('Form responses 1'!D243=Escala!$C$46,Escala!$D$46,IF('Form responses 1'!D243=Escala!$C$47,Escala!$D$47,IF('Form responses 1'!D243=Escala!$C$48,Escala!$D$48,IF('Form responses 1'!D243=Escala!$C$49,Escala!$D$49,0))))))))))))))))))))))))))))))))))))))))</f>
        <v>36</v>
      </c>
      <c r="E243">
        <f>IF('Form responses 1'!E243=Escala!$C$51,Escala!$D$51,IF('Form responses 1'!E243=Escala!$C$52,Escala!$D$52,IF('Form responses 1'!E243=Escala!$C$53,Escala!$D$53,IF('Form responses 1'!E243=Escala!$C$54,Escala!$D$54,Escala!$D$55))))</f>
        <v>4</v>
      </c>
      <c r="F243">
        <f>IF('Form responses 1'!F243=Escala!$C$58,Escala!$D$58,IF('Form responses 1'!F243=Escala!$C$59,Escala!$D$59,IF('Form responses 1'!F243=Escala!$C$60,Escala!$D$60,Escala!$D$61)))</f>
        <v>4</v>
      </c>
      <c r="G243">
        <f>IF('Form responses 1'!G243=Escala!$C$64,Escala!$D$64,IF('Form responses 1'!G243=Escala!$C$65,Escala!$D$65,IF('Form responses 1'!G243=Escala!$C$66,Escala!$D$66,IF('Form responses 1'!G243=Escala!$C$67,Escala!$D$67,Escala!$D$68))))</f>
        <v>3</v>
      </c>
      <c r="H243">
        <f>IF('Form responses 1'!H243=Escala!$C$71,Escala!$D$71,IF('Form responses 1'!H243=Escala!$C$72,Escala!$D$72,Escala!$D$73))</f>
        <v>3</v>
      </c>
      <c r="I243">
        <f>IF('Form responses 1'!I243=Escala!$C$76,Escala!$D$76,Escala!$D$77)</f>
        <v>2</v>
      </c>
      <c r="J243" s="14">
        <f>IF('Form responses 1'!J243=Escala!$C$80,Escala!$D$80,IF('Form responses 1'!J243=Escala!$C$81,Escala!$D$81,Escala!$D$82))</f>
        <v>2</v>
      </c>
      <c r="K243" s="14">
        <f>IF('Form responses 1'!K243=Escala!$C$85,Escala!$D$85,IF('Form responses 1'!K243=Escala!$C$86,Escala!$D$86,Escala!$D$87))</f>
        <v>3</v>
      </c>
      <c r="L243">
        <f>IF('Form responses 1'!L243=Escala!$C$89,Escala!$D$89,IF('Form responses 1'!L243=Escala!$C$90,Escala!$D$90,IF('Form responses 1'!L243=Escala!$C$91,Escala!$D$91,Escala!$D$92)))</f>
        <v>2</v>
      </c>
      <c r="M243">
        <f>IF('Form responses 1'!M255=Escala!$C$96,Escala!$D$96,IF('Form responses 1'!M255=Escala!$C$97,Escala!$D$97,Escala!$D$98))</f>
        <v>3</v>
      </c>
      <c r="N243" s="3">
        <f>IF('Form responses 1'!N243=Escala!$C$101,Escala!$D$101,IF('Form responses 1'!N243=Escala!$C$102,Escala!$D$102,IF('Form responses 1'!N243=Escala!$C$103,Escala!$D$103,Escala!$D$104)))</f>
        <v>1</v>
      </c>
      <c r="O243" s="7">
        <f>IF('Form responses 1'!O243=Escala!$C$108,Escala!$D$108,Escala!$D$109)</f>
        <v>1</v>
      </c>
      <c r="P243" s="23">
        <f>IF('Form responses 1'!Q243=Escala!$C$118,Escala!$D$118,IF('Form responses 1'!Q243=Escala!$C$119,Escala!$D$119,IF('Form responses 1'!Q243=Escala!$C$120,Escala!$D$120,IF('Form responses 1'!Q243=Escala!$C$121,Escala!$D$121,Escala!$D$122))))</f>
        <v>3</v>
      </c>
      <c r="R243">
        <f>SUM(Transformación!H243+Transformación!I243+Transformación!J243)</f>
        <v>7</v>
      </c>
      <c r="S243">
        <f t="shared" si="9"/>
        <v>10</v>
      </c>
      <c r="T243" t="str">
        <f t="shared" si="11"/>
        <v>Intermedio</v>
      </c>
      <c r="U243" t="str">
        <f t="shared" si="10"/>
        <v>Intermedio</v>
      </c>
    </row>
    <row r="244" spans="1:21" x14ac:dyDescent="0.2">
      <c r="A244" s="14">
        <f>IF('Form responses 1'!P244=Escala!$C$112,Escala!$D$112,IF('Form responses 1'!P244=Escala!$C$113,Escala!$D$113,IF('Form responses 1'!P244=Escala!$C$114,Escala!$D$114,IF('Form responses 1'!P244=Escala!$C$115,Escala!$D$115,Escala!$D$116))))</f>
        <v>4</v>
      </c>
      <c r="B244">
        <f>IF('Form responses 1'!B244=Escala!$C$2,Escala!$D$2,IF('Form responses 1'!B244=Escala!$C$3,Escala!$D$3,IF('Form responses 1'!B244=Escala!$C$4,Escala!$D$4,Escala!$D$5)))</f>
        <v>3</v>
      </c>
      <c r="C244">
        <f>IF('Form responses 1'!C244=Escala!$C$7,Escala!$D$7,Escala!$D$8)</f>
        <v>0</v>
      </c>
      <c r="D244">
        <f>IF('Form responses 1'!D244=Escala!$C$10,Escala!$D$10,IF('Form responses 1'!D244=Escala!$C$11,Escala!$D$11,IF('Form responses 1'!D244=Escala!$C$12,Escala!$D$12,IF('Form responses 1'!D244=Escala!$C$13,Escala!$D$13,IF('Form responses 1'!D244=Escala!$C$14,Escala!$D$14,IF('Form responses 1'!D244=Escala!$C$15,Escala!$D$15,IF('Form responses 1'!D244=Escala!$C$16,Escala!$D$16,IF('Form responses 1'!D244=Escala!$C$17,Escala!$D$17,IF('Form responses 1'!D244=Escala!$C$18,Escala!$D$18,IF('Form responses 1'!D244=Escala!$C$19,Escala!$D$19,IF('Form responses 1'!D244=Escala!$C$20,Escala!$D$20,IF('Form responses 1'!D244=Escala!$C$21,Escala!$D$21,IF('Form responses 1'!D244=Escala!$C$22,Escala!$D$22,IF('Form responses 1'!D244=Escala!$C$23,Escala!$D$23,IF('Form responses 1'!D244=Escala!$C$24,Escala!$D$24,IF('Form responses 1'!D244=Escala!$C$25,Escala!$D$25,IF('Form responses 1'!D244=Escala!$C$26,Escala!$D$26,IF('Form responses 1'!D244=Escala!$C$27,Escala!$D$27,IF('Form responses 1'!D244=Escala!$C$28,Escala!$D$28,IF('Form responses 1'!D244=Escala!$C$29,Escala!$D$29,IF('Form responses 1'!D244=Escala!$C$30,Escala!$D$30,IF('Form responses 1'!D244=Escala!$C$31,Escala!$D$31,IF('Form responses 1'!D244=Escala!$C$32,Escala!$D$32,IF('Form responses 1'!D244=Escala!$C$33,Escala!$D$33,IF('Form responses 1'!D244=Escala!$C$34,Escala!$D$34,IF('Form responses 1'!D244=Escala!$C$35,Escala!$D$35,IF('Form responses 1'!D244=Escala!$C$36,Escala!$D$36,IF('Form responses 1'!D244=Escala!$C$37,Escala!$D$37,IF('Form responses 1'!D244=Escala!$C$38,Escala!$D$38,IF('Form responses 1'!D244=Escala!$C$39,Escala!$D$39,IF('Form responses 1'!D244=Escala!$C$40,Escala!$D$40,IF('Form responses 1'!D244=Escala!$C$41,Escala!$D$41,IF('Form responses 1'!D244=Escala!$C$42,Escala!$D$42,IF('Form responses 1'!D244=Escala!$C$43,Escala!$D$43,IF('Form responses 1'!D244=Escala!$C$44,Escala!$D$44,IF('Form responses 1'!D244=Escala!$C$45,Escala!$D$45,IF('Form responses 1'!D244=Escala!$C$46,Escala!$D$46,IF('Form responses 1'!D244=Escala!$C$47,Escala!$D$47,IF('Form responses 1'!D244=Escala!$C$48,Escala!$D$48,IF('Form responses 1'!D244=Escala!$C$49,Escala!$D$49,0))))))))))))))))))))))))))))))))))))))))</f>
        <v>17</v>
      </c>
      <c r="E244">
        <f>IF('Form responses 1'!E244=Escala!$C$51,Escala!$D$51,IF('Form responses 1'!E244=Escala!$C$52,Escala!$D$52,IF('Form responses 1'!E244=Escala!$C$53,Escala!$D$53,IF('Form responses 1'!E244=Escala!$C$54,Escala!$D$54,Escala!$D$55))))</f>
        <v>4</v>
      </c>
      <c r="F244">
        <f>IF('Form responses 1'!F244=Escala!$C$58,Escala!$D$58,IF('Form responses 1'!F244=Escala!$C$59,Escala!$D$59,IF('Form responses 1'!F244=Escala!$C$60,Escala!$D$60,Escala!$D$61)))</f>
        <v>4</v>
      </c>
      <c r="G244">
        <f>IF('Form responses 1'!G244=Escala!$C$64,Escala!$D$64,IF('Form responses 1'!G244=Escala!$C$65,Escala!$D$65,IF('Form responses 1'!G244=Escala!$C$66,Escala!$D$66,IF('Form responses 1'!G244=Escala!$C$67,Escala!$D$67,Escala!$D$68))))</f>
        <v>2</v>
      </c>
      <c r="H244">
        <f>IF('Form responses 1'!H244=Escala!$C$71,Escala!$D$71,IF('Form responses 1'!H244=Escala!$C$72,Escala!$D$72,Escala!$D$73))</f>
        <v>2</v>
      </c>
      <c r="I244">
        <f>IF('Form responses 1'!I244=Escala!$C$76,Escala!$D$76,Escala!$D$77)</f>
        <v>2</v>
      </c>
      <c r="J244" s="14">
        <f>IF('Form responses 1'!J244=Escala!$C$80,Escala!$D$80,IF('Form responses 1'!J244=Escala!$C$81,Escala!$D$81,Escala!$D$82))</f>
        <v>2</v>
      </c>
      <c r="K244" s="14">
        <f>IF('Form responses 1'!K244=Escala!$C$85,Escala!$D$85,IF('Form responses 1'!K244=Escala!$C$86,Escala!$D$86,Escala!$D$87))</f>
        <v>2</v>
      </c>
      <c r="L244">
        <f>IF('Form responses 1'!L244=Escala!$C$89,Escala!$D$89,IF('Form responses 1'!L244=Escala!$C$90,Escala!$D$90,IF('Form responses 1'!L244=Escala!$C$91,Escala!$D$91,Escala!$D$92)))</f>
        <v>2</v>
      </c>
      <c r="M244">
        <f>IF('Form responses 1'!M256=Escala!$C$96,Escala!$D$96,IF('Form responses 1'!M256=Escala!$C$97,Escala!$D$97,Escala!$D$98))</f>
        <v>3</v>
      </c>
      <c r="N244" s="3">
        <f>IF('Form responses 1'!N244=Escala!$C$101,Escala!$D$101,IF('Form responses 1'!N244=Escala!$C$102,Escala!$D$102,IF('Form responses 1'!N244=Escala!$C$103,Escala!$D$103,Escala!$D$104)))</f>
        <v>2</v>
      </c>
      <c r="O244" s="7">
        <f>IF('Form responses 1'!O244=Escala!$C$108,Escala!$D$108,Escala!$D$109)</f>
        <v>2</v>
      </c>
      <c r="P244" s="23">
        <f>IF('Form responses 1'!Q244=Escala!$C$118,Escala!$D$118,IF('Form responses 1'!Q244=Escala!$C$119,Escala!$D$119,IF('Form responses 1'!Q244=Escala!$C$120,Escala!$D$120,IF('Form responses 1'!Q244=Escala!$C$121,Escala!$D$121,Escala!$D$122))))</f>
        <v>1</v>
      </c>
      <c r="R244">
        <f>SUM(Transformación!H244+Transformación!I244+Transformación!J244)</f>
        <v>6</v>
      </c>
      <c r="S244">
        <f t="shared" si="9"/>
        <v>11</v>
      </c>
      <c r="T244" t="str">
        <f t="shared" si="11"/>
        <v>Intermedio</v>
      </c>
      <c r="U244" t="str">
        <f t="shared" si="10"/>
        <v>Intermedio</v>
      </c>
    </row>
    <row r="245" spans="1:21" x14ac:dyDescent="0.2">
      <c r="A245" s="14">
        <f>IF('Form responses 1'!P245=Escala!$C$112,Escala!$D$112,IF('Form responses 1'!P245=Escala!$C$113,Escala!$D$113,IF('Form responses 1'!P245=Escala!$C$114,Escala!$D$114,IF('Form responses 1'!P245=Escala!$C$115,Escala!$D$115,Escala!$D$116))))</f>
        <v>3</v>
      </c>
      <c r="B245">
        <f>IF('Form responses 1'!B245=Escala!$C$2,Escala!$D$2,IF('Form responses 1'!B245=Escala!$C$3,Escala!$D$3,IF('Form responses 1'!B245=Escala!$C$4,Escala!$D$4,Escala!$D$5)))</f>
        <v>2</v>
      </c>
      <c r="C245">
        <f>IF('Form responses 1'!C245=Escala!$C$7,Escala!$D$7,Escala!$D$8)</f>
        <v>0</v>
      </c>
      <c r="D245">
        <f>IF('Form responses 1'!D245=Escala!$C$10,Escala!$D$10,IF('Form responses 1'!D245=Escala!$C$11,Escala!$D$11,IF('Form responses 1'!D245=Escala!$C$12,Escala!$D$12,IF('Form responses 1'!D245=Escala!$C$13,Escala!$D$13,IF('Form responses 1'!D245=Escala!$C$14,Escala!$D$14,IF('Form responses 1'!D245=Escala!$C$15,Escala!$D$15,IF('Form responses 1'!D245=Escala!$C$16,Escala!$D$16,IF('Form responses 1'!D245=Escala!$C$17,Escala!$D$17,IF('Form responses 1'!D245=Escala!$C$18,Escala!$D$18,IF('Form responses 1'!D245=Escala!$C$19,Escala!$D$19,IF('Form responses 1'!D245=Escala!$C$20,Escala!$D$20,IF('Form responses 1'!D245=Escala!$C$21,Escala!$D$21,IF('Form responses 1'!D245=Escala!$C$22,Escala!$D$22,IF('Form responses 1'!D245=Escala!$C$23,Escala!$D$23,IF('Form responses 1'!D245=Escala!$C$24,Escala!$D$24,IF('Form responses 1'!D245=Escala!$C$25,Escala!$D$25,IF('Form responses 1'!D245=Escala!$C$26,Escala!$D$26,IF('Form responses 1'!D245=Escala!$C$27,Escala!$D$27,IF('Form responses 1'!D245=Escala!$C$28,Escala!$D$28,IF('Form responses 1'!D245=Escala!$C$29,Escala!$D$29,IF('Form responses 1'!D245=Escala!$C$30,Escala!$D$30,IF('Form responses 1'!D245=Escala!$C$31,Escala!$D$31,IF('Form responses 1'!D245=Escala!$C$32,Escala!$D$32,IF('Form responses 1'!D245=Escala!$C$33,Escala!$D$33,IF('Form responses 1'!D245=Escala!$C$34,Escala!$D$34,IF('Form responses 1'!D245=Escala!$C$35,Escala!$D$35,IF('Form responses 1'!D245=Escala!$C$36,Escala!$D$36,IF('Form responses 1'!D245=Escala!$C$37,Escala!$D$37,IF('Form responses 1'!D245=Escala!$C$38,Escala!$D$38,IF('Form responses 1'!D245=Escala!$C$39,Escala!$D$39,IF('Form responses 1'!D245=Escala!$C$40,Escala!$D$40,IF('Form responses 1'!D245=Escala!$C$41,Escala!$D$41,IF('Form responses 1'!D245=Escala!$C$42,Escala!$D$42,IF('Form responses 1'!D245=Escala!$C$43,Escala!$D$43,IF('Form responses 1'!D245=Escala!$C$44,Escala!$D$44,IF('Form responses 1'!D245=Escala!$C$45,Escala!$D$45,IF('Form responses 1'!D245=Escala!$C$46,Escala!$D$46,IF('Form responses 1'!D245=Escala!$C$47,Escala!$D$47,IF('Form responses 1'!D245=Escala!$C$48,Escala!$D$48,IF('Form responses 1'!D245=Escala!$C$49,Escala!$D$49,0))))))))))))))))))))))))))))))))))))))))</f>
        <v>29</v>
      </c>
      <c r="E245">
        <f>IF('Form responses 1'!E245=Escala!$C$51,Escala!$D$51,IF('Form responses 1'!E245=Escala!$C$52,Escala!$D$52,IF('Form responses 1'!E245=Escala!$C$53,Escala!$D$53,IF('Form responses 1'!E245=Escala!$C$54,Escala!$D$54,Escala!$D$55))))</f>
        <v>4</v>
      </c>
      <c r="F245">
        <f>IF('Form responses 1'!F245=Escala!$C$58,Escala!$D$58,IF('Form responses 1'!F245=Escala!$C$59,Escala!$D$59,IF('Form responses 1'!F245=Escala!$C$60,Escala!$D$60,Escala!$D$61)))</f>
        <v>4</v>
      </c>
      <c r="G245">
        <f>IF('Form responses 1'!G245=Escala!$C$64,Escala!$D$64,IF('Form responses 1'!G245=Escala!$C$65,Escala!$D$65,IF('Form responses 1'!G245=Escala!$C$66,Escala!$D$66,IF('Form responses 1'!G245=Escala!$C$67,Escala!$D$67,Escala!$D$68))))</f>
        <v>3</v>
      </c>
      <c r="H245">
        <f>IF('Form responses 1'!H245=Escala!$C$71,Escala!$D$71,IF('Form responses 1'!H245=Escala!$C$72,Escala!$D$72,Escala!$D$73))</f>
        <v>2</v>
      </c>
      <c r="I245">
        <f>IF('Form responses 1'!I245=Escala!$C$76,Escala!$D$76,Escala!$D$77)</f>
        <v>2</v>
      </c>
      <c r="J245" s="14">
        <f>IF('Form responses 1'!J245=Escala!$C$80,Escala!$D$80,IF('Form responses 1'!J245=Escala!$C$81,Escala!$D$81,Escala!$D$82))</f>
        <v>1</v>
      </c>
      <c r="K245" s="14">
        <f>IF('Form responses 1'!K245=Escala!$C$85,Escala!$D$85,IF('Form responses 1'!K245=Escala!$C$86,Escala!$D$86,Escala!$D$87))</f>
        <v>3</v>
      </c>
      <c r="L245">
        <f>IF('Form responses 1'!L245=Escala!$C$89,Escala!$D$89,IF('Form responses 1'!L245=Escala!$C$90,Escala!$D$90,IF('Form responses 1'!L245=Escala!$C$91,Escala!$D$91,Escala!$D$92)))</f>
        <v>2</v>
      </c>
      <c r="M245">
        <f>IF('Form responses 1'!M257=Escala!$C$96,Escala!$D$96,IF('Form responses 1'!M257=Escala!$C$97,Escala!$D$97,Escala!$D$98))</f>
        <v>3</v>
      </c>
      <c r="N245" s="3">
        <f>IF('Form responses 1'!N245=Escala!$C$101,Escala!$D$101,IF('Form responses 1'!N245=Escala!$C$102,Escala!$D$102,IF('Form responses 1'!N245=Escala!$C$103,Escala!$D$103,Escala!$D$104)))</f>
        <v>3</v>
      </c>
      <c r="O245" s="7">
        <f>IF('Form responses 1'!O245=Escala!$C$108,Escala!$D$108,Escala!$D$109)</f>
        <v>1</v>
      </c>
      <c r="P245" s="23">
        <f>IF('Form responses 1'!Q245=Escala!$C$118,Escala!$D$118,IF('Form responses 1'!Q245=Escala!$C$119,Escala!$D$119,IF('Form responses 1'!Q245=Escala!$C$120,Escala!$D$120,IF('Form responses 1'!Q245=Escala!$C$121,Escala!$D$121,Escala!$D$122))))</f>
        <v>4</v>
      </c>
      <c r="R245">
        <f>SUM(Transformación!H245+Transformación!I245+Transformación!J245)</f>
        <v>5</v>
      </c>
      <c r="S245">
        <f t="shared" si="9"/>
        <v>12</v>
      </c>
      <c r="T245" t="str">
        <f t="shared" si="11"/>
        <v>Intermedio</v>
      </c>
      <c r="U245" t="str">
        <f t="shared" si="10"/>
        <v>Bueno</v>
      </c>
    </row>
    <row r="246" spans="1:21" x14ac:dyDescent="0.2">
      <c r="A246" s="14">
        <f>IF('Form responses 1'!P246=Escala!$C$112,Escala!$D$112,IF('Form responses 1'!P246=Escala!$C$113,Escala!$D$113,IF('Form responses 1'!P246=Escala!$C$114,Escala!$D$114,IF('Form responses 1'!P246=Escala!$C$115,Escala!$D$115,Escala!$D$116))))</f>
        <v>3</v>
      </c>
      <c r="B246">
        <f>IF('Form responses 1'!B246=Escala!$C$2,Escala!$D$2,IF('Form responses 1'!B246=Escala!$C$3,Escala!$D$3,IF('Form responses 1'!B246=Escala!$C$4,Escala!$D$4,Escala!$D$5)))</f>
        <v>2</v>
      </c>
      <c r="C246">
        <f>IF('Form responses 1'!C246=Escala!$C$7,Escala!$D$7,Escala!$D$8)</f>
        <v>0</v>
      </c>
      <c r="D246">
        <f>IF('Form responses 1'!D246=Escala!$C$10,Escala!$D$10,IF('Form responses 1'!D246=Escala!$C$11,Escala!$D$11,IF('Form responses 1'!D246=Escala!$C$12,Escala!$D$12,IF('Form responses 1'!D246=Escala!$C$13,Escala!$D$13,IF('Form responses 1'!D246=Escala!$C$14,Escala!$D$14,IF('Form responses 1'!D246=Escala!$C$15,Escala!$D$15,IF('Form responses 1'!D246=Escala!$C$16,Escala!$D$16,IF('Form responses 1'!D246=Escala!$C$17,Escala!$D$17,IF('Form responses 1'!D246=Escala!$C$18,Escala!$D$18,IF('Form responses 1'!D246=Escala!$C$19,Escala!$D$19,IF('Form responses 1'!D246=Escala!$C$20,Escala!$D$20,IF('Form responses 1'!D246=Escala!$C$21,Escala!$D$21,IF('Form responses 1'!D246=Escala!$C$22,Escala!$D$22,IF('Form responses 1'!D246=Escala!$C$23,Escala!$D$23,IF('Form responses 1'!D246=Escala!$C$24,Escala!$D$24,IF('Form responses 1'!D246=Escala!$C$25,Escala!$D$25,IF('Form responses 1'!D246=Escala!$C$26,Escala!$D$26,IF('Form responses 1'!D246=Escala!$C$27,Escala!$D$27,IF('Form responses 1'!D246=Escala!$C$28,Escala!$D$28,IF('Form responses 1'!D246=Escala!$C$29,Escala!$D$29,IF('Form responses 1'!D246=Escala!$C$30,Escala!$D$30,IF('Form responses 1'!D246=Escala!$C$31,Escala!$D$31,IF('Form responses 1'!D246=Escala!$C$32,Escala!$D$32,IF('Form responses 1'!D246=Escala!$C$33,Escala!$D$33,IF('Form responses 1'!D246=Escala!$C$34,Escala!$D$34,IF('Form responses 1'!D246=Escala!$C$35,Escala!$D$35,IF('Form responses 1'!D246=Escala!$C$36,Escala!$D$36,IF('Form responses 1'!D246=Escala!$C$37,Escala!$D$37,IF('Form responses 1'!D246=Escala!$C$38,Escala!$D$38,IF('Form responses 1'!D246=Escala!$C$39,Escala!$D$39,IF('Form responses 1'!D246=Escala!$C$40,Escala!$D$40,IF('Form responses 1'!D246=Escala!$C$41,Escala!$D$41,IF('Form responses 1'!D246=Escala!$C$42,Escala!$D$42,IF('Form responses 1'!D246=Escala!$C$43,Escala!$D$43,IF('Form responses 1'!D246=Escala!$C$44,Escala!$D$44,IF('Form responses 1'!D246=Escala!$C$45,Escala!$D$45,IF('Form responses 1'!D246=Escala!$C$46,Escala!$D$46,IF('Form responses 1'!D246=Escala!$C$47,Escala!$D$47,IF('Form responses 1'!D246=Escala!$C$48,Escala!$D$48,IF('Form responses 1'!D246=Escala!$C$49,Escala!$D$49,0))))))))))))))))))))))))))))))))))))))))</f>
        <v>16</v>
      </c>
      <c r="E246">
        <f>IF('Form responses 1'!E246=Escala!$C$51,Escala!$D$51,IF('Form responses 1'!E246=Escala!$C$52,Escala!$D$52,IF('Form responses 1'!E246=Escala!$C$53,Escala!$D$53,IF('Form responses 1'!E246=Escala!$C$54,Escala!$D$54,Escala!$D$55))))</f>
        <v>4</v>
      </c>
      <c r="F246">
        <f>IF('Form responses 1'!F246=Escala!$C$58,Escala!$D$58,IF('Form responses 1'!F246=Escala!$C$59,Escala!$D$59,IF('Form responses 1'!F246=Escala!$C$60,Escala!$D$60,Escala!$D$61)))</f>
        <v>4</v>
      </c>
      <c r="G246">
        <f>IF('Form responses 1'!G246=Escala!$C$64,Escala!$D$64,IF('Form responses 1'!G246=Escala!$C$65,Escala!$D$65,IF('Form responses 1'!G246=Escala!$C$66,Escala!$D$66,IF('Form responses 1'!G246=Escala!$C$67,Escala!$D$67,Escala!$D$68))))</f>
        <v>3</v>
      </c>
      <c r="H246">
        <f>IF('Form responses 1'!H246=Escala!$C$71,Escala!$D$71,IF('Form responses 1'!H246=Escala!$C$72,Escala!$D$72,Escala!$D$73))</f>
        <v>3</v>
      </c>
      <c r="I246">
        <f>IF('Form responses 1'!I246=Escala!$C$76,Escala!$D$76,Escala!$D$77)</f>
        <v>2</v>
      </c>
      <c r="J246" s="14">
        <f>IF('Form responses 1'!J246=Escala!$C$80,Escala!$D$80,IF('Form responses 1'!J246=Escala!$C$81,Escala!$D$81,Escala!$D$82))</f>
        <v>1</v>
      </c>
      <c r="K246" s="14">
        <f>IF('Form responses 1'!K246=Escala!$C$85,Escala!$D$85,IF('Form responses 1'!K246=Escala!$C$86,Escala!$D$86,Escala!$D$87))</f>
        <v>3</v>
      </c>
      <c r="L246">
        <f>IF('Form responses 1'!L246=Escala!$C$89,Escala!$D$89,IF('Form responses 1'!L246=Escala!$C$90,Escala!$D$90,IF('Form responses 1'!L246=Escala!$C$91,Escala!$D$91,Escala!$D$92)))</f>
        <v>2</v>
      </c>
      <c r="M246">
        <f>IF('Form responses 1'!M258=Escala!$C$96,Escala!$D$96,IF('Form responses 1'!M258=Escala!$C$97,Escala!$D$97,Escala!$D$98))</f>
        <v>3</v>
      </c>
      <c r="N246" s="3">
        <f>IF('Form responses 1'!N246=Escala!$C$101,Escala!$D$101,IF('Form responses 1'!N246=Escala!$C$102,Escala!$D$102,IF('Form responses 1'!N246=Escala!$C$103,Escala!$D$103,Escala!$D$104)))</f>
        <v>4</v>
      </c>
      <c r="O246" s="7">
        <f>IF('Form responses 1'!O246=Escala!$C$108,Escala!$D$108,Escala!$D$109)</f>
        <v>2</v>
      </c>
      <c r="P246" s="23">
        <f>IF('Form responses 1'!Q246=Escala!$C$118,Escala!$D$118,IF('Form responses 1'!Q246=Escala!$C$119,Escala!$D$119,IF('Form responses 1'!Q246=Escala!$C$120,Escala!$D$120,IF('Form responses 1'!Q246=Escala!$C$121,Escala!$D$121,Escala!$D$122))))</f>
        <v>4</v>
      </c>
      <c r="R246">
        <f>SUM(Transformación!H246+Transformación!I246+Transformación!J246)</f>
        <v>6</v>
      </c>
      <c r="S246">
        <f t="shared" si="9"/>
        <v>13</v>
      </c>
      <c r="T246" t="str">
        <f t="shared" si="11"/>
        <v>Intermedio</v>
      </c>
      <c r="U246" t="str">
        <f t="shared" si="10"/>
        <v>Bueno</v>
      </c>
    </row>
    <row r="247" spans="1:21" x14ac:dyDescent="0.2">
      <c r="A247" s="14">
        <f>IF('Form responses 1'!P247=Escala!$C$112,Escala!$D$112,IF('Form responses 1'!P247=Escala!$C$113,Escala!$D$113,IF('Form responses 1'!P247=Escala!$C$114,Escala!$D$114,IF('Form responses 1'!P247=Escala!$C$115,Escala!$D$115,Escala!$D$116))))</f>
        <v>3</v>
      </c>
      <c r="B247">
        <f>IF('Form responses 1'!B247=Escala!$C$2,Escala!$D$2,IF('Form responses 1'!B247=Escala!$C$3,Escala!$D$3,IF('Form responses 1'!B247=Escala!$C$4,Escala!$D$4,Escala!$D$5)))</f>
        <v>2</v>
      </c>
      <c r="C247">
        <f>IF('Form responses 1'!C247=Escala!$C$7,Escala!$D$7,Escala!$D$8)</f>
        <v>0</v>
      </c>
      <c r="D247">
        <f>IF('Form responses 1'!D247=Escala!$C$10,Escala!$D$10,IF('Form responses 1'!D247=Escala!$C$11,Escala!$D$11,IF('Form responses 1'!D247=Escala!$C$12,Escala!$D$12,IF('Form responses 1'!D247=Escala!$C$13,Escala!$D$13,IF('Form responses 1'!D247=Escala!$C$14,Escala!$D$14,IF('Form responses 1'!D247=Escala!$C$15,Escala!$D$15,IF('Form responses 1'!D247=Escala!$C$16,Escala!$D$16,IF('Form responses 1'!D247=Escala!$C$17,Escala!$D$17,IF('Form responses 1'!D247=Escala!$C$18,Escala!$D$18,IF('Form responses 1'!D247=Escala!$C$19,Escala!$D$19,IF('Form responses 1'!D247=Escala!$C$20,Escala!$D$20,IF('Form responses 1'!D247=Escala!$C$21,Escala!$D$21,IF('Form responses 1'!D247=Escala!$C$22,Escala!$D$22,IF('Form responses 1'!D247=Escala!$C$23,Escala!$D$23,IF('Form responses 1'!D247=Escala!$C$24,Escala!$D$24,IF('Form responses 1'!D247=Escala!$C$25,Escala!$D$25,IF('Form responses 1'!D247=Escala!$C$26,Escala!$D$26,IF('Form responses 1'!D247=Escala!$C$27,Escala!$D$27,IF('Form responses 1'!D247=Escala!$C$28,Escala!$D$28,IF('Form responses 1'!D247=Escala!$C$29,Escala!$D$29,IF('Form responses 1'!D247=Escala!$C$30,Escala!$D$30,IF('Form responses 1'!D247=Escala!$C$31,Escala!$D$31,IF('Form responses 1'!D247=Escala!$C$32,Escala!$D$32,IF('Form responses 1'!D247=Escala!$C$33,Escala!$D$33,IF('Form responses 1'!D247=Escala!$C$34,Escala!$D$34,IF('Form responses 1'!D247=Escala!$C$35,Escala!$D$35,IF('Form responses 1'!D247=Escala!$C$36,Escala!$D$36,IF('Form responses 1'!D247=Escala!$C$37,Escala!$D$37,IF('Form responses 1'!D247=Escala!$C$38,Escala!$D$38,IF('Form responses 1'!D247=Escala!$C$39,Escala!$D$39,IF('Form responses 1'!D247=Escala!$C$40,Escala!$D$40,IF('Form responses 1'!D247=Escala!$C$41,Escala!$D$41,IF('Form responses 1'!D247=Escala!$C$42,Escala!$D$42,IF('Form responses 1'!D247=Escala!$C$43,Escala!$D$43,IF('Form responses 1'!D247=Escala!$C$44,Escala!$D$44,IF('Form responses 1'!D247=Escala!$C$45,Escala!$D$45,IF('Form responses 1'!D247=Escala!$C$46,Escala!$D$46,IF('Form responses 1'!D247=Escala!$C$47,Escala!$D$47,IF('Form responses 1'!D247=Escala!$C$48,Escala!$D$48,IF('Form responses 1'!D247=Escala!$C$49,Escala!$D$49,0))))))))))))))))))))))))))))))))))))))))</f>
        <v>29</v>
      </c>
      <c r="E247">
        <f>IF('Form responses 1'!E247=Escala!$C$51,Escala!$D$51,IF('Form responses 1'!E247=Escala!$C$52,Escala!$D$52,IF('Form responses 1'!E247=Escala!$C$53,Escala!$D$53,IF('Form responses 1'!E247=Escala!$C$54,Escala!$D$54,Escala!$D$55))))</f>
        <v>4</v>
      </c>
      <c r="F247">
        <f>IF('Form responses 1'!F247=Escala!$C$58,Escala!$D$58,IF('Form responses 1'!F247=Escala!$C$59,Escala!$D$59,IF('Form responses 1'!F247=Escala!$C$60,Escala!$D$60,Escala!$D$61)))</f>
        <v>4</v>
      </c>
      <c r="G247">
        <f>IF('Form responses 1'!G247=Escala!$C$64,Escala!$D$64,IF('Form responses 1'!G247=Escala!$C$65,Escala!$D$65,IF('Form responses 1'!G247=Escala!$C$66,Escala!$D$66,IF('Form responses 1'!G247=Escala!$C$67,Escala!$D$67,Escala!$D$68))))</f>
        <v>2</v>
      </c>
      <c r="H247">
        <f>IF('Form responses 1'!H247=Escala!$C$71,Escala!$D$71,IF('Form responses 1'!H247=Escala!$C$72,Escala!$D$72,Escala!$D$73))</f>
        <v>3</v>
      </c>
      <c r="I247">
        <f>IF('Form responses 1'!I247=Escala!$C$76,Escala!$D$76,Escala!$D$77)</f>
        <v>2</v>
      </c>
      <c r="J247" s="14">
        <f>IF('Form responses 1'!J247=Escala!$C$80,Escala!$D$80,IF('Form responses 1'!J247=Escala!$C$81,Escala!$D$81,Escala!$D$82))</f>
        <v>1</v>
      </c>
      <c r="K247" s="14">
        <f>IF('Form responses 1'!K247=Escala!$C$85,Escala!$D$85,IF('Form responses 1'!K247=Escala!$C$86,Escala!$D$86,Escala!$D$87))</f>
        <v>3</v>
      </c>
      <c r="L247">
        <f>IF('Form responses 1'!L247=Escala!$C$89,Escala!$D$89,IF('Form responses 1'!L247=Escala!$C$90,Escala!$D$90,IF('Form responses 1'!L247=Escala!$C$91,Escala!$D$91,Escala!$D$92)))</f>
        <v>1</v>
      </c>
      <c r="M247">
        <f>IF('Form responses 1'!M259=Escala!$C$96,Escala!$D$96,IF('Form responses 1'!M259=Escala!$C$97,Escala!$D$97,Escala!$D$98))</f>
        <v>1</v>
      </c>
      <c r="N247" s="3">
        <f>IF('Form responses 1'!N247=Escala!$C$101,Escala!$D$101,IF('Form responses 1'!N247=Escala!$C$102,Escala!$D$102,IF('Form responses 1'!N247=Escala!$C$103,Escala!$D$103,Escala!$D$104)))</f>
        <v>3</v>
      </c>
      <c r="O247" s="7">
        <f>IF('Form responses 1'!O247=Escala!$C$108,Escala!$D$108,Escala!$D$109)</f>
        <v>2</v>
      </c>
      <c r="P247" s="23">
        <f>IF('Form responses 1'!Q247=Escala!$C$118,Escala!$D$118,IF('Form responses 1'!Q247=Escala!$C$119,Escala!$D$119,IF('Form responses 1'!Q247=Escala!$C$120,Escala!$D$120,IF('Form responses 1'!Q247=Escala!$C$121,Escala!$D$121,Escala!$D$122))))</f>
        <v>1</v>
      </c>
      <c r="R247">
        <f>SUM(Transformación!H247+Transformación!I247+Transformación!J247)</f>
        <v>6</v>
      </c>
      <c r="S247">
        <f t="shared" si="9"/>
        <v>9</v>
      </c>
      <c r="T247" t="str">
        <f t="shared" si="11"/>
        <v>Intermedio</v>
      </c>
      <c r="U247" t="str">
        <f t="shared" si="10"/>
        <v>Intermedio</v>
      </c>
    </row>
    <row r="248" spans="1:21" x14ac:dyDescent="0.2">
      <c r="A248" s="14">
        <f>IF('Form responses 1'!P248=Escala!$C$112,Escala!$D$112,IF('Form responses 1'!P248=Escala!$C$113,Escala!$D$113,IF('Form responses 1'!P248=Escala!$C$114,Escala!$D$114,IF('Form responses 1'!P248=Escala!$C$115,Escala!$D$115,Escala!$D$116))))</f>
        <v>3</v>
      </c>
      <c r="B248">
        <f>IF('Form responses 1'!B248=Escala!$C$2,Escala!$D$2,IF('Form responses 1'!B248=Escala!$C$3,Escala!$D$3,IF('Form responses 1'!B248=Escala!$C$4,Escala!$D$4,Escala!$D$5)))</f>
        <v>2</v>
      </c>
      <c r="C248">
        <f>IF('Form responses 1'!C248=Escala!$C$7,Escala!$D$7,Escala!$D$8)</f>
        <v>0</v>
      </c>
      <c r="D248">
        <f>IF('Form responses 1'!D248=Escala!$C$10,Escala!$D$10,IF('Form responses 1'!D248=Escala!$C$11,Escala!$D$11,IF('Form responses 1'!D248=Escala!$C$12,Escala!$D$12,IF('Form responses 1'!D248=Escala!$C$13,Escala!$D$13,IF('Form responses 1'!D248=Escala!$C$14,Escala!$D$14,IF('Form responses 1'!D248=Escala!$C$15,Escala!$D$15,IF('Form responses 1'!D248=Escala!$C$16,Escala!$D$16,IF('Form responses 1'!D248=Escala!$C$17,Escala!$D$17,IF('Form responses 1'!D248=Escala!$C$18,Escala!$D$18,IF('Form responses 1'!D248=Escala!$C$19,Escala!$D$19,IF('Form responses 1'!D248=Escala!$C$20,Escala!$D$20,IF('Form responses 1'!D248=Escala!$C$21,Escala!$D$21,IF('Form responses 1'!D248=Escala!$C$22,Escala!$D$22,IF('Form responses 1'!D248=Escala!$C$23,Escala!$D$23,IF('Form responses 1'!D248=Escala!$C$24,Escala!$D$24,IF('Form responses 1'!D248=Escala!$C$25,Escala!$D$25,IF('Form responses 1'!D248=Escala!$C$26,Escala!$D$26,IF('Form responses 1'!D248=Escala!$C$27,Escala!$D$27,IF('Form responses 1'!D248=Escala!$C$28,Escala!$D$28,IF('Form responses 1'!D248=Escala!$C$29,Escala!$D$29,IF('Form responses 1'!D248=Escala!$C$30,Escala!$D$30,IF('Form responses 1'!D248=Escala!$C$31,Escala!$D$31,IF('Form responses 1'!D248=Escala!$C$32,Escala!$D$32,IF('Form responses 1'!D248=Escala!$C$33,Escala!$D$33,IF('Form responses 1'!D248=Escala!$C$34,Escala!$D$34,IF('Form responses 1'!D248=Escala!$C$35,Escala!$D$35,IF('Form responses 1'!D248=Escala!$C$36,Escala!$D$36,IF('Form responses 1'!D248=Escala!$C$37,Escala!$D$37,IF('Form responses 1'!D248=Escala!$C$38,Escala!$D$38,IF('Form responses 1'!D248=Escala!$C$39,Escala!$D$39,IF('Form responses 1'!D248=Escala!$C$40,Escala!$D$40,IF('Form responses 1'!D248=Escala!$C$41,Escala!$D$41,IF('Form responses 1'!D248=Escala!$C$42,Escala!$D$42,IF('Form responses 1'!D248=Escala!$C$43,Escala!$D$43,IF('Form responses 1'!D248=Escala!$C$44,Escala!$D$44,IF('Form responses 1'!D248=Escala!$C$45,Escala!$D$45,IF('Form responses 1'!D248=Escala!$C$46,Escala!$D$46,IF('Form responses 1'!D248=Escala!$C$47,Escala!$D$47,IF('Form responses 1'!D248=Escala!$C$48,Escala!$D$48,IF('Form responses 1'!D248=Escala!$C$49,Escala!$D$49,0))))))))))))))))))))))))))))))))))))))))</f>
        <v>27</v>
      </c>
      <c r="E248">
        <f>IF('Form responses 1'!E248=Escala!$C$51,Escala!$D$51,IF('Form responses 1'!E248=Escala!$C$52,Escala!$D$52,IF('Form responses 1'!E248=Escala!$C$53,Escala!$D$53,IF('Form responses 1'!E248=Escala!$C$54,Escala!$D$54,Escala!$D$55))))</f>
        <v>4</v>
      </c>
      <c r="F248">
        <f>IF('Form responses 1'!F248=Escala!$C$58,Escala!$D$58,IF('Form responses 1'!F248=Escala!$C$59,Escala!$D$59,IF('Form responses 1'!F248=Escala!$C$60,Escala!$D$60,Escala!$D$61)))</f>
        <v>4</v>
      </c>
      <c r="G248">
        <f>IF('Form responses 1'!G248=Escala!$C$64,Escala!$D$64,IF('Form responses 1'!G248=Escala!$C$65,Escala!$D$65,IF('Form responses 1'!G248=Escala!$C$66,Escala!$D$66,IF('Form responses 1'!G248=Escala!$C$67,Escala!$D$67,Escala!$D$68))))</f>
        <v>2</v>
      </c>
      <c r="H248">
        <f>IF('Form responses 1'!H248=Escala!$C$71,Escala!$D$71,IF('Form responses 1'!H248=Escala!$C$72,Escala!$D$72,Escala!$D$73))</f>
        <v>3</v>
      </c>
      <c r="I248">
        <f>IF('Form responses 1'!I248=Escala!$C$76,Escala!$D$76,Escala!$D$77)</f>
        <v>2</v>
      </c>
      <c r="J248" s="14">
        <f>IF('Form responses 1'!J248=Escala!$C$80,Escala!$D$80,IF('Form responses 1'!J248=Escala!$C$81,Escala!$D$81,Escala!$D$82))</f>
        <v>1</v>
      </c>
      <c r="K248" s="14">
        <f>IF('Form responses 1'!K248=Escala!$C$85,Escala!$D$85,IF('Form responses 1'!K248=Escala!$C$86,Escala!$D$86,Escala!$D$87))</f>
        <v>3</v>
      </c>
      <c r="L248">
        <f>IF('Form responses 1'!L248=Escala!$C$89,Escala!$D$89,IF('Form responses 1'!L248=Escala!$C$90,Escala!$D$90,IF('Form responses 1'!L248=Escala!$C$91,Escala!$D$91,Escala!$D$92)))</f>
        <v>4</v>
      </c>
      <c r="M248">
        <f>IF('Form responses 1'!M260=Escala!$C$96,Escala!$D$96,IF('Form responses 1'!M260=Escala!$C$97,Escala!$D$97,Escala!$D$98))</f>
        <v>3</v>
      </c>
      <c r="N248" s="3">
        <f>IF('Form responses 1'!N248=Escala!$C$101,Escala!$D$101,IF('Form responses 1'!N248=Escala!$C$102,Escala!$D$102,IF('Form responses 1'!N248=Escala!$C$103,Escala!$D$103,Escala!$D$104)))</f>
        <v>2</v>
      </c>
      <c r="O248" s="7">
        <f>IF('Form responses 1'!O248=Escala!$C$108,Escala!$D$108,Escala!$D$109)</f>
        <v>2</v>
      </c>
      <c r="P248" s="23">
        <f>IF('Form responses 1'!Q248=Escala!$C$118,Escala!$D$118,IF('Form responses 1'!Q248=Escala!$C$119,Escala!$D$119,IF('Form responses 1'!Q248=Escala!$C$120,Escala!$D$120,IF('Form responses 1'!Q248=Escala!$C$121,Escala!$D$121,Escala!$D$122))))</f>
        <v>5</v>
      </c>
      <c r="R248">
        <f>SUM(Transformación!H248+Transformación!I248+Transformación!J248)</f>
        <v>6</v>
      </c>
      <c r="S248">
        <f t="shared" si="9"/>
        <v>13</v>
      </c>
      <c r="T248" t="str">
        <f t="shared" si="11"/>
        <v>Intermedio</v>
      </c>
      <c r="U248" t="str">
        <f t="shared" si="10"/>
        <v>Bueno</v>
      </c>
    </row>
    <row r="249" spans="1:21" x14ac:dyDescent="0.2">
      <c r="A249" s="14">
        <f>IF('Form responses 1'!P249=Escala!$C$112,Escala!$D$112,IF('Form responses 1'!P249=Escala!$C$113,Escala!$D$113,IF('Form responses 1'!P249=Escala!$C$114,Escala!$D$114,IF('Form responses 1'!P249=Escala!$C$115,Escala!$D$115,Escala!$D$116))))</f>
        <v>3</v>
      </c>
      <c r="B249">
        <f>IF('Form responses 1'!B249=Escala!$C$2,Escala!$D$2,IF('Form responses 1'!B249=Escala!$C$3,Escala!$D$3,IF('Form responses 1'!B249=Escala!$C$4,Escala!$D$4,Escala!$D$5)))</f>
        <v>2</v>
      </c>
      <c r="C249">
        <f>IF('Form responses 1'!C249=Escala!$C$7,Escala!$D$7,Escala!$D$8)</f>
        <v>0</v>
      </c>
      <c r="D249">
        <f>IF('Form responses 1'!D249=Escala!$C$10,Escala!$D$10,IF('Form responses 1'!D249=Escala!$C$11,Escala!$D$11,IF('Form responses 1'!D249=Escala!$C$12,Escala!$D$12,IF('Form responses 1'!D249=Escala!$C$13,Escala!$D$13,IF('Form responses 1'!D249=Escala!$C$14,Escala!$D$14,IF('Form responses 1'!D249=Escala!$C$15,Escala!$D$15,IF('Form responses 1'!D249=Escala!$C$16,Escala!$D$16,IF('Form responses 1'!D249=Escala!$C$17,Escala!$D$17,IF('Form responses 1'!D249=Escala!$C$18,Escala!$D$18,IF('Form responses 1'!D249=Escala!$C$19,Escala!$D$19,IF('Form responses 1'!D249=Escala!$C$20,Escala!$D$20,IF('Form responses 1'!D249=Escala!$C$21,Escala!$D$21,IF('Form responses 1'!D249=Escala!$C$22,Escala!$D$22,IF('Form responses 1'!D249=Escala!$C$23,Escala!$D$23,IF('Form responses 1'!D249=Escala!$C$24,Escala!$D$24,IF('Form responses 1'!D249=Escala!$C$25,Escala!$D$25,IF('Form responses 1'!D249=Escala!$C$26,Escala!$D$26,IF('Form responses 1'!D249=Escala!$C$27,Escala!$D$27,IF('Form responses 1'!D249=Escala!$C$28,Escala!$D$28,IF('Form responses 1'!D249=Escala!$C$29,Escala!$D$29,IF('Form responses 1'!D249=Escala!$C$30,Escala!$D$30,IF('Form responses 1'!D249=Escala!$C$31,Escala!$D$31,IF('Form responses 1'!D249=Escala!$C$32,Escala!$D$32,IF('Form responses 1'!D249=Escala!$C$33,Escala!$D$33,IF('Form responses 1'!D249=Escala!$C$34,Escala!$D$34,IF('Form responses 1'!D249=Escala!$C$35,Escala!$D$35,IF('Form responses 1'!D249=Escala!$C$36,Escala!$D$36,IF('Form responses 1'!D249=Escala!$C$37,Escala!$D$37,IF('Form responses 1'!D249=Escala!$C$38,Escala!$D$38,IF('Form responses 1'!D249=Escala!$C$39,Escala!$D$39,IF('Form responses 1'!D249=Escala!$C$40,Escala!$D$40,IF('Form responses 1'!D249=Escala!$C$41,Escala!$D$41,IF('Form responses 1'!D249=Escala!$C$42,Escala!$D$42,IF('Form responses 1'!D249=Escala!$C$43,Escala!$D$43,IF('Form responses 1'!D249=Escala!$C$44,Escala!$D$44,IF('Form responses 1'!D249=Escala!$C$45,Escala!$D$45,IF('Form responses 1'!D249=Escala!$C$46,Escala!$D$46,IF('Form responses 1'!D249=Escala!$C$47,Escala!$D$47,IF('Form responses 1'!D249=Escala!$C$48,Escala!$D$48,IF('Form responses 1'!D249=Escala!$C$49,Escala!$D$49,0))))))))))))))))))))))))))))))))))))))))</f>
        <v>29</v>
      </c>
      <c r="E249">
        <f>IF('Form responses 1'!E249=Escala!$C$51,Escala!$D$51,IF('Form responses 1'!E249=Escala!$C$52,Escala!$D$52,IF('Form responses 1'!E249=Escala!$C$53,Escala!$D$53,IF('Form responses 1'!E249=Escala!$C$54,Escala!$D$54,Escala!$D$55))))</f>
        <v>4</v>
      </c>
      <c r="F249">
        <f>IF('Form responses 1'!F249=Escala!$C$58,Escala!$D$58,IF('Form responses 1'!F249=Escala!$C$59,Escala!$D$59,IF('Form responses 1'!F249=Escala!$C$60,Escala!$D$60,Escala!$D$61)))</f>
        <v>3</v>
      </c>
      <c r="G249">
        <f>IF('Form responses 1'!G249=Escala!$C$64,Escala!$D$64,IF('Form responses 1'!G249=Escala!$C$65,Escala!$D$65,IF('Form responses 1'!G249=Escala!$C$66,Escala!$D$66,IF('Form responses 1'!G249=Escala!$C$67,Escala!$D$67,Escala!$D$68))))</f>
        <v>2</v>
      </c>
      <c r="H249">
        <f>IF('Form responses 1'!H249=Escala!$C$71,Escala!$D$71,IF('Form responses 1'!H249=Escala!$C$72,Escala!$D$72,Escala!$D$73))</f>
        <v>3</v>
      </c>
      <c r="I249">
        <f>IF('Form responses 1'!I249=Escala!$C$76,Escala!$D$76,Escala!$D$77)</f>
        <v>2</v>
      </c>
      <c r="J249" s="14">
        <f>IF('Form responses 1'!J249=Escala!$C$80,Escala!$D$80,IF('Form responses 1'!J249=Escala!$C$81,Escala!$D$81,Escala!$D$82))</f>
        <v>2</v>
      </c>
      <c r="K249" s="14">
        <f>IF('Form responses 1'!K249=Escala!$C$85,Escala!$D$85,IF('Form responses 1'!K249=Escala!$C$86,Escala!$D$86,Escala!$D$87))</f>
        <v>3</v>
      </c>
      <c r="L249">
        <f>IF('Form responses 1'!L249=Escala!$C$89,Escala!$D$89,IF('Form responses 1'!L249=Escala!$C$90,Escala!$D$90,IF('Form responses 1'!L249=Escala!$C$91,Escala!$D$91,Escala!$D$92)))</f>
        <v>1</v>
      </c>
      <c r="M249">
        <f>IF('Form responses 1'!M261=Escala!$C$96,Escala!$D$96,IF('Form responses 1'!M261=Escala!$C$97,Escala!$D$97,Escala!$D$98))</f>
        <v>2</v>
      </c>
      <c r="N249" s="3">
        <f>IF('Form responses 1'!N249=Escala!$C$101,Escala!$D$101,IF('Form responses 1'!N249=Escala!$C$102,Escala!$D$102,IF('Form responses 1'!N249=Escala!$C$103,Escala!$D$103,Escala!$D$104)))</f>
        <v>4</v>
      </c>
      <c r="O249" s="7">
        <f>IF('Form responses 1'!O249=Escala!$C$108,Escala!$D$108,Escala!$D$109)</f>
        <v>1</v>
      </c>
      <c r="P249" s="23">
        <f>IF('Form responses 1'!Q249=Escala!$C$118,Escala!$D$118,IF('Form responses 1'!Q249=Escala!$C$119,Escala!$D$119,IF('Form responses 1'!Q249=Escala!$C$120,Escala!$D$120,IF('Form responses 1'!Q249=Escala!$C$121,Escala!$D$121,Escala!$D$122))))</f>
        <v>5</v>
      </c>
      <c r="R249">
        <f>SUM(Transformación!H249+Transformación!I249+Transformación!J249)</f>
        <v>7</v>
      </c>
      <c r="S249">
        <f t="shared" si="9"/>
        <v>10</v>
      </c>
      <c r="T249" t="str">
        <f t="shared" si="11"/>
        <v>Intermedio</v>
      </c>
      <c r="U249" t="str">
        <f t="shared" si="10"/>
        <v>Intermedio</v>
      </c>
    </row>
    <row r="250" spans="1:21" x14ac:dyDescent="0.2">
      <c r="A250" s="14">
        <f>IF('Form responses 1'!P250=Escala!$C$112,Escala!$D$112,IF('Form responses 1'!P250=Escala!$C$113,Escala!$D$113,IF('Form responses 1'!P250=Escala!$C$114,Escala!$D$114,IF('Form responses 1'!P250=Escala!$C$115,Escala!$D$115,Escala!$D$116))))</f>
        <v>3</v>
      </c>
      <c r="B250">
        <f>IF('Form responses 1'!B250=Escala!$C$2,Escala!$D$2,IF('Form responses 1'!B250=Escala!$C$3,Escala!$D$3,IF('Form responses 1'!B250=Escala!$C$4,Escala!$D$4,Escala!$D$5)))</f>
        <v>2</v>
      </c>
      <c r="C250">
        <f>IF('Form responses 1'!C250=Escala!$C$7,Escala!$D$7,Escala!$D$8)</f>
        <v>1</v>
      </c>
      <c r="D250">
        <f>IF('Form responses 1'!D250=Escala!$C$10,Escala!$D$10,IF('Form responses 1'!D250=Escala!$C$11,Escala!$D$11,IF('Form responses 1'!D250=Escala!$C$12,Escala!$D$12,IF('Form responses 1'!D250=Escala!$C$13,Escala!$D$13,IF('Form responses 1'!D250=Escala!$C$14,Escala!$D$14,IF('Form responses 1'!D250=Escala!$C$15,Escala!$D$15,IF('Form responses 1'!D250=Escala!$C$16,Escala!$D$16,IF('Form responses 1'!D250=Escala!$C$17,Escala!$D$17,IF('Form responses 1'!D250=Escala!$C$18,Escala!$D$18,IF('Form responses 1'!D250=Escala!$C$19,Escala!$D$19,IF('Form responses 1'!D250=Escala!$C$20,Escala!$D$20,IF('Form responses 1'!D250=Escala!$C$21,Escala!$D$21,IF('Form responses 1'!D250=Escala!$C$22,Escala!$D$22,IF('Form responses 1'!D250=Escala!$C$23,Escala!$D$23,IF('Form responses 1'!D250=Escala!$C$24,Escala!$D$24,IF('Form responses 1'!D250=Escala!$C$25,Escala!$D$25,IF('Form responses 1'!D250=Escala!$C$26,Escala!$D$26,IF('Form responses 1'!D250=Escala!$C$27,Escala!$D$27,IF('Form responses 1'!D250=Escala!$C$28,Escala!$D$28,IF('Form responses 1'!D250=Escala!$C$29,Escala!$D$29,IF('Form responses 1'!D250=Escala!$C$30,Escala!$D$30,IF('Form responses 1'!D250=Escala!$C$31,Escala!$D$31,IF('Form responses 1'!D250=Escala!$C$32,Escala!$D$32,IF('Form responses 1'!D250=Escala!$C$33,Escala!$D$33,IF('Form responses 1'!D250=Escala!$C$34,Escala!$D$34,IF('Form responses 1'!D250=Escala!$C$35,Escala!$D$35,IF('Form responses 1'!D250=Escala!$C$36,Escala!$D$36,IF('Form responses 1'!D250=Escala!$C$37,Escala!$D$37,IF('Form responses 1'!D250=Escala!$C$38,Escala!$D$38,IF('Form responses 1'!D250=Escala!$C$39,Escala!$D$39,IF('Form responses 1'!D250=Escala!$C$40,Escala!$D$40,IF('Form responses 1'!D250=Escala!$C$41,Escala!$D$41,IF('Form responses 1'!D250=Escala!$C$42,Escala!$D$42,IF('Form responses 1'!D250=Escala!$C$43,Escala!$D$43,IF('Form responses 1'!D250=Escala!$C$44,Escala!$D$44,IF('Form responses 1'!D250=Escala!$C$45,Escala!$D$45,IF('Form responses 1'!D250=Escala!$C$46,Escala!$D$46,IF('Form responses 1'!D250=Escala!$C$47,Escala!$D$47,IF('Form responses 1'!D250=Escala!$C$48,Escala!$D$48,IF('Form responses 1'!D250=Escala!$C$49,Escala!$D$49,0))))))))))))))))))))))))))))))))))))))))</f>
        <v>11</v>
      </c>
      <c r="E250">
        <f>IF('Form responses 1'!E250=Escala!$C$51,Escala!$D$51,IF('Form responses 1'!E250=Escala!$C$52,Escala!$D$52,IF('Form responses 1'!E250=Escala!$C$53,Escala!$D$53,IF('Form responses 1'!E250=Escala!$C$54,Escala!$D$54,Escala!$D$55))))</f>
        <v>4</v>
      </c>
      <c r="F250">
        <f>IF('Form responses 1'!F250=Escala!$C$58,Escala!$D$58,IF('Form responses 1'!F250=Escala!$C$59,Escala!$D$59,IF('Form responses 1'!F250=Escala!$C$60,Escala!$D$60,Escala!$D$61)))</f>
        <v>4</v>
      </c>
      <c r="G250">
        <f>IF('Form responses 1'!G250=Escala!$C$64,Escala!$D$64,IF('Form responses 1'!G250=Escala!$C$65,Escala!$D$65,IF('Form responses 1'!G250=Escala!$C$66,Escala!$D$66,IF('Form responses 1'!G250=Escala!$C$67,Escala!$D$67,Escala!$D$68))))</f>
        <v>4</v>
      </c>
      <c r="H250">
        <f>IF('Form responses 1'!H250=Escala!$C$71,Escala!$D$71,IF('Form responses 1'!H250=Escala!$C$72,Escala!$D$72,Escala!$D$73))</f>
        <v>3</v>
      </c>
      <c r="I250">
        <f>IF('Form responses 1'!I250=Escala!$C$76,Escala!$D$76,Escala!$D$77)</f>
        <v>2</v>
      </c>
      <c r="J250" s="14">
        <f>IF('Form responses 1'!J250=Escala!$C$80,Escala!$D$80,IF('Form responses 1'!J250=Escala!$C$81,Escala!$D$81,Escala!$D$82))</f>
        <v>1</v>
      </c>
      <c r="K250" s="14">
        <f>IF('Form responses 1'!K250=Escala!$C$85,Escala!$D$85,IF('Form responses 1'!K250=Escala!$C$86,Escala!$D$86,Escala!$D$87))</f>
        <v>3</v>
      </c>
      <c r="L250">
        <f>IF('Form responses 1'!L250=Escala!$C$89,Escala!$D$89,IF('Form responses 1'!L250=Escala!$C$90,Escala!$D$90,IF('Form responses 1'!L250=Escala!$C$91,Escala!$D$91,Escala!$D$92)))</f>
        <v>1</v>
      </c>
      <c r="M250">
        <f>IF('Form responses 1'!M262=Escala!$C$96,Escala!$D$96,IF('Form responses 1'!M262=Escala!$C$97,Escala!$D$97,Escala!$D$98))</f>
        <v>3</v>
      </c>
      <c r="N250" s="3">
        <f>IF('Form responses 1'!N250=Escala!$C$101,Escala!$D$101,IF('Form responses 1'!N250=Escala!$C$102,Escala!$D$102,IF('Form responses 1'!N250=Escala!$C$103,Escala!$D$103,Escala!$D$104)))</f>
        <v>4</v>
      </c>
      <c r="O250" s="7">
        <f>IF('Form responses 1'!O250=Escala!$C$108,Escala!$D$108,Escala!$D$109)</f>
        <v>2</v>
      </c>
      <c r="P250" s="23">
        <f>IF('Form responses 1'!Q250=Escala!$C$118,Escala!$D$118,IF('Form responses 1'!Q250=Escala!$C$119,Escala!$D$119,IF('Form responses 1'!Q250=Escala!$C$120,Escala!$D$120,IF('Form responses 1'!Q250=Escala!$C$121,Escala!$D$121,Escala!$D$122))))</f>
        <v>5</v>
      </c>
      <c r="R250">
        <f>SUM(Transformación!H250+Transformación!I250+Transformación!J250)</f>
        <v>6</v>
      </c>
      <c r="S250">
        <f t="shared" si="9"/>
        <v>12</v>
      </c>
      <c r="T250" t="str">
        <f t="shared" si="11"/>
        <v>Intermedio</v>
      </c>
      <c r="U250" t="str">
        <f t="shared" si="10"/>
        <v>Bueno</v>
      </c>
    </row>
    <row r="251" spans="1:21" x14ac:dyDescent="0.2">
      <c r="A251" s="14">
        <f>IF('Form responses 1'!P251=Escala!$C$112,Escala!$D$112,IF('Form responses 1'!P251=Escala!$C$113,Escala!$D$113,IF('Form responses 1'!P251=Escala!$C$114,Escala!$D$114,IF('Form responses 1'!P251=Escala!$C$115,Escala!$D$115,Escala!$D$116))))</f>
        <v>3</v>
      </c>
      <c r="B251">
        <f>IF('Form responses 1'!B251=Escala!$C$2,Escala!$D$2,IF('Form responses 1'!B251=Escala!$C$3,Escala!$D$3,IF('Form responses 1'!B251=Escala!$C$4,Escala!$D$4,Escala!$D$5)))</f>
        <v>3</v>
      </c>
      <c r="C251">
        <f>IF('Form responses 1'!C251=Escala!$C$7,Escala!$D$7,Escala!$D$8)</f>
        <v>0</v>
      </c>
      <c r="D251">
        <f>IF('Form responses 1'!D251=Escala!$C$10,Escala!$D$10,IF('Form responses 1'!D251=Escala!$C$11,Escala!$D$11,IF('Form responses 1'!D251=Escala!$C$12,Escala!$D$12,IF('Form responses 1'!D251=Escala!$C$13,Escala!$D$13,IF('Form responses 1'!D251=Escala!$C$14,Escala!$D$14,IF('Form responses 1'!D251=Escala!$C$15,Escala!$D$15,IF('Form responses 1'!D251=Escala!$C$16,Escala!$D$16,IF('Form responses 1'!D251=Escala!$C$17,Escala!$D$17,IF('Form responses 1'!D251=Escala!$C$18,Escala!$D$18,IF('Form responses 1'!D251=Escala!$C$19,Escala!$D$19,IF('Form responses 1'!D251=Escala!$C$20,Escala!$D$20,IF('Form responses 1'!D251=Escala!$C$21,Escala!$D$21,IF('Form responses 1'!D251=Escala!$C$22,Escala!$D$22,IF('Form responses 1'!D251=Escala!$C$23,Escala!$D$23,IF('Form responses 1'!D251=Escala!$C$24,Escala!$D$24,IF('Form responses 1'!D251=Escala!$C$25,Escala!$D$25,IF('Form responses 1'!D251=Escala!$C$26,Escala!$D$26,IF('Form responses 1'!D251=Escala!$C$27,Escala!$D$27,IF('Form responses 1'!D251=Escala!$C$28,Escala!$D$28,IF('Form responses 1'!D251=Escala!$C$29,Escala!$D$29,IF('Form responses 1'!D251=Escala!$C$30,Escala!$D$30,IF('Form responses 1'!D251=Escala!$C$31,Escala!$D$31,IF('Form responses 1'!D251=Escala!$C$32,Escala!$D$32,IF('Form responses 1'!D251=Escala!$C$33,Escala!$D$33,IF('Form responses 1'!D251=Escala!$C$34,Escala!$D$34,IF('Form responses 1'!D251=Escala!$C$35,Escala!$D$35,IF('Form responses 1'!D251=Escala!$C$36,Escala!$D$36,IF('Form responses 1'!D251=Escala!$C$37,Escala!$D$37,IF('Form responses 1'!D251=Escala!$C$38,Escala!$D$38,IF('Form responses 1'!D251=Escala!$C$39,Escala!$D$39,IF('Form responses 1'!D251=Escala!$C$40,Escala!$D$40,IF('Form responses 1'!D251=Escala!$C$41,Escala!$D$41,IF('Form responses 1'!D251=Escala!$C$42,Escala!$D$42,IF('Form responses 1'!D251=Escala!$C$43,Escala!$D$43,IF('Form responses 1'!D251=Escala!$C$44,Escala!$D$44,IF('Form responses 1'!D251=Escala!$C$45,Escala!$D$45,IF('Form responses 1'!D251=Escala!$C$46,Escala!$D$46,IF('Form responses 1'!D251=Escala!$C$47,Escala!$D$47,IF('Form responses 1'!D251=Escala!$C$48,Escala!$D$48,IF('Form responses 1'!D251=Escala!$C$49,Escala!$D$49,0))))))))))))))))))))))))))))))))))))))))</f>
        <v>36</v>
      </c>
      <c r="E251">
        <f>IF('Form responses 1'!E251=Escala!$C$51,Escala!$D$51,IF('Form responses 1'!E251=Escala!$C$52,Escala!$D$52,IF('Form responses 1'!E251=Escala!$C$53,Escala!$D$53,IF('Form responses 1'!E251=Escala!$C$54,Escala!$D$54,Escala!$D$55))))</f>
        <v>4</v>
      </c>
      <c r="F251">
        <f>IF('Form responses 1'!F251=Escala!$C$58,Escala!$D$58,IF('Form responses 1'!F251=Escala!$C$59,Escala!$D$59,IF('Form responses 1'!F251=Escala!$C$60,Escala!$D$60,Escala!$D$61)))</f>
        <v>4</v>
      </c>
      <c r="G251">
        <f>IF('Form responses 1'!G251=Escala!$C$64,Escala!$D$64,IF('Form responses 1'!G251=Escala!$C$65,Escala!$D$65,IF('Form responses 1'!G251=Escala!$C$66,Escala!$D$66,IF('Form responses 1'!G251=Escala!$C$67,Escala!$D$67,Escala!$D$68))))</f>
        <v>2</v>
      </c>
      <c r="H251">
        <f>IF('Form responses 1'!H251=Escala!$C$71,Escala!$D$71,IF('Form responses 1'!H251=Escala!$C$72,Escala!$D$72,Escala!$D$73))</f>
        <v>2</v>
      </c>
      <c r="I251">
        <f>IF('Form responses 1'!I251=Escala!$C$76,Escala!$D$76,Escala!$D$77)</f>
        <v>2</v>
      </c>
      <c r="J251" s="14">
        <f>IF('Form responses 1'!J251=Escala!$C$80,Escala!$D$80,IF('Form responses 1'!J251=Escala!$C$81,Escala!$D$81,Escala!$D$82))</f>
        <v>1</v>
      </c>
      <c r="K251" s="14">
        <f>IF('Form responses 1'!K251=Escala!$C$85,Escala!$D$85,IF('Form responses 1'!K251=Escala!$C$86,Escala!$D$86,Escala!$D$87))</f>
        <v>1</v>
      </c>
      <c r="L251">
        <f>IF('Form responses 1'!L251=Escala!$C$89,Escala!$D$89,IF('Form responses 1'!L251=Escala!$C$90,Escala!$D$90,IF('Form responses 1'!L251=Escala!$C$91,Escala!$D$91,Escala!$D$92)))</f>
        <v>2</v>
      </c>
      <c r="M251">
        <f>IF('Form responses 1'!M263=Escala!$C$96,Escala!$D$96,IF('Form responses 1'!M263=Escala!$C$97,Escala!$D$97,Escala!$D$98))</f>
        <v>3</v>
      </c>
      <c r="N251" s="3">
        <f>IF('Form responses 1'!N251=Escala!$C$101,Escala!$D$101,IF('Form responses 1'!N251=Escala!$C$102,Escala!$D$102,IF('Form responses 1'!N251=Escala!$C$103,Escala!$D$103,Escala!$D$104)))</f>
        <v>2</v>
      </c>
      <c r="O251" s="7">
        <f>IF('Form responses 1'!O251=Escala!$C$108,Escala!$D$108,Escala!$D$109)</f>
        <v>2</v>
      </c>
      <c r="P251" s="23">
        <f>IF('Form responses 1'!Q251=Escala!$C$118,Escala!$D$118,IF('Form responses 1'!Q251=Escala!$C$119,Escala!$D$119,IF('Form responses 1'!Q251=Escala!$C$120,Escala!$D$120,IF('Form responses 1'!Q251=Escala!$C$121,Escala!$D$121,Escala!$D$122))))</f>
        <v>4</v>
      </c>
      <c r="R251">
        <f>SUM(Transformación!H251+Transformación!I251+Transformación!J251)</f>
        <v>5</v>
      </c>
      <c r="S251">
        <f t="shared" si="9"/>
        <v>11</v>
      </c>
      <c r="T251" t="str">
        <f t="shared" si="11"/>
        <v>Intermedio</v>
      </c>
      <c r="U251" t="str">
        <f t="shared" si="10"/>
        <v>Intermedio</v>
      </c>
    </row>
    <row r="252" spans="1:21" x14ac:dyDescent="0.2">
      <c r="A252" s="14">
        <f>IF('Form responses 1'!P252=Escala!$C$112,Escala!$D$112,IF('Form responses 1'!P252=Escala!$C$113,Escala!$D$113,IF('Form responses 1'!P252=Escala!$C$114,Escala!$D$114,IF('Form responses 1'!P252=Escala!$C$115,Escala!$D$115,Escala!$D$116))))</f>
        <v>4</v>
      </c>
      <c r="B252">
        <f>IF('Form responses 1'!B252=Escala!$C$2,Escala!$D$2,IF('Form responses 1'!B252=Escala!$C$3,Escala!$D$3,IF('Form responses 1'!B252=Escala!$C$4,Escala!$D$4,Escala!$D$5)))</f>
        <v>2</v>
      </c>
      <c r="C252">
        <f>IF('Form responses 1'!C252=Escala!$C$7,Escala!$D$7,Escala!$D$8)</f>
        <v>0</v>
      </c>
      <c r="D252">
        <f>IF('Form responses 1'!D252=Escala!$C$10,Escala!$D$10,IF('Form responses 1'!D252=Escala!$C$11,Escala!$D$11,IF('Form responses 1'!D252=Escala!$C$12,Escala!$D$12,IF('Form responses 1'!D252=Escala!$C$13,Escala!$D$13,IF('Form responses 1'!D252=Escala!$C$14,Escala!$D$14,IF('Form responses 1'!D252=Escala!$C$15,Escala!$D$15,IF('Form responses 1'!D252=Escala!$C$16,Escala!$D$16,IF('Form responses 1'!D252=Escala!$C$17,Escala!$D$17,IF('Form responses 1'!D252=Escala!$C$18,Escala!$D$18,IF('Form responses 1'!D252=Escala!$C$19,Escala!$D$19,IF('Form responses 1'!D252=Escala!$C$20,Escala!$D$20,IF('Form responses 1'!D252=Escala!$C$21,Escala!$D$21,IF('Form responses 1'!D252=Escala!$C$22,Escala!$D$22,IF('Form responses 1'!D252=Escala!$C$23,Escala!$D$23,IF('Form responses 1'!D252=Escala!$C$24,Escala!$D$24,IF('Form responses 1'!D252=Escala!$C$25,Escala!$D$25,IF('Form responses 1'!D252=Escala!$C$26,Escala!$D$26,IF('Form responses 1'!D252=Escala!$C$27,Escala!$D$27,IF('Form responses 1'!D252=Escala!$C$28,Escala!$D$28,IF('Form responses 1'!D252=Escala!$C$29,Escala!$D$29,IF('Form responses 1'!D252=Escala!$C$30,Escala!$D$30,IF('Form responses 1'!D252=Escala!$C$31,Escala!$D$31,IF('Form responses 1'!D252=Escala!$C$32,Escala!$D$32,IF('Form responses 1'!D252=Escala!$C$33,Escala!$D$33,IF('Form responses 1'!D252=Escala!$C$34,Escala!$D$34,IF('Form responses 1'!D252=Escala!$C$35,Escala!$D$35,IF('Form responses 1'!D252=Escala!$C$36,Escala!$D$36,IF('Form responses 1'!D252=Escala!$C$37,Escala!$D$37,IF('Form responses 1'!D252=Escala!$C$38,Escala!$D$38,IF('Form responses 1'!D252=Escala!$C$39,Escala!$D$39,IF('Form responses 1'!D252=Escala!$C$40,Escala!$D$40,IF('Form responses 1'!D252=Escala!$C$41,Escala!$D$41,IF('Form responses 1'!D252=Escala!$C$42,Escala!$D$42,IF('Form responses 1'!D252=Escala!$C$43,Escala!$D$43,IF('Form responses 1'!D252=Escala!$C$44,Escala!$D$44,IF('Form responses 1'!D252=Escala!$C$45,Escala!$D$45,IF('Form responses 1'!D252=Escala!$C$46,Escala!$D$46,IF('Form responses 1'!D252=Escala!$C$47,Escala!$D$47,IF('Form responses 1'!D252=Escala!$C$48,Escala!$D$48,IF('Form responses 1'!D252=Escala!$C$49,Escala!$D$49,0))))))))))))))))))))))))))))))))))))))))</f>
        <v>5</v>
      </c>
      <c r="E252">
        <f>IF('Form responses 1'!E252=Escala!$C$51,Escala!$D$51,IF('Form responses 1'!E252=Escala!$C$52,Escala!$D$52,IF('Form responses 1'!E252=Escala!$C$53,Escala!$D$53,IF('Form responses 1'!E252=Escala!$C$54,Escala!$D$54,Escala!$D$55))))</f>
        <v>4</v>
      </c>
      <c r="F252">
        <f>IF('Form responses 1'!F252=Escala!$C$58,Escala!$D$58,IF('Form responses 1'!F252=Escala!$C$59,Escala!$D$59,IF('Form responses 1'!F252=Escala!$C$60,Escala!$D$60,Escala!$D$61)))</f>
        <v>1</v>
      </c>
      <c r="G252">
        <f>IF('Form responses 1'!G252=Escala!$C$64,Escala!$D$64,IF('Form responses 1'!G252=Escala!$C$65,Escala!$D$65,IF('Form responses 1'!G252=Escala!$C$66,Escala!$D$66,IF('Form responses 1'!G252=Escala!$C$67,Escala!$D$67,Escala!$D$68))))</f>
        <v>4</v>
      </c>
      <c r="H252">
        <f>IF('Form responses 1'!H252=Escala!$C$71,Escala!$D$71,IF('Form responses 1'!H252=Escala!$C$72,Escala!$D$72,Escala!$D$73))</f>
        <v>1</v>
      </c>
      <c r="I252">
        <f>IF('Form responses 1'!I252=Escala!$C$76,Escala!$D$76,Escala!$D$77)</f>
        <v>2</v>
      </c>
      <c r="J252" s="14">
        <f>IF('Form responses 1'!J252=Escala!$C$80,Escala!$D$80,IF('Form responses 1'!J252=Escala!$C$81,Escala!$D$81,Escala!$D$82))</f>
        <v>1</v>
      </c>
      <c r="K252" s="14">
        <f>IF('Form responses 1'!K252=Escala!$C$85,Escala!$D$85,IF('Form responses 1'!K252=Escala!$C$86,Escala!$D$86,Escala!$D$87))</f>
        <v>1</v>
      </c>
      <c r="L252">
        <f>IF('Form responses 1'!L252=Escala!$C$89,Escala!$D$89,IF('Form responses 1'!L252=Escala!$C$90,Escala!$D$90,IF('Form responses 1'!L252=Escala!$C$91,Escala!$D$91,Escala!$D$92)))</f>
        <v>4</v>
      </c>
      <c r="M252">
        <f>IF('Form responses 1'!M264=Escala!$C$96,Escala!$D$96,IF('Form responses 1'!M264=Escala!$C$97,Escala!$D$97,Escala!$D$98))</f>
        <v>3</v>
      </c>
      <c r="N252" s="3">
        <f>IF('Form responses 1'!N252=Escala!$C$101,Escala!$D$101,IF('Form responses 1'!N252=Escala!$C$102,Escala!$D$102,IF('Form responses 1'!N252=Escala!$C$103,Escala!$D$103,Escala!$D$104)))</f>
        <v>2</v>
      </c>
      <c r="O252" s="7">
        <f>IF('Form responses 1'!O252=Escala!$C$108,Escala!$D$108,Escala!$D$109)</f>
        <v>2</v>
      </c>
      <c r="P252" s="23">
        <f>IF('Form responses 1'!Q252=Escala!$C$118,Escala!$D$118,IF('Form responses 1'!Q252=Escala!$C$119,Escala!$D$119,IF('Form responses 1'!Q252=Escala!$C$120,Escala!$D$120,IF('Form responses 1'!Q252=Escala!$C$121,Escala!$D$121,Escala!$D$122))))</f>
        <v>3</v>
      </c>
      <c r="R252">
        <f>SUM(Transformación!H252+Transformación!I252+Transformación!J252)</f>
        <v>4</v>
      </c>
      <c r="S252">
        <f t="shared" si="9"/>
        <v>10</v>
      </c>
      <c r="T252" t="str">
        <f t="shared" si="11"/>
        <v>Malo</v>
      </c>
      <c r="U252" t="str">
        <f t="shared" si="10"/>
        <v>Intermedio</v>
      </c>
    </row>
    <row r="253" spans="1:21" x14ac:dyDescent="0.2">
      <c r="A253" s="14">
        <f>IF('Form responses 1'!P253=Escala!$C$112,Escala!$D$112,IF('Form responses 1'!P253=Escala!$C$113,Escala!$D$113,IF('Form responses 1'!P253=Escala!$C$114,Escala!$D$114,IF('Form responses 1'!P253=Escala!$C$115,Escala!$D$115,Escala!$D$116))))</f>
        <v>3</v>
      </c>
      <c r="B253">
        <f>IF('Form responses 1'!B253=Escala!$C$2,Escala!$D$2,IF('Form responses 1'!B253=Escala!$C$3,Escala!$D$3,IF('Form responses 1'!B253=Escala!$C$4,Escala!$D$4,Escala!$D$5)))</f>
        <v>2</v>
      </c>
      <c r="C253">
        <f>IF('Form responses 1'!C253=Escala!$C$7,Escala!$D$7,Escala!$D$8)</f>
        <v>0</v>
      </c>
      <c r="D253">
        <f>IF('Form responses 1'!D253=Escala!$C$10,Escala!$D$10,IF('Form responses 1'!D253=Escala!$C$11,Escala!$D$11,IF('Form responses 1'!D253=Escala!$C$12,Escala!$D$12,IF('Form responses 1'!D253=Escala!$C$13,Escala!$D$13,IF('Form responses 1'!D253=Escala!$C$14,Escala!$D$14,IF('Form responses 1'!D253=Escala!$C$15,Escala!$D$15,IF('Form responses 1'!D253=Escala!$C$16,Escala!$D$16,IF('Form responses 1'!D253=Escala!$C$17,Escala!$D$17,IF('Form responses 1'!D253=Escala!$C$18,Escala!$D$18,IF('Form responses 1'!D253=Escala!$C$19,Escala!$D$19,IF('Form responses 1'!D253=Escala!$C$20,Escala!$D$20,IF('Form responses 1'!D253=Escala!$C$21,Escala!$D$21,IF('Form responses 1'!D253=Escala!$C$22,Escala!$D$22,IF('Form responses 1'!D253=Escala!$C$23,Escala!$D$23,IF('Form responses 1'!D253=Escala!$C$24,Escala!$D$24,IF('Form responses 1'!D253=Escala!$C$25,Escala!$D$25,IF('Form responses 1'!D253=Escala!$C$26,Escala!$D$26,IF('Form responses 1'!D253=Escala!$C$27,Escala!$D$27,IF('Form responses 1'!D253=Escala!$C$28,Escala!$D$28,IF('Form responses 1'!D253=Escala!$C$29,Escala!$D$29,IF('Form responses 1'!D253=Escala!$C$30,Escala!$D$30,IF('Form responses 1'!D253=Escala!$C$31,Escala!$D$31,IF('Form responses 1'!D253=Escala!$C$32,Escala!$D$32,IF('Form responses 1'!D253=Escala!$C$33,Escala!$D$33,IF('Form responses 1'!D253=Escala!$C$34,Escala!$D$34,IF('Form responses 1'!D253=Escala!$C$35,Escala!$D$35,IF('Form responses 1'!D253=Escala!$C$36,Escala!$D$36,IF('Form responses 1'!D253=Escala!$C$37,Escala!$D$37,IF('Form responses 1'!D253=Escala!$C$38,Escala!$D$38,IF('Form responses 1'!D253=Escala!$C$39,Escala!$D$39,IF('Form responses 1'!D253=Escala!$C$40,Escala!$D$40,IF('Form responses 1'!D253=Escala!$C$41,Escala!$D$41,IF('Form responses 1'!D253=Escala!$C$42,Escala!$D$42,IF('Form responses 1'!D253=Escala!$C$43,Escala!$D$43,IF('Form responses 1'!D253=Escala!$C$44,Escala!$D$44,IF('Form responses 1'!D253=Escala!$C$45,Escala!$D$45,IF('Form responses 1'!D253=Escala!$C$46,Escala!$D$46,IF('Form responses 1'!D253=Escala!$C$47,Escala!$D$47,IF('Form responses 1'!D253=Escala!$C$48,Escala!$D$48,IF('Form responses 1'!D253=Escala!$C$49,Escala!$D$49,0))))))))))))))))))))))))))))))))))))))))</f>
        <v>16</v>
      </c>
      <c r="E253">
        <f>IF('Form responses 1'!E253=Escala!$C$51,Escala!$D$51,IF('Form responses 1'!E253=Escala!$C$52,Escala!$D$52,IF('Form responses 1'!E253=Escala!$C$53,Escala!$D$53,IF('Form responses 1'!E253=Escala!$C$54,Escala!$D$54,Escala!$D$55))))</f>
        <v>4</v>
      </c>
      <c r="F253">
        <f>IF('Form responses 1'!F253=Escala!$C$58,Escala!$D$58,IF('Form responses 1'!F253=Escala!$C$59,Escala!$D$59,IF('Form responses 1'!F253=Escala!$C$60,Escala!$D$60,Escala!$D$61)))</f>
        <v>3</v>
      </c>
      <c r="G253">
        <f>IF('Form responses 1'!G253=Escala!$C$64,Escala!$D$64,IF('Form responses 1'!G253=Escala!$C$65,Escala!$D$65,IF('Form responses 1'!G253=Escala!$C$66,Escala!$D$66,IF('Form responses 1'!G253=Escala!$C$67,Escala!$D$67,Escala!$D$68))))</f>
        <v>1</v>
      </c>
      <c r="H253">
        <f>IF('Form responses 1'!H253=Escala!$C$71,Escala!$D$71,IF('Form responses 1'!H253=Escala!$C$72,Escala!$D$72,Escala!$D$73))</f>
        <v>3</v>
      </c>
      <c r="I253">
        <f>IF('Form responses 1'!I253=Escala!$C$76,Escala!$D$76,Escala!$D$77)</f>
        <v>2</v>
      </c>
      <c r="J253" s="14">
        <f>IF('Form responses 1'!J253=Escala!$C$80,Escala!$D$80,IF('Form responses 1'!J253=Escala!$C$81,Escala!$D$81,Escala!$D$82))</f>
        <v>1</v>
      </c>
      <c r="K253" s="14">
        <f>IF('Form responses 1'!K253=Escala!$C$85,Escala!$D$85,IF('Form responses 1'!K253=Escala!$C$86,Escala!$D$86,Escala!$D$87))</f>
        <v>3</v>
      </c>
      <c r="L253">
        <f>IF('Form responses 1'!L253=Escala!$C$89,Escala!$D$89,IF('Form responses 1'!L253=Escala!$C$90,Escala!$D$90,IF('Form responses 1'!L253=Escala!$C$91,Escala!$D$91,Escala!$D$92)))</f>
        <v>4</v>
      </c>
      <c r="M253">
        <f>IF('Form responses 1'!M265=Escala!$C$96,Escala!$D$96,IF('Form responses 1'!M265=Escala!$C$97,Escala!$D$97,Escala!$D$98))</f>
        <v>3</v>
      </c>
      <c r="N253" s="3">
        <f>IF('Form responses 1'!N253=Escala!$C$101,Escala!$D$101,IF('Form responses 1'!N253=Escala!$C$102,Escala!$D$102,IF('Form responses 1'!N253=Escala!$C$103,Escala!$D$103,Escala!$D$104)))</f>
        <v>2</v>
      </c>
      <c r="O253" s="7">
        <f>IF('Form responses 1'!O253=Escala!$C$108,Escala!$D$108,Escala!$D$109)</f>
        <v>2</v>
      </c>
      <c r="P253" s="23">
        <f>IF('Form responses 1'!Q253=Escala!$C$118,Escala!$D$118,IF('Form responses 1'!Q253=Escala!$C$119,Escala!$D$119,IF('Form responses 1'!Q253=Escala!$C$120,Escala!$D$120,IF('Form responses 1'!Q253=Escala!$C$121,Escala!$D$121,Escala!$D$122))))</f>
        <v>5</v>
      </c>
      <c r="R253">
        <f>SUM(Transformación!H253+Transformación!I253+Transformación!J253)</f>
        <v>6</v>
      </c>
      <c r="S253">
        <f t="shared" si="9"/>
        <v>12</v>
      </c>
      <c r="T253" t="str">
        <f t="shared" si="11"/>
        <v>Intermedio</v>
      </c>
      <c r="U253" t="str">
        <f t="shared" si="10"/>
        <v>Bueno</v>
      </c>
    </row>
    <row r="254" spans="1:21" x14ac:dyDescent="0.2">
      <c r="A254" s="14">
        <f>IF('Form responses 1'!P254=Escala!$C$112,Escala!$D$112,IF('Form responses 1'!P254=Escala!$C$113,Escala!$D$113,IF('Form responses 1'!P254=Escala!$C$114,Escala!$D$114,IF('Form responses 1'!P254=Escala!$C$115,Escala!$D$115,Escala!$D$116))))</f>
        <v>3</v>
      </c>
      <c r="B254">
        <f>IF('Form responses 1'!B254=Escala!$C$2,Escala!$D$2,IF('Form responses 1'!B254=Escala!$C$3,Escala!$D$3,IF('Form responses 1'!B254=Escala!$C$4,Escala!$D$4,Escala!$D$5)))</f>
        <v>2</v>
      </c>
      <c r="C254">
        <f>IF('Form responses 1'!C254=Escala!$C$7,Escala!$D$7,Escala!$D$8)</f>
        <v>0</v>
      </c>
      <c r="D254">
        <f>IF('Form responses 1'!D254=Escala!$C$10,Escala!$D$10,IF('Form responses 1'!D254=Escala!$C$11,Escala!$D$11,IF('Form responses 1'!D254=Escala!$C$12,Escala!$D$12,IF('Form responses 1'!D254=Escala!$C$13,Escala!$D$13,IF('Form responses 1'!D254=Escala!$C$14,Escala!$D$14,IF('Form responses 1'!D254=Escala!$C$15,Escala!$D$15,IF('Form responses 1'!D254=Escala!$C$16,Escala!$D$16,IF('Form responses 1'!D254=Escala!$C$17,Escala!$D$17,IF('Form responses 1'!D254=Escala!$C$18,Escala!$D$18,IF('Form responses 1'!D254=Escala!$C$19,Escala!$D$19,IF('Form responses 1'!D254=Escala!$C$20,Escala!$D$20,IF('Form responses 1'!D254=Escala!$C$21,Escala!$D$21,IF('Form responses 1'!D254=Escala!$C$22,Escala!$D$22,IF('Form responses 1'!D254=Escala!$C$23,Escala!$D$23,IF('Form responses 1'!D254=Escala!$C$24,Escala!$D$24,IF('Form responses 1'!D254=Escala!$C$25,Escala!$D$25,IF('Form responses 1'!D254=Escala!$C$26,Escala!$D$26,IF('Form responses 1'!D254=Escala!$C$27,Escala!$D$27,IF('Form responses 1'!D254=Escala!$C$28,Escala!$D$28,IF('Form responses 1'!D254=Escala!$C$29,Escala!$D$29,IF('Form responses 1'!D254=Escala!$C$30,Escala!$D$30,IF('Form responses 1'!D254=Escala!$C$31,Escala!$D$31,IF('Form responses 1'!D254=Escala!$C$32,Escala!$D$32,IF('Form responses 1'!D254=Escala!$C$33,Escala!$D$33,IF('Form responses 1'!D254=Escala!$C$34,Escala!$D$34,IF('Form responses 1'!D254=Escala!$C$35,Escala!$D$35,IF('Form responses 1'!D254=Escala!$C$36,Escala!$D$36,IF('Form responses 1'!D254=Escala!$C$37,Escala!$D$37,IF('Form responses 1'!D254=Escala!$C$38,Escala!$D$38,IF('Form responses 1'!D254=Escala!$C$39,Escala!$D$39,IF('Form responses 1'!D254=Escala!$C$40,Escala!$D$40,IF('Form responses 1'!D254=Escala!$C$41,Escala!$D$41,IF('Form responses 1'!D254=Escala!$C$42,Escala!$D$42,IF('Form responses 1'!D254=Escala!$C$43,Escala!$D$43,IF('Form responses 1'!D254=Escala!$C$44,Escala!$D$44,IF('Form responses 1'!D254=Escala!$C$45,Escala!$D$45,IF('Form responses 1'!D254=Escala!$C$46,Escala!$D$46,IF('Form responses 1'!D254=Escala!$C$47,Escala!$D$47,IF('Form responses 1'!D254=Escala!$C$48,Escala!$D$48,IF('Form responses 1'!D254=Escala!$C$49,Escala!$D$49,0))))))))))))))))))))))))))))))))))))))))</f>
        <v>22</v>
      </c>
      <c r="E254">
        <f>IF('Form responses 1'!E254=Escala!$C$51,Escala!$D$51,IF('Form responses 1'!E254=Escala!$C$52,Escala!$D$52,IF('Form responses 1'!E254=Escala!$C$53,Escala!$D$53,IF('Form responses 1'!E254=Escala!$C$54,Escala!$D$54,Escala!$D$55))))</f>
        <v>4</v>
      </c>
      <c r="F254">
        <f>IF('Form responses 1'!F254=Escala!$C$58,Escala!$D$58,IF('Form responses 1'!F254=Escala!$C$59,Escala!$D$59,IF('Form responses 1'!F254=Escala!$C$60,Escala!$D$60,Escala!$D$61)))</f>
        <v>4</v>
      </c>
      <c r="G254">
        <f>IF('Form responses 1'!G254=Escala!$C$64,Escala!$D$64,IF('Form responses 1'!G254=Escala!$C$65,Escala!$D$65,IF('Form responses 1'!G254=Escala!$C$66,Escala!$D$66,IF('Form responses 1'!G254=Escala!$C$67,Escala!$D$67,Escala!$D$68))))</f>
        <v>4</v>
      </c>
      <c r="H254">
        <f>IF('Form responses 1'!H254=Escala!$C$71,Escala!$D$71,IF('Form responses 1'!H254=Escala!$C$72,Escala!$D$72,Escala!$D$73))</f>
        <v>3</v>
      </c>
      <c r="I254">
        <f>IF('Form responses 1'!I254=Escala!$C$76,Escala!$D$76,Escala!$D$77)</f>
        <v>2</v>
      </c>
      <c r="J254" s="14">
        <f>IF('Form responses 1'!J254=Escala!$C$80,Escala!$D$80,IF('Form responses 1'!J254=Escala!$C$81,Escala!$D$81,Escala!$D$82))</f>
        <v>2</v>
      </c>
      <c r="K254" s="14">
        <f>IF('Form responses 1'!K254=Escala!$C$85,Escala!$D$85,IF('Form responses 1'!K254=Escala!$C$86,Escala!$D$86,Escala!$D$87))</f>
        <v>3</v>
      </c>
      <c r="L254">
        <f>IF('Form responses 1'!L254=Escala!$C$89,Escala!$D$89,IF('Form responses 1'!L254=Escala!$C$90,Escala!$D$90,IF('Form responses 1'!L254=Escala!$C$91,Escala!$D$91,Escala!$D$92)))</f>
        <v>2</v>
      </c>
      <c r="M254">
        <f>IF('Form responses 1'!M266=Escala!$C$96,Escala!$D$96,IF('Form responses 1'!M266=Escala!$C$97,Escala!$D$97,Escala!$D$98))</f>
        <v>1</v>
      </c>
      <c r="N254" s="3">
        <f>IF('Form responses 1'!N254=Escala!$C$101,Escala!$D$101,IF('Form responses 1'!N254=Escala!$C$102,Escala!$D$102,IF('Form responses 1'!N254=Escala!$C$103,Escala!$D$103,Escala!$D$104)))</f>
        <v>2</v>
      </c>
      <c r="O254" s="7">
        <f>IF('Form responses 1'!O254=Escala!$C$108,Escala!$D$108,Escala!$D$109)</f>
        <v>2</v>
      </c>
      <c r="P254" s="23">
        <f>IF('Form responses 1'!Q254=Escala!$C$118,Escala!$D$118,IF('Form responses 1'!Q254=Escala!$C$119,Escala!$D$119,IF('Form responses 1'!Q254=Escala!$C$120,Escala!$D$120,IF('Form responses 1'!Q254=Escala!$C$121,Escala!$D$121,Escala!$D$122))))</f>
        <v>1</v>
      </c>
      <c r="R254">
        <f>SUM(Transformación!H254+Transformación!I254+Transformación!J254)</f>
        <v>7</v>
      </c>
      <c r="S254">
        <f t="shared" si="9"/>
        <v>9</v>
      </c>
      <c r="T254" t="str">
        <f t="shared" si="11"/>
        <v>Intermedio</v>
      </c>
      <c r="U254" t="str">
        <f t="shared" si="10"/>
        <v>Intermedio</v>
      </c>
    </row>
    <row r="255" spans="1:21" x14ac:dyDescent="0.2">
      <c r="A255" s="14">
        <f>IF('Form responses 1'!P255=Escala!$C$112,Escala!$D$112,IF('Form responses 1'!P255=Escala!$C$113,Escala!$D$113,IF('Form responses 1'!P255=Escala!$C$114,Escala!$D$114,IF('Form responses 1'!P255=Escala!$C$115,Escala!$D$115,Escala!$D$116))))</f>
        <v>3</v>
      </c>
      <c r="B255">
        <f>IF('Form responses 1'!B255=Escala!$C$2,Escala!$D$2,IF('Form responses 1'!B255=Escala!$C$3,Escala!$D$3,IF('Form responses 1'!B255=Escala!$C$4,Escala!$D$4,Escala!$D$5)))</f>
        <v>2</v>
      </c>
      <c r="C255">
        <f>IF('Form responses 1'!C255=Escala!$C$7,Escala!$D$7,Escala!$D$8)</f>
        <v>0</v>
      </c>
      <c r="D255">
        <f>IF('Form responses 1'!D255=Escala!$C$10,Escala!$D$10,IF('Form responses 1'!D255=Escala!$C$11,Escala!$D$11,IF('Form responses 1'!D255=Escala!$C$12,Escala!$D$12,IF('Form responses 1'!D255=Escala!$C$13,Escala!$D$13,IF('Form responses 1'!D255=Escala!$C$14,Escala!$D$14,IF('Form responses 1'!D255=Escala!$C$15,Escala!$D$15,IF('Form responses 1'!D255=Escala!$C$16,Escala!$D$16,IF('Form responses 1'!D255=Escala!$C$17,Escala!$D$17,IF('Form responses 1'!D255=Escala!$C$18,Escala!$D$18,IF('Form responses 1'!D255=Escala!$C$19,Escala!$D$19,IF('Form responses 1'!D255=Escala!$C$20,Escala!$D$20,IF('Form responses 1'!D255=Escala!$C$21,Escala!$D$21,IF('Form responses 1'!D255=Escala!$C$22,Escala!$D$22,IF('Form responses 1'!D255=Escala!$C$23,Escala!$D$23,IF('Form responses 1'!D255=Escala!$C$24,Escala!$D$24,IF('Form responses 1'!D255=Escala!$C$25,Escala!$D$25,IF('Form responses 1'!D255=Escala!$C$26,Escala!$D$26,IF('Form responses 1'!D255=Escala!$C$27,Escala!$D$27,IF('Form responses 1'!D255=Escala!$C$28,Escala!$D$28,IF('Form responses 1'!D255=Escala!$C$29,Escala!$D$29,IF('Form responses 1'!D255=Escala!$C$30,Escala!$D$30,IF('Form responses 1'!D255=Escala!$C$31,Escala!$D$31,IF('Form responses 1'!D255=Escala!$C$32,Escala!$D$32,IF('Form responses 1'!D255=Escala!$C$33,Escala!$D$33,IF('Form responses 1'!D255=Escala!$C$34,Escala!$D$34,IF('Form responses 1'!D255=Escala!$C$35,Escala!$D$35,IF('Form responses 1'!D255=Escala!$C$36,Escala!$D$36,IF('Form responses 1'!D255=Escala!$C$37,Escala!$D$37,IF('Form responses 1'!D255=Escala!$C$38,Escala!$D$38,IF('Form responses 1'!D255=Escala!$C$39,Escala!$D$39,IF('Form responses 1'!D255=Escala!$C$40,Escala!$D$40,IF('Form responses 1'!D255=Escala!$C$41,Escala!$D$41,IF('Form responses 1'!D255=Escala!$C$42,Escala!$D$42,IF('Form responses 1'!D255=Escala!$C$43,Escala!$D$43,IF('Form responses 1'!D255=Escala!$C$44,Escala!$D$44,IF('Form responses 1'!D255=Escala!$C$45,Escala!$D$45,IF('Form responses 1'!D255=Escala!$C$46,Escala!$D$46,IF('Form responses 1'!D255=Escala!$C$47,Escala!$D$47,IF('Form responses 1'!D255=Escala!$C$48,Escala!$D$48,IF('Form responses 1'!D255=Escala!$C$49,Escala!$D$49,0))))))))))))))))))))))))))))))))))))))))</f>
        <v>16</v>
      </c>
      <c r="E255">
        <f>IF('Form responses 1'!E255=Escala!$C$51,Escala!$D$51,IF('Form responses 1'!E255=Escala!$C$52,Escala!$D$52,IF('Form responses 1'!E255=Escala!$C$53,Escala!$D$53,IF('Form responses 1'!E255=Escala!$C$54,Escala!$D$54,Escala!$D$55))))</f>
        <v>4</v>
      </c>
      <c r="F255">
        <f>IF('Form responses 1'!F255=Escala!$C$58,Escala!$D$58,IF('Form responses 1'!F255=Escala!$C$59,Escala!$D$59,IF('Form responses 1'!F255=Escala!$C$60,Escala!$D$60,Escala!$D$61)))</f>
        <v>3</v>
      </c>
      <c r="G255">
        <f>IF('Form responses 1'!G255=Escala!$C$64,Escala!$D$64,IF('Form responses 1'!G255=Escala!$C$65,Escala!$D$65,IF('Form responses 1'!G255=Escala!$C$66,Escala!$D$66,IF('Form responses 1'!G255=Escala!$C$67,Escala!$D$67,Escala!$D$68))))</f>
        <v>3</v>
      </c>
      <c r="H255">
        <f>IF('Form responses 1'!H255=Escala!$C$71,Escala!$D$71,IF('Form responses 1'!H255=Escala!$C$72,Escala!$D$72,Escala!$D$73))</f>
        <v>2</v>
      </c>
      <c r="I255">
        <f>IF('Form responses 1'!I255=Escala!$C$76,Escala!$D$76,Escala!$D$77)</f>
        <v>2</v>
      </c>
      <c r="J255" s="14">
        <f>IF('Form responses 1'!J255=Escala!$C$80,Escala!$D$80,IF('Form responses 1'!J255=Escala!$C$81,Escala!$D$81,Escala!$D$82))</f>
        <v>1</v>
      </c>
      <c r="K255" s="14">
        <f>IF('Form responses 1'!K255=Escala!$C$85,Escala!$D$85,IF('Form responses 1'!K255=Escala!$C$86,Escala!$D$86,Escala!$D$87))</f>
        <v>2</v>
      </c>
      <c r="L255">
        <f>IF('Form responses 1'!L255=Escala!$C$89,Escala!$D$89,IF('Form responses 1'!L255=Escala!$C$90,Escala!$D$90,IF('Form responses 1'!L255=Escala!$C$91,Escala!$D$91,Escala!$D$92)))</f>
        <v>1</v>
      </c>
      <c r="M255">
        <f>IF('Form responses 1'!M267=Escala!$C$96,Escala!$D$96,IF('Form responses 1'!M267=Escala!$C$97,Escala!$D$97,Escala!$D$98))</f>
        <v>3</v>
      </c>
      <c r="N255" s="3">
        <f>IF('Form responses 1'!N255=Escala!$C$101,Escala!$D$101,IF('Form responses 1'!N255=Escala!$C$102,Escala!$D$102,IF('Form responses 1'!N255=Escala!$C$103,Escala!$D$103,Escala!$D$104)))</f>
        <v>2</v>
      </c>
      <c r="O255" s="7">
        <f>IF('Form responses 1'!O255=Escala!$C$108,Escala!$D$108,Escala!$D$109)</f>
        <v>2</v>
      </c>
      <c r="P255" s="23">
        <f>IF('Form responses 1'!Q255=Escala!$C$118,Escala!$D$118,IF('Form responses 1'!Q255=Escala!$C$119,Escala!$D$119,IF('Form responses 1'!Q255=Escala!$C$120,Escala!$D$120,IF('Form responses 1'!Q255=Escala!$C$121,Escala!$D$121,Escala!$D$122))))</f>
        <v>5</v>
      </c>
      <c r="R255">
        <f>SUM(Transformación!H255+Transformación!I255+Transformación!J255)</f>
        <v>5</v>
      </c>
      <c r="S255">
        <f t="shared" si="9"/>
        <v>9</v>
      </c>
      <c r="T255" t="str">
        <f t="shared" si="11"/>
        <v>Intermedio</v>
      </c>
      <c r="U255" t="str">
        <f t="shared" si="10"/>
        <v>Intermedio</v>
      </c>
    </row>
    <row r="256" spans="1:21" x14ac:dyDescent="0.2">
      <c r="A256" s="14">
        <f>IF('Form responses 1'!P256=Escala!$C$112,Escala!$D$112,IF('Form responses 1'!P256=Escala!$C$113,Escala!$D$113,IF('Form responses 1'!P256=Escala!$C$114,Escala!$D$114,IF('Form responses 1'!P256=Escala!$C$115,Escala!$D$115,Escala!$D$116))))</f>
        <v>2</v>
      </c>
      <c r="B256">
        <f>IF('Form responses 1'!B256=Escala!$C$2,Escala!$D$2,IF('Form responses 1'!B256=Escala!$C$3,Escala!$D$3,IF('Form responses 1'!B256=Escala!$C$4,Escala!$D$4,Escala!$D$5)))</f>
        <v>3</v>
      </c>
      <c r="C256">
        <f>IF('Form responses 1'!C256=Escala!$C$7,Escala!$D$7,Escala!$D$8)</f>
        <v>1</v>
      </c>
      <c r="D256">
        <f>IF('Form responses 1'!D256=Escala!$C$10,Escala!$D$10,IF('Form responses 1'!D256=Escala!$C$11,Escala!$D$11,IF('Form responses 1'!D256=Escala!$C$12,Escala!$D$12,IF('Form responses 1'!D256=Escala!$C$13,Escala!$D$13,IF('Form responses 1'!D256=Escala!$C$14,Escala!$D$14,IF('Form responses 1'!D256=Escala!$C$15,Escala!$D$15,IF('Form responses 1'!D256=Escala!$C$16,Escala!$D$16,IF('Form responses 1'!D256=Escala!$C$17,Escala!$D$17,IF('Form responses 1'!D256=Escala!$C$18,Escala!$D$18,IF('Form responses 1'!D256=Escala!$C$19,Escala!$D$19,IF('Form responses 1'!D256=Escala!$C$20,Escala!$D$20,IF('Form responses 1'!D256=Escala!$C$21,Escala!$D$21,IF('Form responses 1'!D256=Escala!$C$22,Escala!$D$22,IF('Form responses 1'!D256=Escala!$C$23,Escala!$D$23,IF('Form responses 1'!D256=Escala!$C$24,Escala!$D$24,IF('Form responses 1'!D256=Escala!$C$25,Escala!$D$25,IF('Form responses 1'!D256=Escala!$C$26,Escala!$D$26,IF('Form responses 1'!D256=Escala!$C$27,Escala!$D$27,IF('Form responses 1'!D256=Escala!$C$28,Escala!$D$28,IF('Form responses 1'!D256=Escala!$C$29,Escala!$D$29,IF('Form responses 1'!D256=Escala!$C$30,Escala!$D$30,IF('Form responses 1'!D256=Escala!$C$31,Escala!$D$31,IF('Form responses 1'!D256=Escala!$C$32,Escala!$D$32,IF('Form responses 1'!D256=Escala!$C$33,Escala!$D$33,IF('Form responses 1'!D256=Escala!$C$34,Escala!$D$34,IF('Form responses 1'!D256=Escala!$C$35,Escala!$D$35,IF('Form responses 1'!D256=Escala!$C$36,Escala!$D$36,IF('Form responses 1'!D256=Escala!$C$37,Escala!$D$37,IF('Form responses 1'!D256=Escala!$C$38,Escala!$D$38,IF('Form responses 1'!D256=Escala!$C$39,Escala!$D$39,IF('Form responses 1'!D256=Escala!$C$40,Escala!$D$40,IF('Form responses 1'!D256=Escala!$C$41,Escala!$D$41,IF('Form responses 1'!D256=Escala!$C$42,Escala!$D$42,IF('Form responses 1'!D256=Escala!$C$43,Escala!$D$43,IF('Form responses 1'!D256=Escala!$C$44,Escala!$D$44,IF('Form responses 1'!D256=Escala!$C$45,Escala!$D$45,IF('Form responses 1'!D256=Escala!$C$46,Escala!$D$46,IF('Form responses 1'!D256=Escala!$C$47,Escala!$D$47,IF('Form responses 1'!D256=Escala!$C$48,Escala!$D$48,IF('Form responses 1'!D256=Escala!$C$49,Escala!$D$49,0))))))))))))))))))))))))))))))))))))))))</f>
        <v>39</v>
      </c>
      <c r="E256">
        <f>IF('Form responses 1'!E256=Escala!$C$51,Escala!$D$51,IF('Form responses 1'!E256=Escala!$C$52,Escala!$D$52,IF('Form responses 1'!E256=Escala!$C$53,Escala!$D$53,IF('Form responses 1'!E256=Escala!$C$54,Escala!$D$54,Escala!$D$55))))</f>
        <v>4</v>
      </c>
      <c r="F256">
        <f>IF('Form responses 1'!F256=Escala!$C$58,Escala!$D$58,IF('Form responses 1'!F256=Escala!$C$59,Escala!$D$59,IF('Form responses 1'!F256=Escala!$C$60,Escala!$D$60,Escala!$D$61)))</f>
        <v>4</v>
      </c>
      <c r="G256">
        <f>IF('Form responses 1'!G256=Escala!$C$64,Escala!$D$64,IF('Form responses 1'!G256=Escala!$C$65,Escala!$D$65,IF('Form responses 1'!G256=Escala!$C$66,Escala!$D$66,IF('Form responses 1'!G256=Escala!$C$67,Escala!$D$67,Escala!$D$68))))</f>
        <v>3</v>
      </c>
      <c r="H256">
        <f>IF('Form responses 1'!H256=Escala!$C$71,Escala!$D$71,IF('Form responses 1'!H256=Escala!$C$72,Escala!$D$72,Escala!$D$73))</f>
        <v>3</v>
      </c>
      <c r="I256">
        <f>IF('Form responses 1'!I256=Escala!$C$76,Escala!$D$76,Escala!$D$77)</f>
        <v>2</v>
      </c>
      <c r="J256" s="14">
        <f>IF('Form responses 1'!J256=Escala!$C$80,Escala!$D$80,IF('Form responses 1'!J256=Escala!$C$81,Escala!$D$81,Escala!$D$82))</f>
        <v>1</v>
      </c>
      <c r="K256" s="14">
        <f>IF('Form responses 1'!K256=Escala!$C$85,Escala!$D$85,IF('Form responses 1'!K256=Escala!$C$86,Escala!$D$86,Escala!$D$87))</f>
        <v>3</v>
      </c>
      <c r="L256">
        <f>IF('Form responses 1'!L256=Escala!$C$89,Escala!$D$89,IF('Form responses 1'!L256=Escala!$C$90,Escala!$D$90,IF('Form responses 1'!L256=Escala!$C$91,Escala!$D$91,Escala!$D$92)))</f>
        <v>2</v>
      </c>
      <c r="M256">
        <f>IF('Form responses 1'!M268=Escala!$C$96,Escala!$D$96,IF('Form responses 1'!M268=Escala!$C$97,Escala!$D$97,Escala!$D$98))</f>
        <v>3</v>
      </c>
      <c r="N256" s="3">
        <f>IF('Form responses 1'!N256=Escala!$C$101,Escala!$D$101,IF('Form responses 1'!N256=Escala!$C$102,Escala!$D$102,IF('Form responses 1'!N256=Escala!$C$103,Escala!$D$103,Escala!$D$104)))</f>
        <v>3</v>
      </c>
      <c r="O256" s="7">
        <f>IF('Form responses 1'!O256=Escala!$C$108,Escala!$D$108,Escala!$D$109)</f>
        <v>2</v>
      </c>
      <c r="P256" s="23">
        <f>IF('Form responses 1'!Q256=Escala!$C$118,Escala!$D$118,IF('Form responses 1'!Q256=Escala!$C$119,Escala!$D$119,IF('Form responses 1'!Q256=Escala!$C$120,Escala!$D$120,IF('Form responses 1'!Q256=Escala!$C$121,Escala!$D$121,Escala!$D$122))))</f>
        <v>5</v>
      </c>
      <c r="R256">
        <f>SUM(Transformación!H256+Transformación!I256+Transformación!J256)</f>
        <v>6</v>
      </c>
      <c r="S256">
        <f t="shared" si="9"/>
        <v>12</v>
      </c>
      <c r="T256" t="str">
        <f t="shared" si="11"/>
        <v>Intermedio</v>
      </c>
      <c r="U256" t="str">
        <f t="shared" si="10"/>
        <v>Bueno</v>
      </c>
    </row>
    <row r="257" spans="1:21" x14ac:dyDescent="0.2">
      <c r="A257" s="14">
        <f>IF('Form responses 1'!P257=Escala!$C$112,Escala!$D$112,IF('Form responses 1'!P257=Escala!$C$113,Escala!$D$113,IF('Form responses 1'!P257=Escala!$C$114,Escala!$D$114,IF('Form responses 1'!P257=Escala!$C$115,Escala!$D$115,Escala!$D$116))))</f>
        <v>4</v>
      </c>
      <c r="B257">
        <f>IF('Form responses 1'!B257=Escala!$C$2,Escala!$D$2,IF('Form responses 1'!B257=Escala!$C$3,Escala!$D$3,IF('Form responses 1'!B257=Escala!$C$4,Escala!$D$4,Escala!$D$5)))</f>
        <v>3</v>
      </c>
      <c r="C257">
        <f>IF('Form responses 1'!C257=Escala!$C$7,Escala!$D$7,Escala!$D$8)</f>
        <v>0</v>
      </c>
      <c r="D257">
        <f>IF('Form responses 1'!D257=Escala!$C$10,Escala!$D$10,IF('Form responses 1'!D257=Escala!$C$11,Escala!$D$11,IF('Form responses 1'!D257=Escala!$C$12,Escala!$D$12,IF('Form responses 1'!D257=Escala!$C$13,Escala!$D$13,IF('Form responses 1'!D257=Escala!$C$14,Escala!$D$14,IF('Form responses 1'!D257=Escala!$C$15,Escala!$D$15,IF('Form responses 1'!D257=Escala!$C$16,Escala!$D$16,IF('Form responses 1'!D257=Escala!$C$17,Escala!$D$17,IF('Form responses 1'!D257=Escala!$C$18,Escala!$D$18,IF('Form responses 1'!D257=Escala!$C$19,Escala!$D$19,IF('Form responses 1'!D257=Escala!$C$20,Escala!$D$20,IF('Form responses 1'!D257=Escala!$C$21,Escala!$D$21,IF('Form responses 1'!D257=Escala!$C$22,Escala!$D$22,IF('Form responses 1'!D257=Escala!$C$23,Escala!$D$23,IF('Form responses 1'!D257=Escala!$C$24,Escala!$D$24,IF('Form responses 1'!D257=Escala!$C$25,Escala!$D$25,IF('Form responses 1'!D257=Escala!$C$26,Escala!$D$26,IF('Form responses 1'!D257=Escala!$C$27,Escala!$D$27,IF('Form responses 1'!D257=Escala!$C$28,Escala!$D$28,IF('Form responses 1'!D257=Escala!$C$29,Escala!$D$29,IF('Form responses 1'!D257=Escala!$C$30,Escala!$D$30,IF('Form responses 1'!D257=Escala!$C$31,Escala!$D$31,IF('Form responses 1'!D257=Escala!$C$32,Escala!$D$32,IF('Form responses 1'!D257=Escala!$C$33,Escala!$D$33,IF('Form responses 1'!D257=Escala!$C$34,Escala!$D$34,IF('Form responses 1'!D257=Escala!$C$35,Escala!$D$35,IF('Form responses 1'!D257=Escala!$C$36,Escala!$D$36,IF('Form responses 1'!D257=Escala!$C$37,Escala!$D$37,IF('Form responses 1'!D257=Escala!$C$38,Escala!$D$38,IF('Form responses 1'!D257=Escala!$C$39,Escala!$D$39,IF('Form responses 1'!D257=Escala!$C$40,Escala!$D$40,IF('Form responses 1'!D257=Escala!$C$41,Escala!$D$41,IF('Form responses 1'!D257=Escala!$C$42,Escala!$D$42,IF('Form responses 1'!D257=Escala!$C$43,Escala!$D$43,IF('Form responses 1'!D257=Escala!$C$44,Escala!$D$44,IF('Form responses 1'!D257=Escala!$C$45,Escala!$D$45,IF('Form responses 1'!D257=Escala!$C$46,Escala!$D$46,IF('Form responses 1'!D257=Escala!$C$47,Escala!$D$47,IF('Form responses 1'!D257=Escala!$C$48,Escala!$D$48,IF('Form responses 1'!D257=Escala!$C$49,Escala!$D$49,0))))))))))))))))))))))))))))))))))))))))</f>
        <v>39</v>
      </c>
      <c r="E257">
        <f>IF('Form responses 1'!E257=Escala!$C$51,Escala!$D$51,IF('Form responses 1'!E257=Escala!$C$52,Escala!$D$52,IF('Form responses 1'!E257=Escala!$C$53,Escala!$D$53,IF('Form responses 1'!E257=Escala!$C$54,Escala!$D$54,Escala!$D$55))))</f>
        <v>4</v>
      </c>
      <c r="F257">
        <f>IF('Form responses 1'!F257=Escala!$C$58,Escala!$D$58,IF('Form responses 1'!F257=Escala!$C$59,Escala!$D$59,IF('Form responses 1'!F257=Escala!$C$60,Escala!$D$60,Escala!$D$61)))</f>
        <v>4</v>
      </c>
      <c r="G257">
        <f>IF('Form responses 1'!G257=Escala!$C$64,Escala!$D$64,IF('Form responses 1'!G257=Escala!$C$65,Escala!$D$65,IF('Form responses 1'!G257=Escala!$C$66,Escala!$D$66,IF('Form responses 1'!G257=Escala!$C$67,Escala!$D$67,Escala!$D$68))))</f>
        <v>2</v>
      </c>
      <c r="H257">
        <f>IF('Form responses 1'!H257=Escala!$C$71,Escala!$D$71,IF('Form responses 1'!H257=Escala!$C$72,Escala!$D$72,Escala!$D$73))</f>
        <v>3</v>
      </c>
      <c r="I257">
        <f>IF('Form responses 1'!I257=Escala!$C$76,Escala!$D$76,Escala!$D$77)</f>
        <v>2</v>
      </c>
      <c r="J257" s="14">
        <f>IF('Form responses 1'!J257=Escala!$C$80,Escala!$D$80,IF('Form responses 1'!J257=Escala!$C$81,Escala!$D$81,Escala!$D$82))</f>
        <v>3</v>
      </c>
      <c r="K257" s="14">
        <f>IF('Form responses 1'!K257=Escala!$C$85,Escala!$D$85,IF('Form responses 1'!K257=Escala!$C$86,Escala!$D$86,Escala!$D$87))</f>
        <v>3</v>
      </c>
      <c r="L257">
        <f>IF('Form responses 1'!L257=Escala!$C$89,Escala!$D$89,IF('Form responses 1'!L257=Escala!$C$90,Escala!$D$90,IF('Form responses 1'!L257=Escala!$C$91,Escala!$D$91,Escala!$D$92)))</f>
        <v>1</v>
      </c>
      <c r="M257">
        <f>IF('Form responses 1'!M269=Escala!$C$96,Escala!$D$96,IF('Form responses 1'!M269=Escala!$C$97,Escala!$D$97,Escala!$D$98))</f>
        <v>3</v>
      </c>
      <c r="N257" s="3">
        <f>IF('Form responses 1'!N257=Escala!$C$101,Escala!$D$101,IF('Form responses 1'!N257=Escala!$C$102,Escala!$D$102,IF('Form responses 1'!N257=Escala!$C$103,Escala!$D$103,Escala!$D$104)))</f>
        <v>2</v>
      </c>
      <c r="O257" s="7">
        <f>IF('Form responses 1'!O257=Escala!$C$108,Escala!$D$108,Escala!$D$109)</f>
        <v>2</v>
      </c>
      <c r="P257" s="23">
        <f>IF('Form responses 1'!Q257=Escala!$C$118,Escala!$D$118,IF('Form responses 1'!Q257=Escala!$C$119,Escala!$D$119,IF('Form responses 1'!Q257=Escala!$C$120,Escala!$D$120,IF('Form responses 1'!Q257=Escala!$C$121,Escala!$D$121,Escala!$D$122))))</f>
        <v>4</v>
      </c>
      <c r="R257">
        <f>SUM(Transformación!H257+Transformación!I257+Transformación!J257)</f>
        <v>8</v>
      </c>
      <c r="S257">
        <f t="shared" si="9"/>
        <v>10</v>
      </c>
      <c r="T257" t="str">
        <f t="shared" si="11"/>
        <v>Bueno</v>
      </c>
      <c r="U257" t="str">
        <f t="shared" si="10"/>
        <v>Intermedio</v>
      </c>
    </row>
    <row r="258" spans="1:21" x14ac:dyDescent="0.2">
      <c r="A258" s="14">
        <f>IF('Form responses 1'!P258=Escala!$C$112,Escala!$D$112,IF('Form responses 1'!P258=Escala!$C$113,Escala!$D$113,IF('Form responses 1'!P258=Escala!$C$114,Escala!$D$114,IF('Form responses 1'!P258=Escala!$C$115,Escala!$D$115,Escala!$D$116))))</f>
        <v>4</v>
      </c>
      <c r="B258">
        <f>IF('Form responses 1'!B258=Escala!$C$2,Escala!$D$2,IF('Form responses 1'!B258=Escala!$C$3,Escala!$D$3,IF('Form responses 1'!B258=Escala!$C$4,Escala!$D$4,Escala!$D$5)))</f>
        <v>2</v>
      </c>
      <c r="C258">
        <f>IF('Form responses 1'!C258=Escala!$C$7,Escala!$D$7,Escala!$D$8)</f>
        <v>1</v>
      </c>
      <c r="D258">
        <f>IF('Form responses 1'!D258=Escala!$C$10,Escala!$D$10,IF('Form responses 1'!D258=Escala!$C$11,Escala!$D$11,IF('Form responses 1'!D258=Escala!$C$12,Escala!$D$12,IF('Form responses 1'!D258=Escala!$C$13,Escala!$D$13,IF('Form responses 1'!D258=Escala!$C$14,Escala!$D$14,IF('Form responses 1'!D258=Escala!$C$15,Escala!$D$15,IF('Form responses 1'!D258=Escala!$C$16,Escala!$D$16,IF('Form responses 1'!D258=Escala!$C$17,Escala!$D$17,IF('Form responses 1'!D258=Escala!$C$18,Escala!$D$18,IF('Form responses 1'!D258=Escala!$C$19,Escala!$D$19,IF('Form responses 1'!D258=Escala!$C$20,Escala!$D$20,IF('Form responses 1'!D258=Escala!$C$21,Escala!$D$21,IF('Form responses 1'!D258=Escala!$C$22,Escala!$D$22,IF('Form responses 1'!D258=Escala!$C$23,Escala!$D$23,IF('Form responses 1'!D258=Escala!$C$24,Escala!$D$24,IF('Form responses 1'!D258=Escala!$C$25,Escala!$D$25,IF('Form responses 1'!D258=Escala!$C$26,Escala!$D$26,IF('Form responses 1'!D258=Escala!$C$27,Escala!$D$27,IF('Form responses 1'!D258=Escala!$C$28,Escala!$D$28,IF('Form responses 1'!D258=Escala!$C$29,Escala!$D$29,IF('Form responses 1'!D258=Escala!$C$30,Escala!$D$30,IF('Form responses 1'!D258=Escala!$C$31,Escala!$D$31,IF('Form responses 1'!D258=Escala!$C$32,Escala!$D$32,IF('Form responses 1'!D258=Escala!$C$33,Escala!$D$33,IF('Form responses 1'!D258=Escala!$C$34,Escala!$D$34,IF('Form responses 1'!D258=Escala!$C$35,Escala!$D$35,IF('Form responses 1'!D258=Escala!$C$36,Escala!$D$36,IF('Form responses 1'!D258=Escala!$C$37,Escala!$D$37,IF('Form responses 1'!D258=Escala!$C$38,Escala!$D$38,IF('Form responses 1'!D258=Escala!$C$39,Escala!$D$39,IF('Form responses 1'!D258=Escala!$C$40,Escala!$D$40,IF('Form responses 1'!D258=Escala!$C$41,Escala!$D$41,IF('Form responses 1'!D258=Escala!$C$42,Escala!$D$42,IF('Form responses 1'!D258=Escala!$C$43,Escala!$D$43,IF('Form responses 1'!D258=Escala!$C$44,Escala!$D$44,IF('Form responses 1'!D258=Escala!$C$45,Escala!$D$45,IF('Form responses 1'!D258=Escala!$C$46,Escala!$D$46,IF('Form responses 1'!D258=Escala!$C$47,Escala!$D$47,IF('Form responses 1'!D258=Escala!$C$48,Escala!$D$48,IF('Form responses 1'!D258=Escala!$C$49,Escala!$D$49,0))))))))))))))))))))))))))))))))))))))))</f>
        <v>19</v>
      </c>
      <c r="E258">
        <f>IF('Form responses 1'!E258=Escala!$C$51,Escala!$D$51,IF('Form responses 1'!E258=Escala!$C$52,Escala!$D$52,IF('Form responses 1'!E258=Escala!$C$53,Escala!$D$53,IF('Form responses 1'!E258=Escala!$C$54,Escala!$D$54,Escala!$D$55))))</f>
        <v>4</v>
      </c>
      <c r="F258">
        <f>IF('Form responses 1'!F258=Escala!$C$58,Escala!$D$58,IF('Form responses 1'!F258=Escala!$C$59,Escala!$D$59,IF('Form responses 1'!F258=Escala!$C$60,Escala!$D$60,Escala!$D$61)))</f>
        <v>4</v>
      </c>
      <c r="G258">
        <f>IF('Form responses 1'!G258=Escala!$C$64,Escala!$D$64,IF('Form responses 1'!G258=Escala!$C$65,Escala!$D$65,IF('Form responses 1'!G258=Escala!$C$66,Escala!$D$66,IF('Form responses 1'!G258=Escala!$C$67,Escala!$D$67,Escala!$D$68))))</f>
        <v>3</v>
      </c>
      <c r="H258">
        <f>IF('Form responses 1'!H258=Escala!$C$71,Escala!$D$71,IF('Form responses 1'!H258=Escala!$C$72,Escala!$D$72,Escala!$D$73))</f>
        <v>3</v>
      </c>
      <c r="I258">
        <f>IF('Form responses 1'!I258=Escala!$C$76,Escala!$D$76,Escala!$D$77)</f>
        <v>2</v>
      </c>
      <c r="J258" s="14">
        <f>IF('Form responses 1'!J258=Escala!$C$80,Escala!$D$80,IF('Form responses 1'!J258=Escala!$C$81,Escala!$D$81,Escala!$D$82))</f>
        <v>3</v>
      </c>
      <c r="K258" s="14">
        <f>IF('Form responses 1'!K258=Escala!$C$85,Escala!$D$85,IF('Form responses 1'!K258=Escala!$C$86,Escala!$D$86,Escala!$D$87))</f>
        <v>3</v>
      </c>
      <c r="L258">
        <f>IF('Form responses 1'!L258=Escala!$C$89,Escala!$D$89,IF('Form responses 1'!L258=Escala!$C$90,Escala!$D$90,IF('Form responses 1'!L258=Escala!$C$91,Escala!$D$91,Escala!$D$92)))</f>
        <v>2</v>
      </c>
      <c r="M258">
        <f>IF('Form responses 1'!M270=Escala!$C$96,Escala!$D$96,IF('Form responses 1'!M270=Escala!$C$97,Escala!$D$97,Escala!$D$98))</f>
        <v>3</v>
      </c>
      <c r="N258" s="3">
        <f>IF('Form responses 1'!N258=Escala!$C$101,Escala!$D$101,IF('Form responses 1'!N258=Escala!$C$102,Escala!$D$102,IF('Form responses 1'!N258=Escala!$C$103,Escala!$D$103,Escala!$D$104)))</f>
        <v>4</v>
      </c>
      <c r="O258" s="7">
        <f>IF('Form responses 1'!O258=Escala!$C$108,Escala!$D$108,Escala!$D$109)</f>
        <v>2</v>
      </c>
      <c r="P258" s="23">
        <f>IF('Form responses 1'!Q258=Escala!$C$118,Escala!$D$118,IF('Form responses 1'!Q258=Escala!$C$119,Escala!$D$119,IF('Form responses 1'!Q258=Escala!$C$120,Escala!$D$120,IF('Form responses 1'!Q258=Escala!$C$121,Escala!$D$121,Escala!$D$122))))</f>
        <v>5</v>
      </c>
      <c r="R258">
        <f>SUM(Transformación!H258+Transformación!I258+Transformación!J258)</f>
        <v>8</v>
      </c>
      <c r="S258">
        <f t="shared" ref="S258:S321" si="12">SUM(F258+L258+M258+N258)</f>
        <v>13</v>
      </c>
      <c r="T258" t="str">
        <f t="shared" si="11"/>
        <v>Bueno</v>
      </c>
      <c r="U258" t="str">
        <f t="shared" si="10"/>
        <v>Bueno</v>
      </c>
    </row>
    <row r="259" spans="1:21" x14ac:dyDescent="0.2">
      <c r="A259" s="14">
        <f>IF('Form responses 1'!P259=Escala!$C$112,Escala!$D$112,IF('Form responses 1'!P259=Escala!$C$113,Escala!$D$113,IF('Form responses 1'!P259=Escala!$C$114,Escala!$D$114,IF('Form responses 1'!P259=Escala!$C$115,Escala!$D$115,Escala!$D$116))))</f>
        <v>3</v>
      </c>
      <c r="B259">
        <f>IF('Form responses 1'!B259=Escala!$C$2,Escala!$D$2,IF('Form responses 1'!B259=Escala!$C$3,Escala!$D$3,IF('Form responses 1'!B259=Escala!$C$4,Escala!$D$4,Escala!$D$5)))</f>
        <v>1</v>
      </c>
      <c r="C259">
        <f>IF('Form responses 1'!C259=Escala!$C$7,Escala!$D$7,Escala!$D$8)</f>
        <v>0</v>
      </c>
      <c r="D259">
        <f>IF('Form responses 1'!D259=Escala!$C$10,Escala!$D$10,IF('Form responses 1'!D259=Escala!$C$11,Escala!$D$11,IF('Form responses 1'!D259=Escala!$C$12,Escala!$D$12,IF('Form responses 1'!D259=Escala!$C$13,Escala!$D$13,IF('Form responses 1'!D259=Escala!$C$14,Escala!$D$14,IF('Form responses 1'!D259=Escala!$C$15,Escala!$D$15,IF('Form responses 1'!D259=Escala!$C$16,Escala!$D$16,IF('Form responses 1'!D259=Escala!$C$17,Escala!$D$17,IF('Form responses 1'!D259=Escala!$C$18,Escala!$D$18,IF('Form responses 1'!D259=Escala!$C$19,Escala!$D$19,IF('Form responses 1'!D259=Escala!$C$20,Escala!$D$20,IF('Form responses 1'!D259=Escala!$C$21,Escala!$D$21,IF('Form responses 1'!D259=Escala!$C$22,Escala!$D$22,IF('Form responses 1'!D259=Escala!$C$23,Escala!$D$23,IF('Form responses 1'!D259=Escala!$C$24,Escala!$D$24,IF('Form responses 1'!D259=Escala!$C$25,Escala!$D$25,IF('Form responses 1'!D259=Escala!$C$26,Escala!$D$26,IF('Form responses 1'!D259=Escala!$C$27,Escala!$D$27,IF('Form responses 1'!D259=Escala!$C$28,Escala!$D$28,IF('Form responses 1'!D259=Escala!$C$29,Escala!$D$29,IF('Form responses 1'!D259=Escala!$C$30,Escala!$D$30,IF('Form responses 1'!D259=Escala!$C$31,Escala!$D$31,IF('Form responses 1'!D259=Escala!$C$32,Escala!$D$32,IF('Form responses 1'!D259=Escala!$C$33,Escala!$D$33,IF('Form responses 1'!D259=Escala!$C$34,Escala!$D$34,IF('Form responses 1'!D259=Escala!$C$35,Escala!$D$35,IF('Form responses 1'!D259=Escala!$C$36,Escala!$D$36,IF('Form responses 1'!D259=Escala!$C$37,Escala!$D$37,IF('Form responses 1'!D259=Escala!$C$38,Escala!$D$38,IF('Form responses 1'!D259=Escala!$C$39,Escala!$D$39,IF('Form responses 1'!D259=Escala!$C$40,Escala!$D$40,IF('Form responses 1'!D259=Escala!$C$41,Escala!$D$41,IF('Form responses 1'!D259=Escala!$C$42,Escala!$D$42,IF('Form responses 1'!D259=Escala!$C$43,Escala!$D$43,IF('Form responses 1'!D259=Escala!$C$44,Escala!$D$44,IF('Form responses 1'!D259=Escala!$C$45,Escala!$D$45,IF('Form responses 1'!D259=Escala!$C$46,Escala!$D$46,IF('Form responses 1'!D259=Escala!$C$47,Escala!$D$47,IF('Form responses 1'!D259=Escala!$C$48,Escala!$D$48,IF('Form responses 1'!D259=Escala!$C$49,Escala!$D$49,0))))))))))))))))))))))))))))))))))))))))</f>
        <v>36</v>
      </c>
      <c r="E259">
        <f>IF('Form responses 1'!E259=Escala!$C$51,Escala!$D$51,IF('Form responses 1'!E259=Escala!$C$52,Escala!$D$52,IF('Form responses 1'!E259=Escala!$C$53,Escala!$D$53,IF('Form responses 1'!E259=Escala!$C$54,Escala!$D$54,Escala!$D$55))))</f>
        <v>4</v>
      </c>
      <c r="F259">
        <f>IF('Form responses 1'!F259=Escala!$C$58,Escala!$D$58,IF('Form responses 1'!F259=Escala!$C$59,Escala!$D$59,IF('Form responses 1'!F259=Escala!$C$60,Escala!$D$60,Escala!$D$61)))</f>
        <v>3</v>
      </c>
      <c r="G259">
        <f>IF('Form responses 1'!G259=Escala!$C$64,Escala!$D$64,IF('Form responses 1'!G259=Escala!$C$65,Escala!$D$65,IF('Form responses 1'!G259=Escala!$C$66,Escala!$D$66,IF('Form responses 1'!G259=Escala!$C$67,Escala!$D$67,Escala!$D$68))))</f>
        <v>1</v>
      </c>
      <c r="H259">
        <f>IF('Form responses 1'!H259=Escala!$C$71,Escala!$D$71,IF('Form responses 1'!H259=Escala!$C$72,Escala!$D$72,Escala!$D$73))</f>
        <v>2</v>
      </c>
      <c r="I259">
        <f>IF('Form responses 1'!I259=Escala!$C$76,Escala!$D$76,Escala!$D$77)</f>
        <v>2</v>
      </c>
      <c r="J259" s="14">
        <f>IF('Form responses 1'!J259=Escala!$C$80,Escala!$D$80,IF('Form responses 1'!J259=Escala!$C$81,Escala!$D$81,Escala!$D$82))</f>
        <v>2</v>
      </c>
      <c r="K259" s="14">
        <f>IF('Form responses 1'!K259=Escala!$C$85,Escala!$D$85,IF('Form responses 1'!K259=Escala!$C$86,Escala!$D$86,Escala!$D$87))</f>
        <v>2</v>
      </c>
      <c r="L259">
        <f>IF('Form responses 1'!L259=Escala!$C$89,Escala!$D$89,IF('Form responses 1'!L259=Escala!$C$90,Escala!$D$90,IF('Form responses 1'!L259=Escala!$C$91,Escala!$D$91,Escala!$D$92)))</f>
        <v>4</v>
      </c>
      <c r="M259">
        <f>IF('Form responses 1'!M271=Escala!$C$96,Escala!$D$96,IF('Form responses 1'!M271=Escala!$C$97,Escala!$D$97,Escala!$D$98))</f>
        <v>2</v>
      </c>
      <c r="N259" s="3">
        <f>IF('Form responses 1'!N259=Escala!$C$101,Escala!$D$101,IF('Form responses 1'!N259=Escala!$C$102,Escala!$D$102,IF('Form responses 1'!N259=Escala!$C$103,Escala!$D$103,Escala!$D$104)))</f>
        <v>2</v>
      </c>
      <c r="O259" s="7">
        <f>IF('Form responses 1'!O259=Escala!$C$108,Escala!$D$108,Escala!$D$109)</f>
        <v>1</v>
      </c>
      <c r="P259" s="23">
        <f>IF('Form responses 1'!Q259=Escala!$C$118,Escala!$D$118,IF('Form responses 1'!Q259=Escala!$C$119,Escala!$D$119,IF('Form responses 1'!Q259=Escala!$C$120,Escala!$D$120,IF('Form responses 1'!Q259=Escala!$C$121,Escala!$D$121,Escala!$D$122))))</f>
        <v>1</v>
      </c>
      <c r="R259">
        <f>SUM(Transformación!H259+Transformación!I259+Transformación!J259)</f>
        <v>6</v>
      </c>
      <c r="S259">
        <f t="shared" si="12"/>
        <v>11</v>
      </c>
      <c r="T259" t="str">
        <f t="shared" si="11"/>
        <v>Intermedio</v>
      </c>
      <c r="U259" t="str">
        <f t="shared" ref="U259:U322" si="13">IF(S259&lt;8,"Malo",IF(S259&lt;12,"Intermedio",IF(S259&lt;=15,"Bueno",0)))</f>
        <v>Intermedio</v>
      </c>
    </row>
    <row r="260" spans="1:21" x14ac:dyDescent="0.2">
      <c r="A260" s="14">
        <f>IF('Form responses 1'!P260=Escala!$C$112,Escala!$D$112,IF('Form responses 1'!P260=Escala!$C$113,Escala!$D$113,IF('Form responses 1'!P260=Escala!$C$114,Escala!$D$114,IF('Form responses 1'!P260=Escala!$C$115,Escala!$D$115,Escala!$D$116))))</f>
        <v>2</v>
      </c>
      <c r="B260">
        <f>IF('Form responses 1'!B260=Escala!$C$2,Escala!$D$2,IF('Form responses 1'!B260=Escala!$C$3,Escala!$D$3,IF('Form responses 1'!B260=Escala!$C$4,Escala!$D$4,Escala!$D$5)))</f>
        <v>3</v>
      </c>
      <c r="C260">
        <f>IF('Form responses 1'!C260=Escala!$C$7,Escala!$D$7,Escala!$D$8)</f>
        <v>0</v>
      </c>
      <c r="D260">
        <f>IF('Form responses 1'!D260=Escala!$C$10,Escala!$D$10,IF('Form responses 1'!D260=Escala!$C$11,Escala!$D$11,IF('Form responses 1'!D260=Escala!$C$12,Escala!$D$12,IF('Form responses 1'!D260=Escala!$C$13,Escala!$D$13,IF('Form responses 1'!D260=Escala!$C$14,Escala!$D$14,IF('Form responses 1'!D260=Escala!$C$15,Escala!$D$15,IF('Form responses 1'!D260=Escala!$C$16,Escala!$D$16,IF('Form responses 1'!D260=Escala!$C$17,Escala!$D$17,IF('Form responses 1'!D260=Escala!$C$18,Escala!$D$18,IF('Form responses 1'!D260=Escala!$C$19,Escala!$D$19,IF('Form responses 1'!D260=Escala!$C$20,Escala!$D$20,IF('Form responses 1'!D260=Escala!$C$21,Escala!$D$21,IF('Form responses 1'!D260=Escala!$C$22,Escala!$D$22,IF('Form responses 1'!D260=Escala!$C$23,Escala!$D$23,IF('Form responses 1'!D260=Escala!$C$24,Escala!$D$24,IF('Form responses 1'!D260=Escala!$C$25,Escala!$D$25,IF('Form responses 1'!D260=Escala!$C$26,Escala!$D$26,IF('Form responses 1'!D260=Escala!$C$27,Escala!$D$27,IF('Form responses 1'!D260=Escala!$C$28,Escala!$D$28,IF('Form responses 1'!D260=Escala!$C$29,Escala!$D$29,IF('Form responses 1'!D260=Escala!$C$30,Escala!$D$30,IF('Form responses 1'!D260=Escala!$C$31,Escala!$D$31,IF('Form responses 1'!D260=Escala!$C$32,Escala!$D$32,IF('Form responses 1'!D260=Escala!$C$33,Escala!$D$33,IF('Form responses 1'!D260=Escala!$C$34,Escala!$D$34,IF('Form responses 1'!D260=Escala!$C$35,Escala!$D$35,IF('Form responses 1'!D260=Escala!$C$36,Escala!$D$36,IF('Form responses 1'!D260=Escala!$C$37,Escala!$D$37,IF('Form responses 1'!D260=Escala!$C$38,Escala!$D$38,IF('Form responses 1'!D260=Escala!$C$39,Escala!$D$39,IF('Form responses 1'!D260=Escala!$C$40,Escala!$D$40,IF('Form responses 1'!D260=Escala!$C$41,Escala!$D$41,IF('Form responses 1'!D260=Escala!$C$42,Escala!$D$42,IF('Form responses 1'!D260=Escala!$C$43,Escala!$D$43,IF('Form responses 1'!D260=Escala!$C$44,Escala!$D$44,IF('Form responses 1'!D260=Escala!$C$45,Escala!$D$45,IF('Form responses 1'!D260=Escala!$C$46,Escala!$D$46,IF('Form responses 1'!D260=Escala!$C$47,Escala!$D$47,IF('Form responses 1'!D260=Escala!$C$48,Escala!$D$48,IF('Form responses 1'!D260=Escala!$C$49,Escala!$D$49,0))))))))))))))))))))))))))))))))))))))))</f>
        <v>36</v>
      </c>
      <c r="E260">
        <f>IF('Form responses 1'!E260=Escala!$C$51,Escala!$D$51,IF('Form responses 1'!E260=Escala!$C$52,Escala!$D$52,IF('Form responses 1'!E260=Escala!$C$53,Escala!$D$53,IF('Form responses 1'!E260=Escala!$C$54,Escala!$D$54,Escala!$D$55))))</f>
        <v>4</v>
      </c>
      <c r="F260">
        <f>IF('Form responses 1'!F260=Escala!$C$58,Escala!$D$58,IF('Form responses 1'!F260=Escala!$C$59,Escala!$D$59,IF('Form responses 1'!F260=Escala!$C$60,Escala!$D$60,Escala!$D$61)))</f>
        <v>3</v>
      </c>
      <c r="G260">
        <f>IF('Form responses 1'!G260=Escala!$C$64,Escala!$D$64,IF('Form responses 1'!G260=Escala!$C$65,Escala!$D$65,IF('Form responses 1'!G260=Escala!$C$66,Escala!$D$66,IF('Form responses 1'!G260=Escala!$C$67,Escala!$D$67,Escala!$D$68))))</f>
        <v>3</v>
      </c>
      <c r="H260">
        <f>IF('Form responses 1'!H260=Escala!$C$71,Escala!$D$71,IF('Form responses 1'!H260=Escala!$C$72,Escala!$D$72,Escala!$D$73))</f>
        <v>2</v>
      </c>
      <c r="I260">
        <f>IF('Form responses 1'!I260=Escala!$C$76,Escala!$D$76,Escala!$D$77)</f>
        <v>2</v>
      </c>
      <c r="J260" s="14">
        <f>IF('Form responses 1'!J260=Escala!$C$80,Escala!$D$80,IF('Form responses 1'!J260=Escala!$C$81,Escala!$D$81,Escala!$D$82))</f>
        <v>2</v>
      </c>
      <c r="K260" s="14">
        <f>IF('Form responses 1'!K260=Escala!$C$85,Escala!$D$85,IF('Form responses 1'!K260=Escala!$C$86,Escala!$D$86,Escala!$D$87))</f>
        <v>3</v>
      </c>
      <c r="L260">
        <f>IF('Form responses 1'!L260=Escala!$C$89,Escala!$D$89,IF('Form responses 1'!L260=Escala!$C$90,Escala!$D$90,IF('Form responses 1'!L260=Escala!$C$91,Escala!$D$91,Escala!$D$92)))</f>
        <v>2</v>
      </c>
      <c r="M260">
        <f>IF('Form responses 1'!M272=Escala!$C$96,Escala!$D$96,IF('Form responses 1'!M272=Escala!$C$97,Escala!$D$97,Escala!$D$98))</f>
        <v>2</v>
      </c>
      <c r="N260" s="3">
        <f>IF('Form responses 1'!N260=Escala!$C$101,Escala!$D$101,IF('Form responses 1'!N260=Escala!$C$102,Escala!$D$102,IF('Form responses 1'!N260=Escala!$C$103,Escala!$D$103,Escala!$D$104)))</f>
        <v>1</v>
      </c>
      <c r="O260" s="7">
        <f>IF('Form responses 1'!O260=Escala!$C$108,Escala!$D$108,Escala!$D$109)</f>
        <v>2</v>
      </c>
      <c r="P260" s="23">
        <f>IF('Form responses 1'!Q260=Escala!$C$118,Escala!$D$118,IF('Form responses 1'!Q260=Escala!$C$119,Escala!$D$119,IF('Form responses 1'!Q260=Escala!$C$120,Escala!$D$120,IF('Form responses 1'!Q260=Escala!$C$121,Escala!$D$121,Escala!$D$122))))</f>
        <v>1</v>
      </c>
      <c r="R260">
        <f>SUM(Transformación!H260+Transformación!I260+Transformación!J260)</f>
        <v>6</v>
      </c>
      <c r="S260">
        <f t="shared" si="12"/>
        <v>8</v>
      </c>
      <c r="T260" t="str">
        <f t="shared" ref="T260:T323" si="14">IF(R260&lt;5,"Malo",IF(R260&lt;8,"Intermedio",IF(R260&lt;=9,"Bueno",0)))</f>
        <v>Intermedio</v>
      </c>
      <c r="U260" t="str">
        <f t="shared" si="13"/>
        <v>Intermedio</v>
      </c>
    </row>
    <row r="261" spans="1:21" x14ac:dyDescent="0.2">
      <c r="A261" s="14">
        <f>IF('Form responses 1'!P261=Escala!$C$112,Escala!$D$112,IF('Form responses 1'!P261=Escala!$C$113,Escala!$D$113,IF('Form responses 1'!P261=Escala!$C$114,Escala!$D$114,IF('Form responses 1'!P261=Escala!$C$115,Escala!$D$115,Escala!$D$116))))</f>
        <v>3</v>
      </c>
      <c r="B261">
        <f>IF('Form responses 1'!B261=Escala!$C$2,Escala!$D$2,IF('Form responses 1'!B261=Escala!$C$3,Escala!$D$3,IF('Form responses 1'!B261=Escala!$C$4,Escala!$D$4,Escala!$D$5)))</f>
        <v>3</v>
      </c>
      <c r="C261">
        <f>IF('Form responses 1'!C261=Escala!$C$7,Escala!$D$7,Escala!$D$8)</f>
        <v>1</v>
      </c>
      <c r="D261">
        <f>IF('Form responses 1'!D261=Escala!$C$10,Escala!$D$10,IF('Form responses 1'!D261=Escala!$C$11,Escala!$D$11,IF('Form responses 1'!D261=Escala!$C$12,Escala!$D$12,IF('Form responses 1'!D261=Escala!$C$13,Escala!$D$13,IF('Form responses 1'!D261=Escala!$C$14,Escala!$D$14,IF('Form responses 1'!D261=Escala!$C$15,Escala!$D$15,IF('Form responses 1'!D261=Escala!$C$16,Escala!$D$16,IF('Form responses 1'!D261=Escala!$C$17,Escala!$D$17,IF('Form responses 1'!D261=Escala!$C$18,Escala!$D$18,IF('Form responses 1'!D261=Escala!$C$19,Escala!$D$19,IF('Form responses 1'!D261=Escala!$C$20,Escala!$D$20,IF('Form responses 1'!D261=Escala!$C$21,Escala!$D$21,IF('Form responses 1'!D261=Escala!$C$22,Escala!$D$22,IF('Form responses 1'!D261=Escala!$C$23,Escala!$D$23,IF('Form responses 1'!D261=Escala!$C$24,Escala!$D$24,IF('Form responses 1'!D261=Escala!$C$25,Escala!$D$25,IF('Form responses 1'!D261=Escala!$C$26,Escala!$D$26,IF('Form responses 1'!D261=Escala!$C$27,Escala!$D$27,IF('Form responses 1'!D261=Escala!$C$28,Escala!$D$28,IF('Form responses 1'!D261=Escala!$C$29,Escala!$D$29,IF('Form responses 1'!D261=Escala!$C$30,Escala!$D$30,IF('Form responses 1'!D261=Escala!$C$31,Escala!$D$31,IF('Form responses 1'!D261=Escala!$C$32,Escala!$D$32,IF('Form responses 1'!D261=Escala!$C$33,Escala!$D$33,IF('Form responses 1'!D261=Escala!$C$34,Escala!$D$34,IF('Form responses 1'!D261=Escala!$C$35,Escala!$D$35,IF('Form responses 1'!D261=Escala!$C$36,Escala!$D$36,IF('Form responses 1'!D261=Escala!$C$37,Escala!$D$37,IF('Form responses 1'!D261=Escala!$C$38,Escala!$D$38,IF('Form responses 1'!D261=Escala!$C$39,Escala!$D$39,IF('Form responses 1'!D261=Escala!$C$40,Escala!$D$40,IF('Form responses 1'!D261=Escala!$C$41,Escala!$D$41,IF('Form responses 1'!D261=Escala!$C$42,Escala!$D$42,IF('Form responses 1'!D261=Escala!$C$43,Escala!$D$43,IF('Form responses 1'!D261=Escala!$C$44,Escala!$D$44,IF('Form responses 1'!D261=Escala!$C$45,Escala!$D$45,IF('Form responses 1'!D261=Escala!$C$46,Escala!$D$46,IF('Form responses 1'!D261=Escala!$C$47,Escala!$D$47,IF('Form responses 1'!D261=Escala!$C$48,Escala!$D$48,IF('Form responses 1'!D261=Escala!$C$49,Escala!$D$49,0))))))))))))))))))))))))))))))))))))))))</f>
        <v>33</v>
      </c>
      <c r="E261">
        <f>IF('Form responses 1'!E261=Escala!$C$51,Escala!$D$51,IF('Form responses 1'!E261=Escala!$C$52,Escala!$D$52,IF('Form responses 1'!E261=Escala!$C$53,Escala!$D$53,IF('Form responses 1'!E261=Escala!$C$54,Escala!$D$54,Escala!$D$55))))</f>
        <v>4</v>
      </c>
      <c r="F261">
        <f>IF('Form responses 1'!F261=Escala!$C$58,Escala!$D$58,IF('Form responses 1'!F261=Escala!$C$59,Escala!$D$59,IF('Form responses 1'!F261=Escala!$C$60,Escala!$D$60,Escala!$D$61)))</f>
        <v>4</v>
      </c>
      <c r="G261">
        <f>IF('Form responses 1'!G261=Escala!$C$64,Escala!$D$64,IF('Form responses 1'!G261=Escala!$C$65,Escala!$D$65,IF('Form responses 1'!G261=Escala!$C$66,Escala!$D$66,IF('Form responses 1'!G261=Escala!$C$67,Escala!$D$67,Escala!$D$68))))</f>
        <v>2</v>
      </c>
      <c r="H261">
        <f>IF('Form responses 1'!H261=Escala!$C$71,Escala!$D$71,IF('Form responses 1'!H261=Escala!$C$72,Escala!$D$72,Escala!$D$73))</f>
        <v>2</v>
      </c>
      <c r="I261">
        <f>IF('Form responses 1'!I261=Escala!$C$76,Escala!$D$76,Escala!$D$77)</f>
        <v>2</v>
      </c>
      <c r="J261" s="14">
        <f>IF('Form responses 1'!J261=Escala!$C$80,Escala!$D$80,IF('Form responses 1'!J261=Escala!$C$81,Escala!$D$81,Escala!$D$82))</f>
        <v>1</v>
      </c>
      <c r="K261" s="14">
        <f>IF('Form responses 1'!K261=Escala!$C$85,Escala!$D$85,IF('Form responses 1'!K261=Escala!$C$86,Escala!$D$86,Escala!$D$87))</f>
        <v>3</v>
      </c>
      <c r="L261">
        <f>IF('Form responses 1'!L261=Escala!$C$89,Escala!$D$89,IF('Form responses 1'!L261=Escala!$C$90,Escala!$D$90,IF('Form responses 1'!L261=Escala!$C$91,Escala!$D$91,Escala!$D$92)))</f>
        <v>1</v>
      </c>
      <c r="M261">
        <f>IF('Form responses 1'!M273=Escala!$C$96,Escala!$D$96,IF('Form responses 1'!M273=Escala!$C$97,Escala!$D$97,Escala!$D$98))</f>
        <v>3</v>
      </c>
      <c r="N261" s="3">
        <f>IF('Form responses 1'!N261=Escala!$C$101,Escala!$D$101,IF('Form responses 1'!N261=Escala!$C$102,Escala!$D$102,IF('Form responses 1'!N261=Escala!$C$103,Escala!$D$103,Escala!$D$104)))</f>
        <v>2</v>
      </c>
      <c r="O261" s="7">
        <f>IF('Form responses 1'!O261=Escala!$C$108,Escala!$D$108,Escala!$D$109)</f>
        <v>2</v>
      </c>
      <c r="P261" s="23">
        <f>IF('Form responses 1'!Q261=Escala!$C$118,Escala!$D$118,IF('Form responses 1'!Q261=Escala!$C$119,Escala!$D$119,IF('Form responses 1'!Q261=Escala!$C$120,Escala!$D$120,IF('Form responses 1'!Q261=Escala!$C$121,Escala!$D$121,Escala!$D$122))))</f>
        <v>4</v>
      </c>
      <c r="R261">
        <f>SUM(Transformación!H261+Transformación!I261+Transformación!J261)</f>
        <v>5</v>
      </c>
      <c r="S261">
        <f t="shared" si="12"/>
        <v>10</v>
      </c>
      <c r="T261" t="str">
        <f t="shared" si="14"/>
        <v>Intermedio</v>
      </c>
      <c r="U261" t="str">
        <f t="shared" si="13"/>
        <v>Intermedio</v>
      </c>
    </row>
    <row r="262" spans="1:21" x14ac:dyDescent="0.2">
      <c r="A262" s="14">
        <f>IF('Form responses 1'!P262=Escala!$C$112,Escala!$D$112,IF('Form responses 1'!P262=Escala!$C$113,Escala!$D$113,IF('Form responses 1'!P262=Escala!$C$114,Escala!$D$114,IF('Form responses 1'!P262=Escala!$C$115,Escala!$D$115,Escala!$D$116))))</f>
        <v>3</v>
      </c>
      <c r="B262">
        <f>IF('Form responses 1'!B262=Escala!$C$2,Escala!$D$2,IF('Form responses 1'!B262=Escala!$C$3,Escala!$D$3,IF('Form responses 1'!B262=Escala!$C$4,Escala!$D$4,Escala!$D$5)))</f>
        <v>2</v>
      </c>
      <c r="C262">
        <f>IF('Form responses 1'!C262=Escala!$C$7,Escala!$D$7,Escala!$D$8)</f>
        <v>1</v>
      </c>
      <c r="D262">
        <f>IF('Form responses 1'!D262=Escala!$C$10,Escala!$D$10,IF('Form responses 1'!D262=Escala!$C$11,Escala!$D$11,IF('Form responses 1'!D262=Escala!$C$12,Escala!$D$12,IF('Form responses 1'!D262=Escala!$C$13,Escala!$D$13,IF('Form responses 1'!D262=Escala!$C$14,Escala!$D$14,IF('Form responses 1'!D262=Escala!$C$15,Escala!$D$15,IF('Form responses 1'!D262=Escala!$C$16,Escala!$D$16,IF('Form responses 1'!D262=Escala!$C$17,Escala!$D$17,IF('Form responses 1'!D262=Escala!$C$18,Escala!$D$18,IF('Form responses 1'!D262=Escala!$C$19,Escala!$D$19,IF('Form responses 1'!D262=Escala!$C$20,Escala!$D$20,IF('Form responses 1'!D262=Escala!$C$21,Escala!$D$21,IF('Form responses 1'!D262=Escala!$C$22,Escala!$D$22,IF('Form responses 1'!D262=Escala!$C$23,Escala!$D$23,IF('Form responses 1'!D262=Escala!$C$24,Escala!$D$24,IF('Form responses 1'!D262=Escala!$C$25,Escala!$D$25,IF('Form responses 1'!D262=Escala!$C$26,Escala!$D$26,IF('Form responses 1'!D262=Escala!$C$27,Escala!$D$27,IF('Form responses 1'!D262=Escala!$C$28,Escala!$D$28,IF('Form responses 1'!D262=Escala!$C$29,Escala!$D$29,IF('Form responses 1'!D262=Escala!$C$30,Escala!$D$30,IF('Form responses 1'!D262=Escala!$C$31,Escala!$D$31,IF('Form responses 1'!D262=Escala!$C$32,Escala!$D$32,IF('Form responses 1'!D262=Escala!$C$33,Escala!$D$33,IF('Form responses 1'!D262=Escala!$C$34,Escala!$D$34,IF('Form responses 1'!D262=Escala!$C$35,Escala!$D$35,IF('Form responses 1'!D262=Escala!$C$36,Escala!$D$36,IF('Form responses 1'!D262=Escala!$C$37,Escala!$D$37,IF('Form responses 1'!D262=Escala!$C$38,Escala!$D$38,IF('Form responses 1'!D262=Escala!$C$39,Escala!$D$39,IF('Form responses 1'!D262=Escala!$C$40,Escala!$D$40,IF('Form responses 1'!D262=Escala!$C$41,Escala!$D$41,IF('Form responses 1'!D262=Escala!$C$42,Escala!$D$42,IF('Form responses 1'!D262=Escala!$C$43,Escala!$D$43,IF('Form responses 1'!D262=Escala!$C$44,Escala!$D$44,IF('Form responses 1'!D262=Escala!$C$45,Escala!$D$45,IF('Form responses 1'!D262=Escala!$C$46,Escala!$D$46,IF('Form responses 1'!D262=Escala!$C$47,Escala!$D$47,IF('Form responses 1'!D262=Escala!$C$48,Escala!$D$48,IF('Form responses 1'!D262=Escala!$C$49,Escala!$D$49,0))))))))))))))))))))))))))))))))))))))))</f>
        <v>39</v>
      </c>
      <c r="E262">
        <f>IF('Form responses 1'!E262=Escala!$C$51,Escala!$D$51,IF('Form responses 1'!E262=Escala!$C$52,Escala!$D$52,IF('Form responses 1'!E262=Escala!$C$53,Escala!$D$53,IF('Form responses 1'!E262=Escala!$C$54,Escala!$D$54,Escala!$D$55))))</f>
        <v>4</v>
      </c>
      <c r="F262">
        <f>IF('Form responses 1'!F262=Escala!$C$58,Escala!$D$58,IF('Form responses 1'!F262=Escala!$C$59,Escala!$D$59,IF('Form responses 1'!F262=Escala!$C$60,Escala!$D$60,Escala!$D$61)))</f>
        <v>4</v>
      </c>
      <c r="G262">
        <f>IF('Form responses 1'!G262=Escala!$C$64,Escala!$D$64,IF('Form responses 1'!G262=Escala!$C$65,Escala!$D$65,IF('Form responses 1'!G262=Escala!$C$66,Escala!$D$66,IF('Form responses 1'!G262=Escala!$C$67,Escala!$D$67,Escala!$D$68))))</f>
        <v>4</v>
      </c>
      <c r="H262">
        <f>IF('Form responses 1'!H262=Escala!$C$71,Escala!$D$71,IF('Form responses 1'!H262=Escala!$C$72,Escala!$D$72,Escala!$D$73))</f>
        <v>3</v>
      </c>
      <c r="I262">
        <f>IF('Form responses 1'!I262=Escala!$C$76,Escala!$D$76,Escala!$D$77)</f>
        <v>2</v>
      </c>
      <c r="J262" s="14">
        <f>IF('Form responses 1'!J262=Escala!$C$80,Escala!$D$80,IF('Form responses 1'!J262=Escala!$C$81,Escala!$D$81,Escala!$D$82))</f>
        <v>1</v>
      </c>
      <c r="K262" s="14">
        <f>IF('Form responses 1'!K262=Escala!$C$85,Escala!$D$85,IF('Form responses 1'!K262=Escala!$C$86,Escala!$D$86,Escala!$D$87))</f>
        <v>3</v>
      </c>
      <c r="L262">
        <f>IF('Form responses 1'!L262=Escala!$C$89,Escala!$D$89,IF('Form responses 1'!L262=Escala!$C$90,Escala!$D$90,IF('Form responses 1'!L262=Escala!$C$91,Escala!$D$91,Escala!$D$92)))</f>
        <v>1</v>
      </c>
      <c r="M262">
        <f>IF('Form responses 1'!M274=Escala!$C$96,Escala!$D$96,IF('Form responses 1'!M274=Escala!$C$97,Escala!$D$97,Escala!$D$98))</f>
        <v>3</v>
      </c>
      <c r="N262" s="3">
        <f>IF('Form responses 1'!N262=Escala!$C$101,Escala!$D$101,IF('Form responses 1'!N262=Escala!$C$102,Escala!$D$102,IF('Form responses 1'!N262=Escala!$C$103,Escala!$D$103,Escala!$D$104)))</f>
        <v>4</v>
      </c>
      <c r="O262" s="7">
        <f>IF('Form responses 1'!O262=Escala!$C$108,Escala!$D$108,Escala!$D$109)</f>
        <v>2</v>
      </c>
      <c r="P262" s="23">
        <f>IF('Form responses 1'!Q262=Escala!$C$118,Escala!$D$118,IF('Form responses 1'!Q262=Escala!$C$119,Escala!$D$119,IF('Form responses 1'!Q262=Escala!$C$120,Escala!$D$120,IF('Form responses 1'!Q262=Escala!$C$121,Escala!$D$121,Escala!$D$122))))</f>
        <v>3</v>
      </c>
      <c r="R262">
        <f>SUM(Transformación!H262+Transformación!I262+Transformación!J262)</f>
        <v>6</v>
      </c>
      <c r="S262">
        <f t="shared" si="12"/>
        <v>12</v>
      </c>
      <c r="T262" t="str">
        <f t="shared" si="14"/>
        <v>Intermedio</v>
      </c>
      <c r="U262" t="str">
        <f t="shared" si="13"/>
        <v>Bueno</v>
      </c>
    </row>
    <row r="263" spans="1:21" x14ac:dyDescent="0.2">
      <c r="A263" s="14">
        <f>IF('Form responses 1'!P263=Escala!$C$112,Escala!$D$112,IF('Form responses 1'!P263=Escala!$C$113,Escala!$D$113,IF('Form responses 1'!P263=Escala!$C$114,Escala!$D$114,IF('Form responses 1'!P263=Escala!$C$115,Escala!$D$115,Escala!$D$116))))</f>
        <v>3</v>
      </c>
      <c r="B263">
        <f>IF('Form responses 1'!B263=Escala!$C$2,Escala!$D$2,IF('Form responses 1'!B263=Escala!$C$3,Escala!$D$3,IF('Form responses 1'!B263=Escala!$C$4,Escala!$D$4,Escala!$D$5)))</f>
        <v>1</v>
      </c>
      <c r="C263">
        <f>IF('Form responses 1'!C263=Escala!$C$7,Escala!$D$7,Escala!$D$8)</f>
        <v>1</v>
      </c>
      <c r="D263">
        <f>IF('Form responses 1'!D263=Escala!$C$10,Escala!$D$10,IF('Form responses 1'!D263=Escala!$C$11,Escala!$D$11,IF('Form responses 1'!D263=Escala!$C$12,Escala!$D$12,IF('Form responses 1'!D263=Escala!$C$13,Escala!$D$13,IF('Form responses 1'!D263=Escala!$C$14,Escala!$D$14,IF('Form responses 1'!D263=Escala!$C$15,Escala!$D$15,IF('Form responses 1'!D263=Escala!$C$16,Escala!$D$16,IF('Form responses 1'!D263=Escala!$C$17,Escala!$D$17,IF('Form responses 1'!D263=Escala!$C$18,Escala!$D$18,IF('Form responses 1'!D263=Escala!$C$19,Escala!$D$19,IF('Form responses 1'!D263=Escala!$C$20,Escala!$D$20,IF('Form responses 1'!D263=Escala!$C$21,Escala!$D$21,IF('Form responses 1'!D263=Escala!$C$22,Escala!$D$22,IF('Form responses 1'!D263=Escala!$C$23,Escala!$D$23,IF('Form responses 1'!D263=Escala!$C$24,Escala!$D$24,IF('Form responses 1'!D263=Escala!$C$25,Escala!$D$25,IF('Form responses 1'!D263=Escala!$C$26,Escala!$D$26,IF('Form responses 1'!D263=Escala!$C$27,Escala!$D$27,IF('Form responses 1'!D263=Escala!$C$28,Escala!$D$28,IF('Form responses 1'!D263=Escala!$C$29,Escala!$D$29,IF('Form responses 1'!D263=Escala!$C$30,Escala!$D$30,IF('Form responses 1'!D263=Escala!$C$31,Escala!$D$31,IF('Form responses 1'!D263=Escala!$C$32,Escala!$D$32,IF('Form responses 1'!D263=Escala!$C$33,Escala!$D$33,IF('Form responses 1'!D263=Escala!$C$34,Escala!$D$34,IF('Form responses 1'!D263=Escala!$C$35,Escala!$D$35,IF('Form responses 1'!D263=Escala!$C$36,Escala!$D$36,IF('Form responses 1'!D263=Escala!$C$37,Escala!$D$37,IF('Form responses 1'!D263=Escala!$C$38,Escala!$D$38,IF('Form responses 1'!D263=Escala!$C$39,Escala!$D$39,IF('Form responses 1'!D263=Escala!$C$40,Escala!$D$40,IF('Form responses 1'!D263=Escala!$C$41,Escala!$D$41,IF('Form responses 1'!D263=Escala!$C$42,Escala!$D$42,IF('Form responses 1'!D263=Escala!$C$43,Escala!$D$43,IF('Form responses 1'!D263=Escala!$C$44,Escala!$D$44,IF('Form responses 1'!D263=Escala!$C$45,Escala!$D$45,IF('Form responses 1'!D263=Escala!$C$46,Escala!$D$46,IF('Form responses 1'!D263=Escala!$C$47,Escala!$D$47,IF('Form responses 1'!D263=Escala!$C$48,Escala!$D$48,IF('Form responses 1'!D263=Escala!$C$49,Escala!$D$49,0))))))))))))))))))))))))))))))))))))))))</f>
        <v>20</v>
      </c>
      <c r="E263">
        <f>IF('Form responses 1'!E263=Escala!$C$51,Escala!$D$51,IF('Form responses 1'!E263=Escala!$C$52,Escala!$D$52,IF('Form responses 1'!E263=Escala!$C$53,Escala!$D$53,IF('Form responses 1'!E263=Escala!$C$54,Escala!$D$54,Escala!$D$55))))</f>
        <v>4</v>
      </c>
      <c r="F263">
        <f>IF('Form responses 1'!F263=Escala!$C$58,Escala!$D$58,IF('Form responses 1'!F263=Escala!$C$59,Escala!$D$59,IF('Form responses 1'!F263=Escala!$C$60,Escala!$D$60,Escala!$D$61)))</f>
        <v>4</v>
      </c>
      <c r="G263">
        <f>IF('Form responses 1'!G263=Escala!$C$64,Escala!$D$64,IF('Form responses 1'!G263=Escala!$C$65,Escala!$D$65,IF('Form responses 1'!G263=Escala!$C$66,Escala!$D$66,IF('Form responses 1'!G263=Escala!$C$67,Escala!$D$67,Escala!$D$68))))</f>
        <v>1</v>
      </c>
      <c r="H263">
        <f>IF('Form responses 1'!H263=Escala!$C$71,Escala!$D$71,IF('Form responses 1'!H263=Escala!$C$72,Escala!$D$72,Escala!$D$73))</f>
        <v>2</v>
      </c>
      <c r="I263">
        <f>IF('Form responses 1'!I263=Escala!$C$76,Escala!$D$76,Escala!$D$77)</f>
        <v>1</v>
      </c>
      <c r="J263" s="14">
        <f>IF('Form responses 1'!J263=Escala!$C$80,Escala!$D$80,IF('Form responses 1'!J263=Escala!$C$81,Escala!$D$81,Escala!$D$82))</f>
        <v>2</v>
      </c>
      <c r="K263" s="14">
        <f>IF('Form responses 1'!K263=Escala!$C$85,Escala!$D$85,IF('Form responses 1'!K263=Escala!$C$86,Escala!$D$86,Escala!$D$87))</f>
        <v>3</v>
      </c>
      <c r="L263">
        <f>IF('Form responses 1'!L263=Escala!$C$89,Escala!$D$89,IF('Form responses 1'!L263=Escala!$C$90,Escala!$D$90,IF('Form responses 1'!L263=Escala!$C$91,Escala!$D$91,Escala!$D$92)))</f>
        <v>4</v>
      </c>
      <c r="M263">
        <f>IF('Form responses 1'!M275=Escala!$C$96,Escala!$D$96,IF('Form responses 1'!M275=Escala!$C$97,Escala!$D$97,Escala!$D$98))</f>
        <v>3</v>
      </c>
      <c r="N263" s="3">
        <f>IF('Form responses 1'!N263=Escala!$C$101,Escala!$D$101,IF('Form responses 1'!N263=Escala!$C$102,Escala!$D$102,IF('Form responses 1'!N263=Escala!$C$103,Escala!$D$103,Escala!$D$104)))</f>
        <v>2</v>
      </c>
      <c r="O263" s="7">
        <f>IF('Form responses 1'!O263=Escala!$C$108,Escala!$D$108,Escala!$D$109)</f>
        <v>2</v>
      </c>
      <c r="P263" s="23">
        <f>IF('Form responses 1'!Q263=Escala!$C$118,Escala!$D$118,IF('Form responses 1'!Q263=Escala!$C$119,Escala!$D$119,IF('Form responses 1'!Q263=Escala!$C$120,Escala!$D$120,IF('Form responses 1'!Q263=Escala!$C$121,Escala!$D$121,Escala!$D$122))))</f>
        <v>2</v>
      </c>
      <c r="R263">
        <f>SUM(Transformación!H263+Transformación!I263+Transformación!J263)</f>
        <v>5</v>
      </c>
      <c r="S263">
        <f t="shared" si="12"/>
        <v>13</v>
      </c>
      <c r="T263" t="str">
        <f t="shared" si="14"/>
        <v>Intermedio</v>
      </c>
      <c r="U263" t="str">
        <f t="shared" si="13"/>
        <v>Bueno</v>
      </c>
    </row>
    <row r="264" spans="1:21" x14ac:dyDescent="0.2">
      <c r="A264" s="14">
        <f>IF('Form responses 1'!P264=Escala!$C$112,Escala!$D$112,IF('Form responses 1'!P264=Escala!$C$113,Escala!$D$113,IF('Form responses 1'!P264=Escala!$C$114,Escala!$D$114,IF('Form responses 1'!P264=Escala!$C$115,Escala!$D$115,Escala!$D$116))))</f>
        <v>3</v>
      </c>
      <c r="B264">
        <f>IF('Form responses 1'!B264=Escala!$C$2,Escala!$D$2,IF('Form responses 1'!B264=Escala!$C$3,Escala!$D$3,IF('Form responses 1'!B264=Escala!$C$4,Escala!$D$4,Escala!$D$5)))</f>
        <v>3</v>
      </c>
      <c r="C264">
        <f>IF('Form responses 1'!C264=Escala!$C$7,Escala!$D$7,Escala!$D$8)</f>
        <v>0</v>
      </c>
      <c r="D264">
        <f>IF('Form responses 1'!D264=Escala!$C$10,Escala!$D$10,IF('Form responses 1'!D264=Escala!$C$11,Escala!$D$11,IF('Form responses 1'!D264=Escala!$C$12,Escala!$D$12,IF('Form responses 1'!D264=Escala!$C$13,Escala!$D$13,IF('Form responses 1'!D264=Escala!$C$14,Escala!$D$14,IF('Form responses 1'!D264=Escala!$C$15,Escala!$D$15,IF('Form responses 1'!D264=Escala!$C$16,Escala!$D$16,IF('Form responses 1'!D264=Escala!$C$17,Escala!$D$17,IF('Form responses 1'!D264=Escala!$C$18,Escala!$D$18,IF('Form responses 1'!D264=Escala!$C$19,Escala!$D$19,IF('Form responses 1'!D264=Escala!$C$20,Escala!$D$20,IF('Form responses 1'!D264=Escala!$C$21,Escala!$D$21,IF('Form responses 1'!D264=Escala!$C$22,Escala!$D$22,IF('Form responses 1'!D264=Escala!$C$23,Escala!$D$23,IF('Form responses 1'!D264=Escala!$C$24,Escala!$D$24,IF('Form responses 1'!D264=Escala!$C$25,Escala!$D$25,IF('Form responses 1'!D264=Escala!$C$26,Escala!$D$26,IF('Form responses 1'!D264=Escala!$C$27,Escala!$D$27,IF('Form responses 1'!D264=Escala!$C$28,Escala!$D$28,IF('Form responses 1'!D264=Escala!$C$29,Escala!$D$29,IF('Form responses 1'!D264=Escala!$C$30,Escala!$D$30,IF('Form responses 1'!D264=Escala!$C$31,Escala!$D$31,IF('Form responses 1'!D264=Escala!$C$32,Escala!$D$32,IF('Form responses 1'!D264=Escala!$C$33,Escala!$D$33,IF('Form responses 1'!D264=Escala!$C$34,Escala!$D$34,IF('Form responses 1'!D264=Escala!$C$35,Escala!$D$35,IF('Form responses 1'!D264=Escala!$C$36,Escala!$D$36,IF('Form responses 1'!D264=Escala!$C$37,Escala!$D$37,IF('Form responses 1'!D264=Escala!$C$38,Escala!$D$38,IF('Form responses 1'!D264=Escala!$C$39,Escala!$D$39,IF('Form responses 1'!D264=Escala!$C$40,Escala!$D$40,IF('Form responses 1'!D264=Escala!$C$41,Escala!$D$41,IF('Form responses 1'!D264=Escala!$C$42,Escala!$D$42,IF('Form responses 1'!D264=Escala!$C$43,Escala!$D$43,IF('Form responses 1'!D264=Escala!$C$44,Escala!$D$44,IF('Form responses 1'!D264=Escala!$C$45,Escala!$D$45,IF('Form responses 1'!D264=Escala!$C$46,Escala!$D$46,IF('Form responses 1'!D264=Escala!$C$47,Escala!$D$47,IF('Form responses 1'!D264=Escala!$C$48,Escala!$D$48,IF('Form responses 1'!D264=Escala!$C$49,Escala!$D$49,0))))))))))))))))))))))))))))))))))))))))</f>
        <v>36</v>
      </c>
      <c r="E264">
        <f>IF('Form responses 1'!E264=Escala!$C$51,Escala!$D$51,IF('Form responses 1'!E264=Escala!$C$52,Escala!$D$52,IF('Form responses 1'!E264=Escala!$C$53,Escala!$D$53,IF('Form responses 1'!E264=Escala!$C$54,Escala!$D$54,Escala!$D$55))))</f>
        <v>4</v>
      </c>
      <c r="F264">
        <f>IF('Form responses 1'!F264=Escala!$C$58,Escala!$D$58,IF('Form responses 1'!F264=Escala!$C$59,Escala!$D$59,IF('Form responses 1'!F264=Escala!$C$60,Escala!$D$60,Escala!$D$61)))</f>
        <v>4</v>
      </c>
      <c r="G264">
        <f>IF('Form responses 1'!G264=Escala!$C$64,Escala!$D$64,IF('Form responses 1'!G264=Escala!$C$65,Escala!$D$65,IF('Form responses 1'!G264=Escala!$C$66,Escala!$D$66,IF('Form responses 1'!G264=Escala!$C$67,Escala!$D$67,Escala!$D$68))))</f>
        <v>4</v>
      </c>
      <c r="H264">
        <f>IF('Form responses 1'!H264=Escala!$C$71,Escala!$D$71,IF('Form responses 1'!H264=Escala!$C$72,Escala!$D$72,Escala!$D$73))</f>
        <v>3</v>
      </c>
      <c r="I264">
        <f>IF('Form responses 1'!I264=Escala!$C$76,Escala!$D$76,Escala!$D$77)</f>
        <v>1</v>
      </c>
      <c r="J264" s="14">
        <f>IF('Form responses 1'!J264=Escala!$C$80,Escala!$D$80,IF('Form responses 1'!J264=Escala!$C$81,Escala!$D$81,Escala!$D$82))</f>
        <v>3</v>
      </c>
      <c r="K264" s="14">
        <f>IF('Form responses 1'!K264=Escala!$C$85,Escala!$D$85,IF('Form responses 1'!K264=Escala!$C$86,Escala!$D$86,Escala!$D$87))</f>
        <v>3</v>
      </c>
      <c r="L264">
        <f>IF('Form responses 1'!L264=Escala!$C$89,Escala!$D$89,IF('Form responses 1'!L264=Escala!$C$90,Escala!$D$90,IF('Form responses 1'!L264=Escala!$C$91,Escala!$D$91,Escala!$D$92)))</f>
        <v>3</v>
      </c>
      <c r="M264">
        <f>IF('Form responses 1'!M276=Escala!$C$96,Escala!$D$96,IF('Form responses 1'!M276=Escala!$C$97,Escala!$D$97,Escala!$D$98))</f>
        <v>3</v>
      </c>
      <c r="N264" s="3">
        <f>IF('Form responses 1'!N264=Escala!$C$101,Escala!$D$101,IF('Form responses 1'!N264=Escala!$C$102,Escala!$D$102,IF('Form responses 1'!N264=Escala!$C$103,Escala!$D$103,Escala!$D$104)))</f>
        <v>4</v>
      </c>
      <c r="O264" s="7">
        <f>IF('Form responses 1'!O264=Escala!$C$108,Escala!$D$108,Escala!$D$109)</f>
        <v>2</v>
      </c>
      <c r="P264" s="23">
        <f>IF('Form responses 1'!Q264=Escala!$C$118,Escala!$D$118,IF('Form responses 1'!Q264=Escala!$C$119,Escala!$D$119,IF('Form responses 1'!Q264=Escala!$C$120,Escala!$D$120,IF('Form responses 1'!Q264=Escala!$C$121,Escala!$D$121,Escala!$D$122))))</f>
        <v>1</v>
      </c>
      <c r="R264">
        <f>SUM(Transformación!H264+Transformación!I264+Transformación!J264)</f>
        <v>7</v>
      </c>
      <c r="S264">
        <f t="shared" si="12"/>
        <v>14</v>
      </c>
      <c r="T264" t="str">
        <f t="shared" si="14"/>
        <v>Intermedio</v>
      </c>
      <c r="U264" t="str">
        <f t="shared" si="13"/>
        <v>Bueno</v>
      </c>
    </row>
    <row r="265" spans="1:21" x14ac:dyDescent="0.2">
      <c r="A265" s="14">
        <f>IF('Form responses 1'!P265=Escala!$C$112,Escala!$D$112,IF('Form responses 1'!P265=Escala!$C$113,Escala!$D$113,IF('Form responses 1'!P265=Escala!$C$114,Escala!$D$114,IF('Form responses 1'!P265=Escala!$C$115,Escala!$D$115,Escala!$D$116))))</f>
        <v>3</v>
      </c>
      <c r="B265">
        <f>IF('Form responses 1'!B265=Escala!$C$2,Escala!$D$2,IF('Form responses 1'!B265=Escala!$C$3,Escala!$D$3,IF('Form responses 1'!B265=Escala!$C$4,Escala!$D$4,Escala!$D$5)))</f>
        <v>2</v>
      </c>
      <c r="C265">
        <f>IF('Form responses 1'!C265=Escala!$C$7,Escala!$D$7,Escala!$D$8)</f>
        <v>0</v>
      </c>
      <c r="D265">
        <f>IF('Form responses 1'!D265=Escala!$C$10,Escala!$D$10,IF('Form responses 1'!D265=Escala!$C$11,Escala!$D$11,IF('Form responses 1'!D265=Escala!$C$12,Escala!$D$12,IF('Form responses 1'!D265=Escala!$C$13,Escala!$D$13,IF('Form responses 1'!D265=Escala!$C$14,Escala!$D$14,IF('Form responses 1'!D265=Escala!$C$15,Escala!$D$15,IF('Form responses 1'!D265=Escala!$C$16,Escala!$D$16,IF('Form responses 1'!D265=Escala!$C$17,Escala!$D$17,IF('Form responses 1'!D265=Escala!$C$18,Escala!$D$18,IF('Form responses 1'!D265=Escala!$C$19,Escala!$D$19,IF('Form responses 1'!D265=Escala!$C$20,Escala!$D$20,IF('Form responses 1'!D265=Escala!$C$21,Escala!$D$21,IF('Form responses 1'!D265=Escala!$C$22,Escala!$D$22,IF('Form responses 1'!D265=Escala!$C$23,Escala!$D$23,IF('Form responses 1'!D265=Escala!$C$24,Escala!$D$24,IF('Form responses 1'!D265=Escala!$C$25,Escala!$D$25,IF('Form responses 1'!D265=Escala!$C$26,Escala!$D$26,IF('Form responses 1'!D265=Escala!$C$27,Escala!$D$27,IF('Form responses 1'!D265=Escala!$C$28,Escala!$D$28,IF('Form responses 1'!D265=Escala!$C$29,Escala!$D$29,IF('Form responses 1'!D265=Escala!$C$30,Escala!$D$30,IF('Form responses 1'!D265=Escala!$C$31,Escala!$D$31,IF('Form responses 1'!D265=Escala!$C$32,Escala!$D$32,IF('Form responses 1'!D265=Escala!$C$33,Escala!$D$33,IF('Form responses 1'!D265=Escala!$C$34,Escala!$D$34,IF('Form responses 1'!D265=Escala!$C$35,Escala!$D$35,IF('Form responses 1'!D265=Escala!$C$36,Escala!$D$36,IF('Form responses 1'!D265=Escala!$C$37,Escala!$D$37,IF('Form responses 1'!D265=Escala!$C$38,Escala!$D$38,IF('Form responses 1'!D265=Escala!$C$39,Escala!$D$39,IF('Form responses 1'!D265=Escala!$C$40,Escala!$D$40,IF('Form responses 1'!D265=Escala!$C$41,Escala!$D$41,IF('Form responses 1'!D265=Escala!$C$42,Escala!$D$42,IF('Form responses 1'!D265=Escala!$C$43,Escala!$D$43,IF('Form responses 1'!D265=Escala!$C$44,Escala!$D$44,IF('Form responses 1'!D265=Escala!$C$45,Escala!$D$45,IF('Form responses 1'!D265=Escala!$C$46,Escala!$D$46,IF('Form responses 1'!D265=Escala!$C$47,Escala!$D$47,IF('Form responses 1'!D265=Escala!$C$48,Escala!$D$48,IF('Form responses 1'!D265=Escala!$C$49,Escala!$D$49,0))))))))))))))))))))))))))))))))))))))))</f>
        <v>20</v>
      </c>
      <c r="E265">
        <f>IF('Form responses 1'!E265=Escala!$C$51,Escala!$D$51,IF('Form responses 1'!E265=Escala!$C$52,Escala!$D$52,IF('Form responses 1'!E265=Escala!$C$53,Escala!$D$53,IF('Form responses 1'!E265=Escala!$C$54,Escala!$D$54,Escala!$D$55))))</f>
        <v>4</v>
      </c>
      <c r="F265">
        <f>IF('Form responses 1'!F265=Escala!$C$58,Escala!$D$58,IF('Form responses 1'!F265=Escala!$C$59,Escala!$D$59,IF('Form responses 1'!F265=Escala!$C$60,Escala!$D$60,Escala!$D$61)))</f>
        <v>3</v>
      </c>
      <c r="G265">
        <f>IF('Form responses 1'!G265=Escala!$C$64,Escala!$D$64,IF('Form responses 1'!G265=Escala!$C$65,Escala!$D$65,IF('Form responses 1'!G265=Escala!$C$66,Escala!$D$66,IF('Form responses 1'!G265=Escala!$C$67,Escala!$D$67,Escala!$D$68))))</f>
        <v>3</v>
      </c>
      <c r="H265">
        <f>IF('Form responses 1'!H265=Escala!$C$71,Escala!$D$71,IF('Form responses 1'!H265=Escala!$C$72,Escala!$D$72,Escala!$D$73))</f>
        <v>2</v>
      </c>
      <c r="I265">
        <f>IF('Form responses 1'!I265=Escala!$C$76,Escala!$D$76,Escala!$D$77)</f>
        <v>2</v>
      </c>
      <c r="J265" s="14">
        <f>IF('Form responses 1'!J265=Escala!$C$80,Escala!$D$80,IF('Form responses 1'!J265=Escala!$C$81,Escala!$D$81,Escala!$D$82))</f>
        <v>1</v>
      </c>
      <c r="K265" s="14">
        <f>IF('Form responses 1'!K265=Escala!$C$85,Escala!$D$85,IF('Form responses 1'!K265=Escala!$C$86,Escala!$D$86,Escala!$D$87))</f>
        <v>3</v>
      </c>
      <c r="L265">
        <f>IF('Form responses 1'!L265=Escala!$C$89,Escala!$D$89,IF('Form responses 1'!L265=Escala!$C$90,Escala!$D$90,IF('Form responses 1'!L265=Escala!$C$91,Escala!$D$91,Escala!$D$92)))</f>
        <v>2</v>
      </c>
      <c r="M265">
        <f>IF('Form responses 1'!M277=Escala!$C$96,Escala!$D$96,IF('Form responses 1'!M277=Escala!$C$97,Escala!$D$97,Escala!$D$98))</f>
        <v>2</v>
      </c>
      <c r="N265" s="3">
        <f>IF('Form responses 1'!N265=Escala!$C$101,Escala!$D$101,IF('Form responses 1'!N265=Escala!$C$102,Escala!$D$102,IF('Form responses 1'!N265=Escala!$C$103,Escala!$D$103,Escala!$D$104)))</f>
        <v>3</v>
      </c>
      <c r="O265" s="7">
        <f>IF('Form responses 1'!O265=Escala!$C$108,Escala!$D$108,Escala!$D$109)</f>
        <v>2</v>
      </c>
      <c r="P265" s="23">
        <f>IF('Form responses 1'!Q265=Escala!$C$118,Escala!$D$118,IF('Form responses 1'!Q265=Escala!$C$119,Escala!$D$119,IF('Form responses 1'!Q265=Escala!$C$120,Escala!$D$120,IF('Form responses 1'!Q265=Escala!$C$121,Escala!$D$121,Escala!$D$122))))</f>
        <v>5</v>
      </c>
      <c r="R265">
        <f>SUM(Transformación!H265+Transformación!I265+Transformación!J265)</f>
        <v>5</v>
      </c>
      <c r="S265">
        <f t="shared" si="12"/>
        <v>10</v>
      </c>
      <c r="T265" t="str">
        <f t="shared" si="14"/>
        <v>Intermedio</v>
      </c>
      <c r="U265" t="str">
        <f t="shared" si="13"/>
        <v>Intermedio</v>
      </c>
    </row>
    <row r="266" spans="1:21" x14ac:dyDescent="0.2">
      <c r="A266" s="14">
        <f>IF('Form responses 1'!P266=Escala!$C$112,Escala!$D$112,IF('Form responses 1'!P266=Escala!$C$113,Escala!$D$113,IF('Form responses 1'!P266=Escala!$C$114,Escala!$D$114,IF('Form responses 1'!P266=Escala!$C$115,Escala!$D$115,Escala!$D$116))))</f>
        <v>3</v>
      </c>
      <c r="B266">
        <f>IF('Form responses 1'!B266=Escala!$C$2,Escala!$D$2,IF('Form responses 1'!B266=Escala!$C$3,Escala!$D$3,IF('Form responses 1'!B266=Escala!$C$4,Escala!$D$4,Escala!$D$5)))</f>
        <v>1</v>
      </c>
      <c r="C266">
        <f>IF('Form responses 1'!C266=Escala!$C$7,Escala!$D$7,Escala!$D$8)</f>
        <v>1</v>
      </c>
      <c r="D266">
        <f>IF('Form responses 1'!D266=Escala!$C$10,Escala!$D$10,IF('Form responses 1'!D266=Escala!$C$11,Escala!$D$11,IF('Form responses 1'!D266=Escala!$C$12,Escala!$D$12,IF('Form responses 1'!D266=Escala!$C$13,Escala!$D$13,IF('Form responses 1'!D266=Escala!$C$14,Escala!$D$14,IF('Form responses 1'!D266=Escala!$C$15,Escala!$D$15,IF('Form responses 1'!D266=Escala!$C$16,Escala!$D$16,IF('Form responses 1'!D266=Escala!$C$17,Escala!$D$17,IF('Form responses 1'!D266=Escala!$C$18,Escala!$D$18,IF('Form responses 1'!D266=Escala!$C$19,Escala!$D$19,IF('Form responses 1'!D266=Escala!$C$20,Escala!$D$20,IF('Form responses 1'!D266=Escala!$C$21,Escala!$D$21,IF('Form responses 1'!D266=Escala!$C$22,Escala!$D$22,IF('Form responses 1'!D266=Escala!$C$23,Escala!$D$23,IF('Form responses 1'!D266=Escala!$C$24,Escala!$D$24,IF('Form responses 1'!D266=Escala!$C$25,Escala!$D$25,IF('Form responses 1'!D266=Escala!$C$26,Escala!$D$26,IF('Form responses 1'!D266=Escala!$C$27,Escala!$D$27,IF('Form responses 1'!D266=Escala!$C$28,Escala!$D$28,IF('Form responses 1'!D266=Escala!$C$29,Escala!$D$29,IF('Form responses 1'!D266=Escala!$C$30,Escala!$D$30,IF('Form responses 1'!D266=Escala!$C$31,Escala!$D$31,IF('Form responses 1'!D266=Escala!$C$32,Escala!$D$32,IF('Form responses 1'!D266=Escala!$C$33,Escala!$D$33,IF('Form responses 1'!D266=Escala!$C$34,Escala!$D$34,IF('Form responses 1'!D266=Escala!$C$35,Escala!$D$35,IF('Form responses 1'!D266=Escala!$C$36,Escala!$D$36,IF('Form responses 1'!D266=Escala!$C$37,Escala!$D$37,IF('Form responses 1'!D266=Escala!$C$38,Escala!$D$38,IF('Form responses 1'!D266=Escala!$C$39,Escala!$D$39,IF('Form responses 1'!D266=Escala!$C$40,Escala!$D$40,IF('Form responses 1'!D266=Escala!$C$41,Escala!$D$41,IF('Form responses 1'!D266=Escala!$C$42,Escala!$D$42,IF('Form responses 1'!D266=Escala!$C$43,Escala!$D$43,IF('Form responses 1'!D266=Escala!$C$44,Escala!$D$44,IF('Form responses 1'!D266=Escala!$C$45,Escala!$D$45,IF('Form responses 1'!D266=Escala!$C$46,Escala!$D$46,IF('Form responses 1'!D266=Escala!$C$47,Escala!$D$47,IF('Form responses 1'!D266=Escala!$C$48,Escala!$D$48,IF('Form responses 1'!D266=Escala!$C$49,Escala!$D$49,0))))))))))))))))))))))))))))))))))))))))</f>
        <v>31</v>
      </c>
      <c r="E266">
        <f>IF('Form responses 1'!E266=Escala!$C$51,Escala!$D$51,IF('Form responses 1'!E266=Escala!$C$52,Escala!$D$52,IF('Form responses 1'!E266=Escala!$C$53,Escala!$D$53,IF('Form responses 1'!E266=Escala!$C$54,Escala!$D$54,Escala!$D$55))))</f>
        <v>4</v>
      </c>
      <c r="F266">
        <f>IF('Form responses 1'!F266=Escala!$C$58,Escala!$D$58,IF('Form responses 1'!F266=Escala!$C$59,Escala!$D$59,IF('Form responses 1'!F266=Escala!$C$60,Escala!$D$60,Escala!$D$61)))</f>
        <v>3</v>
      </c>
      <c r="G266">
        <f>IF('Form responses 1'!G266=Escala!$C$64,Escala!$D$64,IF('Form responses 1'!G266=Escala!$C$65,Escala!$D$65,IF('Form responses 1'!G266=Escala!$C$66,Escala!$D$66,IF('Form responses 1'!G266=Escala!$C$67,Escala!$D$67,Escala!$D$68))))</f>
        <v>2</v>
      </c>
      <c r="H266">
        <f>IF('Form responses 1'!H266=Escala!$C$71,Escala!$D$71,IF('Form responses 1'!H266=Escala!$C$72,Escala!$D$72,Escala!$D$73))</f>
        <v>3</v>
      </c>
      <c r="I266">
        <f>IF('Form responses 1'!I266=Escala!$C$76,Escala!$D$76,Escala!$D$77)</f>
        <v>2</v>
      </c>
      <c r="J266" s="14">
        <f>IF('Form responses 1'!J266=Escala!$C$80,Escala!$D$80,IF('Form responses 1'!J266=Escala!$C$81,Escala!$D$81,Escala!$D$82))</f>
        <v>1</v>
      </c>
      <c r="K266" s="14">
        <f>IF('Form responses 1'!K266=Escala!$C$85,Escala!$D$85,IF('Form responses 1'!K266=Escala!$C$86,Escala!$D$86,Escala!$D$87))</f>
        <v>1</v>
      </c>
      <c r="L266">
        <f>IF('Form responses 1'!L266=Escala!$C$89,Escala!$D$89,IF('Form responses 1'!L266=Escala!$C$90,Escala!$D$90,IF('Form responses 1'!L266=Escala!$C$91,Escala!$D$91,Escala!$D$92)))</f>
        <v>1</v>
      </c>
      <c r="M266">
        <f>IF('Form responses 1'!M278=Escala!$C$96,Escala!$D$96,IF('Form responses 1'!M278=Escala!$C$97,Escala!$D$97,Escala!$D$98))</f>
        <v>3</v>
      </c>
      <c r="N266" s="3">
        <f>IF('Form responses 1'!N266=Escala!$C$101,Escala!$D$101,IF('Form responses 1'!N266=Escala!$C$102,Escala!$D$102,IF('Form responses 1'!N266=Escala!$C$103,Escala!$D$103,Escala!$D$104)))</f>
        <v>4</v>
      </c>
      <c r="O266" s="7">
        <f>IF('Form responses 1'!O266=Escala!$C$108,Escala!$D$108,Escala!$D$109)</f>
        <v>1</v>
      </c>
      <c r="P266" s="23">
        <f>IF('Form responses 1'!Q266=Escala!$C$118,Escala!$D$118,IF('Form responses 1'!Q266=Escala!$C$119,Escala!$D$119,IF('Form responses 1'!Q266=Escala!$C$120,Escala!$D$120,IF('Form responses 1'!Q266=Escala!$C$121,Escala!$D$121,Escala!$D$122))))</f>
        <v>2</v>
      </c>
      <c r="R266">
        <f>SUM(Transformación!H266+Transformación!I266+Transformación!J266)</f>
        <v>6</v>
      </c>
      <c r="S266">
        <f t="shared" si="12"/>
        <v>11</v>
      </c>
      <c r="T266" t="str">
        <f t="shared" si="14"/>
        <v>Intermedio</v>
      </c>
      <c r="U266" t="str">
        <f t="shared" si="13"/>
        <v>Intermedio</v>
      </c>
    </row>
    <row r="267" spans="1:21" x14ac:dyDescent="0.2">
      <c r="A267" s="14">
        <f>IF('Form responses 1'!P267=Escala!$C$112,Escala!$D$112,IF('Form responses 1'!P267=Escala!$C$113,Escala!$D$113,IF('Form responses 1'!P267=Escala!$C$114,Escala!$D$114,IF('Form responses 1'!P267=Escala!$C$115,Escala!$D$115,Escala!$D$116))))</f>
        <v>2</v>
      </c>
      <c r="B267">
        <f>IF('Form responses 1'!B267=Escala!$C$2,Escala!$D$2,IF('Form responses 1'!B267=Escala!$C$3,Escala!$D$3,IF('Form responses 1'!B267=Escala!$C$4,Escala!$D$4,Escala!$D$5)))</f>
        <v>3</v>
      </c>
      <c r="C267">
        <f>IF('Form responses 1'!C267=Escala!$C$7,Escala!$D$7,Escala!$D$8)</f>
        <v>0</v>
      </c>
      <c r="D267">
        <f>IF('Form responses 1'!D267=Escala!$C$10,Escala!$D$10,IF('Form responses 1'!D267=Escala!$C$11,Escala!$D$11,IF('Form responses 1'!D267=Escala!$C$12,Escala!$D$12,IF('Form responses 1'!D267=Escala!$C$13,Escala!$D$13,IF('Form responses 1'!D267=Escala!$C$14,Escala!$D$14,IF('Form responses 1'!D267=Escala!$C$15,Escala!$D$15,IF('Form responses 1'!D267=Escala!$C$16,Escala!$D$16,IF('Form responses 1'!D267=Escala!$C$17,Escala!$D$17,IF('Form responses 1'!D267=Escala!$C$18,Escala!$D$18,IF('Form responses 1'!D267=Escala!$C$19,Escala!$D$19,IF('Form responses 1'!D267=Escala!$C$20,Escala!$D$20,IF('Form responses 1'!D267=Escala!$C$21,Escala!$D$21,IF('Form responses 1'!D267=Escala!$C$22,Escala!$D$22,IF('Form responses 1'!D267=Escala!$C$23,Escala!$D$23,IF('Form responses 1'!D267=Escala!$C$24,Escala!$D$24,IF('Form responses 1'!D267=Escala!$C$25,Escala!$D$25,IF('Form responses 1'!D267=Escala!$C$26,Escala!$D$26,IF('Form responses 1'!D267=Escala!$C$27,Escala!$D$27,IF('Form responses 1'!D267=Escala!$C$28,Escala!$D$28,IF('Form responses 1'!D267=Escala!$C$29,Escala!$D$29,IF('Form responses 1'!D267=Escala!$C$30,Escala!$D$30,IF('Form responses 1'!D267=Escala!$C$31,Escala!$D$31,IF('Form responses 1'!D267=Escala!$C$32,Escala!$D$32,IF('Form responses 1'!D267=Escala!$C$33,Escala!$D$33,IF('Form responses 1'!D267=Escala!$C$34,Escala!$D$34,IF('Form responses 1'!D267=Escala!$C$35,Escala!$D$35,IF('Form responses 1'!D267=Escala!$C$36,Escala!$D$36,IF('Form responses 1'!D267=Escala!$C$37,Escala!$D$37,IF('Form responses 1'!D267=Escala!$C$38,Escala!$D$38,IF('Form responses 1'!D267=Escala!$C$39,Escala!$D$39,IF('Form responses 1'!D267=Escala!$C$40,Escala!$D$40,IF('Form responses 1'!D267=Escala!$C$41,Escala!$D$41,IF('Form responses 1'!D267=Escala!$C$42,Escala!$D$42,IF('Form responses 1'!D267=Escala!$C$43,Escala!$D$43,IF('Form responses 1'!D267=Escala!$C$44,Escala!$D$44,IF('Form responses 1'!D267=Escala!$C$45,Escala!$D$45,IF('Form responses 1'!D267=Escala!$C$46,Escala!$D$46,IF('Form responses 1'!D267=Escala!$C$47,Escala!$D$47,IF('Form responses 1'!D267=Escala!$C$48,Escala!$D$48,IF('Form responses 1'!D267=Escala!$C$49,Escala!$D$49,0))))))))))))))))))))))))))))))))))))))))</f>
        <v>36</v>
      </c>
      <c r="E267">
        <f>IF('Form responses 1'!E267=Escala!$C$51,Escala!$D$51,IF('Form responses 1'!E267=Escala!$C$52,Escala!$D$52,IF('Form responses 1'!E267=Escala!$C$53,Escala!$D$53,IF('Form responses 1'!E267=Escala!$C$54,Escala!$D$54,Escala!$D$55))))</f>
        <v>4</v>
      </c>
      <c r="F267">
        <f>IF('Form responses 1'!F267=Escala!$C$58,Escala!$D$58,IF('Form responses 1'!F267=Escala!$C$59,Escala!$D$59,IF('Form responses 1'!F267=Escala!$C$60,Escala!$D$60,Escala!$D$61)))</f>
        <v>4</v>
      </c>
      <c r="G267">
        <f>IF('Form responses 1'!G267=Escala!$C$64,Escala!$D$64,IF('Form responses 1'!G267=Escala!$C$65,Escala!$D$65,IF('Form responses 1'!G267=Escala!$C$66,Escala!$D$66,IF('Form responses 1'!G267=Escala!$C$67,Escala!$D$67,Escala!$D$68))))</f>
        <v>2</v>
      </c>
      <c r="H267">
        <f>IF('Form responses 1'!H267=Escala!$C$71,Escala!$D$71,IF('Form responses 1'!H267=Escala!$C$72,Escala!$D$72,Escala!$D$73))</f>
        <v>3</v>
      </c>
      <c r="I267">
        <f>IF('Form responses 1'!I267=Escala!$C$76,Escala!$D$76,Escala!$D$77)</f>
        <v>2</v>
      </c>
      <c r="J267" s="14">
        <f>IF('Form responses 1'!J267=Escala!$C$80,Escala!$D$80,IF('Form responses 1'!J267=Escala!$C$81,Escala!$D$81,Escala!$D$82))</f>
        <v>2</v>
      </c>
      <c r="K267" s="14">
        <f>IF('Form responses 1'!K267=Escala!$C$85,Escala!$D$85,IF('Form responses 1'!K267=Escala!$C$86,Escala!$D$86,Escala!$D$87))</f>
        <v>3</v>
      </c>
      <c r="L267">
        <f>IF('Form responses 1'!L267=Escala!$C$89,Escala!$D$89,IF('Form responses 1'!L267=Escala!$C$90,Escala!$D$90,IF('Form responses 1'!L267=Escala!$C$91,Escala!$D$91,Escala!$D$92)))</f>
        <v>2</v>
      </c>
      <c r="M267">
        <f>IF('Form responses 1'!M279=Escala!$C$96,Escala!$D$96,IF('Form responses 1'!M279=Escala!$C$97,Escala!$D$97,Escala!$D$98))</f>
        <v>3</v>
      </c>
      <c r="N267" s="3">
        <f>IF('Form responses 1'!N267=Escala!$C$101,Escala!$D$101,IF('Form responses 1'!N267=Escala!$C$102,Escala!$D$102,IF('Form responses 1'!N267=Escala!$C$103,Escala!$D$103,Escala!$D$104)))</f>
        <v>2</v>
      </c>
      <c r="O267" s="7">
        <f>IF('Form responses 1'!O267=Escala!$C$108,Escala!$D$108,Escala!$D$109)</f>
        <v>1</v>
      </c>
      <c r="P267" s="23">
        <f>IF('Form responses 1'!Q267=Escala!$C$118,Escala!$D$118,IF('Form responses 1'!Q267=Escala!$C$119,Escala!$D$119,IF('Form responses 1'!Q267=Escala!$C$120,Escala!$D$120,IF('Form responses 1'!Q267=Escala!$C$121,Escala!$D$121,Escala!$D$122))))</f>
        <v>3</v>
      </c>
      <c r="R267">
        <f>SUM(Transformación!H267+Transformación!I267+Transformación!J267)</f>
        <v>7</v>
      </c>
      <c r="S267">
        <f t="shared" si="12"/>
        <v>11</v>
      </c>
      <c r="T267" t="str">
        <f t="shared" si="14"/>
        <v>Intermedio</v>
      </c>
      <c r="U267" t="str">
        <f t="shared" si="13"/>
        <v>Intermedio</v>
      </c>
    </row>
    <row r="268" spans="1:21" x14ac:dyDescent="0.2">
      <c r="A268" s="14">
        <f>IF('Form responses 1'!P268=Escala!$C$112,Escala!$D$112,IF('Form responses 1'!P268=Escala!$C$113,Escala!$D$113,IF('Form responses 1'!P268=Escala!$C$114,Escala!$D$114,IF('Form responses 1'!P268=Escala!$C$115,Escala!$D$115,Escala!$D$116))))</f>
        <v>5</v>
      </c>
      <c r="B268">
        <f>IF('Form responses 1'!B268=Escala!$C$2,Escala!$D$2,IF('Form responses 1'!B268=Escala!$C$3,Escala!$D$3,IF('Form responses 1'!B268=Escala!$C$4,Escala!$D$4,Escala!$D$5)))</f>
        <v>2</v>
      </c>
      <c r="C268">
        <f>IF('Form responses 1'!C268=Escala!$C$7,Escala!$D$7,Escala!$D$8)</f>
        <v>0</v>
      </c>
      <c r="D268">
        <f>IF('Form responses 1'!D268=Escala!$C$10,Escala!$D$10,IF('Form responses 1'!D268=Escala!$C$11,Escala!$D$11,IF('Form responses 1'!D268=Escala!$C$12,Escala!$D$12,IF('Form responses 1'!D268=Escala!$C$13,Escala!$D$13,IF('Form responses 1'!D268=Escala!$C$14,Escala!$D$14,IF('Form responses 1'!D268=Escala!$C$15,Escala!$D$15,IF('Form responses 1'!D268=Escala!$C$16,Escala!$D$16,IF('Form responses 1'!D268=Escala!$C$17,Escala!$D$17,IF('Form responses 1'!D268=Escala!$C$18,Escala!$D$18,IF('Form responses 1'!D268=Escala!$C$19,Escala!$D$19,IF('Form responses 1'!D268=Escala!$C$20,Escala!$D$20,IF('Form responses 1'!D268=Escala!$C$21,Escala!$D$21,IF('Form responses 1'!D268=Escala!$C$22,Escala!$D$22,IF('Form responses 1'!D268=Escala!$C$23,Escala!$D$23,IF('Form responses 1'!D268=Escala!$C$24,Escala!$D$24,IF('Form responses 1'!D268=Escala!$C$25,Escala!$D$25,IF('Form responses 1'!D268=Escala!$C$26,Escala!$D$26,IF('Form responses 1'!D268=Escala!$C$27,Escala!$D$27,IF('Form responses 1'!D268=Escala!$C$28,Escala!$D$28,IF('Form responses 1'!D268=Escala!$C$29,Escala!$D$29,IF('Form responses 1'!D268=Escala!$C$30,Escala!$D$30,IF('Form responses 1'!D268=Escala!$C$31,Escala!$D$31,IF('Form responses 1'!D268=Escala!$C$32,Escala!$D$32,IF('Form responses 1'!D268=Escala!$C$33,Escala!$D$33,IF('Form responses 1'!D268=Escala!$C$34,Escala!$D$34,IF('Form responses 1'!D268=Escala!$C$35,Escala!$D$35,IF('Form responses 1'!D268=Escala!$C$36,Escala!$D$36,IF('Form responses 1'!D268=Escala!$C$37,Escala!$D$37,IF('Form responses 1'!D268=Escala!$C$38,Escala!$D$38,IF('Form responses 1'!D268=Escala!$C$39,Escala!$D$39,IF('Form responses 1'!D268=Escala!$C$40,Escala!$D$40,IF('Form responses 1'!D268=Escala!$C$41,Escala!$D$41,IF('Form responses 1'!D268=Escala!$C$42,Escala!$D$42,IF('Form responses 1'!D268=Escala!$C$43,Escala!$D$43,IF('Form responses 1'!D268=Escala!$C$44,Escala!$D$44,IF('Form responses 1'!D268=Escala!$C$45,Escala!$D$45,IF('Form responses 1'!D268=Escala!$C$46,Escala!$D$46,IF('Form responses 1'!D268=Escala!$C$47,Escala!$D$47,IF('Form responses 1'!D268=Escala!$C$48,Escala!$D$48,IF('Form responses 1'!D268=Escala!$C$49,Escala!$D$49,0))))))))))))))))))))))))))))))))))))))))</f>
        <v>16</v>
      </c>
      <c r="E268">
        <f>IF('Form responses 1'!E268=Escala!$C$51,Escala!$D$51,IF('Form responses 1'!E268=Escala!$C$52,Escala!$D$52,IF('Form responses 1'!E268=Escala!$C$53,Escala!$D$53,IF('Form responses 1'!E268=Escala!$C$54,Escala!$D$54,Escala!$D$55))))</f>
        <v>4</v>
      </c>
      <c r="F268">
        <f>IF('Form responses 1'!F268=Escala!$C$58,Escala!$D$58,IF('Form responses 1'!F268=Escala!$C$59,Escala!$D$59,IF('Form responses 1'!F268=Escala!$C$60,Escala!$D$60,Escala!$D$61)))</f>
        <v>4</v>
      </c>
      <c r="G268">
        <f>IF('Form responses 1'!G268=Escala!$C$64,Escala!$D$64,IF('Form responses 1'!G268=Escala!$C$65,Escala!$D$65,IF('Form responses 1'!G268=Escala!$C$66,Escala!$D$66,IF('Form responses 1'!G268=Escala!$C$67,Escala!$D$67,Escala!$D$68))))</f>
        <v>4</v>
      </c>
      <c r="H268">
        <f>IF('Form responses 1'!H268=Escala!$C$71,Escala!$D$71,IF('Form responses 1'!H268=Escala!$C$72,Escala!$D$72,Escala!$D$73))</f>
        <v>3</v>
      </c>
      <c r="I268">
        <f>IF('Form responses 1'!I268=Escala!$C$76,Escala!$D$76,Escala!$D$77)</f>
        <v>2</v>
      </c>
      <c r="J268" s="14">
        <f>IF('Form responses 1'!J268=Escala!$C$80,Escala!$D$80,IF('Form responses 1'!J268=Escala!$C$81,Escala!$D$81,Escala!$D$82))</f>
        <v>1</v>
      </c>
      <c r="K268" s="14">
        <f>IF('Form responses 1'!K268=Escala!$C$85,Escala!$D$85,IF('Form responses 1'!K268=Escala!$C$86,Escala!$D$86,Escala!$D$87))</f>
        <v>1</v>
      </c>
      <c r="L268">
        <f>IF('Form responses 1'!L268=Escala!$C$89,Escala!$D$89,IF('Form responses 1'!L268=Escala!$C$90,Escala!$D$90,IF('Form responses 1'!L268=Escala!$C$91,Escala!$D$91,Escala!$D$92)))</f>
        <v>2</v>
      </c>
      <c r="M268">
        <f>IF('Form responses 1'!M280=Escala!$C$96,Escala!$D$96,IF('Form responses 1'!M280=Escala!$C$97,Escala!$D$97,Escala!$D$98))</f>
        <v>3</v>
      </c>
      <c r="N268" s="3">
        <f>IF('Form responses 1'!N268=Escala!$C$101,Escala!$D$101,IF('Form responses 1'!N268=Escala!$C$102,Escala!$D$102,IF('Form responses 1'!N268=Escala!$C$103,Escala!$D$103,Escala!$D$104)))</f>
        <v>4</v>
      </c>
      <c r="O268" s="7">
        <f>IF('Form responses 1'!O268=Escala!$C$108,Escala!$D$108,Escala!$D$109)</f>
        <v>2</v>
      </c>
      <c r="P268" s="23">
        <f>IF('Form responses 1'!Q268=Escala!$C$118,Escala!$D$118,IF('Form responses 1'!Q268=Escala!$C$119,Escala!$D$119,IF('Form responses 1'!Q268=Escala!$C$120,Escala!$D$120,IF('Form responses 1'!Q268=Escala!$C$121,Escala!$D$121,Escala!$D$122))))</f>
        <v>1</v>
      </c>
      <c r="R268">
        <f>SUM(Transformación!H268+Transformación!I268+Transformación!J268)</f>
        <v>6</v>
      </c>
      <c r="S268">
        <f t="shared" si="12"/>
        <v>13</v>
      </c>
      <c r="T268" t="str">
        <f t="shared" si="14"/>
        <v>Intermedio</v>
      </c>
      <c r="U268" t="str">
        <f t="shared" si="13"/>
        <v>Bueno</v>
      </c>
    </row>
    <row r="269" spans="1:21" x14ac:dyDescent="0.2">
      <c r="A269" s="14">
        <f>IF('Form responses 1'!P269=Escala!$C$112,Escala!$D$112,IF('Form responses 1'!P269=Escala!$C$113,Escala!$D$113,IF('Form responses 1'!P269=Escala!$C$114,Escala!$D$114,IF('Form responses 1'!P269=Escala!$C$115,Escala!$D$115,Escala!$D$116))))</f>
        <v>5</v>
      </c>
      <c r="B269">
        <f>IF('Form responses 1'!B269=Escala!$C$2,Escala!$D$2,IF('Form responses 1'!B269=Escala!$C$3,Escala!$D$3,IF('Form responses 1'!B269=Escala!$C$4,Escala!$D$4,Escala!$D$5)))</f>
        <v>2</v>
      </c>
      <c r="C269">
        <f>IF('Form responses 1'!C269=Escala!$C$7,Escala!$D$7,Escala!$D$8)</f>
        <v>1</v>
      </c>
      <c r="D269">
        <f>IF('Form responses 1'!D269=Escala!$C$10,Escala!$D$10,IF('Form responses 1'!D269=Escala!$C$11,Escala!$D$11,IF('Form responses 1'!D269=Escala!$C$12,Escala!$D$12,IF('Form responses 1'!D269=Escala!$C$13,Escala!$D$13,IF('Form responses 1'!D269=Escala!$C$14,Escala!$D$14,IF('Form responses 1'!D269=Escala!$C$15,Escala!$D$15,IF('Form responses 1'!D269=Escala!$C$16,Escala!$D$16,IF('Form responses 1'!D269=Escala!$C$17,Escala!$D$17,IF('Form responses 1'!D269=Escala!$C$18,Escala!$D$18,IF('Form responses 1'!D269=Escala!$C$19,Escala!$D$19,IF('Form responses 1'!D269=Escala!$C$20,Escala!$D$20,IF('Form responses 1'!D269=Escala!$C$21,Escala!$D$21,IF('Form responses 1'!D269=Escala!$C$22,Escala!$D$22,IF('Form responses 1'!D269=Escala!$C$23,Escala!$D$23,IF('Form responses 1'!D269=Escala!$C$24,Escala!$D$24,IF('Form responses 1'!D269=Escala!$C$25,Escala!$D$25,IF('Form responses 1'!D269=Escala!$C$26,Escala!$D$26,IF('Form responses 1'!D269=Escala!$C$27,Escala!$D$27,IF('Form responses 1'!D269=Escala!$C$28,Escala!$D$28,IF('Form responses 1'!D269=Escala!$C$29,Escala!$D$29,IF('Form responses 1'!D269=Escala!$C$30,Escala!$D$30,IF('Form responses 1'!D269=Escala!$C$31,Escala!$D$31,IF('Form responses 1'!D269=Escala!$C$32,Escala!$D$32,IF('Form responses 1'!D269=Escala!$C$33,Escala!$D$33,IF('Form responses 1'!D269=Escala!$C$34,Escala!$D$34,IF('Form responses 1'!D269=Escala!$C$35,Escala!$D$35,IF('Form responses 1'!D269=Escala!$C$36,Escala!$D$36,IF('Form responses 1'!D269=Escala!$C$37,Escala!$D$37,IF('Form responses 1'!D269=Escala!$C$38,Escala!$D$38,IF('Form responses 1'!D269=Escala!$C$39,Escala!$D$39,IF('Form responses 1'!D269=Escala!$C$40,Escala!$D$40,IF('Form responses 1'!D269=Escala!$C$41,Escala!$D$41,IF('Form responses 1'!D269=Escala!$C$42,Escala!$D$42,IF('Form responses 1'!D269=Escala!$C$43,Escala!$D$43,IF('Form responses 1'!D269=Escala!$C$44,Escala!$D$44,IF('Form responses 1'!D269=Escala!$C$45,Escala!$D$45,IF('Form responses 1'!D269=Escala!$C$46,Escala!$D$46,IF('Form responses 1'!D269=Escala!$C$47,Escala!$D$47,IF('Form responses 1'!D269=Escala!$C$48,Escala!$D$48,IF('Form responses 1'!D269=Escala!$C$49,Escala!$D$49,0))))))))))))))))))))))))))))))))))))))))</f>
        <v>30</v>
      </c>
      <c r="E269">
        <f>IF('Form responses 1'!E269=Escala!$C$51,Escala!$D$51,IF('Form responses 1'!E269=Escala!$C$52,Escala!$D$52,IF('Form responses 1'!E269=Escala!$C$53,Escala!$D$53,IF('Form responses 1'!E269=Escala!$C$54,Escala!$D$54,Escala!$D$55))))</f>
        <v>4</v>
      </c>
      <c r="F269">
        <f>IF('Form responses 1'!F269=Escala!$C$58,Escala!$D$58,IF('Form responses 1'!F269=Escala!$C$59,Escala!$D$59,IF('Form responses 1'!F269=Escala!$C$60,Escala!$D$60,Escala!$D$61)))</f>
        <v>2</v>
      </c>
      <c r="G269">
        <f>IF('Form responses 1'!G269=Escala!$C$64,Escala!$D$64,IF('Form responses 1'!G269=Escala!$C$65,Escala!$D$65,IF('Form responses 1'!G269=Escala!$C$66,Escala!$D$66,IF('Form responses 1'!G269=Escala!$C$67,Escala!$D$67,Escala!$D$68))))</f>
        <v>3</v>
      </c>
      <c r="H269">
        <f>IF('Form responses 1'!H269=Escala!$C$71,Escala!$D$71,IF('Form responses 1'!H269=Escala!$C$72,Escala!$D$72,Escala!$D$73))</f>
        <v>3</v>
      </c>
      <c r="I269">
        <f>IF('Form responses 1'!I269=Escala!$C$76,Escala!$D$76,Escala!$D$77)</f>
        <v>2</v>
      </c>
      <c r="J269" s="14">
        <f>IF('Form responses 1'!J269=Escala!$C$80,Escala!$D$80,IF('Form responses 1'!J269=Escala!$C$81,Escala!$D$81,Escala!$D$82))</f>
        <v>1</v>
      </c>
      <c r="K269" s="14">
        <f>IF('Form responses 1'!K269=Escala!$C$85,Escala!$D$85,IF('Form responses 1'!K269=Escala!$C$86,Escala!$D$86,Escala!$D$87))</f>
        <v>3</v>
      </c>
      <c r="L269">
        <f>IF('Form responses 1'!L269=Escala!$C$89,Escala!$D$89,IF('Form responses 1'!L269=Escala!$C$90,Escala!$D$90,IF('Form responses 1'!L269=Escala!$C$91,Escala!$D$91,Escala!$D$92)))</f>
        <v>3</v>
      </c>
      <c r="M269">
        <f>IF('Form responses 1'!M281=Escala!$C$96,Escala!$D$96,IF('Form responses 1'!M281=Escala!$C$97,Escala!$D$97,Escala!$D$98))</f>
        <v>2</v>
      </c>
      <c r="N269" s="3">
        <f>IF('Form responses 1'!N269=Escala!$C$101,Escala!$D$101,IF('Form responses 1'!N269=Escala!$C$102,Escala!$D$102,IF('Form responses 1'!N269=Escala!$C$103,Escala!$D$103,Escala!$D$104)))</f>
        <v>4</v>
      </c>
      <c r="O269" s="7">
        <f>IF('Form responses 1'!O269=Escala!$C$108,Escala!$D$108,Escala!$D$109)</f>
        <v>2</v>
      </c>
      <c r="P269" s="23">
        <f>IF('Form responses 1'!Q269=Escala!$C$118,Escala!$D$118,IF('Form responses 1'!Q269=Escala!$C$119,Escala!$D$119,IF('Form responses 1'!Q269=Escala!$C$120,Escala!$D$120,IF('Form responses 1'!Q269=Escala!$C$121,Escala!$D$121,Escala!$D$122))))</f>
        <v>3</v>
      </c>
      <c r="R269">
        <f>SUM(Transformación!H269+Transformación!I269+Transformación!J269)</f>
        <v>6</v>
      </c>
      <c r="S269">
        <f t="shared" si="12"/>
        <v>11</v>
      </c>
      <c r="T269" t="str">
        <f t="shared" si="14"/>
        <v>Intermedio</v>
      </c>
      <c r="U269" t="str">
        <f t="shared" si="13"/>
        <v>Intermedio</v>
      </c>
    </row>
    <row r="270" spans="1:21" x14ac:dyDescent="0.2">
      <c r="A270" s="14">
        <f>IF('Form responses 1'!P270=Escala!$C$112,Escala!$D$112,IF('Form responses 1'!P270=Escala!$C$113,Escala!$D$113,IF('Form responses 1'!P270=Escala!$C$114,Escala!$D$114,IF('Form responses 1'!P270=Escala!$C$115,Escala!$D$115,Escala!$D$116))))</f>
        <v>3</v>
      </c>
      <c r="B270">
        <f>IF('Form responses 1'!B270=Escala!$C$2,Escala!$D$2,IF('Form responses 1'!B270=Escala!$C$3,Escala!$D$3,IF('Form responses 1'!B270=Escala!$C$4,Escala!$D$4,Escala!$D$5)))</f>
        <v>3</v>
      </c>
      <c r="C270">
        <f>IF('Form responses 1'!C270=Escala!$C$7,Escala!$D$7,Escala!$D$8)</f>
        <v>0</v>
      </c>
      <c r="D270">
        <f>IF('Form responses 1'!D270=Escala!$C$10,Escala!$D$10,IF('Form responses 1'!D270=Escala!$C$11,Escala!$D$11,IF('Form responses 1'!D270=Escala!$C$12,Escala!$D$12,IF('Form responses 1'!D270=Escala!$C$13,Escala!$D$13,IF('Form responses 1'!D270=Escala!$C$14,Escala!$D$14,IF('Form responses 1'!D270=Escala!$C$15,Escala!$D$15,IF('Form responses 1'!D270=Escala!$C$16,Escala!$D$16,IF('Form responses 1'!D270=Escala!$C$17,Escala!$D$17,IF('Form responses 1'!D270=Escala!$C$18,Escala!$D$18,IF('Form responses 1'!D270=Escala!$C$19,Escala!$D$19,IF('Form responses 1'!D270=Escala!$C$20,Escala!$D$20,IF('Form responses 1'!D270=Escala!$C$21,Escala!$D$21,IF('Form responses 1'!D270=Escala!$C$22,Escala!$D$22,IF('Form responses 1'!D270=Escala!$C$23,Escala!$D$23,IF('Form responses 1'!D270=Escala!$C$24,Escala!$D$24,IF('Form responses 1'!D270=Escala!$C$25,Escala!$D$25,IF('Form responses 1'!D270=Escala!$C$26,Escala!$D$26,IF('Form responses 1'!D270=Escala!$C$27,Escala!$D$27,IF('Form responses 1'!D270=Escala!$C$28,Escala!$D$28,IF('Form responses 1'!D270=Escala!$C$29,Escala!$D$29,IF('Form responses 1'!D270=Escala!$C$30,Escala!$D$30,IF('Form responses 1'!D270=Escala!$C$31,Escala!$D$31,IF('Form responses 1'!D270=Escala!$C$32,Escala!$D$32,IF('Form responses 1'!D270=Escala!$C$33,Escala!$D$33,IF('Form responses 1'!D270=Escala!$C$34,Escala!$D$34,IF('Form responses 1'!D270=Escala!$C$35,Escala!$D$35,IF('Form responses 1'!D270=Escala!$C$36,Escala!$D$36,IF('Form responses 1'!D270=Escala!$C$37,Escala!$D$37,IF('Form responses 1'!D270=Escala!$C$38,Escala!$D$38,IF('Form responses 1'!D270=Escala!$C$39,Escala!$D$39,IF('Form responses 1'!D270=Escala!$C$40,Escala!$D$40,IF('Form responses 1'!D270=Escala!$C$41,Escala!$D$41,IF('Form responses 1'!D270=Escala!$C$42,Escala!$D$42,IF('Form responses 1'!D270=Escala!$C$43,Escala!$D$43,IF('Form responses 1'!D270=Escala!$C$44,Escala!$D$44,IF('Form responses 1'!D270=Escala!$C$45,Escala!$D$45,IF('Form responses 1'!D270=Escala!$C$46,Escala!$D$46,IF('Form responses 1'!D270=Escala!$C$47,Escala!$D$47,IF('Form responses 1'!D270=Escala!$C$48,Escala!$D$48,IF('Form responses 1'!D270=Escala!$C$49,Escala!$D$49,0))))))))))))))))))))))))))))))))))))))))</f>
        <v>20</v>
      </c>
      <c r="E270">
        <f>IF('Form responses 1'!E270=Escala!$C$51,Escala!$D$51,IF('Form responses 1'!E270=Escala!$C$52,Escala!$D$52,IF('Form responses 1'!E270=Escala!$C$53,Escala!$D$53,IF('Form responses 1'!E270=Escala!$C$54,Escala!$D$54,Escala!$D$55))))</f>
        <v>4</v>
      </c>
      <c r="F270">
        <f>IF('Form responses 1'!F270=Escala!$C$58,Escala!$D$58,IF('Form responses 1'!F270=Escala!$C$59,Escala!$D$59,IF('Form responses 1'!F270=Escala!$C$60,Escala!$D$60,Escala!$D$61)))</f>
        <v>4</v>
      </c>
      <c r="G270">
        <f>IF('Form responses 1'!G270=Escala!$C$64,Escala!$D$64,IF('Form responses 1'!G270=Escala!$C$65,Escala!$D$65,IF('Form responses 1'!G270=Escala!$C$66,Escala!$D$66,IF('Form responses 1'!G270=Escala!$C$67,Escala!$D$67,Escala!$D$68))))</f>
        <v>2</v>
      </c>
      <c r="H270">
        <f>IF('Form responses 1'!H270=Escala!$C$71,Escala!$D$71,IF('Form responses 1'!H270=Escala!$C$72,Escala!$D$72,Escala!$D$73))</f>
        <v>2</v>
      </c>
      <c r="I270">
        <f>IF('Form responses 1'!I270=Escala!$C$76,Escala!$D$76,Escala!$D$77)</f>
        <v>2</v>
      </c>
      <c r="J270" s="14">
        <f>IF('Form responses 1'!J270=Escala!$C$80,Escala!$D$80,IF('Form responses 1'!J270=Escala!$C$81,Escala!$D$81,Escala!$D$82))</f>
        <v>2</v>
      </c>
      <c r="K270" s="14">
        <f>IF('Form responses 1'!K270=Escala!$C$85,Escala!$D$85,IF('Form responses 1'!K270=Escala!$C$86,Escala!$D$86,Escala!$D$87))</f>
        <v>3</v>
      </c>
      <c r="L270">
        <f>IF('Form responses 1'!L270=Escala!$C$89,Escala!$D$89,IF('Form responses 1'!L270=Escala!$C$90,Escala!$D$90,IF('Form responses 1'!L270=Escala!$C$91,Escala!$D$91,Escala!$D$92)))</f>
        <v>1</v>
      </c>
      <c r="M270">
        <f>IF('Form responses 1'!M282=Escala!$C$96,Escala!$D$96,IF('Form responses 1'!M282=Escala!$C$97,Escala!$D$97,Escala!$D$98))</f>
        <v>3</v>
      </c>
      <c r="N270" s="3">
        <f>IF('Form responses 1'!N270=Escala!$C$101,Escala!$D$101,IF('Form responses 1'!N270=Escala!$C$102,Escala!$D$102,IF('Form responses 1'!N270=Escala!$C$103,Escala!$D$103,Escala!$D$104)))</f>
        <v>3</v>
      </c>
      <c r="O270" s="7">
        <f>IF('Form responses 1'!O270=Escala!$C$108,Escala!$D$108,Escala!$D$109)</f>
        <v>2</v>
      </c>
      <c r="P270" s="23">
        <f>IF('Form responses 1'!Q270=Escala!$C$118,Escala!$D$118,IF('Form responses 1'!Q270=Escala!$C$119,Escala!$D$119,IF('Form responses 1'!Q270=Escala!$C$120,Escala!$D$120,IF('Form responses 1'!Q270=Escala!$C$121,Escala!$D$121,Escala!$D$122))))</f>
        <v>5</v>
      </c>
      <c r="R270">
        <f>SUM(Transformación!H270+Transformación!I270+Transformación!J270)</f>
        <v>6</v>
      </c>
      <c r="S270">
        <f t="shared" si="12"/>
        <v>11</v>
      </c>
      <c r="T270" t="str">
        <f t="shared" si="14"/>
        <v>Intermedio</v>
      </c>
      <c r="U270" t="str">
        <f t="shared" si="13"/>
        <v>Intermedio</v>
      </c>
    </row>
    <row r="271" spans="1:21" x14ac:dyDescent="0.2">
      <c r="A271" s="14">
        <f>IF('Form responses 1'!P271=Escala!$C$112,Escala!$D$112,IF('Form responses 1'!P271=Escala!$C$113,Escala!$D$113,IF('Form responses 1'!P271=Escala!$C$114,Escala!$D$114,IF('Form responses 1'!P271=Escala!$C$115,Escala!$D$115,Escala!$D$116))))</f>
        <v>4</v>
      </c>
      <c r="B271">
        <f>IF('Form responses 1'!B271=Escala!$C$2,Escala!$D$2,IF('Form responses 1'!B271=Escala!$C$3,Escala!$D$3,IF('Form responses 1'!B271=Escala!$C$4,Escala!$D$4,Escala!$D$5)))</f>
        <v>2</v>
      </c>
      <c r="C271">
        <f>IF('Form responses 1'!C271=Escala!$C$7,Escala!$D$7,Escala!$D$8)</f>
        <v>0</v>
      </c>
      <c r="D271">
        <f>IF('Form responses 1'!D271=Escala!$C$10,Escala!$D$10,IF('Form responses 1'!D271=Escala!$C$11,Escala!$D$11,IF('Form responses 1'!D271=Escala!$C$12,Escala!$D$12,IF('Form responses 1'!D271=Escala!$C$13,Escala!$D$13,IF('Form responses 1'!D271=Escala!$C$14,Escala!$D$14,IF('Form responses 1'!D271=Escala!$C$15,Escala!$D$15,IF('Form responses 1'!D271=Escala!$C$16,Escala!$D$16,IF('Form responses 1'!D271=Escala!$C$17,Escala!$D$17,IF('Form responses 1'!D271=Escala!$C$18,Escala!$D$18,IF('Form responses 1'!D271=Escala!$C$19,Escala!$D$19,IF('Form responses 1'!D271=Escala!$C$20,Escala!$D$20,IF('Form responses 1'!D271=Escala!$C$21,Escala!$D$21,IF('Form responses 1'!D271=Escala!$C$22,Escala!$D$22,IF('Form responses 1'!D271=Escala!$C$23,Escala!$D$23,IF('Form responses 1'!D271=Escala!$C$24,Escala!$D$24,IF('Form responses 1'!D271=Escala!$C$25,Escala!$D$25,IF('Form responses 1'!D271=Escala!$C$26,Escala!$D$26,IF('Form responses 1'!D271=Escala!$C$27,Escala!$D$27,IF('Form responses 1'!D271=Escala!$C$28,Escala!$D$28,IF('Form responses 1'!D271=Escala!$C$29,Escala!$D$29,IF('Form responses 1'!D271=Escala!$C$30,Escala!$D$30,IF('Form responses 1'!D271=Escala!$C$31,Escala!$D$31,IF('Form responses 1'!D271=Escala!$C$32,Escala!$D$32,IF('Form responses 1'!D271=Escala!$C$33,Escala!$D$33,IF('Form responses 1'!D271=Escala!$C$34,Escala!$D$34,IF('Form responses 1'!D271=Escala!$C$35,Escala!$D$35,IF('Form responses 1'!D271=Escala!$C$36,Escala!$D$36,IF('Form responses 1'!D271=Escala!$C$37,Escala!$D$37,IF('Form responses 1'!D271=Escala!$C$38,Escala!$D$38,IF('Form responses 1'!D271=Escala!$C$39,Escala!$D$39,IF('Form responses 1'!D271=Escala!$C$40,Escala!$D$40,IF('Form responses 1'!D271=Escala!$C$41,Escala!$D$41,IF('Form responses 1'!D271=Escala!$C$42,Escala!$D$42,IF('Form responses 1'!D271=Escala!$C$43,Escala!$D$43,IF('Form responses 1'!D271=Escala!$C$44,Escala!$D$44,IF('Form responses 1'!D271=Escala!$C$45,Escala!$D$45,IF('Form responses 1'!D271=Escala!$C$46,Escala!$D$46,IF('Form responses 1'!D271=Escala!$C$47,Escala!$D$47,IF('Form responses 1'!D271=Escala!$C$48,Escala!$D$48,IF('Form responses 1'!D271=Escala!$C$49,Escala!$D$49,0))))))))))))))))))))))))))))))))))))))))</f>
        <v>38</v>
      </c>
      <c r="E271">
        <f>IF('Form responses 1'!E271=Escala!$C$51,Escala!$D$51,IF('Form responses 1'!E271=Escala!$C$52,Escala!$D$52,IF('Form responses 1'!E271=Escala!$C$53,Escala!$D$53,IF('Form responses 1'!E271=Escala!$C$54,Escala!$D$54,Escala!$D$55))))</f>
        <v>4</v>
      </c>
      <c r="F271">
        <f>IF('Form responses 1'!F271=Escala!$C$58,Escala!$D$58,IF('Form responses 1'!F271=Escala!$C$59,Escala!$D$59,IF('Form responses 1'!F271=Escala!$C$60,Escala!$D$60,Escala!$D$61)))</f>
        <v>4</v>
      </c>
      <c r="G271">
        <f>IF('Form responses 1'!G271=Escala!$C$64,Escala!$D$64,IF('Form responses 1'!G271=Escala!$C$65,Escala!$D$65,IF('Form responses 1'!G271=Escala!$C$66,Escala!$D$66,IF('Form responses 1'!G271=Escala!$C$67,Escala!$D$67,Escala!$D$68))))</f>
        <v>2</v>
      </c>
      <c r="H271">
        <f>IF('Form responses 1'!H271=Escala!$C$71,Escala!$D$71,IF('Form responses 1'!H271=Escala!$C$72,Escala!$D$72,Escala!$D$73))</f>
        <v>3</v>
      </c>
      <c r="I271">
        <f>IF('Form responses 1'!I271=Escala!$C$76,Escala!$D$76,Escala!$D$77)</f>
        <v>2</v>
      </c>
      <c r="J271" s="14">
        <f>IF('Form responses 1'!J271=Escala!$C$80,Escala!$D$80,IF('Form responses 1'!J271=Escala!$C$81,Escala!$D$81,Escala!$D$82))</f>
        <v>2</v>
      </c>
      <c r="K271" s="14">
        <f>IF('Form responses 1'!K271=Escala!$C$85,Escala!$D$85,IF('Form responses 1'!K271=Escala!$C$86,Escala!$D$86,Escala!$D$87))</f>
        <v>3</v>
      </c>
      <c r="L271">
        <f>IF('Form responses 1'!L271=Escala!$C$89,Escala!$D$89,IF('Form responses 1'!L271=Escala!$C$90,Escala!$D$90,IF('Form responses 1'!L271=Escala!$C$91,Escala!$D$91,Escala!$D$92)))</f>
        <v>4</v>
      </c>
      <c r="M271">
        <f>IF('Form responses 1'!M283=Escala!$C$96,Escala!$D$96,IF('Form responses 1'!M283=Escala!$C$97,Escala!$D$97,Escala!$D$98))</f>
        <v>2</v>
      </c>
      <c r="N271" s="3">
        <f>IF('Form responses 1'!N271=Escala!$C$101,Escala!$D$101,IF('Form responses 1'!N271=Escala!$C$102,Escala!$D$102,IF('Form responses 1'!N271=Escala!$C$103,Escala!$D$103,Escala!$D$104)))</f>
        <v>2</v>
      </c>
      <c r="O271" s="7">
        <f>IF('Form responses 1'!O271=Escala!$C$108,Escala!$D$108,Escala!$D$109)</f>
        <v>2</v>
      </c>
      <c r="P271" s="23">
        <f>IF('Form responses 1'!Q271=Escala!$C$118,Escala!$D$118,IF('Form responses 1'!Q271=Escala!$C$119,Escala!$D$119,IF('Form responses 1'!Q271=Escala!$C$120,Escala!$D$120,IF('Form responses 1'!Q271=Escala!$C$121,Escala!$D$121,Escala!$D$122))))</f>
        <v>5</v>
      </c>
      <c r="R271">
        <f>SUM(Transformación!H271+Transformación!I271+Transformación!J271)</f>
        <v>7</v>
      </c>
      <c r="S271">
        <f t="shared" si="12"/>
        <v>12</v>
      </c>
      <c r="T271" t="str">
        <f t="shared" si="14"/>
        <v>Intermedio</v>
      </c>
      <c r="U271" t="str">
        <f t="shared" si="13"/>
        <v>Bueno</v>
      </c>
    </row>
    <row r="272" spans="1:21" x14ac:dyDescent="0.2">
      <c r="A272" s="14">
        <f>IF('Form responses 1'!P272=Escala!$C$112,Escala!$D$112,IF('Form responses 1'!P272=Escala!$C$113,Escala!$D$113,IF('Form responses 1'!P272=Escala!$C$114,Escala!$D$114,IF('Form responses 1'!P272=Escala!$C$115,Escala!$D$115,Escala!$D$116))))</f>
        <v>3</v>
      </c>
      <c r="B272">
        <f>IF('Form responses 1'!B272=Escala!$C$2,Escala!$D$2,IF('Form responses 1'!B272=Escala!$C$3,Escala!$D$3,IF('Form responses 1'!B272=Escala!$C$4,Escala!$D$4,Escala!$D$5)))</f>
        <v>2</v>
      </c>
      <c r="C272">
        <f>IF('Form responses 1'!C272=Escala!$C$7,Escala!$D$7,Escala!$D$8)</f>
        <v>0</v>
      </c>
      <c r="D272">
        <f>IF('Form responses 1'!D272=Escala!$C$10,Escala!$D$10,IF('Form responses 1'!D272=Escala!$C$11,Escala!$D$11,IF('Form responses 1'!D272=Escala!$C$12,Escala!$D$12,IF('Form responses 1'!D272=Escala!$C$13,Escala!$D$13,IF('Form responses 1'!D272=Escala!$C$14,Escala!$D$14,IF('Form responses 1'!D272=Escala!$C$15,Escala!$D$15,IF('Form responses 1'!D272=Escala!$C$16,Escala!$D$16,IF('Form responses 1'!D272=Escala!$C$17,Escala!$D$17,IF('Form responses 1'!D272=Escala!$C$18,Escala!$D$18,IF('Form responses 1'!D272=Escala!$C$19,Escala!$D$19,IF('Form responses 1'!D272=Escala!$C$20,Escala!$D$20,IF('Form responses 1'!D272=Escala!$C$21,Escala!$D$21,IF('Form responses 1'!D272=Escala!$C$22,Escala!$D$22,IF('Form responses 1'!D272=Escala!$C$23,Escala!$D$23,IF('Form responses 1'!D272=Escala!$C$24,Escala!$D$24,IF('Form responses 1'!D272=Escala!$C$25,Escala!$D$25,IF('Form responses 1'!D272=Escala!$C$26,Escala!$D$26,IF('Form responses 1'!D272=Escala!$C$27,Escala!$D$27,IF('Form responses 1'!D272=Escala!$C$28,Escala!$D$28,IF('Form responses 1'!D272=Escala!$C$29,Escala!$D$29,IF('Form responses 1'!D272=Escala!$C$30,Escala!$D$30,IF('Form responses 1'!D272=Escala!$C$31,Escala!$D$31,IF('Form responses 1'!D272=Escala!$C$32,Escala!$D$32,IF('Form responses 1'!D272=Escala!$C$33,Escala!$D$33,IF('Form responses 1'!D272=Escala!$C$34,Escala!$D$34,IF('Form responses 1'!D272=Escala!$C$35,Escala!$D$35,IF('Form responses 1'!D272=Escala!$C$36,Escala!$D$36,IF('Form responses 1'!D272=Escala!$C$37,Escala!$D$37,IF('Form responses 1'!D272=Escala!$C$38,Escala!$D$38,IF('Form responses 1'!D272=Escala!$C$39,Escala!$D$39,IF('Form responses 1'!D272=Escala!$C$40,Escala!$D$40,IF('Form responses 1'!D272=Escala!$C$41,Escala!$D$41,IF('Form responses 1'!D272=Escala!$C$42,Escala!$D$42,IF('Form responses 1'!D272=Escala!$C$43,Escala!$D$43,IF('Form responses 1'!D272=Escala!$C$44,Escala!$D$44,IF('Form responses 1'!D272=Escala!$C$45,Escala!$D$45,IF('Form responses 1'!D272=Escala!$C$46,Escala!$D$46,IF('Form responses 1'!D272=Escala!$C$47,Escala!$D$47,IF('Form responses 1'!D272=Escala!$C$48,Escala!$D$48,IF('Form responses 1'!D272=Escala!$C$49,Escala!$D$49,0))))))))))))))))))))))))))))))))))))))))</f>
        <v>31</v>
      </c>
      <c r="E272">
        <f>IF('Form responses 1'!E272=Escala!$C$51,Escala!$D$51,IF('Form responses 1'!E272=Escala!$C$52,Escala!$D$52,IF('Form responses 1'!E272=Escala!$C$53,Escala!$D$53,IF('Form responses 1'!E272=Escala!$C$54,Escala!$D$54,Escala!$D$55))))</f>
        <v>4</v>
      </c>
      <c r="F272">
        <f>IF('Form responses 1'!F272=Escala!$C$58,Escala!$D$58,IF('Form responses 1'!F272=Escala!$C$59,Escala!$D$59,IF('Form responses 1'!F272=Escala!$C$60,Escala!$D$60,Escala!$D$61)))</f>
        <v>4</v>
      </c>
      <c r="G272">
        <f>IF('Form responses 1'!G272=Escala!$C$64,Escala!$D$64,IF('Form responses 1'!G272=Escala!$C$65,Escala!$D$65,IF('Form responses 1'!G272=Escala!$C$66,Escala!$D$66,IF('Form responses 1'!G272=Escala!$C$67,Escala!$D$67,Escala!$D$68))))</f>
        <v>2</v>
      </c>
      <c r="H272">
        <f>IF('Form responses 1'!H272=Escala!$C$71,Escala!$D$71,IF('Form responses 1'!H272=Escala!$C$72,Escala!$D$72,Escala!$D$73))</f>
        <v>3</v>
      </c>
      <c r="I272">
        <f>IF('Form responses 1'!I272=Escala!$C$76,Escala!$D$76,Escala!$D$77)</f>
        <v>1</v>
      </c>
      <c r="J272" s="14">
        <f>IF('Form responses 1'!J272=Escala!$C$80,Escala!$D$80,IF('Form responses 1'!J272=Escala!$C$81,Escala!$D$81,Escala!$D$82))</f>
        <v>2</v>
      </c>
      <c r="K272" s="14">
        <f>IF('Form responses 1'!K272=Escala!$C$85,Escala!$D$85,IF('Form responses 1'!K272=Escala!$C$86,Escala!$D$86,Escala!$D$87))</f>
        <v>1</v>
      </c>
      <c r="L272">
        <f>IF('Form responses 1'!L272=Escala!$C$89,Escala!$D$89,IF('Form responses 1'!L272=Escala!$C$90,Escala!$D$90,IF('Form responses 1'!L272=Escala!$C$91,Escala!$D$91,Escala!$D$92)))</f>
        <v>2</v>
      </c>
      <c r="M272">
        <f>IF('Form responses 1'!M284=Escala!$C$96,Escala!$D$96,IF('Form responses 1'!M284=Escala!$C$97,Escala!$D$97,Escala!$D$98))</f>
        <v>3</v>
      </c>
      <c r="N272" s="3">
        <f>IF('Form responses 1'!N272=Escala!$C$101,Escala!$D$101,IF('Form responses 1'!N272=Escala!$C$102,Escala!$D$102,IF('Form responses 1'!N272=Escala!$C$103,Escala!$D$103,Escala!$D$104)))</f>
        <v>2</v>
      </c>
      <c r="O272" s="7">
        <f>IF('Form responses 1'!O272=Escala!$C$108,Escala!$D$108,Escala!$D$109)</f>
        <v>1</v>
      </c>
      <c r="P272" s="23">
        <f>IF('Form responses 1'!Q272=Escala!$C$118,Escala!$D$118,IF('Form responses 1'!Q272=Escala!$C$119,Escala!$D$119,IF('Form responses 1'!Q272=Escala!$C$120,Escala!$D$120,IF('Form responses 1'!Q272=Escala!$C$121,Escala!$D$121,Escala!$D$122))))</f>
        <v>1</v>
      </c>
      <c r="R272">
        <f>SUM(Transformación!H272+Transformación!I272+Transformación!J272)</f>
        <v>6</v>
      </c>
      <c r="S272">
        <f t="shared" si="12"/>
        <v>11</v>
      </c>
      <c r="T272" t="str">
        <f t="shared" si="14"/>
        <v>Intermedio</v>
      </c>
      <c r="U272" t="str">
        <f t="shared" si="13"/>
        <v>Intermedio</v>
      </c>
    </row>
    <row r="273" spans="1:21" x14ac:dyDescent="0.2">
      <c r="A273" s="14">
        <f>IF('Form responses 1'!P273=Escala!$C$112,Escala!$D$112,IF('Form responses 1'!P273=Escala!$C$113,Escala!$D$113,IF('Form responses 1'!P273=Escala!$C$114,Escala!$D$114,IF('Form responses 1'!P273=Escala!$C$115,Escala!$D$115,Escala!$D$116))))</f>
        <v>0</v>
      </c>
      <c r="B273">
        <f>IF('Form responses 1'!B273=Escala!$C$2,Escala!$D$2,IF('Form responses 1'!B273=Escala!$C$3,Escala!$D$3,IF('Form responses 1'!B273=Escala!$C$4,Escala!$D$4,Escala!$D$5)))</f>
        <v>1</v>
      </c>
      <c r="C273">
        <f>IF('Form responses 1'!C273=Escala!$C$7,Escala!$D$7,Escala!$D$8)</f>
        <v>0</v>
      </c>
      <c r="D273">
        <f>IF('Form responses 1'!D273=Escala!$C$10,Escala!$D$10,IF('Form responses 1'!D273=Escala!$C$11,Escala!$D$11,IF('Form responses 1'!D273=Escala!$C$12,Escala!$D$12,IF('Form responses 1'!D273=Escala!$C$13,Escala!$D$13,IF('Form responses 1'!D273=Escala!$C$14,Escala!$D$14,IF('Form responses 1'!D273=Escala!$C$15,Escala!$D$15,IF('Form responses 1'!D273=Escala!$C$16,Escala!$D$16,IF('Form responses 1'!D273=Escala!$C$17,Escala!$D$17,IF('Form responses 1'!D273=Escala!$C$18,Escala!$D$18,IF('Form responses 1'!D273=Escala!$C$19,Escala!$D$19,IF('Form responses 1'!D273=Escala!$C$20,Escala!$D$20,IF('Form responses 1'!D273=Escala!$C$21,Escala!$D$21,IF('Form responses 1'!D273=Escala!$C$22,Escala!$D$22,IF('Form responses 1'!D273=Escala!$C$23,Escala!$D$23,IF('Form responses 1'!D273=Escala!$C$24,Escala!$D$24,IF('Form responses 1'!D273=Escala!$C$25,Escala!$D$25,IF('Form responses 1'!D273=Escala!$C$26,Escala!$D$26,IF('Form responses 1'!D273=Escala!$C$27,Escala!$D$27,IF('Form responses 1'!D273=Escala!$C$28,Escala!$D$28,IF('Form responses 1'!D273=Escala!$C$29,Escala!$D$29,IF('Form responses 1'!D273=Escala!$C$30,Escala!$D$30,IF('Form responses 1'!D273=Escala!$C$31,Escala!$D$31,IF('Form responses 1'!D273=Escala!$C$32,Escala!$D$32,IF('Form responses 1'!D273=Escala!$C$33,Escala!$D$33,IF('Form responses 1'!D273=Escala!$C$34,Escala!$D$34,IF('Form responses 1'!D273=Escala!$C$35,Escala!$D$35,IF('Form responses 1'!D273=Escala!$C$36,Escala!$D$36,IF('Form responses 1'!D273=Escala!$C$37,Escala!$D$37,IF('Form responses 1'!D273=Escala!$C$38,Escala!$D$38,IF('Form responses 1'!D273=Escala!$C$39,Escala!$D$39,IF('Form responses 1'!D273=Escala!$C$40,Escala!$D$40,IF('Form responses 1'!D273=Escala!$C$41,Escala!$D$41,IF('Form responses 1'!D273=Escala!$C$42,Escala!$D$42,IF('Form responses 1'!D273=Escala!$C$43,Escala!$D$43,IF('Form responses 1'!D273=Escala!$C$44,Escala!$D$44,IF('Form responses 1'!D273=Escala!$C$45,Escala!$D$45,IF('Form responses 1'!D273=Escala!$C$46,Escala!$D$46,IF('Form responses 1'!D273=Escala!$C$47,Escala!$D$47,IF('Form responses 1'!D273=Escala!$C$48,Escala!$D$48,IF('Form responses 1'!D273=Escala!$C$49,Escala!$D$49,0))))))))))))))))))))))))))))))))))))))))</f>
        <v>6</v>
      </c>
      <c r="E273">
        <f>IF('Form responses 1'!E273=Escala!$C$51,Escala!$D$51,IF('Form responses 1'!E273=Escala!$C$52,Escala!$D$52,IF('Form responses 1'!E273=Escala!$C$53,Escala!$D$53,IF('Form responses 1'!E273=Escala!$C$54,Escala!$D$54,Escala!$D$55))))</f>
        <v>4</v>
      </c>
      <c r="F273">
        <f>IF('Form responses 1'!F273=Escala!$C$58,Escala!$D$58,IF('Form responses 1'!F273=Escala!$C$59,Escala!$D$59,IF('Form responses 1'!F273=Escala!$C$60,Escala!$D$60,Escala!$D$61)))</f>
        <v>2</v>
      </c>
      <c r="G273">
        <f>IF('Form responses 1'!G273=Escala!$C$64,Escala!$D$64,IF('Form responses 1'!G273=Escala!$C$65,Escala!$D$65,IF('Form responses 1'!G273=Escala!$C$66,Escala!$D$66,IF('Form responses 1'!G273=Escala!$C$67,Escala!$D$67,Escala!$D$68))))</f>
        <v>2</v>
      </c>
      <c r="H273">
        <f>IF('Form responses 1'!H273=Escala!$C$71,Escala!$D$71,IF('Form responses 1'!H273=Escala!$C$72,Escala!$D$72,Escala!$D$73))</f>
        <v>2</v>
      </c>
      <c r="I273">
        <f>IF('Form responses 1'!I273=Escala!$C$76,Escala!$D$76,Escala!$D$77)</f>
        <v>1</v>
      </c>
      <c r="J273" s="14">
        <f>IF('Form responses 1'!J273=Escala!$C$80,Escala!$D$80,IF('Form responses 1'!J273=Escala!$C$81,Escala!$D$81,Escala!$D$82))</f>
        <v>2</v>
      </c>
      <c r="K273" s="14">
        <f>IF('Form responses 1'!K273=Escala!$C$85,Escala!$D$85,IF('Form responses 1'!K273=Escala!$C$86,Escala!$D$86,Escala!$D$87))</f>
        <v>3</v>
      </c>
      <c r="L273">
        <f>IF('Form responses 1'!L273=Escala!$C$89,Escala!$D$89,IF('Form responses 1'!L273=Escala!$C$90,Escala!$D$90,IF('Form responses 1'!L273=Escala!$C$91,Escala!$D$91,Escala!$D$92)))</f>
        <v>4</v>
      </c>
      <c r="M273">
        <f>IF('Form responses 1'!M285=Escala!$C$96,Escala!$D$96,IF('Form responses 1'!M285=Escala!$C$97,Escala!$D$97,Escala!$D$98))</f>
        <v>3</v>
      </c>
      <c r="N273" s="3">
        <f>IF('Form responses 1'!N273=Escala!$C$101,Escala!$D$101,IF('Form responses 1'!N273=Escala!$C$102,Escala!$D$102,IF('Form responses 1'!N273=Escala!$C$103,Escala!$D$103,Escala!$D$104)))</f>
        <v>3</v>
      </c>
      <c r="O273" s="7">
        <f>IF('Form responses 1'!O273=Escala!$C$108,Escala!$D$108,Escala!$D$109)</f>
        <v>1</v>
      </c>
      <c r="P273" s="23">
        <f>IF('Form responses 1'!Q273=Escala!$C$118,Escala!$D$118,IF('Form responses 1'!Q273=Escala!$C$119,Escala!$D$119,IF('Form responses 1'!Q273=Escala!$C$120,Escala!$D$120,IF('Form responses 1'!Q273=Escala!$C$121,Escala!$D$121,Escala!$D$122))))</f>
        <v>5</v>
      </c>
      <c r="R273">
        <f>SUM(Transformación!H273+Transformación!I273+Transformación!J273)</f>
        <v>5</v>
      </c>
      <c r="S273">
        <f t="shared" si="12"/>
        <v>12</v>
      </c>
      <c r="T273" t="str">
        <f t="shared" si="14"/>
        <v>Intermedio</v>
      </c>
      <c r="U273" t="str">
        <f t="shared" si="13"/>
        <v>Bueno</v>
      </c>
    </row>
    <row r="274" spans="1:21" x14ac:dyDescent="0.2">
      <c r="A274" s="14">
        <f>IF('Form responses 1'!P274=Escala!$C$112,Escala!$D$112,IF('Form responses 1'!P274=Escala!$C$113,Escala!$D$113,IF('Form responses 1'!P274=Escala!$C$114,Escala!$D$114,IF('Form responses 1'!P274=Escala!$C$115,Escala!$D$115,Escala!$D$116))))</f>
        <v>4</v>
      </c>
      <c r="B274">
        <f>IF('Form responses 1'!B274=Escala!$C$2,Escala!$D$2,IF('Form responses 1'!B274=Escala!$C$3,Escala!$D$3,IF('Form responses 1'!B274=Escala!$C$4,Escala!$D$4,Escala!$D$5)))</f>
        <v>3</v>
      </c>
      <c r="C274">
        <f>IF('Form responses 1'!C274=Escala!$C$7,Escala!$D$7,Escala!$D$8)</f>
        <v>1</v>
      </c>
      <c r="D274">
        <f>IF('Form responses 1'!D274=Escala!$C$10,Escala!$D$10,IF('Form responses 1'!D274=Escala!$C$11,Escala!$D$11,IF('Form responses 1'!D274=Escala!$C$12,Escala!$D$12,IF('Form responses 1'!D274=Escala!$C$13,Escala!$D$13,IF('Form responses 1'!D274=Escala!$C$14,Escala!$D$14,IF('Form responses 1'!D274=Escala!$C$15,Escala!$D$15,IF('Form responses 1'!D274=Escala!$C$16,Escala!$D$16,IF('Form responses 1'!D274=Escala!$C$17,Escala!$D$17,IF('Form responses 1'!D274=Escala!$C$18,Escala!$D$18,IF('Form responses 1'!D274=Escala!$C$19,Escala!$D$19,IF('Form responses 1'!D274=Escala!$C$20,Escala!$D$20,IF('Form responses 1'!D274=Escala!$C$21,Escala!$D$21,IF('Form responses 1'!D274=Escala!$C$22,Escala!$D$22,IF('Form responses 1'!D274=Escala!$C$23,Escala!$D$23,IF('Form responses 1'!D274=Escala!$C$24,Escala!$D$24,IF('Form responses 1'!D274=Escala!$C$25,Escala!$D$25,IF('Form responses 1'!D274=Escala!$C$26,Escala!$D$26,IF('Form responses 1'!D274=Escala!$C$27,Escala!$D$27,IF('Form responses 1'!D274=Escala!$C$28,Escala!$D$28,IF('Form responses 1'!D274=Escala!$C$29,Escala!$D$29,IF('Form responses 1'!D274=Escala!$C$30,Escala!$D$30,IF('Form responses 1'!D274=Escala!$C$31,Escala!$D$31,IF('Form responses 1'!D274=Escala!$C$32,Escala!$D$32,IF('Form responses 1'!D274=Escala!$C$33,Escala!$D$33,IF('Form responses 1'!D274=Escala!$C$34,Escala!$D$34,IF('Form responses 1'!D274=Escala!$C$35,Escala!$D$35,IF('Form responses 1'!D274=Escala!$C$36,Escala!$D$36,IF('Form responses 1'!D274=Escala!$C$37,Escala!$D$37,IF('Form responses 1'!D274=Escala!$C$38,Escala!$D$38,IF('Form responses 1'!D274=Escala!$C$39,Escala!$D$39,IF('Form responses 1'!D274=Escala!$C$40,Escala!$D$40,IF('Form responses 1'!D274=Escala!$C$41,Escala!$D$41,IF('Form responses 1'!D274=Escala!$C$42,Escala!$D$42,IF('Form responses 1'!D274=Escala!$C$43,Escala!$D$43,IF('Form responses 1'!D274=Escala!$C$44,Escala!$D$44,IF('Form responses 1'!D274=Escala!$C$45,Escala!$D$45,IF('Form responses 1'!D274=Escala!$C$46,Escala!$D$46,IF('Form responses 1'!D274=Escala!$C$47,Escala!$D$47,IF('Form responses 1'!D274=Escala!$C$48,Escala!$D$48,IF('Form responses 1'!D274=Escala!$C$49,Escala!$D$49,0))))))))))))))))))))))))))))))))))))))))</f>
        <v>18</v>
      </c>
      <c r="E274">
        <f>IF('Form responses 1'!E274=Escala!$C$51,Escala!$D$51,IF('Form responses 1'!E274=Escala!$C$52,Escala!$D$52,IF('Form responses 1'!E274=Escala!$C$53,Escala!$D$53,IF('Form responses 1'!E274=Escala!$C$54,Escala!$D$54,Escala!$D$55))))</f>
        <v>4</v>
      </c>
      <c r="F274">
        <f>IF('Form responses 1'!F274=Escala!$C$58,Escala!$D$58,IF('Form responses 1'!F274=Escala!$C$59,Escala!$D$59,IF('Form responses 1'!F274=Escala!$C$60,Escala!$D$60,Escala!$D$61)))</f>
        <v>3</v>
      </c>
      <c r="G274">
        <f>IF('Form responses 1'!G274=Escala!$C$64,Escala!$D$64,IF('Form responses 1'!G274=Escala!$C$65,Escala!$D$65,IF('Form responses 1'!G274=Escala!$C$66,Escala!$D$66,IF('Form responses 1'!G274=Escala!$C$67,Escala!$D$67,Escala!$D$68))))</f>
        <v>3</v>
      </c>
      <c r="H274">
        <f>IF('Form responses 1'!H274=Escala!$C$71,Escala!$D$71,IF('Form responses 1'!H274=Escala!$C$72,Escala!$D$72,Escala!$D$73))</f>
        <v>1</v>
      </c>
      <c r="I274">
        <f>IF('Form responses 1'!I274=Escala!$C$76,Escala!$D$76,Escala!$D$77)</f>
        <v>2</v>
      </c>
      <c r="J274" s="14">
        <f>IF('Form responses 1'!J274=Escala!$C$80,Escala!$D$80,IF('Form responses 1'!J274=Escala!$C$81,Escala!$D$81,Escala!$D$82))</f>
        <v>1</v>
      </c>
      <c r="K274" s="14">
        <f>IF('Form responses 1'!K274=Escala!$C$85,Escala!$D$85,IF('Form responses 1'!K274=Escala!$C$86,Escala!$D$86,Escala!$D$87))</f>
        <v>1</v>
      </c>
      <c r="L274">
        <f>IF('Form responses 1'!L274=Escala!$C$89,Escala!$D$89,IF('Form responses 1'!L274=Escala!$C$90,Escala!$D$90,IF('Form responses 1'!L274=Escala!$C$91,Escala!$D$91,Escala!$D$92)))</f>
        <v>1</v>
      </c>
      <c r="M274">
        <f>IF('Form responses 1'!M286=Escala!$C$96,Escala!$D$96,IF('Form responses 1'!M286=Escala!$C$97,Escala!$D$97,Escala!$D$98))</f>
        <v>1</v>
      </c>
      <c r="N274" s="3">
        <f>IF('Form responses 1'!N274=Escala!$C$101,Escala!$D$101,IF('Form responses 1'!N274=Escala!$C$102,Escala!$D$102,IF('Form responses 1'!N274=Escala!$C$103,Escala!$D$103,Escala!$D$104)))</f>
        <v>2</v>
      </c>
      <c r="O274" s="7">
        <f>IF('Form responses 1'!O274=Escala!$C$108,Escala!$D$108,Escala!$D$109)</f>
        <v>2</v>
      </c>
      <c r="P274" s="23">
        <f>IF('Form responses 1'!Q274=Escala!$C$118,Escala!$D$118,IF('Form responses 1'!Q274=Escala!$C$119,Escala!$D$119,IF('Form responses 1'!Q274=Escala!$C$120,Escala!$D$120,IF('Form responses 1'!Q274=Escala!$C$121,Escala!$D$121,Escala!$D$122))))</f>
        <v>4</v>
      </c>
      <c r="R274">
        <f>SUM(Transformación!H274+Transformación!I274+Transformación!J274)</f>
        <v>4</v>
      </c>
      <c r="S274">
        <f t="shared" si="12"/>
        <v>7</v>
      </c>
      <c r="T274" t="str">
        <f t="shared" si="14"/>
        <v>Malo</v>
      </c>
      <c r="U274" t="str">
        <f t="shared" si="13"/>
        <v>Malo</v>
      </c>
    </row>
    <row r="275" spans="1:21" x14ac:dyDescent="0.2">
      <c r="A275" s="14">
        <f>IF('Form responses 1'!P275=Escala!$C$112,Escala!$D$112,IF('Form responses 1'!P275=Escala!$C$113,Escala!$D$113,IF('Form responses 1'!P275=Escala!$C$114,Escala!$D$114,IF('Form responses 1'!P275=Escala!$C$115,Escala!$D$115,Escala!$D$116))))</f>
        <v>3</v>
      </c>
      <c r="B275">
        <f>IF('Form responses 1'!B275=Escala!$C$2,Escala!$D$2,IF('Form responses 1'!B275=Escala!$C$3,Escala!$D$3,IF('Form responses 1'!B275=Escala!$C$4,Escala!$D$4,Escala!$D$5)))</f>
        <v>3</v>
      </c>
      <c r="C275">
        <f>IF('Form responses 1'!C275=Escala!$C$7,Escala!$D$7,Escala!$D$8)</f>
        <v>0</v>
      </c>
      <c r="D275">
        <f>IF('Form responses 1'!D275=Escala!$C$10,Escala!$D$10,IF('Form responses 1'!D275=Escala!$C$11,Escala!$D$11,IF('Form responses 1'!D275=Escala!$C$12,Escala!$D$12,IF('Form responses 1'!D275=Escala!$C$13,Escala!$D$13,IF('Form responses 1'!D275=Escala!$C$14,Escala!$D$14,IF('Form responses 1'!D275=Escala!$C$15,Escala!$D$15,IF('Form responses 1'!D275=Escala!$C$16,Escala!$D$16,IF('Form responses 1'!D275=Escala!$C$17,Escala!$D$17,IF('Form responses 1'!D275=Escala!$C$18,Escala!$D$18,IF('Form responses 1'!D275=Escala!$C$19,Escala!$D$19,IF('Form responses 1'!D275=Escala!$C$20,Escala!$D$20,IF('Form responses 1'!D275=Escala!$C$21,Escala!$D$21,IF('Form responses 1'!D275=Escala!$C$22,Escala!$D$22,IF('Form responses 1'!D275=Escala!$C$23,Escala!$D$23,IF('Form responses 1'!D275=Escala!$C$24,Escala!$D$24,IF('Form responses 1'!D275=Escala!$C$25,Escala!$D$25,IF('Form responses 1'!D275=Escala!$C$26,Escala!$D$26,IF('Form responses 1'!D275=Escala!$C$27,Escala!$D$27,IF('Form responses 1'!D275=Escala!$C$28,Escala!$D$28,IF('Form responses 1'!D275=Escala!$C$29,Escala!$D$29,IF('Form responses 1'!D275=Escala!$C$30,Escala!$D$30,IF('Form responses 1'!D275=Escala!$C$31,Escala!$D$31,IF('Form responses 1'!D275=Escala!$C$32,Escala!$D$32,IF('Form responses 1'!D275=Escala!$C$33,Escala!$D$33,IF('Form responses 1'!D275=Escala!$C$34,Escala!$D$34,IF('Form responses 1'!D275=Escala!$C$35,Escala!$D$35,IF('Form responses 1'!D275=Escala!$C$36,Escala!$D$36,IF('Form responses 1'!D275=Escala!$C$37,Escala!$D$37,IF('Form responses 1'!D275=Escala!$C$38,Escala!$D$38,IF('Form responses 1'!D275=Escala!$C$39,Escala!$D$39,IF('Form responses 1'!D275=Escala!$C$40,Escala!$D$40,IF('Form responses 1'!D275=Escala!$C$41,Escala!$D$41,IF('Form responses 1'!D275=Escala!$C$42,Escala!$D$42,IF('Form responses 1'!D275=Escala!$C$43,Escala!$D$43,IF('Form responses 1'!D275=Escala!$C$44,Escala!$D$44,IF('Form responses 1'!D275=Escala!$C$45,Escala!$D$45,IF('Form responses 1'!D275=Escala!$C$46,Escala!$D$46,IF('Form responses 1'!D275=Escala!$C$47,Escala!$D$47,IF('Form responses 1'!D275=Escala!$C$48,Escala!$D$48,IF('Form responses 1'!D275=Escala!$C$49,Escala!$D$49,0))))))))))))))))))))))))))))))))))))))))</f>
        <v>2</v>
      </c>
      <c r="E275">
        <f>IF('Form responses 1'!E275=Escala!$C$51,Escala!$D$51,IF('Form responses 1'!E275=Escala!$C$52,Escala!$D$52,IF('Form responses 1'!E275=Escala!$C$53,Escala!$D$53,IF('Form responses 1'!E275=Escala!$C$54,Escala!$D$54,Escala!$D$55))))</f>
        <v>4</v>
      </c>
      <c r="F275">
        <f>IF('Form responses 1'!F275=Escala!$C$58,Escala!$D$58,IF('Form responses 1'!F275=Escala!$C$59,Escala!$D$59,IF('Form responses 1'!F275=Escala!$C$60,Escala!$D$60,Escala!$D$61)))</f>
        <v>4</v>
      </c>
      <c r="G275">
        <f>IF('Form responses 1'!G275=Escala!$C$64,Escala!$D$64,IF('Form responses 1'!G275=Escala!$C$65,Escala!$D$65,IF('Form responses 1'!G275=Escala!$C$66,Escala!$D$66,IF('Form responses 1'!G275=Escala!$C$67,Escala!$D$67,Escala!$D$68))))</f>
        <v>2</v>
      </c>
      <c r="H275">
        <f>IF('Form responses 1'!H275=Escala!$C$71,Escala!$D$71,IF('Form responses 1'!H275=Escala!$C$72,Escala!$D$72,Escala!$D$73))</f>
        <v>3</v>
      </c>
      <c r="I275">
        <f>IF('Form responses 1'!I275=Escala!$C$76,Escala!$D$76,Escala!$D$77)</f>
        <v>2</v>
      </c>
      <c r="J275" s="14">
        <f>IF('Form responses 1'!J275=Escala!$C$80,Escala!$D$80,IF('Form responses 1'!J275=Escala!$C$81,Escala!$D$81,Escala!$D$82))</f>
        <v>2</v>
      </c>
      <c r="K275" s="14">
        <f>IF('Form responses 1'!K275=Escala!$C$85,Escala!$D$85,IF('Form responses 1'!K275=Escala!$C$86,Escala!$D$86,Escala!$D$87))</f>
        <v>2</v>
      </c>
      <c r="L275">
        <f>IF('Form responses 1'!L275=Escala!$C$89,Escala!$D$89,IF('Form responses 1'!L275=Escala!$C$90,Escala!$D$90,IF('Form responses 1'!L275=Escala!$C$91,Escala!$D$91,Escala!$D$92)))</f>
        <v>1</v>
      </c>
      <c r="M275">
        <f>IF('Form responses 1'!M287=Escala!$C$96,Escala!$D$96,IF('Form responses 1'!M287=Escala!$C$97,Escala!$D$97,Escala!$D$98))</f>
        <v>3</v>
      </c>
      <c r="N275" s="3">
        <f>IF('Form responses 1'!N275=Escala!$C$101,Escala!$D$101,IF('Form responses 1'!N275=Escala!$C$102,Escala!$D$102,IF('Form responses 1'!N275=Escala!$C$103,Escala!$D$103,Escala!$D$104)))</f>
        <v>2</v>
      </c>
      <c r="O275" s="7">
        <f>IF('Form responses 1'!O275=Escala!$C$108,Escala!$D$108,Escala!$D$109)</f>
        <v>1</v>
      </c>
      <c r="P275" s="23">
        <f>IF('Form responses 1'!Q275=Escala!$C$118,Escala!$D$118,IF('Form responses 1'!Q275=Escala!$C$119,Escala!$D$119,IF('Form responses 1'!Q275=Escala!$C$120,Escala!$D$120,IF('Form responses 1'!Q275=Escala!$C$121,Escala!$D$121,Escala!$D$122))))</f>
        <v>5</v>
      </c>
      <c r="R275">
        <f>SUM(Transformación!H275+Transformación!I275+Transformación!J275)</f>
        <v>7</v>
      </c>
      <c r="S275">
        <f t="shared" si="12"/>
        <v>10</v>
      </c>
      <c r="T275" t="str">
        <f t="shared" si="14"/>
        <v>Intermedio</v>
      </c>
      <c r="U275" t="str">
        <f t="shared" si="13"/>
        <v>Intermedio</v>
      </c>
    </row>
    <row r="276" spans="1:21" x14ac:dyDescent="0.2">
      <c r="A276" s="14">
        <f>IF('Form responses 1'!P276=Escala!$C$112,Escala!$D$112,IF('Form responses 1'!P276=Escala!$C$113,Escala!$D$113,IF('Form responses 1'!P276=Escala!$C$114,Escala!$D$114,IF('Form responses 1'!P276=Escala!$C$115,Escala!$D$115,Escala!$D$116))))</f>
        <v>2</v>
      </c>
      <c r="B276">
        <f>IF('Form responses 1'!B276=Escala!$C$2,Escala!$D$2,IF('Form responses 1'!B276=Escala!$C$3,Escala!$D$3,IF('Form responses 1'!B276=Escala!$C$4,Escala!$D$4,Escala!$D$5)))</f>
        <v>3</v>
      </c>
      <c r="C276">
        <f>IF('Form responses 1'!C276=Escala!$C$7,Escala!$D$7,Escala!$D$8)</f>
        <v>0</v>
      </c>
      <c r="D276">
        <f>IF('Form responses 1'!D276=Escala!$C$10,Escala!$D$10,IF('Form responses 1'!D276=Escala!$C$11,Escala!$D$11,IF('Form responses 1'!D276=Escala!$C$12,Escala!$D$12,IF('Form responses 1'!D276=Escala!$C$13,Escala!$D$13,IF('Form responses 1'!D276=Escala!$C$14,Escala!$D$14,IF('Form responses 1'!D276=Escala!$C$15,Escala!$D$15,IF('Form responses 1'!D276=Escala!$C$16,Escala!$D$16,IF('Form responses 1'!D276=Escala!$C$17,Escala!$D$17,IF('Form responses 1'!D276=Escala!$C$18,Escala!$D$18,IF('Form responses 1'!D276=Escala!$C$19,Escala!$D$19,IF('Form responses 1'!D276=Escala!$C$20,Escala!$D$20,IF('Form responses 1'!D276=Escala!$C$21,Escala!$D$21,IF('Form responses 1'!D276=Escala!$C$22,Escala!$D$22,IF('Form responses 1'!D276=Escala!$C$23,Escala!$D$23,IF('Form responses 1'!D276=Escala!$C$24,Escala!$D$24,IF('Form responses 1'!D276=Escala!$C$25,Escala!$D$25,IF('Form responses 1'!D276=Escala!$C$26,Escala!$D$26,IF('Form responses 1'!D276=Escala!$C$27,Escala!$D$27,IF('Form responses 1'!D276=Escala!$C$28,Escala!$D$28,IF('Form responses 1'!D276=Escala!$C$29,Escala!$D$29,IF('Form responses 1'!D276=Escala!$C$30,Escala!$D$30,IF('Form responses 1'!D276=Escala!$C$31,Escala!$D$31,IF('Form responses 1'!D276=Escala!$C$32,Escala!$D$32,IF('Form responses 1'!D276=Escala!$C$33,Escala!$D$33,IF('Form responses 1'!D276=Escala!$C$34,Escala!$D$34,IF('Form responses 1'!D276=Escala!$C$35,Escala!$D$35,IF('Form responses 1'!D276=Escala!$C$36,Escala!$D$36,IF('Form responses 1'!D276=Escala!$C$37,Escala!$D$37,IF('Form responses 1'!D276=Escala!$C$38,Escala!$D$38,IF('Form responses 1'!D276=Escala!$C$39,Escala!$D$39,IF('Form responses 1'!D276=Escala!$C$40,Escala!$D$40,IF('Form responses 1'!D276=Escala!$C$41,Escala!$D$41,IF('Form responses 1'!D276=Escala!$C$42,Escala!$D$42,IF('Form responses 1'!D276=Escala!$C$43,Escala!$D$43,IF('Form responses 1'!D276=Escala!$C$44,Escala!$D$44,IF('Form responses 1'!D276=Escala!$C$45,Escala!$D$45,IF('Form responses 1'!D276=Escala!$C$46,Escala!$D$46,IF('Form responses 1'!D276=Escala!$C$47,Escala!$D$47,IF('Form responses 1'!D276=Escala!$C$48,Escala!$D$48,IF('Form responses 1'!D276=Escala!$C$49,Escala!$D$49,0))))))))))))))))))))))))))))))))))))))))</f>
        <v>36</v>
      </c>
      <c r="E276">
        <f>IF('Form responses 1'!E276=Escala!$C$51,Escala!$D$51,IF('Form responses 1'!E276=Escala!$C$52,Escala!$D$52,IF('Form responses 1'!E276=Escala!$C$53,Escala!$D$53,IF('Form responses 1'!E276=Escala!$C$54,Escala!$D$54,Escala!$D$55))))</f>
        <v>2</v>
      </c>
      <c r="F276">
        <f>IF('Form responses 1'!F276=Escala!$C$58,Escala!$D$58,IF('Form responses 1'!F276=Escala!$C$59,Escala!$D$59,IF('Form responses 1'!F276=Escala!$C$60,Escala!$D$60,Escala!$D$61)))</f>
        <v>4</v>
      </c>
      <c r="G276">
        <f>IF('Form responses 1'!G276=Escala!$C$64,Escala!$D$64,IF('Form responses 1'!G276=Escala!$C$65,Escala!$D$65,IF('Form responses 1'!G276=Escala!$C$66,Escala!$D$66,IF('Form responses 1'!G276=Escala!$C$67,Escala!$D$67,Escala!$D$68))))</f>
        <v>2</v>
      </c>
      <c r="H276">
        <f>IF('Form responses 1'!H276=Escala!$C$71,Escala!$D$71,IF('Form responses 1'!H276=Escala!$C$72,Escala!$D$72,Escala!$D$73))</f>
        <v>3</v>
      </c>
      <c r="I276">
        <f>IF('Form responses 1'!I276=Escala!$C$76,Escala!$D$76,Escala!$D$77)</f>
        <v>2</v>
      </c>
      <c r="J276" s="14">
        <f>IF('Form responses 1'!J276=Escala!$C$80,Escala!$D$80,IF('Form responses 1'!J276=Escala!$C$81,Escala!$D$81,Escala!$D$82))</f>
        <v>1</v>
      </c>
      <c r="K276" s="14">
        <f>IF('Form responses 1'!K276=Escala!$C$85,Escala!$D$85,IF('Form responses 1'!K276=Escala!$C$86,Escala!$D$86,Escala!$D$87))</f>
        <v>1</v>
      </c>
      <c r="L276">
        <f>IF('Form responses 1'!L276=Escala!$C$89,Escala!$D$89,IF('Form responses 1'!L276=Escala!$C$90,Escala!$D$90,IF('Form responses 1'!L276=Escala!$C$91,Escala!$D$91,Escala!$D$92)))</f>
        <v>4</v>
      </c>
      <c r="M276">
        <f>IF('Form responses 1'!M288=Escala!$C$96,Escala!$D$96,IF('Form responses 1'!M288=Escala!$C$97,Escala!$D$97,Escala!$D$98))</f>
        <v>2</v>
      </c>
      <c r="N276" s="3">
        <f>IF('Form responses 1'!N276=Escala!$C$101,Escala!$D$101,IF('Form responses 1'!N276=Escala!$C$102,Escala!$D$102,IF('Form responses 1'!N276=Escala!$C$103,Escala!$D$103,Escala!$D$104)))</f>
        <v>3</v>
      </c>
      <c r="O276" s="7">
        <f>IF('Form responses 1'!O276=Escala!$C$108,Escala!$D$108,Escala!$D$109)</f>
        <v>1</v>
      </c>
      <c r="P276" s="23">
        <f>IF('Form responses 1'!Q276=Escala!$C$118,Escala!$D$118,IF('Form responses 1'!Q276=Escala!$C$119,Escala!$D$119,IF('Form responses 1'!Q276=Escala!$C$120,Escala!$D$120,IF('Form responses 1'!Q276=Escala!$C$121,Escala!$D$121,Escala!$D$122))))</f>
        <v>5</v>
      </c>
      <c r="R276">
        <f>SUM(Transformación!H276+Transformación!I276+Transformación!J276)</f>
        <v>6</v>
      </c>
      <c r="S276">
        <f t="shared" si="12"/>
        <v>13</v>
      </c>
      <c r="T276" t="str">
        <f t="shared" si="14"/>
        <v>Intermedio</v>
      </c>
      <c r="U276" t="str">
        <f t="shared" si="13"/>
        <v>Bueno</v>
      </c>
    </row>
    <row r="277" spans="1:21" x14ac:dyDescent="0.2">
      <c r="A277" s="14">
        <f>IF('Form responses 1'!P277=Escala!$C$112,Escala!$D$112,IF('Form responses 1'!P277=Escala!$C$113,Escala!$D$113,IF('Form responses 1'!P277=Escala!$C$114,Escala!$D$114,IF('Form responses 1'!P277=Escala!$C$115,Escala!$D$115,Escala!$D$116))))</f>
        <v>3</v>
      </c>
      <c r="B277">
        <f>IF('Form responses 1'!B277=Escala!$C$2,Escala!$D$2,IF('Form responses 1'!B277=Escala!$C$3,Escala!$D$3,IF('Form responses 1'!B277=Escala!$C$4,Escala!$D$4,Escala!$D$5)))</f>
        <v>2</v>
      </c>
      <c r="C277">
        <f>IF('Form responses 1'!C277=Escala!$C$7,Escala!$D$7,Escala!$D$8)</f>
        <v>1</v>
      </c>
      <c r="D277">
        <f>IF('Form responses 1'!D277=Escala!$C$10,Escala!$D$10,IF('Form responses 1'!D277=Escala!$C$11,Escala!$D$11,IF('Form responses 1'!D277=Escala!$C$12,Escala!$D$12,IF('Form responses 1'!D277=Escala!$C$13,Escala!$D$13,IF('Form responses 1'!D277=Escala!$C$14,Escala!$D$14,IF('Form responses 1'!D277=Escala!$C$15,Escala!$D$15,IF('Form responses 1'!D277=Escala!$C$16,Escala!$D$16,IF('Form responses 1'!D277=Escala!$C$17,Escala!$D$17,IF('Form responses 1'!D277=Escala!$C$18,Escala!$D$18,IF('Form responses 1'!D277=Escala!$C$19,Escala!$D$19,IF('Form responses 1'!D277=Escala!$C$20,Escala!$D$20,IF('Form responses 1'!D277=Escala!$C$21,Escala!$D$21,IF('Form responses 1'!D277=Escala!$C$22,Escala!$D$22,IF('Form responses 1'!D277=Escala!$C$23,Escala!$D$23,IF('Form responses 1'!D277=Escala!$C$24,Escala!$D$24,IF('Form responses 1'!D277=Escala!$C$25,Escala!$D$25,IF('Form responses 1'!D277=Escala!$C$26,Escala!$D$26,IF('Form responses 1'!D277=Escala!$C$27,Escala!$D$27,IF('Form responses 1'!D277=Escala!$C$28,Escala!$D$28,IF('Form responses 1'!D277=Escala!$C$29,Escala!$D$29,IF('Form responses 1'!D277=Escala!$C$30,Escala!$D$30,IF('Form responses 1'!D277=Escala!$C$31,Escala!$D$31,IF('Form responses 1'!D277=Escala!$C$32,Escala!$D$32,IF('Form responses 1'!D277=Escala!$C$33,Escala!$D$33,IF('Form responses 1'!D277=Escala!$C$34,Escala!$D$34,IF('Form responses 1'!D277=Escala!$C$35,Escala!$D$35,IF('Form responses 1'!D277=Escala!$C$36,Escala!$D$36,IF('Form responses 1'!D277=Escala!$C$37,Escala!$D$37,IF('Form responses 1'!D277=Escala!$C$38,Escala!$D$38,IF('Form responses 1'!D277=Escala!$C$39,Escala!$D$39,IF('Form responses 1'!D277=Escala!$C$40,Escala!$D$40,IF('Form responses 1'!D277=Escala!$C$41,Escala!$D$41,IF('Form responses 1'!D277=Escala!$C$42,Escala!$D$42,IF('Form responses 1'!D277=Escala!$C$43,Escala!$D$43,IF('Form responses 1'!D277=Escala!$C$44,Escala!$D$44,IF('Form responses 1'!D277=Escala!$C$45,Escala!$D$45,IF('Form responses 1'!D277=Escala!$C$46,Escala!$D$46,IF('Form responses 1'!D277=Escala!$C$47,Escala!$D$47,IF('Form responses 1'!D277=Escala!$C$48,Escala!$D$48,IF('Form responses 1'!D277=Escala!$C$49,Escala!$D$49,0))))))))))))))))))))))))))))))))))))))))</f>
        <v>6</v>
      </c>
      <c r="E277">
        <f>IF('Form responses 1'!E277=Escala!$C$51,Escala!$D$51,IF('Form responses 1'!E277=Escala!$C$52,Escala!$D$52,IF('Form responses 1'!E277=Escala!$C$53,Escala!$D$53,IF('Form responses 1'!E277=Escala!$C$54,Escala!$D$54,Escala!$D$55))))</f>
        <v>4</v>
      </c>
      <c r="F277">
        <f>IF('Form responses 1'!F277=Escala!$C$58,Escala!$D$58,IF('Form responses 1'!F277=Escala!$C$59,Escala!$D$59,IF('Form responses 1'!F277=Escala!$C$60,Escala!$D$60,Escala!$D$61)))</f>
        <v>4</v>
      </c>
      <c r="G277">
        <f>IF('Form responses 1'!G277=Escala!$C$64,Escala!$D$64,IF('Form responses 1'!G277=Escala!$C$65,Escala!$D$65,IF('Form responses 1'!G277=Escala!$C$66,Escala!$D$66,IF('Form responses 1'!G277=Escala!$C$67,Escala!$D$67,Escala!$D$68))))</f>
        <v>3</v>
      </c>
      <c r="H277">
        <f>IF('Form responses 1'!H277=Escala!$C$71,Escala!$D$71,IF('Form responses 1'!H277=Escala!$C$72,Escala!$D$72,Escala!$D$73))</f>
        <v>2</v>
      </c>
      <c r="I277">
        <f>IF('Form responses 1'!I277=Escala!$C$76,Escala!$D$76,Escala!$D$77)</f>
        <v>1</v>
      </c>
      <c r="J277" s="14">
        <f>IF('Form responses 1'!J277=Escala!$C$80,Escala!$D$80,IF('Form responses 1'!J277=Escala!$C$81,Escala!$D$81,Escala!$D$82))</f>
        <v>2</v>
      </c>
      <c r="K277" s="14">
        <f>IF('Form responses 1'!K277=Escala!$C$85,Escala!$D$85,IF('Form responses 1'!K277=Escala!$C$86,Escala!$D$86,Escala!$D$87))</f>
        <v>2</v>
      </c>
      <c r="L277">
        <f>IF('Form responses 1'!L277=Escala!$C$89,Escala!$D$89,IF('Form responses 1'!L277=Escala!$C$90,Escala!$D$90,IF('Form responses 1'!L277=Escala!$C$91,Escala!$D$91,Escala!$D$92)))</f>
        <v>3</v>
      </c>
      <c r="M277">
        <f>IF('Form responses 1'!M289=Escala!$C$96,Escala!$D$96,IF('Form responses 1'!M289=Escala!$C$97,Escala!$D$97,Escala!$D$98))</f>
        <v>3</v>
      </c>
      <c r="N277" s="3">
        <f>IF('Form responses 1'!N277=Escala!$C$101,Escala!$D$101,IF('Form responses 1'!N277=Escala!$C$102,Escala!$D$102,IF('Form responses 1'!N277=Escala!$C$103,Escala!$D$103,Escala!$D$104)))</f>
        <v>2</v>
      </c>
      <c r="O277" s="7">
        <f>IF('Form responses 1'!O277=Escala!$C$108,Escala!$D$108,Escala!$D$109)</f>
        <v>1</v>
      </c>
      <c r="P277" s="23">
        <f>IF('Form responses 1'!Q277=Escala!$C$118,Escala!$D$118,IF('Form responses 1'!Q277=Escala!$C$119,Escala!$D$119,IF('Form responses 1'!Q277=Escala!$C$120,Escala!$D$120,IF('Form responses 1'!Q277=Escala!$C$121,Escala!$D$121,Escala!$D$122))))</f>
        <v>2</v>
      </c>
      <c r="R277">
        <f>SUM(Transformación!H277+Transformación!I277+Transformación!J277)</f>
        <v>5</v>
      </c>
      <c r="S277">
        <f t="shared" si="12"/>
        <v>12</v>
      </c>
      <c r="T277" t="str">
        <f t="shared" si="14"/>
        <v>Intermedio</v>
      </c>
      <c r="U277" t="str">
        <f t="shared" si="13"/>
        <v>Bueno</v>
      </c>
    </row>
    <row r="278" spans="1:21" x14ac:dyDescent="0.2">
      <c r="A278" s="14">
        <f>IF('Form responses 1'!P278=Escala!$C$112,Escala!$D$112,IF('Form responses 1'!P278=Escala!$C$113,Escala!$D$113,IF('Form responses 1'!P278=Escala!$C$114,Escala!$D$114,IF('Form responses 1'!P278=Escala!$C$115,Escala!$D$115,Escala!$D$116))))</f>
        <v>3</v>
      </c>
      <c r="B278">
        <f>IF('Form responses 1'!B278=Escala!$C$2,Escala!$D$2,IF('Form responses 1'!B278=Escala!$C$3,Escala!$D$3,IF('Form responses 1'!B278=Escala!$C$4,Escala!$D$4,Escala!$D$5)))</f>
        <v>2</v>
      </c>
      <c r="C278">
        <f>IF('Form responses 1'!C278=Escala!$C$7,Escala!$D$7,Escala!$D$8)</f>
        <v>0</v>
      </c>
      <c r="D278">
        <f>IF('Form responses 1'!D278=Escala!$C$10,Escala!$D$10,IF('Form responses 1'!D278=Escala!$C$11,Escala!$D$11,IF('Form responses 1'!D278=Escala!$C$12,Escala!$D$12,IF('Form responses 1'!D278=Escala!$C$13,Escala!$D$13,IF('Form responses 1'!D278=Escala!$C$14,Escala!$D$14,IF('Form responses 1'!D278=Escala!$C$15,Escala!$D$15,IF('Form responses 1'!D278=Escala!$C$16,Escala!$D$16,IF('Form responses 1'!D278=Escala!$C$17,Escala!$D$17,IF('Form responses 1'!D278=Escala!$C$18,Escala!$D$18,IF('Form responses 1'!D278=Escala!$C$19,Escala!$D$19,IF('Form responses 1'!D278=Escala!$C$20,Escala!$D$20,IF('Form responses 1'!D278=Escala!$C$21,Escala!$D$21,IF('Form responses 1'!D278=Escala!$C$22,Escala!$D$22,IF('Form responses 1'!D278=Escala!$C$23,Escala!$D$23,IF('Form responses 1'!D278=Escala!$C$24,Escala!$D$24,IF('Form responses 1'!D278=Escala!$C$25,Escala!$D$25,IF('Form responses 1'!D278=Escala!$C$26,Escala!$D$26,IF('Form responses 1'!D278=Escala!$C$27,Escala!$D$27,IF('Form responses 1'!D278=Escala!$C$28,Escala!$D$28,IF('Form responses 1'!D278=Escala!$C$29,Escala!$D$29,IF('Form responses 1'!D278=Escala!$C$30,Escala!$D$30,IF('Form responses 1'!D278=Escala!$C$31,Escala!$D$31,IF('Form responses 1'!D278=Escala!$C$32,Escala!$D$32,IF('Form responses 1'!D278=Escala!$C$33,Escala!$D$33,IF('Form responses 1'!D278=Escala!$C$34,Escala!$D$34,IF('Form responses 1'!D278=Escala!$C$35,Escala!$D$35,IF('Form responses 1'!D278=Escala!$C$36,Escala!$D$36,IF('Form responses 1'!D278=Escala!$C$37,Escala!$D$37,IF('Form responses 1'!D278=Escala!$C$38,Escala!$D$38,IF('Form responses 1'!D278=Escala!$C$39,Escala!$D$39,IF('Form responses 1'!D278=Escala!$C$40,Escala!$D$40,IF('Form responses 1'!D278=Escala!$C$41,Escala!$D$41,IF('Form responses 1'!D278=Escala!$C$42,Escala!$D$42,IF('Form responses 1'!D278=Escala!$C$43,Escala!$D$43,IF('Form responses 1'!D278=Escala!$C$44,Escala!$D$44,IF('Form responses 1'!D278=Escala!$C$45,Escala!$D$45,IF('Form responses 1'!D278=Escala!$C$46,Escala!$D$46,IF('Form responses 1'!D278=Escala!$C$47,Escala!$D$47,IF('Form responses 1'!D278=Escala!$C$48,Escala!$D$48,IF('Form responses 1'!D278=Escala!$C$49,Escala!$D$49,0))))))))))))))))))))))))))))))))))))))))</f>
        <v>6</v>
      </c>
      <c r="E278">
        <f>IF('Form responses 1'!E278=Escala!$C$51,Escala!$D$51,IF('Form responses 1'!E278=Escala!$C$52,Escala!$D$52,IF('Form responses 1'!E278=Escala!$C$53,Escala!$D$53,IF('Form responses 1'!E278=Escala!$C$54,Escala!$D$54,Escala!$D$55))))</f>
        <v>4</v>
      </c>
      <c r="F278">
        <f>IF('Form responses 1'!F278=Escala!$C$58,Escala!$D$58,IF('Form responses 1'!F278=Escala!$C$59,Escala!$D$59,IF('Form responses 1'!F278=Escala!$C$60,Escala!$D$60,Escala!$D$61)))</f>
        <v>4</v>
      </c>
      <c r="G278">
        <f>IF('Form responses 1'!G278=Escala!$C$64,Escala!$D$64,IF('Form responses 1'!G278=Escala!$C$65,Escala!$D$65,IF('Form responses 1'!G278=Escala!$C$66,Escala!$D$66,IF('Form responses 1'!G278=Escala!$C$67,Escala!$D$67,Escala!$D$68))))</f>
        <v>2</v>
      </c>
      <c r="H278">
        <f>IF('Form responses 1'!H278=Escala!$C$71,Escala!$D$71,IF('Form responses 1'!H278=Escala!$C$72,Escala!$D$72,Escala!$D$73))</f>
        <v>1</v>
      </c>
      <c r="I278">
        <f>IF('Form responses 1'!I278=Escala!$C$76,Escala!$D$76,Escala!$D$77)</f>
        <v>1</v>
      </c>
      <c r="J278" s="14">
        <f>IF('Form responses 1'!J278=Escala!$C$80,Escala!$D$80,IF('Form responses 1'!J278=Escala!$C$81,Escala!$D$81,Escala!$D$82))</f>
        <v>2</v>
      </c>
      <c r="K278" s="14">
        <f>IF('Form responses 1'!K278=Escala!$C$85,Escala!$D$85,IF('Form responses 1'!K278=Escala!$C$86,Escala!$D$86,Escala!$D$87))</f>
        <v>3</v>
      </c>
      <c r="L278">
        <f>IF('Form responses 1'!L278=Escala!$C$89,Escala!$D$89,IF('Form responses 1'!L278=Escala!$C$90,Escala!$D$90,IF('Form responses 1'!L278=Escala!$C$91,Escala!$D$91,Escala!$D$92)))</f>
        <v>4</v>
      </c>
      <c r="M278">
        <f>IF('Form responses 1'!M290=Escala!$C$96,Escala!$D$96,IF('Form responses 1'!M290=Escala!$C$97,Escala!$D$97,Escala!$D$98))</f>
        <v>3</v>
      </c>
      <c r="N278" s="3">
        <f>IF('Form responses 1'!N278=Escala!$C$101,Escala!$D$101,IF('Form responses 1'!N278=Escala!$C$102,Escala!$D$102,IF('Form responses 1'!N278=Escala!$C$103,Escala!$D$103,Escala!$D$104)))</f>
        <v>2</v>
      </c>
      <c r="O278" s="7">
        <f>IF('Form responses 1'!O278=Escala!$C$108,Escala!$D$108,Escala!$D$109)</f>
        <v>1</v>
      </c>
      <c r="P278" s="23">
        <f>IF('Form responses 1'!Q278=Escala!$C$118,Escala!$D$118,IF('Form responses 1'!Q278=Escala!$C$119,Escala!$D$119,IF('Form responses 1'!Q278=Escala!$C$120,Escala!$D$120,IF('Form responses 1'!Q278=Escala!$C$121,Escala!$D$121,Escala!$D$122))))</f>
        <v>5</v>
      </c>
      <c r="R278">
        <f>SUM(Transformación!H278+Transformación!I278+Transformación!J278)</f>
        <v>4</v>
      </c>
      <c r="S278">
        <f t="shared" si="12"/>
        <v>13</v>
      </c>
      <c r="T278" t="str">
        <f t="shared" si="14"/>
        <v>Malo</v>
      </c>
      <c r="U278" t="str">
        <f t="shared" si="13"/>
        <v>Bueno</v>
      </c>
    </row>
    <row r="279" spans="1:21" x14ac:dyDescent="0.2">
      <c r="A279" s="14">
        <f>IF('Form responses 1'!P279=Escala!$C$112,Escala!$D$112,IF('Form responses 1'!P279=Escala!$C$113,Escala!$D$113,IF('Form responses 1'!P279=Escala!$C$114,Escala!$D$114,IF('Form responses 1'!P279=Escala!$C$115,Escala!$D$115,Escala!$D$116))))</f>
        <v>3</v>
      </c>
      <c r="B279">
        <f>IF('Form responses 1'!B279=Escala!$C$2,Escala!$D$2,IF('Form responses 1'!B279=Escala!$C$3,Escala!$D$3,IF('Form responses 1'!B279=Escala!$C$4,Escala!$D$4,Escala!$D$5)))</f>
        <v>2</v>
      </c>
      <c r="C279">
        <f>IF('Form responses 1'!C279=Escala!$C$7,Escala!$D$7,Escala!$D$8)</f>
        <v>1</v>
      </c>
      <c r="D279">
        <f>IF('Form responses 1'!D279=Escala!$C$10,Escala!$D$10,IF('Form responses 1'!D279=Escala!$C$11,Escala!$D$11,IF('Form responses 1'!D279=Escala!$C$12,Escala!$D$12,IF('Form responses 1'!D279=Escala!$C$13,Escala!$D$13,IF('Form responses 1'!D279=Escala!$C$14,Escala!$D$14,IF('Form responses 1'!D279=Escala!$C$15,Escala!$D$15,IF('Form responses 1'!D279=Escala!$C$16,Escala!$D$16,IF('Form responses 1'!D279=Escala!$C$17,Escala!$D$17,IF('Form responses 1'!D279=Escala!$C$18,Escala!$D$18,IF('Form responses 1'!D279=Escala!$C$19,Escala!$D$19,IF('Form responses 1'!D279=Escala!$C$20,Escala!$D$20,IF('Form responses 1'!D279=Escala!$C$21,Escala!$D$21,IF('Form responses 1'!D279=Escala!$C$22,Escala!$D$22,IF('Form responses 1'!D279=Escala!$C$23,Escala!$D$23,IF('Form responses 1'!D279=Escala!$C$24,Escala!$D$24,IF('Form responses 1'!D279=Escala!$C$25,Escala!$D$25,IF('Form responses 1'!D279=Escala!$C$26,Escala!$D$26,IF('Form responses 1'!D279=Escala!$C$27,Escala!$D$27,IF('Form responses 1'!D279=Escala!$C$28,Escala!$D$28,IF('Form responses 1'!D279=Escala!$C$29,Escala!$D$29,IF('Form responses 1'!D279=Escala!$C$30,Escala!$D$30,IF('Form responses 1'!D279=Escala!$C$31,Escala!$D$31,IF('Form responses 1'!D279=Escala!$C$32,Escala!$D$32,IF('Form responses 1'!D279=Escala!$C$33,Escala!$D$33,IF('Form responses 1'!D279=Escala!$C$34,Escala!$D$34,IF('Form responses 1'!D279=Escala!$C$35,Escala!$D$35,IF('Form responses 1'!D279=Escala!$C$36,Escala!$D$36,IF('Form responses 1'!D279=Escala!$C$37,Escala!$D$37,IF('Form responses 1'!D279=Escala!$C$38,Escala!$D$38,IF('Form responses 1'!D279=Escala!$C$39,Escala!$D$39,IF('Form responses 1'!D279=Escala!$C$40,Escala!$D$40,IF('Form responses 1'!D279=Escala!$C$41,Escala!$D$41,IF('Form responses 1'!D279=Escala!$C$42,Escala!$D$42,IF('Form responses 1'!D279=Escala!$C$43,Escala!$D$43,IF('Form responses 1'!D279=Escala!$C$44,Escala!$D$44,IF('Form responses 1'!D279=Escala!$C$45,Escala!$D$45,IF('Form responses 1'!D279=Escala!$C$46,Escala!$D$46,IF('Form responses 1'!D279=Escala!$C$47,Escala!$D$47,IF('Form responses 1'!D279=Escala!$C$48,Escala!$D$48,IF('Form responses 1'!D279=Escala!$C$49,Escala!$D$49,0))))))))))))))))))))))))))))))))))))))))</f>
        <v>39</v>
      </c>
      <c r="E279">
        <f>IF('Form responses 1'!E279=Escala!$C$51,Escala!$D$51,IF('Form responses 1'!E279=Escala!$C$52,Escala!$D$52,IF('Form responses 1'!E279=Escala!$C$53,Escala!$D$53,IF('Form responses 1'!E279=Escala!$C$54,Escala!$D$54,Escala!$D$55))))</f>
        <v>4</v>
      </c>
      <c r="F279">
        <f>IF('Form responses 1'!F279=Escala!$C$58,Escala!$D$58,IF('Form responses 1'!F279=Escala!$C$59,Escala!$D$59,IF('Form responses 1'!F279=Escala!$C$60,Escala!$D$60,Escala!$D$61)))</f>
        <v>3</v>
      </c>
      <c r="G279">
        <f>IF('Form responses 1'!G279=Escala!$C$64,Escala!$D$64,IF('Form responses 1'!G279=Escala!$C$65,Escala!$D$65,IF('Form responses 1'!G279=Escala!$C$66,Escala!$D$66,IF('Form responses 1'!G279=Escala!$C$67,Escala!$D$67,Escala!$D$68))))</f>
        <v>2</v>
      </c>
      <c r="H279">
        <f>IF('Form responses 1'!H279=Escala!$C$71,Escala!$D$71,IF('Form responses 1'!H279=Escala!$C$72,Escala!$D$72,Escala!$D$73))</f>
        <v>3</v>
      </c>
      <c r="I279">
        <f>IF('Form responses 1'!I279=Escala!$C$76,Escala!$D$76,Escala!$D$77)</f>
        <v>2</v>
      </c>
      <c r="J279" s="14">
        <f>IF('Form responses 1'!J279=Escala!$C$80,Escala!$D$80,IF('Form responses 1'!J279=Escala!$C$81,Escala!$D$81,Escala!$D$82))</f>
        <v>1</v>
      </c>
      <c r="K279" s="14">
        <f>IF('Form responses 1'!K279=Escala!$C$85,Escala!$D$85,IF('Form responses 1'!K279=Escala!$C$86,Escala!$D$86,Escala!$D$87))</f>
        <v>3</v>
      </c>
      <c r="L279">
        <f>IF('Form responses 1'!L279=Escala!$C$89,Escala!$D$89,IF('Form responses 1'!L279=Escala!$C$90,Escala!$D$90,IF('Form responses 1'!L279=Escala!$C$91,Escala!$D$91,Escala!$D$92)))</f>
        <v>2</v>
      </c>
      <c r="M279">
        <f>IF('Form responses 1'!M291=Escala!$C$96,Escala!$D$96,IF('Form responses 1'!M291=Escala!$C$97,Escala!$D$97,Escala!$D$98))</f>
        <v>3</v>
      </c>
      <c r="N279" s="3">
        <f>IF('Form responses 1'!N279=Escala!$C$101,Escala!$D$101,IF('Form responses 1'!N279=Escala!$C$102,Escala!$D$102,IF('Form responses 1'!N279=Escala!$C$103,Escala!$D$103,Escala!$D$104)))</f>
        <v>3</v>
      </c>
      <c r="O279" s="7">
        <f>IF('Form responses 1'!O279=Escala!$C$108,Escala!$D$108,Escala!$D$109)</f>
        <v>2</v>
      </c>
      <c r="P279" s="23">
        <f>IF('Form responses 1'!Q279=Escala!$C$118,Escala!$D$118,IF('Form responses 1'!Q279=Escala!$C$119,Escala!$D$119,IF('Form responses 1'!Q279=Escala!$C$120,Escala!$D$120,IF('Form responses 1'!Q279=Escala!$C$121,Escala!$D$121,Escala!$D$122))))</f>
        <v>5</v>
      </c>
      <c r="R279">
        <f>SUM(Transformación!H279+Transformación!I279+Transformación!J279)</f>
        <v>6</v>
      </c>
      <c r="S279">
        <f t="shared" si="12"/>
        <v>11</v>
      </c>
      <c r="T279" t="str">
        <f t="shared" si="14"/>
        <v>Intermedio</v>
      </c>
      <c r="U279" t="str">
        <f t="shared" si="13"/>
        <v>Intermedio</v>
      </c>
    </row>
    <row r="280" spans="1:21" x14ac:dyDescent="0.2">
      <c r="A280" s="14">
        <f>IF('Form responses 1'!P280=Escala!$C$112,Escala!$D$112,IF('Form responses 1'!P280=Escala!$C$113,Escala!$D$113,IF('Form responses 1'!P280=Escala!$C$114,Escala!$D$114,IF('Form responses 1'!P280=Escala!$C$115,Escala!$D$115,Escala!$D$116))))</f>
        <v>0</v>
      </c>
      <c r="B280">
        <f>IF('Form responses 1'!B280=Escala!$C$2,Escala!$D$2,IF('Form responses 1'!B280=Escala!$C$3,Escala!$D$3,IF('Form responses 1'!B280=Escala!$C$4,Escala!$D$4,Escala!$D$5)))</f>
        <v>4</v>
      </c>
      <c r="C280">
        <f>IF('Form responses 1'!C280=Escala!$C$7,Escala!$D$7,Escala!$D$8)</f>
        <v>0</v>
      </c>
      <c r="D280">
        <f>IF('Form responses 1'!D280=Escala!$C$10,Escala!$D$10,IF('Form responses 1'!D280=Escala!$C$11,Escala!$D$11,IF('Form responses 1'!D280=Escala!$C$12,Escala!$D$12,IF('Form responses 1'!D280=Escala!$C$13,Escala!$D$13,IF('Form responses 1'!D280=Escala!$C$14,Escala!$D$14,IF('Form responses 1'!D280=Escala!$C$15,Escala!$D$15,IF('Form responses 1'!D280=Escala!$C$16,Escala!$D$16,IF('Form responses 1'!D280=Escala!$C$17,Escala!$D$17,IF('Form responses 1'!D280=Escala!$C$18,Escala!$D$18,IF('Form responses 1'!D280=Escala!$C$19,Escala!$D$19,IF('Form responses 1'!D280=Escala!$C$20,Escala!$D$20,IF('Form responses 1'!D280=Escala!$C$21,Escala!$D$21,IF('Form responses 1'!D280=Escala!$C$22,Escala!$D$22,IF('Form responses 1'!D280=Escala!$C$23,Escala!$D$23,IF('Form responses 1'!D280=Escala!$C$24,Escala!$D$24,IF('Form responses 1'!D280=Escala!$C$25,Escala!$D$25,IF('Form responses 1'!D280=Escala!$C$26,Escala!$D$26,IF('Form responses 1'!D280=Escala!$C$27,Escala!$D$27,IF('Form responses 1'!D280=Escala!$C$28,Escala!$D$28,IF('Form responses 1'!D280=Escala!$C$29,Escala!$D$29,IF('Form responses 1'!D280=Escala!$C$30,Escala!$D$30,IF('Form responses 1'!D280=Escala!$C$31,Escala!$D$31,IF('Form responses 1'!D280=Escala!$C$32,Escala!$D$32,IF('Form responses 1'!D280=Escala!$C$33,Escala!$D$33,IF('Form responses 1'!D280=Escala!$C$34,Escala!$D$34,IF('Form responses 1'!D280=Escala!$C$35,Escala!$D$35,IF('Form responses 1'!D280=Escala!$C$36,Escala!$D$36,IF('Form responses 1'!D280=Escala!$C$37,Escala!$D$37,IF('Form responses 1'!D280=Escala!$C$38,Escala!$D$38,IF('Form responses 1'!D280=Escala!$C$39,Escala!$D$39,IF('Form responses 1'!D280=Escala!$C$40,Escala!$D$40,IF('Form responses 1'!D280=Escala!$C$41,Escala!$D$41,IF('Form responses 1'!D280=Escala!$C$42,Escala!$D$42,IF('Form responses 1'!D280=Escala!$C$43,Escala!$D$43,IF('Form responses 1'!D280=Escala!$C$44,Escala!$D$44,IF('Form responses 1'!D280=Escala!$C$45,Escala!$D$45,IF('Form responses 1'!D280=Escala!$C$46,Escala!$D$46,IF('Form responses 1'!D280=Escala!$C$47,Escala!$D$47,IF('Form responses 1'!D280=Escala!$C$48,Escala!$D$48,IF('Form responses 1'!D280=Escala!$C$49,Escala!$D$49,0))))))))))))))))))))))))))))))))))))))))</f>
        <v>36</v>
      </c>
      <c r="E280">
        <f>IF('Form responses 1'!E280=Escala!$C$51,Escala!$D$51,IF('Form responses 1'!E280=Escala!$C$52,Escala!$D$52,IF('Form responses 1'!E280=Escala!$C$53,Escala!$D$53,IF('Form responses 1'!E280=Escala!$C$54,Escala!$D$54,Escala!$D$55))))</f>
        <v>4</v>
      </c>
      <c r="F280">
        <f>IF('Form responses 1'!F280=Escala!$C$58,Escala!$D$58,IF('Form responses 1'!F280=Escala!$C$59,Escala!$D$59,IF('Form responses 1'!F280=Escala!$C$60,Escala!$D$60,Escala!$D$61)))</f>
        <v>3</v>
      </c>
      <c r="G280">
        <f>IF('Form responses 1'!G280=Escala!$C$64,Escala!$D$64,IF('Form responses 1'!G280=Escala!$C$65,Escala!$D$65,IF('Form responses 1'!G280=Escala!$C$66,Escala!$D$66,IF('Form responses 1'!G280=Escala!$C$67,Escala!$D$67,Escala!$D$68))))</f>
        <v>2</v>
      </c>
      <c r="H280">
        <f>IF('Form responses 1'!H280=Escala!$C$71,Escala!$D$71,IF('Form responses 1'!H280=Escala!$C$72,Escala!$D$72,Escala!$D$73))</f>
        <v>2</v>
      </c>
      <c r="I280">
        <f>IF('Form responses 1'!I280=Escala!$C$76,Escala!$D$76,Escala!$D$77)</f>
        <v>1</v>
      </c>
      <c r="J280" s="14">
        <f>IF('Form responses 1'!J280=Escala!$C$80,Escala!$D$80,IF('Form responses 1'!J280=Escala!$C$81,Escala!$D$81,Escala!$D$82))</f>
        <v>1</v>
      </c>
      <c r="K280" s="14">
        <f>IF('Form responses 1'!K280=Escala!$C$85,Escala!$D$85,IF('Form responses 1'!K280=Escala!$C$86,Escala!$D$86,Escala!$D$87))</f>
        <v>2</v>
      </c>
      <c r="L280">
        <f>IF('Form responses 1'!L280=Escala!$C$89,Escala!$D$89,IF('Form responses 1'!L280=Escala!$C$90,Escala!$D$90,IF('Form responses 1'!L280=Escala!$C$91,Escala!$D$91,Escala!$D$92)))</f>
        <v>1</v>
      </c>
      <c r="M280">
        <f>IF('Form responses 1'!M292=Escala!$C$96,Escala!$D$96,IF('Form responses 1'!M292=Escala!$C$97,Escala!$D$97,Escala!$D$98))</f>
        <v>3</v>
      </c>
      <c r="N280" s="3">
        <f>IF('Form responses 1'!N280=Escala!$C$101,Escala!$D$101,IF('Form responses 1'!N280=Escala!$C$102,Escala!$D$102,IF('Form responses 1'!N280=Escala!$C$103,Escala!$D$103,Escala!$D$104)))</f>
        <v>1</v>
      </c>
      <c r="O280" s="7">
        <f>IF('Form responses 1'!O280=Escala!$C$108,Escala!$D$108,Escala!$D$109)</f>
        <v>1</v>
      </c>
      <c r="P280" s="23">
        <f>IF('Form responses 1'!Q280=Escala!$C$118,Escala!$D$118,IF('Form responses 1'!Q280=Escala!$C$119,Escala!$D$119,IF('Form responses 1'!Q280=Escala!$C$120,Escala!$D$120,IF('Form responses 1'!Q280=Escala!$C$121,Escala!$D$121,Escala!$D$122))))</f>
        <v>5</v>
      </c>
      <c r="R280">
        <f>SUM(Transformación!H280+Transformación!I280+Transformación!J280)</f>
        <v>4</v>
      </c>
      <c r="S280">
        <f t="shared" si="12"/>
        <v>8</v>
      </c>
      <c r="T280" t="str">
        <f t="shared" si="14"/>
        <v>Malo</v>
      </c>
      <c r="U280" t="str">
        <f t="shared" si="13"/>
        <v>Intermedio</v>
      </c>
    </row>
    <row r="281" spans="1:21" x14ac:dyDescent="0.2">
      <c r="A281" s="14">
        <f>IF('Form responses 1'!P281=Escala!$C$112,Escala!$D$112,IF('Form responses 1'!P281=Escala!$C$113,Escala!$D$113,IF('Form responses 1'!P281=Escala!$C$114,Escala!$D$114,IF('Form responses 1'!P281=Escala!$C$115,Escala!$D$115,Escala!$D$116))))</f>
        <v>3</v>
      </c>
      <c r="B281">
        <f>IF('Form responses 1'!B281=Escala!$C$2,Escala!$D$2,IF('Form responses 1'!B281=Escala!$C$3,Escala!$D$3,IF('Form responses 1'!B281=Escala!$C$4,Escala!$D$4,Escala!$D$5)))</f>
        <v>3</v>
      </c>
      <c r="C281">
        <f>IF('Form responses 1'!C281=Escala!$C$7,Escala!$D$7,Escala!$D$8)</f>
        <v>0</v>
      </c>
      <c r="D281">
        <f>IF('Form responses 1'!D281=Escala!$C$10,Escala!$D$10,IF('Form responses 1'!D281=Escala!$C$11,Escala!$D$11,IF('Form responses 1'!D281=Escala!$C$12,Escala!$D$12,IF('Form responses 1'!D281=Escala!$C$13,Escala!$D$13,IF('Form responses 1'!D281=Escala!$C$14,Escala!$D$14,IF('Form responses 1'!D281=Escala!$C$15,Escala!$D$15,IF('Form responses 1'!D281=Escala!$C$16,Escala!$D$16,IF('Form responses 1'!D281=Escala!$C$17,Escala!$D$17,IF('Form responses 1'!D281=Escala!$C$18,Escala!$D$18,IF('Form responses 1'!D281=Escala!$C$19,Escala!$D$19,IF('Form responses 1'!D281=Escala!$C$20,Escala!$D$20,IF('Form responses 1'!D281=Escala!$C$21,Escala!$D$21,IF('Form responses 1'!D281=Escala!$C$22,Escala!$D$22,IF('Form responses 1'!D281=Escala!$C$23,Escala!$D$23,IF('Form responses 1'!D281=Escala!$C$24,Escala!$D$24,IF('Form responses 1'!D281=Escala!$C$25,Escala!$D$25,IF('Form responses 1'!D281=Escala!$C$26,Escala!$D$26,IF('Form responses 1'!D281=Escala!$C$27,Escala!$D$27,IF('Form responses 1'!D281=Escala!$C$28,Escala!$D$28,IF('Form responses 1'!D281=Escala!$C$29,Escala!$D$29,IF('Form responses 1'!D281=Escala!$C$30,Escala!$D$30,IF('Form responses 1'!D281=Escala!$C$31,Escala!$D$31,IF('Form responses 1'!D281=Escala!$C$32,Escala!$D$32,IF('Form responses 1'!D281=Escala!$C$33,Escala!$D$33,IF('Form responses 1'!D281=Escala!$C$34,Escala!$D$34,IF('Form responses 1'!D281=Escala!$C$35,Escala!$D$35,IF('Form responses 1'!D281=Escala!$C$36,Escala!$D$36,IF('Form responses 1'!D281=Escala!$C$37,Escala!$D$37,IF('Form responses 1'!D281=Escala!$C$38,Escala!$D$38,IF('Form responses 1'!D281=Escala!$C$39,Escala!$D$39,IF('Form responses 1'!D281=Escala!$C$40,Escala!$D$40,IF('Form responses 1'!D281=Escala!$C$41,Escala!$D$41,IF('Form responses 1'!D281=Escala!$C$42,Escala!$D$42,IF('Form responses 1'!D281=Escala!$C$43,Escala!$D$43,IF('Form responses 1'!D281=Escala!$C$44,Escala!$D$44,IF('Form responses 1'!D281=Escala!$C$45,Escala!$D$45,IF('Form responses 1'!D281=Escala!$C$46,Escala!$D$46,IF('Form responses 1'!D281=Escala!$C$47,Escala!$D$47,IF('Form responses 1'!D281=Escala!$C$48,Escala!$D$48,IF('Form responses 1'!D281=Escala!$C$49,Escala!$D$49,0))))))))))))))))))))))))))))))))))))))))</f>
        <v>31</v>
      </c>
      <c r="E281">
        <f>IF('Form responses 1'!E281=Escala!$C$51,Escala!$D$51,IF('Form responses 1'!E281=Escala!$C$52,Escala!$D$52,IF('Form responses 1'!E281=Escala!$C$53,Escala!$D$53,IF('Form responses 1'!E281=Escala!$C$54,Escala!$D$54,Escala!$D$55))))</f>
        <v>4</v>
      </c>
      <c r="F281">
        <f>IF('Form responses 1'!F281=Escala!$C$58,Escala!$D$58,IF('Form responses 1'!F281=Escala!$C$59,Escala!$D$59,IF('Form responses 1'!F281=Escala!$C$60,Escala!$D$60,Escala!$D$61)))</f>
        <v>4</v>
      </c>
      <c r="G281">
        <f>IF('Form responses 1'!G281=Escala!$C$64,Escala!$D$64,IF('Form responses 1'!G281=Escala!$C$65,Escala!$D$65,IF('Form responses 1'!G281=Escala!$C$66,Escala!$D$66,IF('Form responses 1'!G281=Escala!$C$67,Escala!$D$67,Escala!$D$68))))</f>
        <v>1</v>
      </c>
      <c r="H281">
        <f>IF('Form responses 1'!H281=Escala!$C$71,Escala!$D$71,IF('Form responses 1'!H281=Escala!$C$72,Escala!$D$72,Escala!$D$73))</f>
        <v>1</v>
      </c>
      <c r="I281">
        <f>IF('Form responses 1'!I281=Escala!$C$76,Escala!$D$76,Escala!$D$77)</f>
        <v>2</v>
      </c>
      <c r="J281" s="14">
        <f>IF('Form responses 1'!J281=Escala!$C$80,Escala!$D$80,IF('Form responses 1'!J281=Escala!$C$81,Escala!$D$81,Escala!$D$82))</f>
        <v>1</v>
      </c>
      <c r="K281" s="14">
        <f>IF('Form responses 1'!K281=Escala!$C$85,Escala!$D$85,IF('Form responses 1'!K281=Escala!$C$86,Escala!$D$86,Escala!$D$87))</f>
        <v>3</v>
      </c>
      <c r="L281">
        <f>IF('Form responses 1'!L281=Escala!$C$89,Escala!$D$89,IF('Form responses 1'!L281=Escala!$C$90,Escala!$D$90,IF('Form responses 1'!L281=Escala!$C$91,Escala!$D$91,Escala!$D$92)))</f>
        <v>1</v>
      </c>
      <c r="M281">
        <f>IF('Form responses 1'!M293=Escala!$C$96,Escala!$D$96,IF('Form responses 1'!M293=Escala!$C$97,Escala!$D$97,Escala!$D$98))</f>
        <v>1</v>
      </c>
      <c r="N281" s="3">
        <f>IF('Form responses 1'!N281=Escala!$C$101,Escala!$D$101,IF('Form responses 1'!N281=Escala!$C$102,Escala!$D$102,IF('Form responses 1'!N281=Escala!$C$103,Escala!$D$103,Escala!$D$104)))</f>
        <v>2</v>
      </c>
      <c r="O281" s="7">
        <f>IF('Form responses 1'!O281=Escala!$C$108,Escala!$D$108,Escala!$D$109)</f>
        <v>2</v>
      </c>
      <c r="P281" s="23">
        <f>IF('Form responses 1'!Q281=Escala!$C$118,Escala!$D$118,IF('Form responses 1'!Q281=Escala!$C$119,Escala!$D$119,IF('Form responses 1'!Q281=Escala!$C$120,Escala!$D$120,IF('Form responses 1'!Q281=Escala!$C$121,Escala!$D$121,Escala!$D$122))))</f>
        <v>4</v>
      </c>
      <c r="R281">
        <f>SUM(Transformación!H281+Transformación!I281+Transformación!J281)</f>
        <v>4</v>
      </c>
      <c r="S281">
        <f t="shared" si="12"/>
        <v>8</v>
      </c>
      <c r="T281" t="str">
        <f t="shared" si="14"/>
        <v>Malo</v>
      </c>
      <c r="U281" t="str">
        <f t="shared" si="13"/>
        <v>Intermedio</v>
      </c>
    </row>
    <row r="282" spans="1:21" x14ac:dyDescent="0.2">
      <c r="A282" s="14">
        <f>IF('Form responses 1'!P282=Escala!$C$112,Escala!$D$112,IF('Form responses 1'!P282=Escala!$C$113,Escala!$D$113,IF('Form responses 1'!P282=Escala!$C$114,Escala!$D$114,IF('Form responses 1'!P282=Escala!$C$115,Escala!$D$115,Escala!$D$116))))</f>
        <v>3</v>
      </c>
      <c r="B282">
        <f>IF('Form responses 1'!B282=Escala!$C$2,Escala!$D$2,IF('Form responses 1'!B282=Escala!$C$3,Escala!$D$3,IF('Form responses 1'!B282=Escala!$C$4,Escala!$D$4,Escala!$D$5)))</f>
        <v>3</v>
      </c>
      <c r="C282">
        <f>IF('Form responses 1'!C282=Escala!$C$7,Escala!$D$7,Escala!$D$8)</f>
        <v>0</v>
      </c>
      <c r="D282">
        <f>IF('Form responses 1'!D282=Escala!$C$10,Escala!$D$10,IF('Form responses 1'!D282=Escala!$C$11,Escala!$D$11,IF('Form responses 1'!D282=Escala!$C$12,Escala!$D$12,IF('Form responses 1'!D282=Escala!$C$13,Escala!$D$13,IF('Form responses 1'!D282=Escala!$C$14,Escala!$D$14,IF('Form responses 1'!D282=Escala!$C$15,Escala!$D$15,IF('Form responses 1'!D282=Escala!$C$16,Escala!$D$16,IF('Form responses 1'!D282=Escala!$C$17,Escala!$D$17,IF('Form responses 1'!D282=Escala!$C$18,Escala!$D$18,IF('Form responses 1'!D282=Escala!$C$19,Escala!$D$19,IF('Form responses 1'!D282=Escala!$C$20,Escala!$D$20,IF('Form responses 1'!D282=Escala!$C$21,Escala!$D$21,IF('Form responses 1'!D282=Escala!$C$22,Escala!$D$22,IF('Form responses 1'!D282=Escala!$C$23,Escala!$D$23,IF('Form responses 1'!D282=Escala!$C$24,Escala!$D$24,IF('Form responses 1'!D282=Escala!$C$25,Escala!$D$25,IF('Form responses 1'!D282=Escala!$C$26,Escala!$D$26,IF('Form responses 1'!D282=Escala!$C$27,Escala!$D$27,IF('Form responses 1'!D282=Escala!$C$28,Escala!$D$28,IF('Form responses 1'!D282=Escala!$C$29,Escala!$D$29,IF('Form responses 1'!D282=Escala!$C$30,Escala!$D$30,IF('Form responses 1'!D282=Escala!$C$31,Escala!$D$31,IF('Form responses 1'!D282=Escala!$C$32,Escala!$D$32,IF('Form responses 1'!D282=Escala!$C$33,Escala!$D$33,IF('Form responses 1'!D282=Escala!$C$34,Escala!$D$34,IF('Form responses 1'!D282=Escala!$C$35,Escala!$D$35,IF('Form responses 1'!D282=Escala!$C$36,Escala!$D$36,IF('Form responses 1'!D282=Escala!$C$37,Escala!$D$37,IF('Form responses 1'!D282=Escala!$C$38,Escala!$D$38,IF('Form responses 1'!D282=Escala!$C$39,Escala!$D$39,IF('Form responses 1'!D282=Escala!$C$40,Escala!$D$40,IF('Form responses 1'!D282=Escala!$C$41,Escala!$D$41,IF('Form responses 1'!D282=Escala!$C$42,Escala!$D$42,IF('Form responses 1'!D282=Escala!$C$43,Escala!$D$43,IF('Form responses 1'!D282=Escala!$C$44,Escala!$D$44,IF('Form responses 1'!D282=Escala!$C$45,Escala!$D$45,IF('Form responses 1'!D282=Escala!$C$46,Escala!$D$46,IF('Form responses 1'!D282=Escala!$C$47,Escala!$D$47,IF('Form responses 1'!D282=Escala!$C$48,Escala!$D$48,IF('Form responses 1'!D282=Escala!$C$49,Escala!$D$49,0))))))))))))))))))))))))))))))))))))))))</f>
        <v>29</v>
      </c>
      <c r="E282">
        <f>IF('Form responses 1'!E282=Escala!$C$51,Escala!$D$51,IF('Form responses 1'!E282=Escala!$C$52,Escala!$D$52,IF('Form responses 1'!E282=Escala!$C$53,Escala!$D$53,IF('Form responses 1'!E282=Escala!$C$54,Escala!$D$54,Escala!$D$55))))</f>
        <v>4</v>
      </c>
      <c r="F282">
        <f>IF('Form responses 1'!F282=Escala!$C$58,Escala!$D$58,IF('Form responses 1'!F282=Escala!$C$59,Escala!$D$59,IF('Form responses 1'!F282=Escala!$C$60,Escala!$D$60,Escala!$D$61)))</f>
        <v>3</v>
      </c>
      <c r="G282">
        <f>IF('Form responses 1'!G282=Escala!$C$64,Escala!$D$64,IF('Form responses 1'!G282=Escala!$C$65,Escala!$D$65,IF('Form responses 1'!G282=Escala!$C$66,Escala!$D$66,IF('Form responses 1'!G282=Escala!$C$67,Escala!$D$67,Escala!$D$68))))</f>
        <v>1</v>
      </c>
      <c r="H282">
        <f>IF('Form responses 1'!H282=Escala!$C$71,Escala!$D$71,IF('Form responses 1'!H282=Escala!$C$72,Escala!$D$72,Escala!$D$73))</f>
        <v>3</v>
      </c>
      <c r="I282">
        <f>IF('Form responses 1'!I282=Escala!$C$76,Escala!$D$76,Escala!$D$77)</f>
        <v>2</v>
      </c>
      <c r="J282" s="14">
        <f>IF('Form responses 1'!J282=Escala!$C$80,Escala!$D$80,IF('Form responses 1'!J282=Escala!$C$81,Escala!$D$81,Escala!$D$82))</f>
        <v>2</v>
      </c>
      <c r="K282" s="14">
        <f>IF('Form responses 1'!K282=Escala!$C$85,Escala!$D$85,IF('Form responses 1'!K282=Escala!$C$86,Escala!$D$86,Escala!$D$87))</f>
        <v>2</v>
      </c>
      <c r="L282">
        <f>IF('Form responses 1'!L282=Escala!$C$89,Escala!$D$89,IF('Form responses 1'!L282=Escala!$C$90,Escala!$D$90,IF('Form responses 1'!L282=Escala!$C$91,Escala!$D$91,Escala!$D$92)))</f>
        <v>2</v>
      </c>
      <c r="M282">
        <f>IF('Form responses 1'!M294=Escala!$C$96,Escala!$D$96,IF('Form responses 1'!M294=Escala!$C$97,Escala!$D$97,Escala!$D$98))</f>
        <v>2</v>
      </c>
      <c r="N282" s="3">
        <f>IF('Form responses 1'!N282=Escala!$C$101,Escala!$D$101,IF('Form responses 1'!N282=Escala!$C$102,Escala!$D$102,IF('Form responses 1'!N282=Escala!$C$103,Escala!$D$103,Escala!$D$104)))</f>
        <v>2</v>
      </c>
      <c r="O282" s="7">
        <f>IF('Form responses 1'!O282=Escala!$C$108,Escala!$D$108,Escala!$D$109)</f>
        <v>1</v>
      </c>
      <c r="P282" s="23">
        <f>IF('Form responses 1'!Q282=Escala!$C$118,Escala!$D$118,IF('Form responses 1'!Q282=Escala!$C$119,Escala!$D$119,IF('Form responses 1'!Q282=Escala!$C$120,Escala!$D$120,IF('Form responses 1'!Q282=Escala!$C$121,Escala!$D$121,Escala!$D$122))))</f>
        <v>5</v>
      </c>
      <c r="R282">
        <f>SUM(Transformación!H282+Transformación!I282+Transformación!J282)</f>
        <v>7</v>
      </c>
      <c r="S282">
        <f t="shared" si="12"/>
        <v>9</v>
      </c>
      <c r="T282" t="str">
        <f t="shared" si="14"/>
        <v>Intermedio</v>
      </c>
      <c r="U282" t="str">
        <f t="shared" si="13"/>
        <v>Intermedio</v>
      </c>
    </row>
    <row r="283" spans="1:21" x14ac:dyDescent="0.2">
      <c r="A283" s="14">
        <f>IF('Form responses 1'!P283=Escala!$C$112,Escala!$D$112,IF('Form responses 1'!P283=Escala!$C$113,Escala!$D$113,IF('Form responses 1'!P283=Escala!$C$114,Escala!$D$114,IF('Form responses 1'!P283=Escala!$C$115,Escala!$D$115,Escala!$D$116))))</f>
        <v>2</v>
      </c>
      <c r="B283">
        <f>IF('Form responses 1'!B283=Escala!$C$2,Escala!$D$2,IF('Form responses 1'!B283=Escala!$C$3,Escala!$D$3,IF('Form responses 1'!B283=Escala!$C$4,Escala!$D$4,Escala!$D$5)))</f>
        <v>1</v>
      </c>
      <c r="C283">
        <f>IF('Form responses 1'!C283=Escala!$C$7,Escala!$D$7,Escala!$D$8)</f>
        <v>0</v>
      </c>
      <c r="D283">
        <f>IF('Form responses 1'!D283=Escala!$C$10,Escala!$D$10,IF('Form responses 1'!D283=Escala!$C$11,Escala!$D$11,IF('Form responses 1'!D283=Escala!$C$12,Escala!$D$12,IF('Form responses 1'!D283=Escala!$C$13,Escala!$D$13,IF('Form responses 1'!D283=Escala!$C$14,Escala!$D$14,IF('Form responses 1'!D283=Escala!$C$15,Escala!$D$15,IF('Form responses 1'!D283=Escala!$C$16,Escala!$D$16,IF('Form responses 1'!D283=Escala!$C$17,Escala!$D$17,IF('Form responses 1'!D283=Escala!$C$18,Escala!$D$18,IF('Form responses 1'!D283=Escala!$C$19,Escala!$D$19,IF('Form responses 1'!D283=Escala!$C$20,Escala!$D$20,IF('Form responses 1'!D283=Escala!$C$21,Escala!$D$21,IF('Form responses 1'!D283=Escala!$C$22,Escala!$D$22,IF('Form responses 1'!D283=Escala!$C$23,Escala!$D$23,IF('Form responses 1'!D283=Escala!$C$24,Escala!$D$24,IF('Form responses 1'!D283=Escala!$C$25,Escala!$D$25,IF('Form responses 1'!D283=Escala!$C$26,Escala!$D$26,IF('Form responses 1'!D283=Escala!$C$27,Escala!$D$27,IF('Form responses 1'!D283=Escala!$C$28,Escala!$D$28,IF('Form responses 1'!D283=Escala!$C$29,Escala!$D$29,IF('Form responses 1'!D283=Escala!$C$30,Escala!$D$30,IF('Form responses 1'!D283=Escala!$C$31,Escala!$D$31,IF('Form responses 1'!D283=Escala!$C$32,Escala!$D$32,IF('Form responses 1'!D283=Escala!$C$33,Escala!$D$33,IF('Form responses 1'!D283=Escala!$C$34,Escala!$D$34,IF('Form responses 1'!D283=Escala!$C$35,Escala!$D$35,IF('Form responses 1'!D283=Escala!$C$36,Escala!$D$36,IF('Form responses 1'!D283=Escala!$C$37,Escala!$D$37,IF('Form responses 1'!D283=Escala!$C$38,Escala!$D$38,IF('Form responses 1'!D283=Escala!$C$39,Escala!$D$39,IF('Form responses 1'!D283=Escala!$C$40,Escala!$D$40,IF('Form responses 1'!D283=Escala!$C$41,Escala!$D$41,IF('Form responses 1'!D283=Escala!$C$42,Escala!$D$42,IF('Form responses 1'!D283=Escala!$C$43,Escala!$D$43,IF('Form responses 1'!D283=Escala!$C$44,Escala!$D$44,IF('Form responses 1'!D283=Escala!$C$45,Escala!$D$45,IF('Form responses 1'!D283=Escala!$C$46,Escala!$D$46,IF('Form responses 1'!D283=Escala!$C$47,Escala!$D$47,IF('Form responses 1'!D283=Escala!$C$48,Escala!$D$48,IF('Form responses 1'!D283=Escala!$C$49,Escala!$D$49,0))))))))))))))))))))))))))))))))))))))))</f>
        <v>11</v>
      </c>
      <c r="E283">
        <f>IF('Form responses 1'!E283=Escala!$C$51,Escala!$D$51,IF('Form responses 1'!E283=Escala!$C$52,Escala!$D$52,IF('Form responses 1'!E283=Escala!$C$53,Escala!$D$53,IF('Form responses 1'!E283=Escala!$C$54,Escala!$D$54,Escala!$D$55))))</f>
        <v>4</v>
      </c>
      <c r="F283">
        <f>IF('Form responses 1'!F283=Escala!$C$58,Escala!$D$58,IF('Form responses 1'!F283=Escala!$C$59,Escala!$D$59,IF('Form responses 1'!F283=Escala!$C$60,Escala!$D$60,Escala!$D$61)))</f>
        <v>4</v>
      </c>
      <c r="G283">
        <f>IF('Form responses 1'!G283=Escala!$C$64,Escala!$D$64,IF('Form responses 1'!G283=Escala!$C$65,Escala!$D$65,IF('Form responses 1'!G283=Escala!$C$66,Escala!$D$66,IF('Form responses 1'!G283=Escala!$C$67,Escala!$D$67,Escala!$D$68))))</f>
        <v>2</v>
      </c>
      <c r="H283">
        <f>IF('Form responses 1'!H283=Escala!$C$71,Escala!$D$71,IF('Form responses 1'!H283=Escala!$C$72,Escala!$D$72,Escala!$D$73))</f>
        <v>2</v>
      </c>
      <c r="I283">
        <f>IF('Form responses 1'!I283=Escala!$C$76,Escala!$D$76,Escala!$D$77)</f>
        <v>2</v>
      </c>
      <c r="J283" s="14">
        <f>IF('Form responses 1'!J283=Escala!$C$80,Escala!$D$80,IF('Form responses 1'!J283=Escala!$C$81,Escala!$D$81,Escala!$D$82))</f>
        <v>2</v>
      </c>
      <c r="K283" s="14">
        <f>IF('Form responses 1'!K283=Escala!$C$85,Escala!$D$85,IF('Form responses 1'!K283=Escala!$C$86,Escala!$D$86,Escala!$D$87))</f>
        <v>3</v>
      </c>
      <c r="L283">
        <f>IF('Form responses 1'!L283=Escala!$C$89,Escala!$D$89,IF('Form responses 1'!L283=Escala!$C$90,Escala!$D$90,IF('Form responses 1'!L283=Escala!$C$91,Escala!$D$91,Escala!$D$92)))</f>
        <v>4</v>
      </c>
      <c r="M283">
        <f>IF('Form responses 1'!M295=Escala!$C$96,Escala!$D$96,IF('Form responses 1'!M295=Escala!$C$97,Escala!$D$97,Escala!$D$98))</f>
        <v>3</v>
      </c>
      <c r="N283" s="3">
        <f>IF('Form responses 1'!N283=Escala!$C$101,Escala!$D$101,IF('Form responses 1'!N283=Escala!$C$102,Escala!$D$102,IF('Form responses 1'!N283=Escala!$C$103,Escala!$D$103,Escala!$D$104)))</f>
        <v>2</v>
      </c>
      <c r="O283" s="7">
        <f>IF('Form responses 1'!O283=Escala!$C$108,Escala!$D$108,Escala!$D$109)</f>
        <v>1</v>
      </c>
      <c r="P283" s="23">
        <f>IF('Form responses 1'!Q283=Escala!$C$118,Escala!$D$118,IF('Form responses 1'!Q283=Escala!$C$119,Escala!$D$119,IF('Form responses 1'!Q283=Escala!$C$120,Escala!$D$120,IF('Form responses 1'!Q283=Escala!$C$121,Escala!$D$121,Escala!$D$122))))</f>
        <v>4</v>
      </c>
      <c r="R283">
        <f>SUM(Transformación!H283+Transformación!I283+Transformación!J283)</f>
        <v>6</v>
      </c>
      <c r="S283">
        <f t="shared" si="12"/>
        <v>13</v>
      </c>
      <c r="T283" t="str">
        <f t="shared" si="14"/>
        <v>Intermedio</v>
      </c>
      <c r="U283" t="str">
        <f t="shared" si="13"/>
        <v>Bueno</v>
      </c>
    </row>
    <row r="284" spans="1:21" x14ac:dyDescent="0.2">
      <c r="A284" s="14">
        <f>IF('Form responses 1'!P284=Escala!$C$112,Escala!$D$112,IF('Form responses 1'!P284=Escala!$C$113,Escala!$D$113,IF('Form responses 1'!P284=Escala!$C$114,Escala!$D$114,IF('Form responses 1'!P284=Escala!$C$115,Escala!$D$115,Escala!$D$116))))</f>
        <v>3</v>
      </c>
      <c r="B284">
        <f>IF('Form responses 1'!B284=Escala!$C$2,Escala!$D$2,IF('Form responses 1'!B284=Escala!$C$3,Escala!$D$3,IF('Form responses 1'!B284=Escala!$C$4,Escala!$D$4,Escala!$D$5)))</f>
        <v>2</v>
      </c>
      <c r="C284">
        <f>IF('Form responses 1'!C284=Escala!$C$7,Escala!$D$7,Escala!$D$8)</f>
        <v>0</v>
      </c>
      <c r="D284">
        <f>IF('Form responses 1'!D284=Escala!$C$10,Escala!$D$10,IF('Form responses 1'!D284=Escala!$C$11,Escala!$D$11,IF('Form responses 1'!D284=Escala!$C$12,Escala!$D$12,IF('Form responses 1'!D284=Escala!$C$13,Escala!$D$13,IF('Form responses 1'!D284=Escala!$C$14,Escala!$D$14,IF('Form responses 1'!D284=Escala!$C$15,Escala!$D$15,IF('Form responses 1'!D284=Escala!$C$16,Escala!$D$16,IF('Form responses 1'!D284=Escala!$C$17,Escala!$D$17,IF('Form responses 1'!D284=Escala!$C$18,Escala!$D$18,IF('Form responses 1'!D284=Escala!$C$19,Escala!$D$19,IF('Form responses 1'!D284=Escala!$C$20,Escala!$D$20,IF('Form responses 1'!D284=Escala!$C$21,Escala!$D$21,IF('Form responses 1'!D284=Escala!$C$22,Escala!$D$22,IF('Form responses 1'!D284=Escala!$C$23,Escala!$D$23,IF('Form responses 1'!D284=Escala!$C$24,Escala!$D$24,IF('Form responses 1'!D284=Escala!$C$25,Escala!$D$25,IF('Form responses 1'!D284=Escala!$C$26,Escala!$D$26,IF('Form responses 1'!D284=Escala!$C$27,Escala!$D$27,IF('Form responses 1'!D284=Escala!$C$28,Escala!$D$28,IF('Form responses 1'!D284=Escala!$C$29,Escala!$D$29,IF('Form responses 1'!D284=Escala!$C$30,Escala!$D$30,IF('Form responses 1'!D284=Escala!$C$31,Escala!$D$31,IF('Form responses 1'!D284=Escala!$C$32,Escala!$D$32,IF('Form responses 1'!D284=Escala!$C$33,Escala!$D$33,IF('Form responses 1'!D284=Escala!$C$34,Escala!$D$34,IF('Form responses 1'!D284=Escala!$C$35,Escala!$D$35,IF('Form responses 1'!D284=Escala!$C$36,Escala!$D$36,IF('Form responses 1'!D284=Escala!$C$37,Escala!$D$37,IF('Form responses 1'!D284=Escala!$C$38,Escala!$D$38,IF('Form responses 1'!D284=Escala!$C$39,Escala!$D$39,IF('Form responses 1'!D284=Escala!$C$40,Escala!$D$40,IF('Form responses 1'!D284=Escala!$C$41,Escala!$D$41,IF('Form responses 1'!D284=Escala!$C$42,Escala!$D$42,IF('Form responses 1'!D284=Escala!$C$43,Escala!$D$43,IF('Form responses 1'!D284=Escala!$C$44,Escala!$D$44,IF('Form responses 1'!D284=Escala!$C$45,Escala!$D$45,IF('Form responses 1'!D284=Escala!$C$46,Escala!$D$46,IF('Form responses 1'!D284=Escala!$C$47,Escala!$D$47,IF('Form responses 1'!D284=Escala!$C$48,Escala!$D$48,IF('Form responses 1'!D284=Escala!$C$49,Escala!$D$49,0))))))))))))))))))))))))))))))))))))))))</f>
        <v>13</v>
      </c>
      <c r="E284">
        <f>IF('Form responses 1'!E284=Escala!$C$51,Escala!$D$51,IF('Form responses 1'!E284=Escala!$C$52,Escala!$D$52,IF('Form responses 1'!E284=Escala!$C$53,Escala!$D$53,IF('Form responses 1'!E284=Escala!$C$54,Escala!$D$54,Escala!$D$55))))</f>
        <v>4</v>
      </c>
      <c r="F284">
        <f>IF('Form responses 1'!F284=Escala!$C$58,Escala!$D$58,IF('Form responses 1'!F284=Escala!$C$59,Escala!$D$59,IF('Form responses 1'!F284=Escala!$C$60,Escala!$D$60,Escala!$D$61)))</f>
        <v>4</v>
      </c>
      <c r="G284">
        <f>IF('Form responses 1'!G284=Escala!$C$64,Escala!$D$64,IF('Form responses 1'!G284=Escala!$C$65,Escala!$D$65,IF('Form responses 1'!G284=Escala!$C$66,Escala!$D$66,IF('Form responses 1'!G284=Escala!$C$67,Escala!$D$67,Escala!$D$68))))</f>
        <v>2</v>
      </c>
      <c r="H284">
        <f>IF('Form responses 1'!H284=Escala!$C$71,Escala!$D$71,IF('Form responses 1'!H284=Escala!$C$72,Escala!$D$72,Escala!$D$73))</f>
        <v>2</v>
      </c>
      <c r="I284">
        <f>IF('Form responses 1'!I284=Escala!$C$76,Escala!$D$76,Escala!$D$77)</f>
        <v>2</v>
      </c>
      <c r="J284" s="14">
        <f>IF('Form responses 1'!J284=Escala!$C$80,Escala!$D$80,IF('Form responses 1'!J284=Escala!$C$81,Escala!$D$81,Escala!$D$82))</f>
        <v>2</v>
      </c>
      <c r="K284" s="14">
        <f>IF('Form responses 1'!K284=Escala!$C$85,Escala!$D$85,IF('Form responses 1'!K284=Escala!$C$86,Escala!$D$86,Escala!$D$87))</f>
        <v>3</v>
      </c>
      <c r="L284">
        <f>IF('Form responses 1'!L284=Escala!$C$89,Escala!$D$89,IF('Form responses 1'!L284=Escala!$C$90,Escala!$D$90,IF('Form responses 1'!L284=Escala!$C$91,Escala!$D$91,Escala!$D$92)))</f>
        <v>1</v>
      </c>
      <c r="M284">
        <f>IF('Form responses 1'!M296=Escala!$C$96,Escala!$D$96,IF('Form responses 1'!M296=Escala!$C$97,Escala!$D$97,Escala!$D$98))</f>
        <v>3</v>
      </c>
      <c r="N284" s="3">
        <f>IF('Form responses 1'!N284=Escala!$C$101,Escala!$D$101,IF('Form responses 1'!N284=Escala!$C$102,Escala!$D$102,IF('Form responses 1'!N284=Escala!$C$103,Escala!$D$103,Escala!$D$104)))</f>
        <v>1</v>
      </c>
      <c r="O284" s="7">
        <f>IF('Form responses 1'!O284=Escala!$C$108,Escala!$D$108,Escala!$D$109)</f>
        <v>2</v>
      </c>
      <c r="P284" s="23">
        <f>IF('Form responses 1'!Q284=Escala!$C$118,Escala!$D$118,IF('Form responses 1'!Q284=Escala!$C$119,Escala!$D$119,IF('Form responses 1'!Q284=Escala!$C$120,Escala!$D$120,IF('Form responses 1'!Q284=Escala!$C$121,Escala!$D$121,Escala!$D$122))))</f>
        <v>5</v>
      </c>
      <c r="R284">
        <f>SUM(Transformación!H284+Transformación!I284+Transformación!J284)</f>
        <v>6</v>
      </c>
      <c r="S284">
        <f t="shared" si="12"/>
        <v>9</v>
      </c>
      <c r="T284" t="str">
        <f t="shared" si="14"/>
        <v>Intermedio</v>
      </c>
      <c r="U284" t="str">
        <f t="shared" si="13"/>
        <v>Intermedio</v>
      </c>
    </row>
    <row r="285" spans="1:21" x14ac:dyDescent="0.2">
      <c r="A285" s="14">
        <f>IF('Form responses 1'!P285=Escala!$C$112,Escala!$D$112,IF('Form responses 1'!P285=Escala!$C$113,Escala!$D$113,IF('Form responses 1'!P285=Escala!$C$114,Escala!$D$114,IF('Form responses 1'!P285=Escala!$C$115,Escala!$D$115,Escala!$D$116))))</f>
        <v>3</v>
      </c>
      <c r="B285">
        <f>IF('Form responses 1'!B285=Escala!$C$2,Escala!$D$2,IF('Form responses 1'!B285=Escala!$C$3,Escala!$D$3,IF('Form responses 1'!B285=Escala!$C$4,Escala!$D$4,Escala!$D$5)))</f>
        <v>2</v>
      </c>
      <c r="C285">
        <f>IF('Form responses 1'!C285=Escala!$C$7,Escala!$D$7,Escala!$D$8)</f>
        <v>0</v>
      </c>
      <c r="D285">
        <f>IF('Form responses 1'!D285=Escala!$C$10,Escala!$D$10,IF('Form responses 1'!D285=Escala!$C$11,Escala!$D$11,IF('Form responses 1'!D285=Escala!$C$12,Escala!$D$12,IF('Form responses 1'!D285=Escala!$C$13,Escala!$D$13,IF('Form responses 1'!D285=Escala!$C$14,Escala!$D$14,IF('Form responses 1'!D285=Escala!$C$15,Escala!$D$15,IF('Form responses 1'!D285=Escala!$C$16,Escala!$D$16,IF('Form responses 1'!D285=Escala!$C$17,Escala!$D$17,IF('Form responses 1'!D285=Escala!$C$18,Escala!$D$18,IF('Form responses 1'!D285=Escala!$C$19,Escala!$D$19,IF('Form responses 1'!D285=Escala!$C$20,Escala!$D$20,IF('Form responses 1'!D285=Escala!$C$21,Escala!$D$21,IF('Form responses 1'!D285=Escala!$C$22,Escala!$D$22,IF('Form responses 1'!D285=Escala!$C$23,Escala!$D$23,IF('Form responses 1'!D285=Escala!$C$24,Escala!$D$24,IF('Form responses 1'!D285=Escala!$C$25,Escala!$D$25,IF('Form responses 1'!D285=Escala!$C$26,Escala!$D$26,IF('Form responses 1'!D285=Escala!$C$27,Escala!$D$27,IF('Form responses 1'!D285=Escala!$C$28,Escala!$D$28,IF('Form responses 1'!D285=Escala!$C$29,Escala!$D$29,IF('Form responses 1'!D285=Escala!$C$30,Escala!$D$30,IF('Form responses 1'!D285=Escala!$C$31,Escala!$D$31,IF('Form responses 1'!D285=Escala!$C$32,Escala!$D$32,IF('Form responses 1'!D285=Escala!$C$33,Escala!$D$33,IF('Form responses 1'!D285=Escala!$C$34,Escala!$D$34,IF('Form responses 1'!D285=Escala!$C$35,Escala!$D$35,IF('Form responses 1'!D285=Escala!$C$36,Escala!$D$36,IF('Form responses 1'!D285=Escala!$C$37,Escala!$D$37,IF('Form responses 1'!D285=Escala!$C$38,Escala!$D$38,IF('Form responses 1'!D285=Escala!$C$39,Escala!$D$39,IF('Form responses 1'!D285=Escala!$C$40,Escala!$D$40,IF('Form responses 1'!D285=Escala!$C$41,Escala!$D$41,IF('Form responses 1'!D285=Escala!$C$42,Escala!$D$42,IF('Form responses 1'!D285=Escala!$C$43,Escala!$D$43,IF('Form responses 1'!D285=Escala!$C$44,Escala!$D$44,IF('Form responses 1'!D285=Escala!$C$45,Escala!$D$45,IF('Form responses 1'!D285=Escala!$C$46,Escala!$D$46,IF('Form responses 1'!D285=Escala!$C$47,Escala!$D$47,IF('Form responses 1'!D285=Escala!$C$48,Escala!$D$48,IF('Form responses 1'!D285=Escala!$C$49,Escala!$D$49,0))))))))))))))))))))))))))))))))))))))))</f>
        <v>22</v>
      </c>
      <c r="E285">
        <f>IF('Form responses 1'!E285=Escala!$C$51,Escala!$D$51,IF('Form responses 1'!E285=Escala!$C$52,Escala!$D$52,IF('Form responses 1'!E285=Escala!$C$53,Escala!$D$53,IF('Form responses 1'!E285=Escala!$C$54,Escala!$D$54,Escala!$D$55))))</f>
        <v>4</v>
      </c>
      <c r="F285">
        <f>IF('Form responses 1'!F285=Escala!$C$58,Escala!$D$58,IF('Form responses 1'!F285=Escala!$C$59,Escala!$D$59,IF('Form responses 1'!F285=Escala!$C$60,Escala!$D$60,Escala!$D$61)))</f>
        <v>1</v>
      </c>
      <c r="G285">
        <f>IF('Form responses 1'!G285=Escala!$C$64,Escala!$D$64,IF('Form responses 1'!G285=Escala!$C$65,Escala!$D$65,IF('Form responses 1'!G285=Escala!$C$66,Escala!$D$66,IF('Form responses 1'!G285=Escala!$C$67,Escala!$D$67,Escala!$D$68))))</f>
        <v>4</v>
      </c>
      <c r="H285">
        <f>IF('Form responses 1'!H285=Escala!$C$71,Escala!$D$71,IF('Form responses 1'!H285=Escala!$C$72,Escala!$D$72,Escala!$D$73))</f>
        <v>2</v>
      </c>
      <c r="I285">
        <f>IF('Form responses 1'!I285=Escala!$C$76,Escala!$D$76,Escala!$D$77)</f>
        <v>1</v>
      </c>
      <c r="J285" s="14">
        <f>IF('Form responses 1'!J285=Escala!$C$80,Escala!$D$80,IF('Form responses 1'!J285=Escala!$C$81,Escala!$D$81,Escala!$D$82))</f>
        <v>1</v>
      </c>
      <c r="K285" s="14">
        <f>IF('Form responses 1'!K285=Escala!$C$85,Escala!$D$85,IF('Form responses 1'!K285=Escala!$C$86,Escala!$D$86,Escala!$D$87))</f>
        <v>1</v>
      </c>
      <c r="L285">
        <f>IF('Form responses 1'!L285=Escala!$C$89,Escala!$D$89,IF('Form responses 1'!L285=Escala!$C$90,Escala!$D$90,IF('Form responses 1'!L285=Escala!$C$91,Escala!$D$91,Escala!$D$92)))</f>
        <v>2</v>
      </c>
      <c r="M285">
        <f>IF('Form responses 1'!M297=Escala!$C$96,Escala!$D$96,IF('Form responses 1'!M297=Escala!$C$97,Escala!$D$97,Escala!$D$98))</f>
        <v>3</v>
      </c>
      <c r="N285" s="3">
        <f>IF('Form responses 1'!N285=Escala!$C$101,Escala!$D$101,IF('Form responses 1'!N285=Escala!$C$102,Escala!$D$102,IF('Form responses 1'!N285=Escala!$C$103,Escala!$D$103,Escala!$D$104)))</f>
        <v>1</v>
      </c>
      <c r="O285" s="7">
        <f>IF('Form responses 1'!O285=Escala!$C$108,Escala!$D$108,Escala!$D$109)</f>
        <v>1</v>
      </c>
      <c r="P285" s="23">
        <f>IF('Form responses 1'!Q285=Escala!$C$118,Escala!$D$118,IF('Form responses 1'!Q285=Escala!$C$119,Escala!$D$119,IF('Form responses 1'!Q285=Escala!$C$120,Escala!$D$120,IF('Form responses 1'!Q285=Escala!$C$121,Escala!$D$121,Escala!$D$122))))</f>
        <v>3</v>
      </c>
      <c r="R285">
        <f>SUM(Transformación!H285+Transformación!I285+Transformación!J285)</f>
        <v>4</v>
      </c>
      <c r="S285">
        <f t="shared" si="12"/>
        <v>7</v>
      </c>
      <c r="T285" t="str">
        <f t="shared" si="14"/>
        <v>Malo</v>
      </c>
      <c r="U285" t="str">
        <f t="shared" si="13"/>
        <v>Malo</v>
      </c>
    </row>
    <row r="286" spans="1:21" x14ac:dyDescent="0.2">
      <c r="A286" s="14">
        <f>IF('Form responses 1'!P286=Escala!$C$112,Escala!$D$112,IF('Form responses 1'!P286=Escala!$C$113,Escala!$D$113,IF('Form responses 1'!P286=Escala!$C$114,Escala!$D$114,IF('Form responses 1'!P286=Escala!$C$115,Escala!$D$115,Escala!$D$116))))</f>
        <v>3</v>
      </c>
      <c r="B286">
        <f>IF('Form responses 1'!B286=Escala!$C$2,Escala!$D$2,IF('Form responses 1'!B286=Escala!$C$3,Escala!$D$3,IF('Form responses 1'!B286=Escala!$C$4,Escala!$D$4,Escala!$D$5)))</f>
        <v>4</v>
      </c>
      <c r="C286">
        <f>IF('Form responses 1'!C286=Escala!$C$7,Escala!$D$7,Escala!$D$8)</f>
        <v>1</v>
      </c>
      <c r="D286">
        <f>IF('Form responses 1'!D286=Escala!$C$10,Escala!$D$10,IF('Form responses 1'!D286=Escala!$C$11,Escala!$D$11,IF('Form responses 1'!D286=Escala!$C$12,Escala!$D$12,IF('Form responses 1'!D286=Escala!$C$13,Escala!$D$13,IF('Form responses 1'!D286=Escala!$C$14,Escala!$D$14,IF('Form responses 1'!D286=Escala!$C$15,Escala!$D$15,IF('Form responses 1'!D286=Escala!$C$16,Escala!$D$16,IF('Form responses 1'!D286=Escala!$C$17,Escala!$D$17,IF('Form responses 1'!D286=Escala!$C$18,Escala!$D$18,IF('Form responses 1'!D286=Escala!$C$19,Escala!$D$19,IF('Form responses 1'!D286=Escala!$C$20,Escala!$D$20,IF('Form responses 1'!D286=Escala!$C$21,Escala!$D$21,IF('Form responses 1'!D286=Escala!$C$22,Escala!$D$22,IF('Form responses 1'!D286=Escala!$C$23,Escala!$D$23,IF('Form responses 1'!D286=Escala!$C$24,Escala!$D$24,IF('Form responses 1'!D286=Escala!$C$25,Escala!$D$25,IF('Form responses 1'!D286=Escala!$C$26,Escala!$D$26,IF('Form responses 1'!D286=Escala!$C$27,Escala!$D$27,IF('Form responses 1'!D286=Escala!$C$28,Escala!$D$28,IF('Form responses 1'!D286=Escala!$C$29,Escala!$D$29,IF('Form responses 1'!D286=Escala!$C$30,Escala!$D$30,IF('Form responses 1'!D286=Escala!$C$31,Escala!$D$31,IF('Form responses 1'!D286=Escala!$C$32,Escala!$D$32,IF('Form responses 1'!D286=Escala!$C$33,Escala!$D$33,IF('Form responses 1'!D286=Escala!$C$34,Escala!$D$34,IF('Form responses 1'!D286=Escala!$C$35,Escala!$D$35,IF('Form responses 1'!D286=Escala!$C$36,Escala!$D$36,IF('Form responses 1'!D286=Escala!$C$37,Escala!$D$37,IF('Form responses 1'!D286=Escala!$C$38,Escala!$D$38,IF('Form responses 1'!D286=Escala!$C$39,Escala!$D$39,IF('Form responses 1'!D286=Escala!$C$40,Escala!$D$40,IF('Form responses 1'!D286=Escala!$C$41,Escala!$D$41,IF('Form responses 1'!D286=Escala!$C$42,Escala!$D$42,IF('Form responses 1'!D286=Escala!$C$43,Escala!$D$43,IF('Form responses 1'!D286=Escala!$C$44,Escala!$D$44,IF('Form responses 1'!D286=Escala!$C$45,Escala!$D$45,IF('Form responses 1'!D286=Escala!$C$46,Escala!$D$46,IF('Form responses 1'!D286=Escala!$C$47,Escala!$D$47,IF('Form responses 1'!D286=Escala!$C$48,Escala!$D$48,IF('Form responses 1'!D286=Escala!$C$49,Escala!$D$49,0))))))))))))))))))))))))))))))))))))))))</f>
        <v>36</v>
      </c>
      <c r="E286">
        <f>IF('Form responses 1'!E286=Escala!$C$51,Escala!$D$51,IF('Form responses 1'!E286=Escala!$C$52,Escala!$D$52,IF('Form responses 1'!E286=Escala!$C$53,Escala!$D$53,IF('Form responses 1'!E286=Escala!$C$54,Escala!$D$54,Escala!$D$55))))</f>
        <v>4</v>
      </c>
      <c r="F286">
        <f>IF('Form responses 1'!F286=Escala!$C$58,Escala!$D$58,IF('Form responses 1'!F286=Escala!$C$59,Escala!$D$59,IF('Form responses 1'!F286=Escala!$C$60,Escala!$D$60,Escala!$D$61)))</f>
        <v>4</v>
      </c>
      <c r="G286">
        <f>IF('Form responses 1'!G286=Escala!$C$64,Escala!$D$64,IF('Form responses 1'!G286=Escala!$C$65,Escala!$D$65,IF('Form responses 1'!G286=Escala!$C$66,Escala!$D$66,IF('Form responses 1'!G286=Escala!$C$67,Escala!$D$67,Escala!$D$68))))</f>
        <v>2</v>
      </c>
      <c r="H286">
        <f>IF('Form responses 1'!H286=Escala!$C$71,Escala!$D$71,IF('Form responses 1'!H286=Escala!$C$72,Escala!$D$72,Escala!$D$73))</f>
        <v>3</v>
      </c>
      <c r="I286">
        <f>IF('Form responses 1'!I286=Escala!$C$76,Escala!$D$76,Escala!$D$77)</f>
        <v>2</v>
      </c>
      <c r="J286" s="14">
        <f>IF('Form responses 1'!J286=Escala!$C$80,Escala!$D$80,IF('Form responses 1'!J286=Escala!$C$81,Escala!$D$81,Escala!$D$82))</f>
        <v>1</v>
      </c>
      <c r="K286" s="14">
        <f>IF('Form responses 1'!K286=Escala!$C$85,Escala!$D$85,IF('Form responses 1'!K286=Escala!$C$86,Escala!$D$86,Escala!$D$87))</f>
        <v>3</v>
      </c>
      <c r="L286">
        <f>IF('Form responses 1'!L286=Escala!$C$89,Escala!$D$89,IF('Form responses 1'!L286=Escala!$C$90,Escala!$D$90,IF('Form responses 1'!L286=Escala!$C$91,Escala!$D$91,Escala!$D$92)))</f>
        <v>2</v>
      </c>
      <c r="M286">
        <f>IF('Form responses 1'!M298=Escala!$C$96,Escala!$D$96,IF('Form responses 1'!M298=Escala!$C$97,Escala!$D$97,Escala!$D$98))</f>
        <v>3</v>
      </c>
      <c r="N286" s="3">
        <f>IF('Form responses 1'!N286=Escala!$C$101,Escala!$D$101,IF('Form responses 1'!N286=Escala!$C$102,Escala!$D$102,IF('Form responses 1'!N286=Escala!$C$103,Escala!$D$103,Escala!$D$104)))</f>
        <v>1</v>
      </c>
      <c r="O286" s="7">
        <f>IF('Form responses 1'!O286=Escala!$C$108,Escala!$D$108,Escala!$D$109)</f>
        <v>1</v>
      </c>
      <c r="P286" s="23">
        <f>IF('Form responses 1'!Q286=Escala!$C$118,Escala!$D$118,IF('Form responses 1'!Q286=Escala!$C$119,Escala!$D$119,IF('Form responses 1'!Q286=Escala!$C$120,Escala!$D$120,IF('Form responses 1'!Q286=Escala!$C$121,Escala!$D$121,Escala!$D$122))))</f>
        <v>3</v>
      </c>
      <c r="R286">
        <f>SUM(Transformación!H286+Transformación!I286+Transformación!J286)</f>
        <v>6</v>
      </c>
      <c r="S286">
        <f t="shared" si="12"/>
        <v>10</v>
      </c>
      <c r="T286" t="str">
        <f t="shared" si="14"/>
        <v>Intermedio</v>
      </c>
      <c r="U286" t="str">
        <f t="shared" si="13"/>
        <v>Intermedio</v>
      </c>
    </row>
    <row r="287" spans="1:21" x14ac:dyDescent="0.2">
      <c r="A287" s="14">
        <f>IF('Form responses 1'!P287=Escala!$C$112,Escala!$D$112,IF('Form responses 1'!P287=Escala!$C$113,Escala!$D$113,IF('Form responses 1'!P287=Escala!$C$114,Escala!$D$114,IF('Form responses 1'!P287=Escala!$C$115,Escala!$D$115,Escala!$D$116))))</f>
        <v>3</v>
      </c>
      <c r="B287">
        <f>IF('Form responses 1'!B287=Escala!$C$2,Escala!$D$2,IF('Form responses 1'!B287=Escala!$C$3,Escala!$D$3,IF('Form responses 1'!B287=Escala!$C$4,Escala!$D$4,Escala!$D$5)))</f>
        <v>3</v>
      </c>
      <c r="C287">
        <f>IF('Form responses 1'!C287=Escala!$C$7,Escala!$D$7,Escala!$D$8)</f>
        <v>0</v>
      </c>
      <c r="D287">
        <f>IF('Form responses 1'!D287=Escala!$C$10,Escala!$D$10,IF('Form responses 1'!D287=Escala!$C$11,Escala!$D$11,IF('Form responses 1'!D287=Escala!$C$12,Escala!$D$12,IF('Form responses 1'!D287=Escala!$C$13,Escala!$D$13,IF('Form responses 1'!D287=Escala!$C$14,Escala!$D$14,IF('Form responses 1'!D287=Escala!$C$15,Escala!$D$15,IF('Form responses 1'!D287=Escala!$C$16,Escala!$D$16,IF('Form responses 1'!D287=Escala!$C$17,Escala!$D$17,IF('Form responses 1'!D287=Escala!$C$18,Escala!$D$18,IF('Form responses 1'!D287=Escala!$C$19,Escala!$D$19,IF('Form responses 1'!D287=Escala!$C$20,Escala!$D$20,IF('Form responses 1'!D287=Escala!$C$21,Escala!$D$21,IF('Form responses 1'!D287=Escala!$C$22,Escala!$D$22,IF('Form responses 1'!D287=Escala!$C$23,Escala!$D$23,IF('Form responses 1'!D287=Escala!$C$24,Escala!$D$24,IF('Form responses 1'!D287=Escala!$C$25,Escala!$D$25,IF('Form responses 1'!D287=Escala!$C$26,Escala!$D$26,IF('Form responses 1'!D287=Escala!$C$27,Escala!$D$27,IF('Form responses 1'!D287=Escala!$C$28,Escala!$D$28,IF('Form responses 1'!D287=Escala!$C$29,Escala!$D$29,IF('Form responses 1'!D287=Escala!$C$30,Escala!$D$30,IF('Form responses 1'!D287=Escala!$C$31,Escala!$D$31,IF('Form responses 1'!D287=Escala!$C$32,Escala!$D$32,IF('Form responses 1'!D287=Escala!$C$33,Escala!$D$33,IF('Form responses 1'!D287=Escala!$C$34,Escala!$D$34,IF('Form responses 1'!D287=Escala!$C$35,Escala!$D$35,IF('Form responses 1'!D287=Escala!$C$36,Escala!$D$36,IF('Form responses 1'!D287=Escala!$C$37,Escala!$D$37,IF('Form responses 1'!D287=Escala!$C$38,Escala!$D$38,IF('Form responses 1'!D287=Escala!$C$39,Escala!$D$39,IF('Form responses 1'!D287=Escala!$C$40,Escala!$D$40,IF('Form responses 1'!D287=Escala!$C$41,Escala!$D$41,IF('Form responses 1'!D287=Escala!$C$42,Escala!$D$42,IF('Form responses 1'!D287=Escala!$C$43,Escala!$D$43,IF('Form responses 1'!D287=Escala!$C$44,Escala!$D$44,IF('Form responses 1'!D287=Escala!$C$45,Escala!$D$45,IF('Form responses 1'!D287=Escala!$C$46,Escala!$D$46,IF('Form responses 1'!D287=Escala!$C$47,Escala!$D$47,IF('Form responses 1'!D287=Escala!$C$48,Escala!$D$48,IF('Form responses 1'!D287=Escala!$C$49,Escala!$D$49,0))))))))))))))))))))))))))))))))))))))))</f>
        <v>15</v>
      </c>
      <c r="E287">
        <f>IF('Form responses 1'!E287=Escala!$C$51,Escala!$D$51,IF('Form responses 1'!E287=Escala!$C$52,Escala!$D$52,IF('Form responses 1'!E287=Escala!$C$53,Escala!$D$53,IF('Form responses 1'!E287=Escala!$C$54,Escala!$D$54,Escala!$D$55))))</f>
        <v>4</v>
      </c>
      <c r="F287">
        <f>IF('Form responses 1'!F287=Escala!$C$58,Escala!$D$58,IF('Form responses 1'!F287=Escala!$C$59,Escala!$D$59,IF('Form responses 1'!F287=Escala!$C$60,Escala!$D$60,Escala!$D$61)))</f>
        <v>4</v>
      </c>
      <c r="G287">
        <f>IF('Form responses 1'!G287=Escala!$C$64,Escala!$D$64,IF('Form responses 1'!G287=Escala!$C$65,Escala!$D$65,IF('Form responses 1'!G287=Escala!$C$66,Escala!$D$66,IF('Form responses 1'!G287=Escala!$C$67,Escala!$D$67,Escala!$D$68))))</f>
        <v>1</v>
      </c>
      <c r="H287">
        <f>IF('Form responses 1'!H287=Escala!$C$71,Escala!$D$71,IF('Form responses 1'!H287=Escala!$C$72,Escala!$D$72,Escala!$D$73))</f>
        <v>2</v>
      </c>
      <c r="I287">
        <f>IF('Form responses 1'!I287=Escala!$C$76,Escala!$D$76,Escala!$D$77)</f>
        <v>1</v>
      </c>
      <c r="J287" s="14">
        <f>IF('Form responses 1'!J287=Escala!$C$80,Escala!$D$80,IF('Form responses 1'!J287=Escala!$C$81,Escala!$D$81,Escala!$D$82))</f>
        <v>1</v>
      </c>
      <c r="K287" s="14">
        <f>IF('Form responses 1'!K287=Escala!$C$85,Escala!$D$85,IF('Form responses 1'!K287=Escala!$C$86,Escala!$D$86,Escala!$D$87))</f>
        <v>3</v>
      </c>
      <c r="L287">
        <f>IF('Form responses 1'!L287=Escala!$C$89,Escala!$D$89,IF('Form responses 1'!L287=Escala!$C$90,Escala!$D$90,IF('Form responses 1'!L287=Escala!$C$91,Escala!$D$91,Escala!$D$92)))</f>
        <v>4</v>
      </c>
      <c r="M287">
        <f>IF('Form responses 1'!M299=Escala!$C$96,Escala!$D$96,IF('Form responses 1'!M299=Escala!$C$97,Escala!$D$97,Escala!$D$98))</f>
        <v>2</v>
      </c>
      <c r="N287" s="3">
        <f>IF('Form responses 1'!N287=Escala!$C$101,Escala!$D$101,IF('Form responses 1'!N287=Escala!$C$102,Escala!$D$102,IF('Form responses 1'!N287=Escala!$C$103,Escala!$D$103,Escala!$D$104)))</f>
        <v>1</v>
      </c>
      <c r="O287" s="7">
        <f>IF('Form responses 1'!O287=Escala!$C$108,Escala!$D$108,Escala!$D$109)</f>
        <v>1</v>
      </c>
      <c r="P287" s="23">
        <f>IF('Form responses 1'!Q287=Escala!$C$118,Escala!$D$118,IF('Form responses 1'!Q287=Escala!$C$119,Escala!$D$119,IF('Form responses 1'!Q287=Escala!$C$120,Escala!$D$120,IF('Form responses 1'!Q287=Escala!$C$121,Escala!$D$121,Escala!$D$122))))</f>
        <v>2</v>
      </c>
      <c r="R287">
        <f>SUM(Transformación!H287+Transformación!I287+Transformación!J287)</f>
        <v>4</v>
      </c>
      <c r="S287">
        <f t="shared" si="12"/>
        <v>11</v>
      </c>
      <c r="T287" t="str">
        <f t="shared" si="14"/>
        <v>Malo</v>
      </c>
      <c r="U287" t="str">
        <f t="shared" si="13"/>
        <v>Intermedio</v>
      </c>
    </row>
    <row r="288" spans="1:21" x14ac:dyDescent="0.2">
      <c r="A288" s="14">
        <f>IF('Form responses 1'!P288=Escala!$C$112,Escala!$D$112,IF('Form responses 1'!P288=Escala!$C$113,Escala!$D$113,IF('Form responses 1'!P288=Escala!$C$114,Escala!$D$114,IF('Form responses 1'!P288=Escala!$C$115,Escala!$D$115,Escala!$D$116))))</f>
        <v>2</v>
      </c>
      <c r="B288">
        <f>IF('Form responses 1'!B288=Escala!$C$2,Escala!$D$2,IF('Form responses 1'!B288=Escala!$C$3,Escala!$D$3,IF('Form responses 1'!B288=Escala!$C$4,Escala!$D$4,Escala!$D$5)))</f>
        <v>3</v>
      </c>
      <c r="C288">
        <f>IF('Form responses 1'!C288=Escala!$C$7,Escala!$D$7,Escala!$D$8)</f>
        <v>0</v>
      </c>
      <c r="D288">
        <f>IF('Form responses 1'!D288=Escala!$C$10,Escala!$D$10,IF('Form responses 1'!D288=Escala!$C$11,Escala!$D$11,IF('Form responses 1'!D288=Escala!$C$12,Escala!$D$12,IF('Form responses 1'!D288=Escala!$C$13,Escala!$D$13,IF('Form responses 1'!D288=Escala!$C$14,Escala!$D$14,IF('Form responses 1'!D288=Escala!$C$15,Escala!$D$15,IF('Form responses 1'!D288=Escala!$C$16,Escala!$D$16,IF('Form responses 1'!D288=Escala!$C$17,Escala!$D$17,IF('Form responses 1'!D288=Escala!$C$18,Escala!$D$18,IF('Form responses 1'!D288=Escala!$C$19,Escala!$D$19,IF('Form responses 1'!D288=Escala!$C$20,Escala!$D$20,IF('Form responses 1'!D288=Escala!$C$21,Escala!$D$21,IF('Form responses 1'!D288=Escala!$C$22,Escala!$D$22,IF('Form responses 1'!D288=Escala!$C$23,Escala!$D$23,IF('Form responses 1'!D288=Escala!$C$24,Escala!$D$24,IF('Form responses 1'!D288=Escala!$C$25,Escala!$D$25,IF('Form responses 1'!D288=Escala!$C$26,Escala!$D$26,IF('Form responses 1'!D288=Escala!$C$27,Escala!$D$27,IF('Form responses 1'!D288=Escala!$C$28,Escala!$D$28,IF('Form responses 1'!D288=Escala!$C$29,Escala!$D$29,IF('Form responses 1'!D288=Escala!$C$30,Escala!$D$30,IF('Form responses 1'!D288=Escala!$C$31,Escala!$D$31,IF('Form responses 1'!D288=Escala!$C$32,Escala!$D$32,IF('Form responses 1'!D288=Escala!$C$33,Escala!$D$33,IF('Form responses 1'!D288=Escala!$C$34,Escala!$D$34,IF('Form responses 1'!D288=Escala!$C$35,Escala!$D$35,IF('Form responses 1'!D288=Escala!$C$36,Escala!$D$36,IF('Form responses 1'!D288=Escala!$C$37,Escala!$D$37,IF('Form responses 1'!D288=Escala!$C$38,Escala!$D$38,IF('Form responses 1'!D288=Escala!$C$39,Escala!$D$39,IF('Form responses 1'!D288=Escala!$C$40,Escala!$D$40,IF('Form responses 1'!D288=Escala!$C$41,Escala!$D$41,IF('Form responses 1'!D288=Escala!$C$42,Escala!$D$42,IF('Form responses 1'!D288=Escala!$C$43,Escala!$D$43,IF('Form responses 1'!D288=Escala!$C$44,Escala!$D$44,IF('Form responses 1'!D288=Escala!$C$45,Escala!$D$45,IF('Form responses 1'!D288=Escala!$C$46,Escala!$D$46,IF('Form responses 1'!D288=Escala!$C$47,Escala!$D$47,IF('Form responses 1'!D288=Escala!$C$48,Escala!$D$48,IF('Form responses 1'!D288=Escala!$C$49,Escala!$D$49,0))))))))))))))))))))))))))))))))))))))))</f>
        <v>21</v>
      </c>
      <c r="E288">
        <f>IF('Form responses 1'!E288=Escala!$C$51,Escala!$D$51,IF('Form responses 1'!E288=Escala!$C$52,Escala!$D$52,IF('Form responses 1'!E288=Escala!$C$53,Escala!$D$53,IF('Form responses 1'!E288=Escala!$C$54,Escala!$D$54,Escala!$D$55))))</f>
        <v>4</v>
      </c>
      <c r="F288">
        <f>IF('Form responses 1'!F288=Escala!$C$58,Escala!$D$58,IF('Form responses 1'!F288=Escala!$C$59,Escala!$D$59,IF('Form responses 1'!F288=Escala!$C$60,Escala!$D$60,Escala!$D$61)))</f>
        <v>3</v>
      </c>
      <c r="G288">
        <f>IF('Form responses 1'!G288=Escala!$C$64,Escala!$D$64,IF('Form responses 1'!G288=Escala!$C$65,Escala!$D$65,IF('Form responses 1'!G288=Escala!$C$66,Escala!$D$66,IF('Form responses 1'!G288=Escala!$C$67,Escala!$D$67,Escala!$D$68))))</f>
        <v>2</v>
      </c>
      <c r="H288">
        <f>IF('Form responses 1'!H288=Escala!$C$71,Escala!$D$71,IF('Form responses 1'!H288=Escala!$C$72,Escala!$D$72,Escala!$D$73))</f>
        <v>1</v>
      </c>
      <c r="I288">
        <f>IF('Form responses 1'!I288=Escala!$C$76,Escala!$D$76,Escala!$D$77)</f>
        <v>2</v>
      </c>
      <c r="J288" s="14">
        <f>IF('Form responses 1'!J288=Escala!$C$80,Escala!$D$80,IF('Form responses 1'!J288=Escala!$C$81,Escala!$D$81,Escala!$D$82))</f>
        <v>1</v>
      </c>
      <c r="K288" s="14">
        <f>IF('Form responses 1'!K288=Escala!$C$85,Escala!$D$85,IF('Form responses 1'!K288=Escala!$C$86,Escala!$D$86,Escala!$D$87))</f>
        <v>3</v>
      </c>
      <c r="L288">
        <f>IF('Form responses 1'!L288=Escala!$C$89,Escala!$D$89,IF('Form responses 1'!L288=Escala!$C$90,Escala!$D$90,IF('Form responses 1'!L288=Escala!$C$91,Escala!$D$91,Escala!$D$92)))</f>
        <v>1</v>
      </c>
      <c r="M288">
        <f>IF('Form responses 1'!M300=Escala!$C$96,Escala!$D$96,IF('Form responses 1'!M300=Escala!$C$97,Escala!$D$97,Escala!$D$98))</f>
        <v>3</v>
      </c>
      <c r="N288" s="3">
        <f>IF('Form responses 1'!N288=Escala!$C$101,Escala!$D$101,IF('Form responses 1'!N288=Escala!$C$102,Escala!$D$102,IF('Form responses 1'!N288=Escala!$C$103,Escala!$D$103,Escala!$D$104)))</f>
        <v>4</v>
      </c>
      <c r="O288" s="7">
        <f>IF('Form responses 1'!O288=Escala!$C$108,Escala!$D$108,Escala!$D$109)</f>
        <v>2</v>
      </c>
      <c r="P288" s="23">
        <f>IF('Form responses 1'!Q288=Escala!$C$118,Escala!$D$118,IF('Form responses 1'!Q288=Escala!$C$119,Escala!$D$119,IF('Form responses 1'!Q288=Escala!$C$120,Escala!$D$120,IF('Form responses 1'!Q288=Escala!$C$121,Escala!$D$121,Escala!$D$122))))</f>
        <v>1</v>
      </c>
      <c r="R288">
        <f>SUM(Transformación!H288+Transformación!I288+Transformación!J288)</f>
        <v>4</v>
      </c>
      <c r="S288">
        <f t="shared" si="12"/>
        <v>11</v>
      </c>
      <c r="T288" t="str">
        <f t="shared" si="14"/>
        <v>Malo</v>
      </c>
      <c r="U288" t="str">
        <f t="shared" si="13"/>
        <v>Intermedio</v>
      </c>
    </row>
    <row r="289" spans="1:21" x14ac:dyDescent="0.2">
      <c r="A289" s="14">
        <f>IF('Form responses 1'!P289=Escala!$C$112,Escala!$D$112,IF('Form responses 1'!P289=Escala!$C$113,Escala!$D$113,IF('Form responses 1'!P289=Escala!$C$114,Escala!$D$114,IF('Form responses 1'!P289=Escala!$C$115,Escala!$D$115,Escala!$D$116))))</f>
        <v>2</v>
      </c>
      <c r="B289">
        <f>IF('Form responses 1'!B289=Escala!$C$2,Escala!$D$2,IF('Form responses 1'!B289=Escala!$C$3,Escala!$D$3,IF('Form responses 1'!B289=Escala!$C$4,Escala!$D$4,Escala!$D$5)))</f>
        <v>4</v>
      </c>
      <c r="C289">
        <f>IF('Form responses 1'!C289=Escala!$C$7,Escala!$D$7,Escala!$D$8)</f>
        <v>0</v>
      </c>
      <c r="D289">
        <f>IF('Form responses 1'!D289=Escala!$C$10,Escala!$D$10,IF('Form responses 1'!D289=Escala!$C$11,Escala!$D$11,IF('Form responses 1'!D289=Escala!$C$12,Escala!$D$12,IF('Form responses 1'!D289=Escala!$C$13,Escala!$D$13,IF('Form responses 1'!D289=Escala!$C$14,Escala!$D$14,IF('Form responses 1'!D289=Escala!$C$15,Escala!$D$15,IF('Form responses 1'!D289=Escala!$C$16,Escala!$D$16,IF('Form responses 1'!D289=Escala!$C$17,Escala!$D$17,IF('Form responses 1'!D289=Escala!$C$18,Escala!$D$18,IF('Form responses 1'!D289=Escala!$C$19,Escala!$D$19,IF('Form responses 1'!D289=Escala!$C$20,Escala!$D$20,IF('Form responses 1'!D289=Escala!$C$21,Escala!$D$21,IF('Form responses 1'!D289=Escala!$C$22,Escala!$D$22,IF('Form responses 1'!D289=Escala!$C$23,Escala!$D$23,IF('Form responses 1'!D289=Escala!$C$24,Escala!$D$24,IF('Form responses 1'!D289=Escala!$C$25,Escala!$D$25,IF('Form responses 1'!D289=Escala!$C$26,Escala!$D$26,IF('Form responses 1'!D289=Escala!$C$27,Escala!$D$27,IF('Form responses 1'!D289=Escala!$C$28,Escala!$D$28,IF('Form responses 1'!D289=Escala!$C$29,Escala!$D$29,IF('Form responses 1'!D289=Escala!$C$30,Escala!$D$30,IF('Form responses 1'!D289=Escala!$C$31,Escala!$D$31,IF('Form responses 1'!D289=Escala!$C$32,Escala!$D$32,IF('Form responses 1'!D289=Escala!$C$33,Escala!$D$33,IF('Form responses 1'!D289=Escala!$C$34,Escala!$D$34,IF('Form responses 1'!D289=Escala!$C$35,Escala!$D$35,IF('Form responses 1'!D289=Escala!$C$36,Escala!$D$36,IF('Form responses 1'!D289=Escala!$C$37,Escala!$D$37,IF('Form responses 1'!D289=Escala!$C$38,Escala!$D$38,IF('Form responses 1'!D289=Escala!$C$39,Escala!$D$39,IF('Form responses 1'!D289=Escala!$C$40,Escala!$D$40,IF('Form responses 1'!D289=Escala!$C$41,Escala!$D$41,IF('Form responses 1'!D289=Escala!$C$42,Escala!$D$42,IF('Form responses 1'!D289=Escala!$C$43,Escala!$D$43,IF('Form responses 1'!D289=Escala!$C$44,Escala!$D$44,IF('Form responses 1'!D289=Escala!$C$45,Escala!$D$45,IF('Form responses 1'!D289=Escala!$C$46,Escala!$D$46,IF('Form responses 1'!D289=Escala!$C$47,Escala!$D$47,IF('Form responses 1'!D289=Escala!$C$48,Escala!$D$48,IF('Form responses 1'!D289=Escala!$C$49,Escala!$D$49,0))))))))))))))))))))))))))))))))))))))))</f>
        <v>35</v>
      </c>
      <c r="E289">
        <f>IF('Form responses 1'!E289=Escala!$C$51,Escala!$D$51,IF('Form responses 1'!E289=Escala!$C$52,Escala!$D$52,IF('Form responses 1'!E289=Escala!$C$53,Escala!$D$53,IF('Form responses 1'!E289=Escala!$C$54,Escala!$D$54,Escala!$D$55))))</f>
        <v>4</v>
      </c>
      <c r="F289">
        <f>IF('Form responses 1'!F289=Escala!$C$58,Escala!$D$58,IF('Form responses 1'!F289=Escala!$C$59,Escala!$D$59,IF('Form responses 1'!F289=Escala!$C$60,Escala!$D$60,Escala!$D$61)))</f>
        <v>3</v>
      </c>
      <c r="G289">
        <f>IF('Form responses 1'!G289=Escala!$C$64,Escala!$D$64,IF('Form responses 1'!G289=Escala!$C$65,Escala!$D$65,IF('Form responses 1'!G289=Escala!$C$66,Escala!$D$66,IF('Form responses 1'!G289=Escala!$C$67,Escala!$D$67,Escala!$D$68))))</f>
        <v>1</v>
      </c>
      <c r="H289">
        <f>IF('Form responses 1'!H289=Escala!$C$71,Escala!$D$71,IF('Form responses 1'!H289=Escala!$C$72,Escala!$D$72,Escala!$D$73))</f>
        <v>3</v>
      </c>
      <c r="I289">
        <f>IF('Form responses 1'!I289=Escala!$C$76,Escala!$D$76,Escala!$D$77)</f>
        <v>2</v>
      </c>
      <c r="J289" s="14">
        <f>IF('Form responses 1'!J289=Escala!$C$80,Escala!$D$80,IF('Form responses 1'!J289=Escala!$C$81,Escala!$D$81,Escala!$D$82))</f>
        <v>2</v>
      </c>
      <c r="K289" s="14">
        <f>IF('Form responses 1'!K289=Escala!$C$85,Escala!$D$85,IF('Form responses 1'!K289=Escala!$C$86,Escala!$D$86,Escala!$D$87))</f>
        <v>3</v>
      </c>
      <c r="L289">
        <f>IF('Form responses 1'!L289=Escala!$C$89,Escala!$D$89,IF('Form responses 1'!L289=Escala!$C$90,Escala!$D$90,IF('Form responses 1'!L289=Escala!$C$91,Escala!$D$91,Escala!$D$92)))</f>
        <v>2</v>
      </c>
      <c r="M289">
        <f>IF('Form responses 1'!M301=Escala!$C$96,Escala!$D$96,IF('Form responses 1'!M301=Escala!$C$97,Escala!$D$97,Escala!$D$98))</f>
        <v>3</v>
      </c>
      <c r="N289" s="3">
        <f>IF('Form responses 1'!N289=Escala!$C$101,Escala!$D$101,IF('Form responses 1'!N289=Escala!$C$102,Escala!$D$102,IF('Form responses 1'!N289=Escala!$C$103,Escala!$D$103,Escala!$D$104)))</f>
        <v>3</v>
      </c>
      <c r="O289" s="7">
        <f>IF('Form responses 1'!O289=Escala!$C$108,Escala!$D$108,Escala!$D$109)</f>
        <v>1</v>
      </c>
      <c r="P289" s="23">
        <f>IF('Form responses 1'!Q289=Escala!$C$118,Escala!$D$118,IF('Form responses 1'!Q289=Escala!$C$119,Escala!$D$119,IF('Form responses 1'!Q289=Escala!$C$120,Escala!$D$120,IF('Form responses 1'!Q289=Escala!$C$121,Escala!$D$121,Escala!$D$122))))</f>
        <v>5</v>
      </c>
      <c r="R289">
        <f>SUM(Transformación!H289+Transformación!I289+Transformación!J289)</f>
        <v>7</v>
      </c>
      <c r="S289">
        <f t="shared" si="12"/>
        <v>11</v>
      </c>
      <c r="T289" t="str">
        <f t="shared" si="14"/>
        <v>Intermedio</v>
      </c>
      <c r="U289" t="str">
        <f t="shared" si="13"/>
        <v>Intermedio</v>
      </c>
    </row>
    <row r="290" spans="1:21" x14ac:dyDescent="0.2">
      <c r="A290" s="14">
        <f>IF('Form responses 1'!P290=Escala!$C$112,Escala!$D$112,IF('Form responses 1'!P290=Escala!$C$113,Escala!$D$113,IF('Form responses 1'!P290=Escala!$C$114,Escala!$D$114,IF('Form responses 1'!P290=Escala!$C$115,Escala!$D$115,Escala!$D$116))))</f>
        <v>3</v>
      </c>
      <c r="B290">
        <f>IF('Form responses 1'!B290=Escala!$C$2,Escala!$D$2,IF('Form responses 1'!B290=Escala!$C$3,Escala!$D$3,IF('Form responses 1'!B290=Escala!$C$4,Escala!$D$4,Escala!$D$5)))</f>
        <v>3</v>
      </c>
      <c r="C290">
        <f>IF('Form responses 1'!C290=Escala!$C$7,Escala!$D$7,Escala!$D$8)</f>
        <v>0</v>
      </c>
      <c r="D290">
        <f>IF('Form responses 1'!D290=Escala!$C$10,Escala!$D$10,IF('Form responses 1'!D290=Escala!$C$11,Escala!$D$11,IF('Form responses 1'!D290=Escala!$C$12,Escala!$D$12,IF('Form responses 1'!D290=Escala!$C$13,Escala!$D$13,IF('Form responses 1'!D290=Escala!$C$14,Escala!$D$14,IF('Form responses 1'!D290=Escala!$C$15,Escala!$D$15,IF('Form responses 1'!D290=Escala!$C$16,Escala!$D$16,IF('Form responses 1'!D290=Escala!$C$17,Escala!$D$17,IF('Form responses 1'!D290=Escala!$C$18,Escala!$D$18,IF('Form responses 1'!D290=Escala!$C$19,Escala!$D$19,IF('Form responses 1'!D290=Escala!$C$20,Escala!$D$20,IF('Form responses 1'!D290=Escala!$C$21,Escala!$D$21,IF('Form responses 1'!D290=Escala!$C$22,Escala!$D$22,IF('Form responses 1'!D290=Escala!$C$23,Escala!$D$23,IF('Form responses 1'!D290=Escala!$C$24,Escala!$D$24,IF('Form responses 1'!D290=Escala!$C$25,Escala!$D$25,IF('Form responses 1'!D290=Escala!$C$26,Escala!$D$26,IF('Form responses 1'!D290=Escala!$C$27,Escala!$D$27,IF('Form responses 1'!D290=Escala!$C$28,Escala!$D$28,IF('Form responses 1'!D290=Escala!$C$29,Escala!$D$29,IF('Form responses 1'!D290=Escala!$C$30,Escala!$D$30,IF('Form responses 1'!D290=Escala!$C$31,Escala!$D$31,IF('Form responses 1'!D290=Escala!$C$32,Escala!$D$32,IF('Form responses 1'!D290=Escala!$C$33,Escala!$D$33,IF('Form responses 1'!D290=Escala!$C$34,Escala!$D$34,IF('Form responses 1'!D290=Escala!$C$35,Escala!$D$35,IF('Form responses 1'!D290=Escala!$C$36,Escala!$D$36,IF('Form responses 1'!D290=Escala!$C$37,Escala!$D$37,IF('Form responses 1'!D290=Escala!$C$38,Escala!$D$38,IF('Form responses 1'!D290=Escala!$C$39,Escala!$D$39,IF('Form responses 1'!D290=Escala!$C$40,Escala!$D$40,IF('Form responses 1'!D290=Escala!$C$41,Escala!$D$41,IF('Form responses 1'!D290=Escala!$C$42,Escala!$D$42,IF('Form responses 1'!D290=Escala!$C$43,Escala!$D$43,IF('Form responses 1'!D290=Escala!$C$44,Escala!$D$44,IF('Form responses 1'!D290=Escala!$C$45,Escala!$D$45,IF('Form responses 1'!D290=Escala!$C$46,Escala!$D$46,IF('Form responses 1'!D290=Escala!$C$47,Escala!$D$47,IF('Form responses 1'!D290=Escala!$C$48,Escala!$D$48,IF('Form responses 1'!D290=Escala!$C$49,Escala!$D$49,0))))))))))))))))))))))))))))))))))))))))</f>
        <v>30</v>
      </c>
      <c r="E290">
        <f>IF('Form responses 1'!E290=Escala!$C$51,Escala!$D$51,IF('Form responses 1'!E290=Escala!$C$52,Escala!$D$52,IF('Form responses 1'!E290=Escala!$C$53,Escala!$D$53,IF('Form responses 1'!E290=Escala!$C$54,Escala!$D$54,Escala!$D$55))))</f>
        <v>4</v>
      </c>
      <c r="F290">
        <f>IF('Form responses 1'!F290=Escala!$C$58,Escala!$D$58,IF('Form responses 1'!F290=Escala!$C$59,Escala!$D$59,IF('Form responses 1'!F290=Escala!$C$60,Escala!$D$60,Escala!$D$61)))</f>
        <v>4</v>
      </c>
      <c r="G290">
        <f>IF('Form responses 1'!G290=Escala!$C$64,Escala!$D$64,IF('Form responses 1'!G290=Escala!$C$65,Escala!$D$65,IF('Form responses 1'!G290=Escala!$C$66,Escala!$D$66,IF('Form responses 1'!G290=Escala!$C$67,Escala!$D$67,Escala!$D$68))))</f>
        <v>3</v>
      </c>
      <c r="H290">
        <f>IF('Form responses 1'!H290=Escala!$C$71,Escala!$D$71,IF('Form responses 1'!H290=Escala!$C$72,Escala!$D$72,Escala!$D$73))</f>
        <v>1</v>
      </c>
      <c r="I290">
        <f>IF('Form responses 1'!I290=Escala!$C$76,Escala!$D$76,Escala!$D$77)</f>
        <v>2</v>
      </c>
      <c r="J290" s="14">
        <f>IF('Form responses 1'!J290=Escala!$C$80,Escala!$D$80,IF('Form responses 1'!J290=Escala!$C$81,Escala!$D$81,Escala!$D$82))</f>
        <v>1</v>
      </c>
      <c r="K290" s="14">
        <f>IF('Form responses 1'!K290=Escala!$C$85,Escala!$D$85,IF('Form responses 1'!K290=Escala!$C$86,Escala!$D$86,Escala!$D$87))</f>
        <v>1</v>
      </c>
      <c r="L290">
        <f>IF('Form responses 1'!L290=Escala!$C$89,Escala!$D$89,IF('Form responses 1'!L290=Escala!$C$90,Escala!$D$90,IF('Form responses 1'!L290=Escala!$C$91,Escala!$D$91,Escala!$D$92)))</f>
        <v>1</v>
      </c>
      <c r="M290">
        <f>IF('Form responses 1'!M302=Escala!$C$96,Escala!$D$96,IF('Form responses 1'!M302=Escala!$C$97,Escala!$D$97,Escala!$D$98))</f>
        <v>2</v>
      </c>
      <c r="N290" s="3">
        <f>IF('Form responses 1'!N290=Escala!$C$101,Escala!$D$101,IF('Form responses 1'!N290=Escala!$C$102,Escala!$D$102,IF('Form responses 1'!N290=Escala!$C$103,Escala!$D$103,Escala!$D$104)))</f>
        <v>2</v>
      </c>
      <c r="O290" s="7">
        <f>IF('Form responses 1'!O290=Escala!$C$108,Escala!$D$108,Escala!$D$109)</f>
        <v>1</v>
      </c>
      <c r="P290" s="23">
        <f>IF('Form responses 1'!Q290=Escala!$C$118,Escala!$D$118,IF('Form responses 1'!Q290=Escala!$C$119,Escala!$D$119,IF('Form responses 1'!Q290=Escala!$C$120,Escala!$D$120,IF('Form responses 1'!Q290=Escala!$C$121,Escala!$D$121,Escala!$D$122))))</f>
        <v>5</v>
      </c>
      <c r="R290">
        <f>SUM(Transformación!H290+Transformación!I290+Transformación!J290)</f>
        <v>4</v>
      </c>
      <c r="S290">
        <f t="shared" si="12"/>
        <v>9</v>
      </c>
      <c r="T290" t="str">
        <f t="shared" si="14"/>
        <v>Malo</v>
      </c>
      <c r="U290" t="str">
        <f t="shared" si="13"/>
        <v>Intermedio</v>
      </c>
    </row>
    <row r="291" spans="1:21" x14ac:dyDescent="0.2">
      <c r="A291" s="14">
        <f>IF('Form responses 1'!P291=Escala!$C$112,Escala!$D$112,IF('Form responses 1'!P291=Escala!$C$113,Escala!$D$113,IF('Form responses 1'!P291=Escala!$C$114,Escala!$D$114,IF('Form responses 1'!P291=Escala!$C$115,Escala!$D$115,Escala!$D$116))))</f>
        <v>3</v>
      </c>
      <c r="B291">
        <f>IF('Form responses 1'!B291=Escala!$C$2,Escala!$D$2,IF('Form responses 1'!B291=Escala!$C$3,Escala!$D$3,IF('Form responses 1'!B291=Escala!$C$4,Escala!$D$4,Escala!$D$5)))</f>
        <v>4</v>
      </c>
      <c r="C291">
        <f>IF('Form responses 1'!C291=Escala!$C$7,Escala!$D$7,Escala!$D$8)</f>
        <v>0</v>
      </c>
      <c r="D291">
        <f>IF('Form responses 1'!D291=Escala!$C$10,Escala!$D$10,IF('Form responses 1'!D291=Escala!$C$11,Escala!$D$11,IF('Form responses 1'!D291=Escala!$C$12,Escala!$D$12,IF('Form responses 1'!D291=Escala!$C$13,Escala!$D$13,IF('Form responses 1'!D291=Escala!$C$14,Escala!$D$14,IF('Form responses 1'!D291=Escala!$C$15,Escala!$D$15,IF('Form responses 1'!D291=Escala!$C$16,Escala!$D$16,IF('Form responses 1'!D291=Escala!$C$17,Escala!$D$17,IF('Form responses 1'!D291=Escala!$C$18,Escala!$D$18,IF('Form responses 1'!D291=Escala!$C$19,Escala!$D$19,IF('Form responses 1'!D291=Escala!$C$20,Escala!$D$20,IF('Form responses 1'!D291=Escala!$C$21,Escala!$D$21,IF('Form responses 1'!D291=Escala!$C$22,Escala!$D$22,IF('Form responses 1'!D291=Escala!$C$23,Escala!$D$23,IF('Form responses 1'!D291=Escala!$C$24,Escala!$D$24,IF('Form responses 1'!D291=Escala!$C$25,Escala!$D$25,IF('Form responses 1'!D291=Escala!$C$26,Escala!$D$26,IF('Form responses 1'!D291=Escala!$C$27,Escala!$D$27,IF('Form responses 1'!D291=Escala!$C$28,Escala!$D$28,IF('Form responses 1'!D291=Escala!$C$29,Escala!$D$29,IF('Form responses 1'!D291=Escala!$C$30,Escala!$D$30,IF('Form responses 1'!D291=Escala!$C$31,Escala!$D$31,IF('Form responses 1'!D291=Escala!$C$32,Escala!$D$32,IF('Form responses 1'!D291=Escala!$C$33,Escala!$D$33,IF('Form responses 1'!D291=Escala!$C$34,Escala!$D$34,IF('Form responses 1'!D291=Escala!$C$35,Escala!$D$35,IF('Form responses 1'!D291=Escala!$C$36,Escala!$D$36,IF('Form responses 1'!D291=Escala!$C$37,Escala!$D$37,IF('Form responses 1'!D291=Escala!$C$38,Escala!$D$38,IF('Form responses 1'!D291=Escala!$C$39,Escala!$D$39,IF('Form responses 1'!D291=Escala!$C$40,Escala!$D$40,IF('Form responses 1'!D291=Escala!$C$41,Escala!$D$41,IF('Form responses 1'!D291=Escala!$C$42,Escala!$D$42,IF('Form responses 1'!D291=Escala!$C$43,Escala!$D$43,IF('Form responses 1'!D291=Escala!$C$44,Escala!$D$44,IF('Form responses 1'!D291=Escala!$C$45,Escala!$D$45,IF('Form responses 1'!D291=Escala!$C$46,Escala!$D$46,IF('Form responses 1'!D291=Escala!$C$47,Escala!$D$47,IF('Form responses 1'!D291=Escala!$C$48,Escala!$D$48,IF('Form responses 1'!D291=Escala!$C$49,Escala!$D$49,0))))))))))))))))))))))))))))))))))))))))</f>
        <v>36</v>
      </c>
      <c r="E291">
        <f>IF('Form responses 1'!E291=Escala!$C$51,Escala!$D$51,IF('Form responses 1'!E291=Escala!$C$52,Escala!$D$52,IF('Form responses 1'!E291=Escala!$C$53,Escala!$D$53,IF('Form responses 1'!E291=Escala!$C$54,Escala!$D$54,Escala!$D$55))))</f>
        <v>4</v>
      </c>
      <c r="F291">
        <f>IF('Form responses 1'!F291=Escala!$C$58,Escala!$D$58,IF('Form responses 1'!F291=Escala!$C$59,Escala!$D$59,IF('Form responses 1'!F291=Escala!$C$60,Escala!$D$60,Escala!$D$61)))</f>
        <v>3</v>
      </c>
      <c r="G291">
        <f>IF('Form responses 1'!G291=Escala!$C$64,Escala!$D$64,IF('Form responses 1'!G291=Escala!$C$65,Escala!$D$65,IF('Form responses 1'!G291=Escala!$C$66,Escala!$D$66,IF('Form responses 1'!G291=Escala!$C$67,Escala!$D$67,Escala!$D$68))))</f>
        <v>2</v>
      </c>
      <c r="H291">
        <f>IF('Form responses 1'!H291=Escala!$C$71,Escala!$D$71,IF('Form responses 1'!H291=Escala!$C$72,Escala!$D$72,Escala!$D$73))</f>
        <v>2</v>
      </c>
      <c r="I291">
        <f>IF('Form responses 1'!I291=Escala!$C$76,Escala!$D$76,Escala!$D$77)</f>
        <v>2</v>
      </c>
      <c r="J291" s="14">
        <f>IF('Form responses 1'!J291=Escala!$C$80,Escala!$D$80,IF('Form responses 1'!J291=Escala!$C$81,Escala!$D$81,Escala!$D$82))</f>
        <v>1</v>
      </c>
      <c r="K291" s="14">
        <f>IF('Form responses 1'!K291=Escala!$C$85,Escala!$D$85,IF('Form responses 1'!K291=Escala!$C$86,Escala!$D$86,Escala!$D$87))</f>
        <v>3</v>
      </c>
      <c r="L291">
        <f>IF('Form responses 1'!L291=Escala!$C$89,Escala!$D$89,IF('Form responses 1'!L291=Escala!$C$90,Escala!$D$90,IF('Form responses 1'!L291=Escala!$C$91,Escala!$D$91,Escala!$D$92)))</f>
        <v>1</v>
      </c>
      <c r="M291">
        <f>IF('Form responses 1'!M303=Escala!$C$96,Escala!$D$96,IF('Form responses 1'!M303=Escala!$C$97,Escala!$D$97,Escala!$D$98))</f>
        <v>2</v>
      </c>
      <c r="N291" s="3">
        <f>IF('Form responses 1'!N291=Escala!$C$101,Escala!$D$101,IF('Form responses 1'!N291=Escala!$C$102,Escala!$D$102,IF('Form responses 1'!N291=Escala!$C$103,Escala!$D$103,Escala!$D$104)))</f>
        <v>2</v>
      </c>
      <c r="O291" s="7">
        <f>IF('Form responses 1'!O291=Escala!$C$108,Escala!$D$108,Escala!$D$109)</f>
        <v>1</v>
      </c>
      <c r="P291" s="23">
        <f>IF('Form responses 1'!Q291=Escala!$C$118,Escala!$D$118,IF('Form responses 1'!Q291=Escala!$C$119,Escala!$D$119,IF('Form responses 1'!Q291=Escala!$C$120,Escala!$D$120,IF('Form responses 1'!Q291=Escala!$C$121,Escala!$D$121,Escala!$D$122))))</f>
        <v>5</v>
      </c>
      <c r="R291">
        <f>SUM(Transformación!H291+Transformación!I291+Transformación!J291)</f>
        <v>5</v>
      </c>
      <c r="S291">
        <f t="shared" si="12"/>
        <v>8</v>
      </c>
      <c r="T291" t="str">
        <f t="shared" si="14"/>
        <v>Intermedio</v>
      </c>
      <c r="U291" t="str">
        <f t="shared" si="13"/>
        <v>Intermedio</v>
      </c>
    </row>
    <row r="292" spans="1:21" x14ac:dyDescent="0.2">
      <c r="A292" s="14">
        <f>IF('Form responses 1'!P292=Escala!$C$112,Escala!$D$112,IF('Form responses 1'!P292=Escala!$C$113,Escala!$D$113,IF('Form responses 1'!P292=Escala!$C$114,Escala!$D$114,IF('Form responses 1'!P292=Escala!$C$115,Escala!$D$115,Escala!$D$116))))</f>
        <v>4</v>
      </c>
      <c r="B292">
        <f>IF('Form responses 1'!B292=Escala!$C$2,Escala!$D$2,IF('Form responses 1'!B292=Escala!$C$3,Escala!$D$3,IF('Form responses 1'!B292=Escala!$C$4,Escala!$D$4,Escala!$D$5)))</f>
        <v>2</v>
      </c>
      <c r="C292">
        <f>IF('Form responses 1'!C292=Escala!$C$7,Escala!$D$7,Escala!$D$8)</f>
        <v>0</v>
      </c>
      <c r="D292">
        <f>IF('Form responses 1'!D292=Escala!$C$10,Escala!$D$10,IF('Form responses 1'!D292=Escala!$C$11,Escala!$D$11,IF('Form responses 1'!D292=Escala!$C$12,Escala!$D$12,IF('Form responses 1'!D292=Escala!$C$13,Escala!$D$13,IF('Form responses 1'!D292=Escala!$C$14,Escala!$D$14,IF('Form responses 1'!D292=Escala!$C$15,Escala!$D$15,IF('Form responses 1'!D292=Escala!$C$16,Escala!$D$16,IF('Form responses 1'!D292=Escala!$C$17,Escala!$D$17,IF('Form responses 1'!D292=Escala!$C$18,Escala!$D$18,IF('Form responses 1'!D292=Escala!$C$19,Escala!$D$19,IF('Form responses 1'!D292=Escala!$C$20,Escala!$D$20,IF('Form responses 1'!D292=Escala!$C$21,Escala!$D$21,IF('Form responses 1'!D292=Escala!$C$22,Escala!$D$22,IF('Form responses 1'!D292=Escala!$C$23,Escala!$D$23,IF('Form responses 1'!D292=Escala!$C$24,Escala!$D$24,IF('Form responses 1'!D292=Escala!$C$25,Escala!$D$25,IF('Form responses 1'!D292=Escala!$C$26,Escala!$D$26,IF('Form responses 1'!D292=Escala!$C$27,Escala!$D$27,IF('Form responses 1'!D292=Escala!$C$28,Escala!$D$28,IF('Form responses 1'!D292=Escala!$C$29,Escala!$D$29,IF('Form responses 1'!D292=Escala!$C$30,Escala!$D$30,IF('Form responses 1'!D292=Escala!$C$31,Escala!$D$31,IF('Form responses 1'!D292=Escala!$C$32,Escala!$D$32,IF('Form responses 1'!D292=Escala!$C$33,Escala!$D$33,IF('Form responses 1'!D292=Escala!$C$34,Escala!$D$34,IF('Form responses 1'!D292=Escala!$C$35,Escala!$D$35,IF('Form responses 1'!D292=Escala!$C$36,Escala!$D$36,IF('Form responses 1'!D292=Escala!$C$37,Escala!$D$37,IF('Form responses 1'!D292=Escala!$C$38,Escala!$D$38,IF('Form responses 1'!D292=Escala!$C$39,Escala!$D$39,IF('Form responses 1'!D292=Escala!$C$40,Escala!$D$40,IF('Form responses 1'!D292=Escala!$C$41,Escala!$D$41,IF('Form responses 1'!D292=Escala!$C$42,Escala!$D$42,IF('Form responses 1'!D292=Escala!$C$43,Escala!$D$43,IF('Form responses 1'!D292=Escala!$C$44,Escala!$D$44,IF('Form responses 1'!D292=Escala!$C$45,Escala!$D$45,IF('Form responses 1'!D292=Escala!$C$46,Escala!$D$46,IF('Form responses 1'!D292=Escala!$C$47,Escala!$D$47,IF('Form responses 1'!D292=Escala!$C$48,Escala!$D$48,IF('Form responses 1'!D292=Escala!$C$49,Escala!$D$49,0))))))))))))))))))))))))))))))))))))))))</f>
        <v>39</v>
      </c>
      <c r="E292">
        <f>IF('Form responses 1'!E292=Escala!$C$51,Escala!$D$51,IF('Form responses 1'!E292=Escala!$C$52,Escala!$D$52,IF('Form responses 1'!E292=Escala!$C$53,Escala!$D$53,IF('Form responses 1'!E292=Escala!$C$54,Escala!$D$54,Escala!$D$55))))</f>
        <v>4</v>
      </c>
      <c r="F292">
        <f>IF('Form responses 1'!F292=Escala!$C$58,Escala!$D$58,IF('Form responses 1'!F292=Escala!$C$59,Escala!$D$59,IF('Form responses 1'!F292=Escala!$C$60,Escala!$D$60,Escala!$D$61)))</f>
        <v>4</v>
      </c>
      <c r="G292">
        <f>IF('Form responses 1'!G292=Escala!$C$64,Escala!$D$64,IF('Form responses 1'!G292=Escala!$C$65,Escala!$D$65,IF('Form responses 1'!G292=Escala!$C$66,Escala!$D$66,IF('Form responses 1'!G292=Escala!$C$67,Escala!$D$67,Escala!$D$68))))</f>
        <v>4</v>
      </c>
      <c r="H292">
        <f>IF('Form responses 1'!H292=Escala!$C$71,Escala!$D$71,IF('Form responses 1'!H292=Escala!$C$72,Escala!$D$72,Escala!$D$73))</f>
        <v>3</v>
      </c>
      <c r="I292">
        <f>IF('Form responses 1'!I292=Escala!$C$76,Escala!$D$76,Escala!$D$77)</f>
        <v>2</v>
      </c>
      <c r="J292" s="14">
        <f>IF('Form responses 1'!J292=Escala!$C$80,Escala!$D$80,IF('Form responses 1'!J292=Escala!$C$81,Escala!$D$81,Escala!$D$82))</f>
        <v>1</v>
      </c>
      <c r="K292" s="14">
        <f>IF('Form responses 1'!K292=Escala!$C$85,Escala!$D$85,IF('Form responses 1'!K292=Escala!$C$86,Escala!$D$86,Escala!$D$87))</f>
        <v>3</v>
      </c>
      <c r="L292">
        <f>IF('Form responses 1'!L292=Escala!$C$89,Escala!$D$89,IF('Form responses 1'!L292=Escala!$C$90,Escala!$D$90,IF('Form responses 1'!L292=Escala!$C$91,Escala!$D$91,Escala!$D$92)))</f>
        <v>2</v>
      </c>
      <c r="M292">
        <f>IF('Form responses 1'!M304=Escala!$C$96,Escala!$D$96,IF('Form responses 1'!M304=Escala!$C$97,Escala!$D$97,Escala!$D$98))</f>
        <v>3</v>
      </c>
      <c r="N292" s="3">
        <f>IF('Form responses 1'!N292=Escala!$C$101,Escala!$D$101,IF('Form responses 1'!N292=Escala!$C$102,Escala!$D$102,IF('Form responses 1'!N292=Escala!$C$103,Escala!$D$103,Escala!$D$104)))</f>
        <v>2</v>
      </c>
      <c r="O292" s="7">
        <f>IF('Form responses 1'!O292=Escala!$C$108,Escala!$D$108,Escala!$D$109)</f>
        <v>2</v>
      </c>
      <c r="P292" s="23">
        <f>IF('Form responses 1'!Q292=Escala!$C$118,Escala!$D$118,IF('Form responses 1'!Q292=Escala!$C$119,Escala!$D$119,IF('Form responses 1'!Q292=Escala!$C$120,Escala!$D$120,IF('Form responses 1'!Q292=Escala!$C$121,Escala!$D$121,Escala!$D$122))))</f>
        <v>3</v>
      </c>
      <c r="R292">
        <f>SUM(Transformación!H292+Transformación!I292+Transformación!J292)</f>
        <v>6</v>
      </c>
      <c r="S292">
        <f t="shared" si="12"/>
        <v>11</v>
      </c>
      <c r="T292" t="str">
        <f t="shared" si="14"/>
        <v>Intermedio</v>
      </c>
      <c r="U292" t="str">
        <f t="shared" si="13"/>
        <v>Intermedio</v>
      </c>
    </row>
    <row r="293" spans="1:21" x14ac:dyDescent="0.2">
      <c r="A293" s="14">
        <f>IF('Form responses 1'!P293=Escala!$C$112,Escala!$D$112,IF('Form responses 1'!P293=Escala!$C$113,Escala!$D$113,IF('Form responses 1'!P293=Escala!$C$114,Escala!$D$114,IF('Form responses 1'!P293=Escala!$C$115,Escala!$D$115,Escala!$D$116))))</f>
        <v>4</v>
      </c>
      <c r="B293">
        <f>IF('Form responses 1'!B293=Escala!$C$2,Escala!$D$2,IF('Form responses 1'!B293=Escala!$C$3,Escala!$D$3,IF('Form responses 1'!B293=Escala!$C$4,Escala!$D$4,Escala!$D$5)))</f>
        <v>3</v>
      </c>
      <c r="C293">
        <f>IF('Form responses 1'!C293=Escala!$C$7,Escala!$D$7,Escala!$D$8)</f>
        <v>0</v>
      </c>
      <c r="D293">
        <f>IF('Form responses 1'!D293=Escala!$C$10,Escala!$D$10,IF('Form responses 1'!D293=Escala!$C$11,Escala!$D$11,IF('Form responses 1'!D293=Escala!$C$12,Escala!$D$12,IF('Form responses 1'!D293=Escala!$C$13,Escala!$D$13,IF('Form responses 1'!D293=Escala!$C$14,Escala!$D$14,IF('Form responses 1'!D293=Escala!$C$15,Escala!$D$15,IF('Form responses 1'!D293=Escala!$C$16,Escala!$D$16,IF('Form responses 1'!D293=Escala!$C$17,Escala!$D$17,IF('Form responses 1'!D293=Escala!$C$18,Escala!$D$18,IF('Form responses 1'!D293=Escala!$C$19,Escala!$D$19,IF('Form responses 1'!D293=Escala!$C$20,Escala!$D$20,IF('Form responses 1'!D293=Escala!$C$21,Escala!$D$21,IF('Form responses 1'!D293=Escala!$C$22,Escala!$D$22,IF('Form responses 1'!D293=Escala!$C$23,Escala!$D$23,IF('Form responses 1'!D293=Escala!$C$24,Escala!$D$24,IF('Form responses 1'!D293=Escala!$C$25,Escala!$D$25,IF('Form responses 1'!D293=Escala!$C$26,Escala!$D$26,IF('Form responses 1'!D293=Escala!$C$27,Escala!$D$27,IF('Form responses 1'!D293=Escala!$C$28,Escala!$D$28,IF('Form responses 1'!D293=Escala!$C$29,Escala!$D$29,IF('Form responses 1'!D293=Escala!$C$30,Escala!$D$30,IF('Form responses 1'!D293=Escala!$C$31,Escala!$D$31,IF('Form responses 1'!D293=Escala!$C$32,Escala!$D$32,IF('Form responses 1'!D293=Escala!$C$33,Escala!$D$33,IF('Form responses 1'!D293=Escala!$C$34,Escala!$D$34,IF('Form responses 1'!D293=Escala!$C$35,Escala!$D$35,IF('Form responses 1'!D293=Escala!$C$36,Escala!$D$36,IF('Form responses 1'!D293=Escala!$C$37,Escala!$D$37,IF('Form responses 1'!D293=Escala!$C$38,Escala!$D$38,IF('Form responses 1'!D293=Escala!$C$39,Escala!$D$39,IF('Form responses 1'!D293=Escala!$C$40,Escala!$D$40,IF('Form responses 1'!D293=Escala!$C$41,Escala!$D$41,IF('Form responses 1'!D293=Escala!$C$42,Escala!$D$42,IF('Form responses 1'!D293=Escala!$C$43,Escala!$D$43,IF('Form responses 1'!D293=Escala!$C$44,Escala!$D$44,IF('Form responses 1'!D293=Escala!$C$45,Escala!$D$45,IF('Form responses 1'!D293=Escala!$C$46,Escala!$D$46,IF('Form responses 1'!D293=Escala!$C$47,Escala!$D$47,IF('Form responses 1'!D293=Escala!$C$48,Escala!$D$48,IF('Form responses 1'!D293=Escala!$C$49,Escala!$D$49,0))))))))))))))))))))))))))))))))))))))))</f>
        <v>21</v>
      </c>
      <c r="E293">
        <f>IF('Form responses 1'!E293=Escala!$C$51,Escala!$D$51,IF('Form responses 1'!E293=Escala!$C$52,Escala!$D$52,IF('Form responses 1'!E293=Escala!$C$53,Escala!$D$53,IF('Form responses 1'!E293=Escala!$C$54,Escala!$D$54,Escala!$D$55))))</f>
        <v>4</v>
      </c>
      <c r="F293">
        <f>IF('Form responses 1'!F293=Escala!$C$58,Escala!$D$58,IF('Form responses 1'!F293=Escala!$C$59,Escala!$D$59,IF('Form responses 1'!F293=Escala!$C$60,Escala!$D$60,Escala!$D$61)))</f>
        <v>4</v>
      </c>
      <c r="G293">
        <f>IF('Form responses 1'!G293=Escala!$C$64,Escala!$D$64,IF('Form responses 1'!G293=Escala!$C$65,Escala!$D$65,IF('Form responses 1'!G293=Escala!$C$66,Escala!$D$66,IF('Form responses 1'!G293=Escala!$C$67,Escala!$D$67,Escala!$D$68))))</f>
        <v>2</v>
      </c>
      <c r="H293">
        <f>IF('Form responses 1'!H293=Escala!$C$71,Escala!$D$71,IF('Form responses 1'!H293=Escala!$C$72,Escala!$D$72,Escala!$D$73))</f>
        <v>3</v>
      </c>
      <c r="I293">
        <f>IF('Form responses 1'!I293=Escala!$C$76,Escala!$D$76,Escala!$D$77)</f>
        <v>2</v>
      </c>
      <c r="J293" s="14">
        <f>IF('Form responses 1'!J293=Escala!$C$80,Escala!$D$80,IF('Form responses 1'!J293=Escala!$C$81,Escala!$D$81,Escala!$D$82))</f>
        <v>2</v>
      </c>
      <c r="K293" s="14">
        <f>IF('Form responses 1'!K293=Escala!$C$85,Escala!$D$85,IF('Form responses 1'!K293=Escala!$C$86,Escala!$D$86,Escala!$D$87))</f>
        <v>2</v>
      </c>
      <c r="L293">
        <f>IF('Form responses 1'!L293=Escala!$C$89,Escala!$D$89,IF('Form responses 1'!L293=Escala!$C$90,Escala!$D$90,IF('Form responses 1'!L293=Escala!$C$91,Escala!$D$91,Escala!$D$92)))</f>
        <v>1</v>
      </c>
      <c r="M293">
        <f>IF('Form responses 1'!M305=Escala!$C$96,Escala!$D$96,IF('Form responses 1'!M305=Escala!$C$97,Escala!$D$97,Escala!$D$98))</f>
        <v>3</v>
      </c>
      <c r="N293" s="3">
        <f>IF('Form responses 1'!N293=Escala!$C$101,Escala!$D$101,IF('Form responses 1'!N293=Escala!$C$102,Escala!$D$102,IF('Form responses 1'!N293=Escala!$C$103,Escala!$D$103,Escala!$D$104)))</f>
        <v>4</v>
      </c>
      <c r="O293" s="7">
        <f>IF('Form responses 1'!O293=Escala!$C$108,Escala!$D$108,Escala!$D$109)</f>
        <v>2</v>
      </c>
      <c r="P293" s="23">
        <f>IF('Form responses 1'!Q293=Escala!$C$118,Escala!$D$118,IF('Form responses 1'!Q293=Escala!$C$119,Escala!$D$119,IF('Form responses 1'!Q293=Escala!$C$120,Escala!$D$120,IF('Form responses 1'!Q293=Escala!$C$121,Escala!$D$121,Escala!$D$122))))</f>
        <v>3</v>
      </c>
      <c r="R293">
        <f>SUM(Transformación!H293+Transformación!I293+Transformación!J293)</f>
        <v>7</v>
      </c>
      <c r="S293">
        <f t="shared" si="12"/>
        <v>12</v>
      </c>
      <c r="T293" t="str">
        <f t="shared" si="14"/>
        <v>Intermedio</v>
      </c>
      <c r="U293" t="str">
        <f t="shared" si="13"/>
        <v>Bueno</v>
      </c>
    </row>
    <row r="294" spans="1:21" x14ac:dyDescent="0.2">
      <c r="A294" s="14">
        <f>IF('Form responses 1'!P294=Escala!$C$112,Escala!$D$112,IF('Form responses 1'!P294=Escala!$C$113,Escala!$D$113,IF('Form responses 1'!P294=Escala!$C$114,Escala!$D$114,IF('Form responses 1'!P294=Escala!$C$115,Escala!$D$115,Escala!$D$116))))</f>
        <v>3</v>
      </c>
      <c r="B294">
        <f>IF('Form responses 1'!B294=Escala!$C$2,Escala!$D$2,IF('Form responses 1'!B294=Escala!$C$3,Escala!$D$3,IF('Form responses 1'!B294=Escala!$C$4,Escala!$D$4,Escala!$D$5)))</f>
        <v>3</v>
      </c>
      <c r="C294">
        <f>IF('Form responses 1'!C294=Escala!$C$7,Escala!$D$7,Escala!$D$8)</f>
        <v>0</v>
      </c>
      <c r="D294">
        <f>IF('Form responses 1'!D294=Escala!$C$10,Escala!$D$10,IF('Form responses 1'!D294=Escala!$C$11,Escala!$D$11,IF('Form responses 1'!D294=Escala!$C$12,Escala!$D$12,IF('Form responses 1'!D294=Escala!$C$13,Escala!$D$13,IF('Form responses 1'!D294=Escala!$C$14,Escala!$D$14,IF('Form responses 1'!D294=Escala!$C$15,Escala!$D$15,IF('Form responses 1'!D294=Escala!$C$16,Escala!$D$16,IF('Form responses 1'!D294=Escala!$C$17,Escala!$D$17,IF('Form responses 1'!D294=Escala!$C$18,Escala!$D$18,IF('Form responses 1'!D294=Escala!$C$19,Escala!$D$19,IF('Form responses 1'!D294=Escala!$C$20,Escala!$D$20,IF('Form responses 1'!D294=Escala!$C$21,Escala!$D$21,IF('Form responses 1'!D294=Escala!$C$22,Escala!$D$22,IF('Form responses 1'!D294=Escala!$C$23,Escala!$D$23,IF('Form responses 1'!D294=Escala!$C$24,Escala!$D$24,IF('Form responses 1'!D294=Escala!$C$25,Escala!$D$25,IF('Form responses 1'!D294=Escala!$C$26,Escala!$D$26,IF('Form responses 1'!D294=Escala!$C$27,Escala!$D$27,IF('Form responses 1'!D294=Escala!$C$28,Escala!$D$28,IF('Form responses 1'!D294=Escala!$C$29,Escala!$D$29,IF('Form responses 1'!D294=Escala!$C$30,Escala!$D$30,IF('Form responses 1'!D294=Escala!$C$31,Escala!$D$31,IF('Form responses 1'!D294=Escala!$C$32,Escala!$D$32,IF('Form responses 1'!D294=Escala!$C$33,Escala!$D$33,IF('Form responses 1'!D294=Escala!$C$34,Escala!$D$34,IF('Form responses 1'!D294=Escala!$C$35,Escala!$D$35,IF('Form responses 1'!D294=Escala!$C$36,Escala!$D$36,IF('Form responses 1'!D294=Escala!$C$37,Escala!$D$37,IF('Form responses 1'!D294=Escala!$C$38,Escala!$D$38,IF('Form responses 1'!D294=Escala!$C$39,Escala!$D$39,IF('Form responses 1'!D294=Escala!$C$40,Escala!$D$40,IF('Form responses 1'!D294=Escala!$C$41,Escala!$D$41,IF('Form responses 1'!D294=Escala!$C$42,Escala!$D$42,IF('Form responses 1'!D294=Escala!$C$43,Escala!$D$43,IF('Form responses 1'!D294=Escala!$C$44,Escala!$D$44,IF('Form responses 1'!D294=Escala!$C$45,Escala!$D$45,IF('Form responses 1'!D294=Escala!$C$46,Escala!$D$46,IF('Form responses 1'!D294=Escala!$C$47,Escala!$D$47,IF('Form responses 1'!D294=Escala!$C$48,Escala!$D$48,IF('Form responses 1'!D294=Escala!$C$49,Escala!$D$49,0))))))))))))))))))))))))))))))))))))))))</f>
        <v>36</v>
      </c>
      <c r="E294">
        <f>IF('Form responses 1'!E294=Escala!$C$51,Escala!$D$51,IF('Form responses 1'!E294=Escala!$C$52,Escala!$D$52,IF('Form responses 1'!E294=Escala!$C$53,Escala!$D$53,IF('Form responses 1'!E294=Escala!$C$54,Escala!$D$54,Escala!$D$55))))</f>
        <v>4</v>
      </c>
      <c r="F294">
        <f>IF('Form responses 1'!F294=Escala!$C$58,Escala!$D$58,IF('Form responses 1'!F294=Escala!$C$59,Escala!$D$59,IF('Form responses 1'!F294=Escala!$C$60,Escala!$D$60,Escala!$D$61)))</f>
        <v>3</v>
      </c>
      <c r="G294">
        <f>IF('Form responses 1'!G294=Escala!$C$64,Escala!$D$64,IF('Form responses 1'!G294=Escala!$C$65,Escala!$D$65,IF('Form responses 1'!G294=Escala!$C$66,Escala!$D$66,IF('Form responses 1'!G294=Escala!$C$67,Escala!$D$67,Escala!$D$68))))</f>
        <v>2</v>
      </c>
      <c r="H294">
        <f>IF('Form responses 1'!H294=Escala!$C$71,Escala!$D$71,IF('Form responses 1'!H294=Escala!$C$72,Escala!$D$72,Escala!$D$73))</f>
        <v>3</v>
      </c>
      <c r="I294">
        <f>IF('Form responses 1'!I294=Escala!$C$76,Escala!$D$76,Escala!$D$77)</f>
        <v>2</v>
      </c>
      <c r="J294" s="14">
        <f>IF('Form responses 1'!J294=Escala!$C$80,Escala!$D$80,IF('Form responses 1'!J294=Escala!$C$81,Escala!$D$81,Escala!$D$82))</f>
        <v>1</v>
      </c>
      <c r="K294" s="14">
        <f>IF('Form responses 1'!K294=Escala!$C$85,Escala!$D$85,IF('Form responses 1'!K294=Escala!$C$86,Escala!$D$86,Escala!$D$87))</f>
        <v>3</v>
      </c>
      <c r="L294">
        <f>IF('Form responses 1'!L294=Escala!$C$89,Escala!$D$89,IF('Form responses 1'!L294=Escala!$C$90,Escala!$D$90,IF('Form responses 1'!L294=Escala!$C$91,Escala!$D$91,Escala!$D$92)))</f>
        <v>2</v>
      </c>
      <c r="M294">
        <f>IF('Form responses 1'!M306=Escala!$C$96,Escala!$D$96,IF('Form responses 1'!M306=Escala!$C$97,Escala!$D$97,Escala!$D$98))</f>
        <v>3</v>
      </c>
      <c r="N294" s="3">
        <f>IF('Form responses 1'!N294=Escala!$C$101,Escala!$D$101,IF('Form responses 1'!N294=Escala!$C$102,Escala!$D$102,IF('Form responses 1'!N294=Escala!$C$103,Escala!$D$103,Escala!$D$104)))</f>
        <v>3</v>
      </c>
      <c r="O294" s="7">
        <f>IF('Form responses 1'!O294=Escala!$C$108,Escala!$D$108,Escala!$D$109)</f>
        <v>1</v>
      </c>
      <c r="P294" s="23">
        <f>IF('Form responses 1'!Q294=Escala!$C$118,Escala!$D$118,IF('Form responses 1'!Q294=Escala!$C$119,Escala!$D$119,IF('Form responses 1'!Q294=Escala!$C$120,Escala!$D$120,IF('Form responses 1'!Q294=Escala!$C$121,Escala!$D$121,Escala!$D$122))))</f>
        <v>1</v>
      </c>
      <c r="R294">
        <f>SUM(Transformación!H294+Transformación!I294+Transformación!J294)</f>
        <v>6</v>
      </c>
      <c r="S294">
        <f t="shared" si="12"/>
        <v>11</v>
      </c>
      <c r="T294" t="str">
        <f t="shared" si="14"/>
        <v>Intermedio</v>
      </c>
      <c r="U294" t="str">
        <f t="shared" si="13"/>
        <v>Intermedio</v>
      </c>
    </row>
    <row r="295" spans="1:21" x14ac:dyDescent="0.2">
      <c r="A295" s="14">
        <f>IF('Form responses 1'!P295=Escala!$C$112,Escala!$D$112,IF('Form responses 1'!P295=Escala!$C$113,Escala!$D$113,IF('Form responses 1'!P295=Escala!$C$114,Escala!$D$114,IF('Form responses 1'!P295=Escala!$C$115,Escala!$D$115,Escala!$D$116))))</f>
        <v>3</v>
      </c>
      <c r="B295">
        <f>IF('Form responses 1'!B295=Escala!$C$2,Escala!$D$2,IF('Form responses 1'!B295=Escala!$C$3,Escala!$D$3,IF('Form responses 1'!B295=Escala!$C$4,Escala!$D$4,Escala!$D$5)))</f>
        <v>3</v>
      </c>
      <c r="C295">
        <f>IF('Form responses 1'!C295=Escala!$C$7,Escala!$D$7,Escala!$D$8)</f>
        <v>0</v>
      </c>
      <c r="D295">
        <f>IF('Form responses 1'!D295=Escala!$C$10,Escala!$D$10,IF('Form responses 1'!D295=Escala!$C$11,Escala!$D$11,IF('Form responses 1'!D295=Escala!$C$12,Escala!$D$12,IF('Form responses 1'!D295=Escala!$C$13,Escala!$D$13,IF('Form responses 1'!D295=Escala!$C$14,Escala!$D$14,IF('Form responses 1'!D295=Escala!$C$15,Escala!$D$15,IF('Form responses 1'!D295=Escala!$C$16,Escala!$D$16,IF('Form responses 1'!D295=Escala!$C$17,Escala!$D$17,IF('Form responses 1'!D295=Escala!$C$18,Escala!$D$18,IF('Form responses 1'!D295=Escala!$C$19,Escala!$D$19,IF('Form responses 1'!D295=Escala!$C$20,Escala!$D$20,IF('Form responses 1'!D295=Escala!$C$21,Escala!$D$21,IF('Form responses 1'!D295=Escala!$C$22,Escala!$D$22,IF('Form responses 1'!D295=Escala!$C$23,Escala!$D$23,IF('Form responses 1'!D295=Escala!$C$24,Escala!$D$24,IF('Form responses 1'!D295=Escala!$C$25,Escala!$D$25,IF('Form responses 1'!D295=Escala!$C$26,Escala!$D$26,IF('Form responses 1'!D295=Escala!$C$27,Escala!$D$27,IF('Form responses 1'!D295=Escala!$C$28,Escala!$D$28,IF('Form responses 1'!D295=Escala!$C$29,Escala!$D$29,IF('Form responses 1'!D295=Escala!$C$30,Escala!$D$30,IF('Form responses 1'!D295=Escala!$C$31,Escala!$D$31,IF('Form responses 1'!D295=Escala!$C$32,Escala!$D$32,IF('Form responses 1'!D295=Escala!$C$33,Escala!$D$33,IF('Form responses 1'!D295=Escala!$C$34,Escala!$D$34,IF('Form responses 1'!D295=Escala!$C$35,Escala!$D$35,IF('Form responses 1'!D295=Escala!$C$36,Escala!$D$36,IF('Form responses 1'!D295=Escala!$C$37,Escala!$D$37,IF('Form responses 1'!D295=Escala!$C$38,Escala!$D$38,IF('Form responses 1'!D295=Escala!$C$39,Escala!$D$39,IF('Form responses 1'!D295=Escala!$C$40,Escala!$D$40,IF('Form responses 1'!D295=Escala!$C$41,Escala!$D$41,IF('Form responses 1'!D295=Escala!$C$42,Escala!$D$42,IF('Form responses 1'!D295=Escala!$C$43,Escala!$D$43,IF('Form responses 1'!D295=Escala!$C$44,Escala!$D$44,IF('Form responses 1'!D295=Escala!$C$45,Escala!$D$45,IF('Form responses 1'!D295=Escala!$C$46,Escala!$D$46,IF('Form responses 1'!D295=Escala!$C$47,Escala!$D$47,IF('Form responses 1'!D295=Escala!$C$48,Escala!$D$48,IF('Form responses 1'!D295=Escala!$C$49,Escala!$D$49,0))))))))))))))))))))))))))))))))))))))))</f>
        <v>16</v>
      </c>
      <c r="E295">
        <f>IF('Form responses 1'!E295=Escala!$C$51,Escala!$D$51,IF('Form responses 1'!E295=Escala!$C$52,Escala!$D$52,IF('Form responses 1'!E295=Escala!$C$53,Escala!$D$53,IF('Form responses 1'!E295=Escala!$C$54,Escala!$D$54,Escala!$D$55))))</f>
        <v>4</v>
      </c>
      <c r="F295">
        <f>IF('Form responses 1'!F295=Escala!$C$58,Escala!$D$58,IF('Form responses 1'!F295=Escala!$C$59,Escala!$D$59,IF('Form responses 1'!F295=Escala!$C$60,Escala!$D$60,Escala!$D$61)))</f>
        <v>4</v>
      </c>
      <c r="G295">
        <f>IF('Form responses 1'!G295=Escala!$C$64,Escala!$D$64,IF('Form responses 1'!G295=Escala!$C$65,Escala!$D$65,IF('Form responses 1'!G295=Escala!$C$66,Escala!$D$66,IF('Form responses 1'!G295=Escala!$C$67,Escala!$D$67,Escala!$D$68))))</f>
        <v>2</v>
      </c>
      <c r="H295">
        <f>IF('Form responses 1'!H295=Escala!$C$71,Escala!$D$71,IF('Form responses 1'!H295=Escala!$C$72,Escala!$D$72,Escala!$D$73))</f>
        <v>3</v>
      </c>
      <c r="I295">
        <f>IF('Form responses 1'!I295=Escala!$C$76,Escala!$D$76,Escala!$D$77)</f>
        <v>2</v>
      </c>
      <c r="J295" s="14">
        <f>IF('Form responses 1'!J295=Escala!$C$80,Escala!$D$80,IF('Form responses 1'!J295=Escala!$C$81,Escala!$D$81,Escala!$D$82))</f>
        <v>2</v>
      </c>
      <c r="K295" s="14">
        <f>IF('Form responses 1'!K295=Escala!$C$85,Escala!$D$85,IF('Form responses 1'!K295=Escala!$C$86,Escala!$D$86,Escala!$D$87))</f>
        <v>2</v>
      </c>
      <c r="L295">
        <f>IF('Form responses 1'!L295=Escala!$C$89,Escala!$D$89,IF('Form responses 1'!L295=Escala!$C$90,Escala!$D$90,IF('Form responses 1'!L295=Escala!$C$91,Escala!$D$91,Escala!$D$92)))</f>
        <v>2</v>
      </c>
      <c r="M295">
        <f>IF('Form responses 1'!M307=Escala!$C$96,Escala!$D$96,IF('Form responses 1'!M307=Escala!$C$97,Escala!$D$97,Escala!$D$98))</f>
        <v>3</v>
      </c>
      <c r="N295" s="3">
        <f>IF('Form responses 1'!N295=Escala!$C$101,Escala!$D$101,IF('Form responses 1'!N295=Escala!$C$102,Escala!$D$102,IF('Form responses 1'!N295=Escala!$C$103,Escala!$D$103,Escala!$D$104)))</f>
        <v>4</v>
      </c>
      <c r="O295" s="7">
        <f>IF('Form responses 1'!O295=Escala!$C$108,Escala!$D$108,Escala!$D$109)</f>
        <v>1</v>
      </c>
      <c r="P295" s="23">
        <f>IF('Form responses 1'!Q295=Escala!$C$118,Escala!$D$118,IF('Form responses 1'!Q295=Escala!$C$119,Escala!$D$119,IF('Form responses 1'!Q295=Escala!$C$120,Escala!$D$120,IF('Form responses 1'!Q295=Escala!$C$121,Escala!$D$121,Escala!$D$122))))</f>
        <v>5</v>
      </c>
      <c r="R295">
        <f>SUM(Transformación!H295+Transformación!I295+Transformación!J295)</f>
        <v>7</v>
      </c>
      <c r="S295">
        <f t="shared" si="12"/>
        <v>13</v>
      </c>
      <c r="T295" t="str">
        <f t="shared" si="14"/>
        <v>Intermedio</v>
      </c>
      <c r="U295" t="str">
        <f t="shared" si="13"/>
        <v>Bueno</v>
      </c>
    </row>
    <row r="296" spans="1:21" x14ac:dyDescent="0.2">
      <c r="A296" s="14">
        <f>IF('Form responses 1'!P296=Escala!$C$112,Escala!$D$112,IF('Form responses 1'!P296=Escala!$C$113,Escala!$D$113,IF('Form responses 1'!P296=Escala!$C$114,Escala!$D$114,IF('Form responses 1'!P296=Escala!$C$115,Escala!$D$115,Escala!$D$116))))</f>
        <v>3</v>
      </c>
      <c r="B296">
        <f>IF('Form responses 1'!B296=Escala!$C$2,Escala!$D$2,IF('Form responses 1'!B296=Escala!$C$3,Escala!$D$3,IF('Form responses 1'!B296=Escala!$C$4,Escala!$D$4,Escala!$D$5)))</f>
        <v>3</v>
      </c>
      <c r="C296">
        <f>IF('Form responses 1'!C296=Escala!$C$7,Escala!$D$7,Escala!$D$8)</f>
        <v>0</v>
      </c>
      <c r="D296">
        <f>IF('Form responses 1'!D296=Escala!$C$10,Escala!$D$10,IF('Form responses 1'!D296=Escala!$C$11,Escala!$D$11,IF('Form responses 1'!D296=Escala!$C$12,Escala!$D$12,IF('Form responses 1'!D296=Escala!$C$13,Escala!$D$13,IF('Form responses 1'!D296=Escala!$C$14,Escala!$D$14,IF('Form responses 1'!D296=Escala!$C$15,Escala!$D$15,IF('Form responses 1'!D296=Escala!$C$16,Escala!$D$16,IF('Form responses 1'!D296=Escala!$C$17,Escala!$D$17,IF('Form responses 1'!D296=Escala!$C$18,Escala!$D$18,IF('Form responses 1'!D296=Escala!$C$19,Escala!$D$19,IF('Form responses 1'!D296=Escala!$C$20,Escala!$D$20,IF('Form responses 1'!D296=Escala!$C$21,Escala!$D$21,IF('Form responses 1'!D296=Escala!$C$22,Escala!$D$22,IF('Form responses 1'!D296=Escala!$C$23,Escala!$D$23,IF('Form responses 1'!D296=Escala!$C$24,Escala!$D$24,IF('Form responses 1'!D296=Escala!$C$25,Escala!$D$25,IF('Form responses 1'!D296=Escala!$C$26,Escala!$D$26,IF('Form responses 1'!D296=Escala!$C$27,Escala!$D$27,IF('Form responses 1'!D296=Escala!$C$28,Escala!$D$28,IF('Form responses 1'!D296=Escala!$C$29,Escala!$D$29,IF('Form responses 1'!D296=Escala!$C$30,Escala!$D$30,IF('Form responses 1'!D296=Escala!$C$31,Escala!$D$31,IF('Form responses 1'!D296=Escala!$C$32,Escala!$D$32,IF('Form responses 1'!D296=Escala!$C$33,Escala!$D$33,IF('Form responses 1'!D296=Escala!$C$34,Escala!$D$34,IF('Form responses 1'!D296=Escala!$C$35,Escala!$D$35,IF('Form responses 1'!D296=Escala!$C$36,Escala!$D$36,IF('Form responses 1'!D296=Escala!$C$37,Escala!$D$37,IF('Form responses 1'!D296=Escala!$C$38,Escala!$D$38,IF('Form responses 1'!D296=Escala!$C$39,Escala!$D$39,IF('Form responses 1'!D296=Escala!$C$40,Escala!$D$40,IF('Form responses 1'!D296=Escala!$C$41,Escala!$D$41,IF('Form responses 1'!D296=Escala!$C$42,Escala!$D$42,IF('Form responses 1'!D296=Escala!$C$43,Escala!$D$43,IF('Form responses 1'!D296=Escala!$C$44,Escala!$D$44,IF('Form responses 1'!D296=Escala!$C$45,Escala!$D$45,IF('Form responses 1'!D296=Escala!$C$46,Escala!$D$46,IF('Form responses 1'!D296=Escala!$C$47,Escala!$D$47,IF('Form responses 1'!D296=Escala!$C$48,Escala!$D$48,IF('Form responses 1'!D296=Escala!$C$49,Escala!$D$49,0))))))))))))))))))))))))))))))))))))))))</f>
        <v>31</v>
      </c>
      <c r="E296">
        <f>IF('Form responses 1'!E296=Escala!$C$51,Escala!$D$51,IF('Form responses 1'!E296=Escala!$C$52,Escala!$D$52,IF('Form responses 1'!E296=Escala!$C$53,Escala!$D$53,IF('Form responses 1'!E296=Escala!$C$54,Escala!$D$54,Escala!$D$55))))</f>
        <v>4</v>
      </c>
      <c r="F296">
        <f>IF('Form responses 1'!F296=Escala!$C$58,Escala!$D$58,IF('Form responses 1'!F296=Escala!$C$59,Escala!$D$59,IF('Form responses 1'!F296=Escala!$C$60,Escala!$D$60,Escala!$D$61)))</f>
        <v>4</v>
      </c>
      <c r="G296">
        <f>IF('Form responses 1'!G296=Escala!$C$64,Escala!$D$64,IF('Form responses 1'!G296=Escala!$C$65,Escala!$D$65,IF('Form responses 1'!G296=Escala!$C$66,Escala!$D$66,IF('Form responses 1'!G296=Escala!$C$67,Escala!$D$67,Escala!$D$68))))</f>
        <v>2</v>
      </c>
      <c r="H296">
        <f>IF('Form responses 1'!H296=Escala!$C$71,Escala!$D$71,IF('Form responses 1'!H296=Escala!$C$72,Escala!$D$72,Escala!$D$73))</f>
        <v>2</v>
      </c>
      <c r="I296">
        <f>IF('Form responses 1'!I296=Escala!$C$76,Escala!$D$76,Escala!$D$77)</f>
        <v>2</v>
      </c>
      <c r="J296" s="14">
        <f>IF('Form responses 1'!J296=Escala!$C$80,Escala!$D$80,IF('Form responses 1'!J296=Escala!$C$81,Escala!$D$81,Escala!$D$82))</f>
        <v>1</v>
      </c>
      <c r="K296" s="14">
        <f>IF('Form responses 1'!K296=Escala!$C$85,Escala!$D$85,IF('Form responses 1'!K296=Escala!$C$86,Escala!$D$86,Escala!$D$87))</f>
        <v>3</v>
      </c>
      <c r="L296">
        <f>IF('Form responses 1'!L296=Escala!$C$89,Escala!$D$89,IF('Form responses 1'!L296=Escala!$C$90,Escala!$D$90,IF('Form responses 1'!L296=Escala!$C$91,Escala!$D$91,Escala!$D$92)))</f>
        <v>3</v>
      </c>
      <c r="M296">
        <f>IF('Form responses 1'!M308=Escala!$C$96,Escala!$D$96,IF('Form responses 1'!M308=Escala!$C$97,Escala!$D$97,Escala!$D$98))</f>
        <v>2</v>
      </c>
      <c r="N296" s="3">
        <f>IF('Form responses 1'!N296=Escala!$C$101,Escala!$D$101,IF('Form responses 1'!N296=Escala!$C$102,Escala!$D$102,IF('Form responses 1'!N296=Escala!$C$103,Escala!$D$103,Escala!$D$104)))</f>
        <v>3</v>
      </c>
      <c r="O296" s="7">
        <f>IF('Form responses 1'!O296=Escala!$C$108,Escala!$D$108,Escala!$D$109)</f>
        <v>1</v>
      </c>
      <c r="P296" s="23">
        <f>IF('Form responses 1'!Q296=Escala!$C$118,Escala!$D$118,IF('Form responses 1'!Q296=Escala!$C$119,Escala!$D$119,IF('Form responses 1'!Q296=Escala!$C$120,Escala!$D$120,IF('Form responses 1'!Q296=Escala!$C$121,Escala!$D$121,Escala!$D$122))))</f>
        <v>5</v>
      </c>
      <c r="R296">
        <f>SUM(Transformación!H296+Transformación!I296+Transformación!J296)</f>
        <v>5</v>
      </c>
      <c r="S296">
        <f t="shared" si="12"/>
        <v>12</v>
      </c>
      <c r="T296" t="str">
        <f t="shared" si="14"/>
        <v>Intermedio</v>
      </c>
      <c r="U296" t="str">
        <f t="shared" si="13"/>
        <v>Bueno</v>
      </c>
    </row>
    <row r="297" spans="1:21" x14ac:dyDescent="0.2">
      <c r="A297" s="14">
        <f>IF('Form responses 1'!P297=Escala!$C$112,Escala!$D$112,IF('Form responses 1'!P297=Escala!$C$113,Escala!$D$113,IF('Form responses 1'!P297=Escala!$C$114,Escala!$D$114,IF('Form responses 1'!P297=Escala!$C$115,Escala!$D$115,Escala!$D$116))))</f>
        <v>3</v>
      </c>
      <c r="B297">
        <f>IF('Form responses 1'!B297=Escala!$C$2,Escala!$D$2,IF('Form responses 1'!B297=Escala!$C$3,Escala!$D$3,IF('Form responses 1'!B297=Escala!$C$4,Escala!$D$4,Escala!$D$5)))</f>
        <v>3</v>
      </c>
      <c r="C297">
        <f>IF('Form responses 1'!C297=Escala!$C$7,Escala!$D$7,Escala!$D$8)</f>
        <v>0</v>
      </c>
      <c r="D297">
        <f>IF('Form responses 1'!D297=Escala!$C$10,Escala!$D$10,IF('Form responses 1'!D297=Escala!$C$11,Escala!$D$11,IF('Form responses 1'!D297=Escala!$C$12,Escala!$D$12,IF('Form responses 1'!D297=Escala!$C$13,Escala!$D$13,IF('Form responses 1'!D297=Escala!$C$14,Escala!$D$14,IF('Form responses 1'!D297=Escala!$C$15,Escala!$D$15,IF('Form responses 1'!D297=Escala!$C$16,Escala!$D$16,IF('Form responses 1'!D297=Escala!$C$17,Escala!$D$17,IF('Form responses 1'!D297=Escala!$C$18,Escala!$D$18,IF('Form responses 1'!D297=Escala!$C$19,Escala!$D$19,IF('Form responses 1'!D297=Escala!$C$20,Escala!$D$20,IF('Form responses 1'!D297=Escala!$C$21,Escala!$D$21,IF('Form responses 1'!D297=Escala!$C$22,Escala!$D$22,IF('Form responses 1'!D297=Escala!$C$23,Escala!$D$23,IF('Form responses 1'!D297=Escala!$C$24,Escala!$D$24,IF('Form responses 1'!D297=Escala!$C$25,Escala!$D$25,IF('Form responses 1'!D297=Escala!$C$26,Escala!$D$26,IF('Form responses 1'!D297=Escala!$C$27,Escala!$D$27,IF('Form responses 1'!D297=Escala!$C$28,Escala!$D$28,IF('Form responses 1'!D297=Escala!$C$29,Escala!$D$29,IF('Form responses 1'!D297=Escala!$C$30,Escala!$D$30,IF('Form responses 1'!D297=Escala!$C$31,Escala!$D$31,IF('Form responses 1'!D297=Escala!$C$32,Escala!$D$32,IF('Form responses 1'!D297=Escala!$C$33,Escala!$D$33,IF('Form responses 1'!D297=Escala!$C$34,Escala!$D$34,IF('Form responses 1'!D297=Escala!$C$35,Escala!$D$35,IF('Form responses 1'!D297=Escala!$C$36,Escala!$D$36,IF('Form responses 1'!D297=Escala!$C$37,Escala!$D$37,IF('Form responses 1'!D297=Escala!$C$38,Escala!$D$38,IF('Form responses 1'!D297=Escala!$C$39,Escala!$D$39,IF('Form responses 1'!D297=Escala!$C$40,Escala!$D$40,IF('Form responses 1'!D297=Escala!$C$41,Escala!$D$41,IF('Form responses 1'!D297=Escala!$C$42,Escala!$D$42,IF('Form responses 1'!D297=Escala!$C$43,Escala!$D$43,IF('Form responses 1'!D297=Escala!$C$44,Escala!$D$44,IF('Form responses 1'!D297=Escala!$C$45,Escala!$D$45,IF('Form responses 1'!D297=Escala!$C$46,Escala!$D$46,IF('Form responses 1'!D297=Escala!$C$47,Escala!$D$47,IF('Form responses 1'!D297=Escala!$C$48,Escala!$D$48,IF('Form responses 1'!D297=Escala!$C$49,Escala!$D$49,0))))))))))))))))))))))))))))))))))))))))</f>
        <v>11</v>
      </c>
      <c r="E297">
        <f>IF('Form responses 1'!E297=Escala!$C$51,Escala!$D$51,IF('Form responses 1'!E297=Escala!$C$52,Escala!$D$52,IF('Form responses 1'!E297=Escala!$C$53,Escala!$D$53,IF('Form responses 1'!E297=Escala!$C$54,Escala!$D$54,Escala!$D$55))))</f>
        <v>4</v>
      </c>
      <c r="F297">
        <f>IF('Form responses 1'!F297=Escala!$C$58,Escala!$D$58,IF('Form responses 1'!F297=Escala!$C$59,Escala!$D$59,IF('Form responses 1'!F297=Escala!$C$60,Escala!$D$60,Escala!$D$61)))</f>
        <v>4</v>
      </c>
      <c r="G297">
        <f>IF('Form responses 1'!G297=Escala!$C$64,Escala!$D$64,IF('Form responses 1'!G297=Escala!$C$65,Escala!$D$65,IF('Form responses 1'!G297=Escala!$C$66,Escala!$D$66,IF('Form responses 1'!G297=Escala!$C$67,Escala!$D$67,Escala!$D$68))))</f>
        <v>2</v>
      </c>
      <c r="H297">
        <f>IF('Form responses 1'!H297=Escala!$C$71,Escala!$D$71,IF('Form responses 1'!H297=Escala!$C$72,Escala!$D$72,Escala!$D$73))</f>
        <v>2</v>
      </c>
      <c r="I297">
        <f>IF('Form responses 1'!I297=Escala!$C$76,Escala!$D$76,Escala!$D$77)</f>
        <v>1</v>
      </c>
      <c r="J297" s="14">
        <f>IF('Form responses 1'!J297=Escala!$C$80,Escala!$D$80,IF('Form responses 1'!J297=Escala!$C$81,Escala!$D$81,Escala!$D$82))</f>
        <v>1</v>
      </c>
      <c r="K297" s="14">
        <f>IF('Form responses 1'!K297=Escala!$C$85,Escala!$D$85,IF('Form responses 1'!K297=Escala!$C$86,Escala!$D$86,Escala!$D$87))</f>
        <v>3</v>
      </c>
      <c r="L297">
        <f>IF('Form responses 1'!L297=Escala!$C$89,Escala!$D$89,IF('Form responses 1'!L297=Escala!$C$90,Escala!$D$90,IF('Form responses 1'!L297=Escala!$C$91,Escala!$D$91,Escala!$D$92)))</f>
        <v>2</v>
      </c>
      <c r="M297">
        <f>IF('Form responses 1'!M309=Escala!$C$96,Escala!$D$96,IF('Form responses 1'!M309=Escala!$C$97,Escala!$D$97,Escala!$D$98))</f>
        <v>2</v>
      </c>
      <c r="N297" s="3">
        <f>IF('Form responses 1'!N297=Escala!$C$101,Escala!$D$101,IF('Form responses 1'!N297=Escala!$C$102,Escala!$D$102,IF('Form responses 1'!N297=Escala!$C$103,Escala!$D$103,Escala!$D$104)))</f>
        <v>4</v>
      </c>
      <c r="O297" s="7">
        <f>IF('Form responses 1'!O297=Escala!$C$108,Escala!$D$108,Escala!$D$109)</f>
        <v>1</v>
      </c>
      <c r="P297" s="23">
        <f>IF('Form responses 1'!Q297=Escala!$C$118,Escala!$D$118,IF('Form responses 1'!Q297=Escala!$C$119,Escala!$D$119,IF('Form responses 1'!Q297=Escala!$C$120,Escala!$D$120,IF('Form responses 1'!Q297=Escala!$C$121,Escala!$D$121,Escala!$D$122))))</f>
        <v>5</v>
      </c>
      <c r="R297">
        <f>SUM(Transformación!H297+Transformación!I297+Transformación!J297)</f>
        <v>4</v>
      </c>
      <c r="S297">
        <f t="shared" si="12"/>
        <v>12</v>
      </c>
      <c r="T297" t="str">
        <f t="shared" si="14"/>
        <v>Malo</v>
      </c>
      <c r="U297" t="str">
        <f t="shared" si="13"/>
        <v>Bueno</v>
      </c>
    </row>
    <row r="298" spans="1:21" x14ac:dyDescent="0.2">
      <c r="A298" s="14">
        <f>IF('Form responses 1'!P298=Escala!$C$112,Escala!$D$112,IF('Form responses 1'!P298=Escala!$C$113,Escala!$D$113,IF('Form responses 1'!P298=Escala!$C$114,Escala!$D$114,IF('Form responses 1'!P298=Escala!$C$115,Escala!$D$115,Escala!$D$116))))</f>
        <v>3</v>
      </c>
      <c r="B298">
        <f>IF('Form responses 1'!B298=Escala!$C$2,Escala!$D$2,IF('Form responses 1'!B298=Escala!$C$3,Escala!$D$3,IF('Form responses 1'!B298=Escala!$C$4,Escala!$D$4,Escala!$D$5)))</f>
        <v>2</v>
      </c>
      <c r="C298">
        <f>IF('Form responses 1'!C298=Escala!$C$7,Escala!$D$7,Escala!$D$8)</f>
        <v>0</v>
      </c>
      <c r="D298">
        <f>IF('Form responses 1'!D298=Escala!$C$10,Escala!$D$10,IF('Form responses 1'!D298=Escala!$C$11,Escala!$D$11,IF('Form responses 1'!D298=Escala!$C$12,Escala!$D$12,IF('Form responses 1'!D298=Escala!$C$13,Escala!$D$13,IF('Form responses 1'!D298=Escala!$C$14,Escala!$D$14,IF('Form responses 1'!D298=Escala!$C$15,Escala!$D$15,IF('Form responses 1'!D298=Escala!$C$16,Escala!$D$16,IF('Form responses 1'!D298=Escala!$C$17,Escala!$D$17,IF('Form responses 1'!D298=Escala!$C$18,Escala!$D$18,IF('Form responses 1'!D298=Escala!$C$19,Escala!$D$19,IF('Form responses 1'!D298=Escala!$C$20,Escala!$D$20,IF('Form responses 1'!D298=Escala!$C$21,Escala!$D$21,IF('Form responses 1'!D298=Escala!$C$22,Escala!$D$22,IF('Form responses 1'!D298=Escala!$C$23,Escala!$D$23,IF('Form responses 1'!D298=Escala!$C$24,Escala!$D$24,IF('Form responses 1'!D298=Escala!$C$25,Escala!$D$25,IF('Form responses 1'!D298=Escala!$C$26,Escala!$D$26,IF('Form responses 1'!D298=Escala!$C$27,Escala!$D$27,IF('Form responses 1'!D298=Escala!$C$28,Escala!$D$28,IF('Form responses 1'!D298=Escala!$C$29,Escala!$D$29,IF('Form responses 1'!D298=Escala!$C$30,Escala!$D$30,IF('Form responses 1'!D298=Escala!$C$31,Escala!$D$31,IF('Form responses 1'!D298=Escala!$C$32,Escala!$D$32,IF('Form responses 1'!D298=Escala!$C$33,Escala!$D$33,IF('Form responses 1'!D298=Escala!$C$34,Escala!$D$34,IF('Form responses 1'!D298=Escala!$C$35,Escala!$D$35,IF('Form responses 1'!D298=Escala!$C$36,Escala!$D$36,IF('Form responses 1'!D298=Escala!$C$37,Escala!$D$37,IF('Form responses 1'!D298=Escala!$C$38,Escala!$D$38,IF('Form responses 1'!D298=Escala!$C$39,Escala!$D$39,IF('Form responses 1'!D298=Escala!$C$40,Escala!$D$40,IF('Form responses 1'!D298=Escala!$C$41,Escala!$D$41,IF('Form responses 1'!D298=Escala!$C$42,Escala!$D$42,IF('Form responses 1'!D298=Escala!$C$43,Escala!$D$43,IF('Form responses 1'!D298=Escala!$C$44,Escala!$D$44,IF('Form responses 1'!D298=Escala!$C$45,Escala!$D$45,IF('Form responses 1'!D298=Escala!$C$46,Escala!$D$46,IF('Form responses 1'!D298=Escala!$C$47,Escala!$D$47,IF('Form responses 1'!D298=Escala!$C$48,Escala!$D$48,IF('Form responses 1'!D298=Escala!$C$49,Escala!$D$49,0))))))))))))))))))))))))))))))))))))))))</f>
        <v>20</v>
      </c>
      <c r="E298">
        <f>IF('Form responses 1'!E298=Escala!$C$51,Escala!$D$51,IF('Form responses 1'!E298=Escala!$C$52,Escala!$D$52,IF('Form responses 1'!E298=Escala!$C$53,Escala!$D$53,IF('Form responses 1'!E298=Escala!$C$54,Escala!$D$54,Escala!$D$55))))</f>
        <v>4</v>
      </c>
      <c r="F298">
        <f>IF('Form responses 1'!F298=Escala!$C$58,Escala!$D$58,IF('Form responses 1'!F298=Escala!$C$59,Escala!$D$59,IF('Form responses 1'!F298=Escala!$C$60,Escala!$D$60,Escala!$D$61)))</f>
        <v>3</v>
      </c>
      <c r="G298">
        <f>IF('Form responses 1'!G298=Escala!$C$64,Escala!$D$64,IF('Form responses 1'!G298=Escala!$C$65,Escala!$D$65,IF('Form responses 1'!G298=Escala!$C$66,Escala!$D$66,IF('Form responses 1'!G298=Escala!$C$67,Escala!$D$67,Escala!$D$68))))</f>
        <v>2</v>
      </c>
      <c r="H298">
        <f>IF('Form responses 1'!H298=Escala!$C$71,Escala!$D$71,IF('Form responses 1'!H298=Escala!$C$72,Escala!$D$72,Escala!$D$73))</f>
        <v>1</v>
      </c>
      <c r="I298">
        <f>IF('Form responses 1'!I298=Escala!$C$76,Escala!$D$76,Escala!$D$77)</f>
        <v>2</v>
      </c>
      <c r="J298" s="14">
        <f>IF('Form responses 1'!J298=Escala!$C$80,Escala!$D$80,IF('Form responses 1'!J298=Escala!$C$81,Escala!$D$81,Escala!$D$82))</f>
        <v>1</v>
      </c>
      <c r="K298" s="14">
        <f>IF('Form responses 1'!K298=Escala!$C$85,Escala!$D$85,IF('Form responses 1'!K298=Escala!$C$86,Escala!$D$86,Escala!$D$87))</f>
        <v>3</v>
      </c>
      <c r="L298">
        <f>IF('Form responses 1'!L298=Escala!$C$89,Escala!$D$89,IF('Form responses 1'!L298=Escala!$C$90,Escala!$D$90,IF('Form responses 1'!L298=Escala!$C$91,Escala!$D$91,Escala!$D$92)))</f>
        <v>2</v>
      </c>
      <c r="M298">
        <f>IF('Form responses 1'!M310=Escala!$C$96,Escala!$D$96,IF('Form responses 1'!M310=Escala!$C$97,Escala!$D$97,Escala!$D$98))</f>
        <v>3</v>
      </c>
      <c r="N298" s="3">
        <f>IF('Form responses 1'!N298=Escala!$C$101,Escala!$D$101,IF('Form responses 1'!N298=Escala!$C$102,Escala!$D$102,IF('Form responses 1'!N298=Escala!$C$103,Escala!$D$103,Escala!$D$104)))</f>
        <v>2</v>
      </c>
      <c r="O298" s="7">
        <f>IF('Form responses 1'!O298=Escala!$C$108,Escala!$D$108,Escala!$D$109)</f>
        <v>1</v>
      </c>
      <c r="P298" s="23">
        <f>IF('Form responses 1'!Q298=Escala!$C$118,Escala!$D$118,IF('Form responses 1'!Q298=Escala!$C$119,Escala!$D$119,IF('Form responses 1'!Q298=Escala!$C$120,Escala!$D$120,IF('Form responses 1'!Q298=Escala!$C$121,Escala!$D$121,Escala!$D$122))))</f>
        <v>4</v>
      </c>
      <c r="R298">
        <f>SUM(Transformación!H298+Transformación!I298+Transformación!J298)</f>
        <v>4</v>
      </c>
      <c r="S298">
        <f t="shared" si="12"/>
        <v>10</v>
      </c>
      <c r="T298" t="str">
        <f t="shared" si="14"/>
        <v>Malo</v>
      </c>
      <c r="U298" t="str">
        <f t="shared" si="13"/>
        <v>Intermedio</v>
      </c>
    </row>
    <row r="299" spans="1:21" x14ac:dyDescent="0.2">
      <c r="A299" s="14">
        <f>IF('Form responses 1'!P299=Escala!$C$112,Escala!$D$112,IF('Form responses 1'!P299=Escala!$C$113,Escala!$D$113,IF('Form responses 1'!P299=Escala!$C$114,Escala!$D$114,IF('Form responses 1'!P299=Escala!$C$115,Escala!$D$115,Escala!$D$116))))</f>
        <v>3</v>
      </c>
      <c r="B299">
        <f>IF('Form responses 1'!B299=Escala!$C$2,Escala!$D$2,IF('Form responses 1'!B299=Escala!$C$3,Escala!$D$3,IF('Form responses 1'!B299=Escala!$C$4,Escala!$D$4,Escala!$D$5)))</f>
        <v>3</v>
      </c>
      <c r="C299">
        <f>IF('Form responses 1'!C299=Escala!$C$7,Escala!$D$7,Escala!$D$8)</f>
        <v>1</v>
      </c>
      <c r="D299">
        <f>IF('Form responses 1'!D299=Escala!$C$10,Escala!$D$10,IF('Form responses 1'!D299=Escala!$C$11,Escala!$D$11,IF('Form responses 1'!D299=Escala!$C$12,Escala!$D$12,IF('Form responses 1'!D299=Escala!$C$13,Escala!$D$13,IF('Form responses 1'!D299=Escala!$C$14,Escala!$D$14,IF('Form responses 1'!D299=Escala!$C$15,Escala!$D$15,IF('Form responses 1'!D299=Escala!$C$16,Escala!$D$16,IF('Form responses 1'!D299=Escala!$C$17,Escala!$D$17,IF('Form responses 1'!D299=Escala!$C$18,Escala!$D$18,IF('Form responses 1'!D299=Escala!$C$19,Escala!$D$19,IF('Form responses 1'!D299=Escala!$C$20,Escala!$D$20,IF('Form responses 1'!D299=Escala!$C$21,Escala!$D$21,IF('Form responses 1'!D299=Escala!$C$22,Escala!$D$22,IF('Form responses 1'!D299=Escala!$C$23,Escala!$D$23,IF('Form responses 1'!D299=Escala!$C$24,Escala!$D$24,IF('Form responses 1'!D299=Escala!$C$25,Escala!$D$25,IF('Form responses 1'!D299=Escala!$C$26,Escala!$D$26,IF('Form responses 1'!D299=Escala!$C$27,Escala!$D$27,IF('Form responses 1'!D299=Escala!$C$28,Escala!$D$28,IF('Form responses 1'!D299=Escala!$C$29,Escala!$D$29,IF('Form responses 1'!D299=Escala!$C$30,Escala!$D$30,IF('Form responses 1'!D299=Escala!$C$31,Escala!$D$31,IF('Form responses 1'!D299=Escala!$C$32,Escala!$D$32,IF('Form responses 1'!D299=Escala!$C$33,Escala!$D$33,IF('Form responses 1'!D299=Escala!$C$34,Escala!$D$34,IF('Form responses 1'!D299=Escala!$C$35,Escala!$D$35,IF('Form responses 1'!D299=Escala!$C$36,Escala!$D$36,IF('Form responses 1'!D299=Escala!$C$37,Escala!$D$37,IF('Form responses 1'!D299=Escala!$C$38,Escala!$D$38,IF('Form responses 1'!D299=Escala!$C$39,Escala!$D$39,IF('Form responses 1'!D299=Escala!$C$40,Escala!$D$40,IF('Form responses 1'!D299=Escala!$C$41,Escala!$D$41,IF('Form responses 1'!D299=Escala!$C$42,Escala!$D$42,IF('Form responses 1'!D299=Escala!$C$43,Escala!$D$43,IF('Form responses 1'!D299=Escala!$C$44,Escala!$D$44,IF('Form responses 1'!D299=Escala!$C$45,Escala!$D$45,IF('Form responses 1'!D299=Escala!$C$46,Escala!$D$46,IF('Form responses 1'!D299=Escala!$C$47,Escala!$D$47,IF('Form responses 1'!D299=Escala!$C$48,Escala!$D$48,IF('Form responses 1'!D299=Escala!$C$49,Escala!$D$49,0))))))))))))))))))))))))))))))))))))))))</f>
        <v>26</v>
      </c>
      <c r="E299">
        <f>IF('Form responses 1'!E299=Escala!$C$51,Escala!$D$51,IF('Form responses 1'!E299=Escala!$C$52,Escala!$D$52,IF('Form responses 1'!E299=Escala!$C$53,Escala!$D$53,IF('Form responses 1'!E299=Escala!$C$54,Escala!$D$54,Escala!$D$55))))</f>
        <v>4</v>
      </c>
      <c r="F299">
        <f>IF('Form responses 1'!F299=Escala!$C$58,Escala!$D$58,IF('Form responses 1'!F299=Escala!$C$59,Escala!$D$59,IF('Form responses 1'!F299=Escala!$C$60,Escala!$D$60,Escala!$D$61)))</f>
        <v>3</v>
      </c>
      <c r="G299">
        <f>IF('Form responses 1'!G299=Escala!$C$64,Escala!$D$64,IF('Form responses 1'!G299=Escala!$C$65,Escala!$D$65,IF('Form responses 1'!G299=Escala!$C$66,Escala!$D$66,IF('Form responses 1'!G299=Escala!$C$67,Escala!$D$67,Escala!$D$68))))</f>
        <v>4</v>
      </c>
      <c r="H299">
        <f>IF('Form responses 1'!H299=Escala!$C$71,Escala!$D$71,IF('Form responses 1'!H299=Escala!$C$72,Escala!$D$72,Escala!$D$73))</f>
        <v>2</v>
      </c>
      <c r="I299">
        <f>IF('Form responses 1'!I299=Escala!$C$76,Escala!$D$76,Escala!$D$77)</f>
        <v>1</v>
      </c>
      <c r="J299" s="14">
        <f>IF('Form responses 1'!J299=Escala!$C$80,Escala!$D$80,IF('Form responses 1'!J299=Escala!$C$81,Escala!$D$81,Escala!$D$82))</f>
        <v>2</v>
      </c>
      <c r="K299" s="14">
        <f>IF('Form responses 1'!K299=Escala!$C$85,Escala!$D$85,IF('Form responses 1'!K299=Escala!$C$86,Escala!$D$86,Escala!$D$87))</f>
        <v>3</v>
      </c>
      <c r="L299">
        <f>IF('Form responses 1'!L299=Escala!$C$89,Escala!$D$89,IF('Form responses 1'!L299=Escala!$C$90,Escala!$D$90,IF('Form responses 1'!L299=Escala!$C$91,Escala!$D$91,Escala!$D$92)))</f>
        <v>1</v>
      </c>
      <c r="M299">
        <f>IF('Form responses 1'!M311=Escala!$C$96,Escala!$D$96,IF('Form responses 1'!M311=Escala!$C$97,Escala!$D$97,Escala!$D$98))</f>
        <v>3</v>
      </c>
      <c r="N299" s="3">
        <f>IF('Form responses 1'!N299=Escala!$C$101,Escala!$D$101,IF('Form responses 1'!N299=Escala!$C$102,Escala!$D$102,IF('Form responses 1'!N299=Escala!$C$103,Escala!$D$103,Escala!$D$104)))</f>
        <v>2</v>
      </c>
      <c r="O299" s="7">
        <f>IF('Form responses 1'!O299=Escala!$C$108,Escala!$D$108,Escala!$D$109)</f>
        <v>2</v>
      </c>
      <c r="P299" s="23">
        <f>IF('Form responses 1'!Q299=Escala!$C$118,Escala!$D$118,IF('Form responses 1'!Q299=Escala!$C$119,Escala!$D$119,IF('Form responses 1'!Q299=Escala!$C$120,Escala!$D$120,IF('Form responses 1'!Q299=Escala!$C$121,Escala!$D$121,Escala!$D$122))))</f>
        <v>1</v>
      </c>
      <c r="R299">
        <f>SUM(Transformación!H299+Transformación!I299+Transformación!J299)</f>
        <v>5</v>
      </c>
      <c r="S299">
        <f t="shared" si="12"/>
        <v>9</v>
      </c>
      <c r="T299" t="str">
        <f t="shared" si="14"/>
        <v>Intermedio</v>
      </c>
      <c r="U299" t="str">
        <f t="shared" si="13"/>
        <v>Intermedio</v>
      </c>
    </row>
    <row r="300" spans="1:21" x14ac:dyDescent="0.2">
      <c r="A300" s="14">
        <f>IF('Form responses 1'!P300=Escala!$C$112,Escala!$D$112,IF('Form responses 1'!P300=Escala!$C$113,Escala!$D$113,IF('Form responses 1'!P300=Escala!$C$114,Escala!$D$114,IF('Form responses 1'!P300=Escala!$C$115,Escala!$D$115,Escala!$D$116))))</f>
        <v>2</v>
      </c>
      <c r="B300">
        <f>IF('Form responses 1'!B300=Escala!$C$2,Escala!$D$2,IF('Form responses 1'!B300=Escala!$C$3,Escala!$D$3,IF('Form responses 1'!B300=Escala!$C$4,Escala!$D$4,Escala!$D$5)))</f>
        <v>3</v>
      </c>
      <c r="C300">
        <f>IF('Form responses 1'!C300=Escala!$C$7,Escala!$D$7,Escala!$D$8)</f>
        <v>0</v>
      </c>
      <c r="D300">
        <f>IF('Form responses 1'!D300=Escala!$C$10,Escala!$D$10,IF('Form responses 1'!D300=Escala!$C$11,Escala!$D$11,IF('Form responses 1'!D300=Escala!$C$12,Escala!$D$12,IF('Form responses 1'!D300=Escala!$C$13,Escala!$D$13,IF('Form responses 1'!D300=Escala!$C$14,Escala!$D$14,IF('Form responses 1'!D300=Escala!$C$15,Escala!$D$15,IF('Form responses 1'!D300=Escala!$C$16,Escala!$D$16,IF('Form responses 1'!D300=Escala!$C$17,Escala!$D$17,IF('Form responses 1'!D300=Escala!$C$18,Escala!$D$18,IF('Form responses 1'!D300=Escala!$C$19,Escala!$D$19,IF('Form responses 1'!D300=Escala!$C$20,Escala!$D$20,IF('Form responses 1'!D300=Escala!$C$21,Escala!$D$21,IF('Form responses 1'!D300=Escala!$C$22,Escala!$D$22,IF('Form responses 1'!D300=Escala!$C$23,Escala!$D$23,IF('Form responses 1'!D300=Escala!$C$24,Escala!$D$24,IF('Form responses 1'!D300=Escala!$C$25,Escala!$D$25,IF('Form responses 1'!D300=Escala!$C$26,Escala!$D$26,IF('Form responses 1'!D300=Escala!$C$27,Escala!$D$27,IF('Form responses 1'!D300=Escala!$C$28,Escala!$D$28,IF('Form responses 1'!D300=Escala!$C$29,Escala!$D$29,IF('Form responses 1'!D300=Escala!$C$30,Escala!$D$30,IF('Form responses 1'!D300=Escala!$C$31,Escala!$D$31,IF('Form responses 1'!D300=Escala!$C$32,Escala!$D$32,IF('Form responses 1'!D300=Escala!$C$33,Escala!$D$33,IF('Form responses 1'!D300=Escala!$C$34,Escala!$D$34,IF('Form responses 1'!D300=Escala!$C$35,Escala!$D$35,IF('Form responses 1'!D300=Escala!$C$36,Escala!$D$36,IF('Form responses 1'!D300=Escala!$C$37,Escala!$D$37,IF('Form responses 1'!D300=Escala!$C$38,Escala!$D$38,IF('Form responses 1'!D300=Escala!$C$39,Escala!$D$39,IF('Form responses 1'!D300=Escala!$C$40,Escala!$D$40,IF('Form responses 1'!D300=Escala!$C$41,Escala!$D$41,IF('Form responses 1'!D300=Escala!$C$42,Escala!$D$42,IF('Form responses 1'!D300=Escala!$C$43,Escala!$D$43,IF('Form responses 1'!D300=Escala!$C$44,Escala!$D$44,IF('Form responses 1'!D300=Escala!$C$45,Escala!$D$45,IF('Form responses 1'!D300=Escala!$C$46,Escala!$D$46,IF('Form responses 1'!D300=Escala!$C$47,Escala!$D$47,IF('Form responses 1'!D300=Escala!$C$48,Escala!$D$48,IF('Form responses 1'!D300=Escala!$C$49,Escala!$D$49,0))))))))))))))))))))))))))))))))))))))))</f>
        <v>8</v>
      </c>
      <c r="E300">
        <f>IF('Form responses 1'!E300=Escala!$C$51,Escala!$D$51,IF('Form responses 1'!E300=Escala!$C$52,Escala!$D$52,IF('Form responses 1'!E300=Escala!$C$53,Escala!$D$53,IF('Form responses 1'!E300=Escala!$C$54,Escala!$D$54,Escala!$D$55))))</f>
        <v>4</v>
      </c>
      <c r="F300">
        <f>IF('Form responses 1'!F300=Escala!$C$58,Escala!$D$58,IF('Form responses 1'!F300=Escala!$C$59,Escala!$D$59,IF('Form responses 1'!F300=Escala!$C$60,Escala!$D$60,Escala!$D$61)))</f>
        <v>4</v>
      </c>
      <c r="G300">
        <f>IF('Form responses 1'!G300=Escala!$C$64,Escala!$D$64,IF('Form responses 1'!G300=Escala!$C$65,Escala!$D$65,IF('Form responses 1'!G300=Escala!$C$66,Escala!$D$66,IF('Form responses 1'!G300=Escala!$C$67,Escala!$D$67,Escala!$D$68))))</f>
        <v>2</v>
      </c>
      <c r="H300">
        <f>IF('Form responses 1'!H300=Escala!$C$71,Escala!$D$71,IF('Form responses 1'!H300=Escala!$C$72,Escala!$D$72,Escala!$D$73))</f>
        <v>2</v>
      </c>
      <c r="I300">
        <f>IF('Form responses 1'!I300=Escala!$C$76,Escala!$D$76,Escala!$D$77)</f>
        <v>2</v>
      </c>
      <c r="J300" s="14">
        <f>IF('Form responses 1'!J300=Escala!$C$80,Escala!$D$80,IF('Form responses 1'!J300=Escala!$C$81,Escala!$D$81,Escala!$D$82))</f>
        <v>1</v>
      </c>
      <c r="K300" s="14">
        <f>IF('Form responses 1'!K300=Escala!$C$85,Escala!$D$85,IF('Form responses 1'!K300=Escala!$C$86,Escala!$D$86,Escala!$D$87))</f>
        <v>3</v>
      </c>
      <c r="L300">
        <f>IF('Form responses 1'!L300=Escala!$C$89,Escala!$D$89,IF('Form responses 1'!L300=Escala!$C$90,Escala!$D$90,IF('Form responses 1'!L300=Escala!$C$91,Escala!$D$91,Escala!$D$92)))</f>
        <v>1</v>
      </c>
      <c r="M300">
        <f>IF('Form responses 1'!M312=Escala!$C$96,Escala!$D$96,IF('Form responses 1'!M312=Escala!$C$97,Escala!$D$97,Escala!$D$98))</f>
        <v>2</v>
      </c>
      <c r="N300" s="3">
        <f>IF('Form responses 1'!N300=Escala!$C$101,Escala!$D$101,IF('Form responses 1'!N300=Escala!$C$102,Escala!$D$102,IF('Form responses 1'!N300=Escala!$C$103,Escala!$D$103,Escala!$D$104)))</f>
        <v>2</v>
      </c>
      <c r="O300" s="7">
        <f>IF('Form responses 1'!O300=Escala!$C$108,Escala!$D$108,Escala!$D$109)</f>
        <v>2</v>
      </c>
      <c r="P300" s="23">
        <f>IF('Form responses 1'!Q300=Escala!$C$118,Escala!$D$118,IF('Form responses 1'!Q300=Escala!$C$119,Escala!$D$119,IF('Form responses 1'!Q300=Escala!$C$120,Escala!$D$120,IF('Form responses 1'!Q300=Escala!$C$121,Escala!$D$121,Escala!$D$122))))</f>
        <v>3</v>
      </c>
      <c r="R300">
        <f>SUM(Transformación!H300+Transformación!I300+Transformación!J300)</f>
        <v>5</v>
      </c>
      <c r="S300">
        <f t="shared" si="12"/>
        <v>9</v>
      </c>
      <c r="T300" t="str">
        <f t="shared" si="14"/>
        <v>Intermedio</v>
      </c>
      <c r="U300" t="str">
        <f t="shared" si="13"/>
        <v>Intermedio</v>
      </c>
    </row>
    <row r="301" spans="1:21" x14ac:dyDescent="0.2">
      <c r="A301" s="14">
        <f>IF('Form responses 1'!P301=Escala!$C$112,Escala!$D$112,IF('Form responses 1'!P301=Escala!$C$113,Escala!$D$113,IF('Form responses 1'!P301=Escala!$C$114,Escala!$D$114,IF('Form responses 1'!P301=Escala!$C$115,Escala!$D$115,Escala!$D$116))))</f>
        <v>3</v>
      </c>
      <c r="B301">
        <f>IF('Form responses 1'!B301=Escala!$C$2,Escala!$D$2,IF('Form responses 1'!B301=Escala!$C$3,Escala!$D$3,IF('Form responses 1'!B301=Escala!$C$4,Escala!$D$4,Escala!$D$5)))</f>
        <v>3</v>
      </c>
      <c r="C301">
        <f>IF('Form responses 1'!C301=Escala!$C$7,Escala!$D$7,Escala!$D$8)</f>
        <v>0</v>
      </c>
      <c r="D301">
        <f>IF('Form responses 1'!D301=Escala!$C$10,Escala!$D$10,IF('Form responses 1'!D301=Escala!$C$11,Escala!$D$11,IF('Form responses 1'!D301=Escala!$C$12,Escala!$D$12,IF('Form responses 1'!D301=Escala!$C$13,Escala!$D$13,IF('Form responses 1'!D301=Escala!$C$14,Escala!$D$14,IF('Form responses 1'!D301=Escala!$C$15,Escala!$D$15,IF('Form responses 1'!D301=Escala!$C$16,Escala!$D$16,IF('Form responses 1'!D301=Escala!$C$17,Escala!$D$17,IF('Form responses 1'!D301=Escala!$C$18,Escala!$D$18,IF('Form responses 1'!D301=Escala!$C$19,Escala!$D$19,IF('Form responses 1'!D301=Escala!$C$20,Escala!$D$20,IF('Form responses 1'!D301=Escala!$C$21,Escala!$D$21,IF('Form responses 1'!D301=Escala!$C$22,Escala!$D$22,IF('Form responses 1'!D301=Escala!$C$23,Escala!$D$23,IF('Form responses 1'!D301=Escala!$C$24,Escala!$D$24,IF('Form responses 1'!D301=Escala!$C$25,Escala!$D$25,IF('Form responses 1'!D301=Escala!$C$26,Escala!$D$26,IF('Form responses 1'!D301=Escala!$C$27,Escala!$D$27,IF('Form responses 1'!D301=Escala!$C$28,Escala!$D$28,IF('Form responses 1'!D301=Escala!$C$29,Escala!$D$29,IF('Form responses 1'!D301=Escala!$C$30,Escala!$D$30,IF('Form responses 1'!D301=Escala!$C$31,Escala!$D$31,IF('Form responses 1'!D301=Escala!$C$32,Escala!$D$32,IF('Form responses 1'!D301=Escala!$C$33,Escala!$D$33,IF('Form responses 1'!D301=Escala!$C$34,Escala!$D$34,IF('Form responses 1'!D301=Escala!$C$35,Escala!$D$35,IF('Form responses 1'!D301=Escala!$C$36,Escala!$D$36,IF('Form responses 1'!D301=Escala!$C$37,Escala!$D$37,IF('Form responses 1'!D301=Escala!$C$38,Escala!$D$38,IF('Form responses 1'!D301=Escala!$C$39,Escala!$D$39,IF('Form responses 1'!D301=Escala!$C$40,Escala!$D$40,IF('Form responses 1'!D301=Escala!$C$41,Escala!$D$41,IF('Form responses 1'!D301=Escala!$C$42,Escala!$D$42,IF('Form responses 1'!D301=Escala!$C$43,Escala!$D$43,IF('Form responses 1'!D301=Escala!$C$44,Escala!$D$44,IF('Form responses 1'!D301=Escala!$C$45,Escala!$D$45,IF('Form responses 1'!D301=Escala!$C$46,Escala!$D$46,IF('Form responses 1'!D301=Escala!$C$47,Escala!$D$47,IF('Form responses 1'!D301=Escala!$C$48,Escala!$D$48,IF('Form responses 1'!D301=Escala!$C$49,Escala!$D$49,0))))))))))))))))))))))))))))))))))))))))</f>
        <v>31</v>
      </c>
      <c r="E301">
        <f>IF('Form responses 1'!E301=Escala!$C$51,Escala!$D$51,IF('Form responses 1'!E301=Escala!$C$52,Escala!$D$52,IF('Form responses 1'!E301=Escala!$C$53,Escala!$D$53,IF('Form responses 1'!E301=Escala!$C$54,Escala!$D$54,Escala!$D$55))))</f>
        <v>4</v>
      </c>
      <c r="F301">
        <f>IF('Form responses 1'!F301=Escala!$C$58,Escala!$D$58,IF('Form responses 1'!F301=Escala!$C$59,Escala!$D$59,IF('Form responses 1'!F301=Escala!$C$60,Escala!$D$60,Escala!$D$61)))</f>
        <v>3</v>
      </c>
      <c r="G301">
        <f>IF('Form responses 1'!G301=Escala!$C$64,Escala!$D$64,IF('Form responses 1'!G301=Escala!$C$65,Escala!$D$65,IF('Form responses 1'!G301=Escala!$C$66,Escala!$D$66,IF('Form responses 1'!G301=Escala!$C$67,Escala!$D$67,Escala!$D$68))))</f>
        <v>2</v>
      </c>
      <c r="H301">
        <f>IF('Form responses 1'!H301=Escala!$C$71,Escala!$D$71,IF('Form responses 1'!H301=Escala!$C$72,Escala!$D$72,Escala!$D$73))</f>
        <v>2</v>
      </c>
      <c r="I301">
        <f>IF('Form responses 1'!I301=Escala!$C$76,Escala!$D$76,Escala!$D$77)</f>
        <v>2</v>
      </c>
      <c r="J301" s="14">
        <f>IF('Form responses 1'!J301=Escala!$C$80,Escala!$D$80,IF('Form responses 1'!J301=Escala!$C$81,Escala!$D$81,Escala!$D$82))</f>
        <v>2</v>
      </c>
      <c r="K301" s="14">
        <f>IF('Form responses 1'!K301=Escala!$C$85,Escala!$D$85,IF('Form responses 1'!K301=Escala!$C$86,Escala!$D$86,Escala!$D$87))</f>
        <v>3</v>
      </c>
      <c r="L301">
        <f>IF('Form responses 1'!L301=Escala!$C$89,Escala!$D$89,IF('Form responses 1'!L301=Escala!$C$90,Escala!$D$90,IF('Form responses 1'!L301=Escala!$C$91,Escala!$D$91,Escala!$D$92)))</f>
        <v>1</v>
      </c>
      <c r="M301">
        <f>IF('Form responses 1'!M313=Escala!$C$96,Escala!$D$96,IF('Form responses 1'!M313=Escala!$C$97,Escala!$D$97,Escala!$D$98))</f>
        <v>3</v>
      </c>
      <c r="N301" s="3">
        <f>IF('Form responses 1'!N301=Escala!$C$101,Escala!$D$101,IF('Form responses 1'!N301=Escala!$C$102,Escala!$D$102,IF('Form responses 1'!N301=Escala!$C$103,Escala!$D$103,Escala!$D$104)))</f>
        <v>3</v>
      </c>
      <c r="O301" s="7">
        <f>IF('Form responses 1'!O301=Escala!$C$108,Escala!$D$108,Escala!$D$109)</f>
        <v>1</v>
      </c>
      <c r="P301" s="23">
        <f>IF('Form responses 1'!Q301=Escala!$C$118,Escala!$D$118,IF('Form responses 1'!Q301=Escala!$C$119,Escala!$D$119,IF('Form responses 1'!Q301=Escala!$C$120,Escala!$D$120,IF('Form responses 1'!Q301=Escala!$C$121,Escala!$D$121,Escala!$D$122))))</f>
        <v>3</v>
      </c>
      <c r="R301">
        <f>SUM(Transformación!H301+Transformación!I301+Transformación!J301)</f>
        <v>6</v>
      </c>
      <c r="S301">
        <f t="shared" si="12"/>
        <v>10</v>
      </c>
      <c r="T301" t="str">
        <f t="shared" si="14"/>
        <v>Intermedio</v>
      </c>
      <c r="U301" t="str">
        <f t="shared" si="13"/>
        <v>Intermedio</v>
      </c>
    </row>
    <row r="302" spans="1:21" x14ac:dyDescent="0.2">
      <c r="A302" s="14">
        <f>IF('Form responses 1'!P302=Escala!$C$112,Escala!$D$112,IF('Form responses 1'!P302=Escala!$C$113,Escala!$D$113,IF('Form responses 1'!P302=Escala!$C$114,Escala!$D$114,IF('Form responses 1'!P302=Escala!$C$115,Escala!$D$115,Escala!$D$116))))</f>
        <v>0</v>
      </c>
      <c r="B302">
        <f>IF('Form responses 1'!B302=Escala!$C$2,Escala!$D$2,IF('Form responses 1'!B302=Escala!$C$3,Escala!$D$3,IF('Form responses 1'!B302=Escala!$C$4,Escala!$D$4,Escala!$D$5)))</f>
        <v>3</v>
      </c>
      <c r="C302">
        <f>IF('Form responses 1'!C302=Escala!$C$7,Escala!$D$7,Escala!$D$8)</f>
        <v>1</v>
      </c>
      <c r="D302">
        <f>IF('Form responses 1'!D302=Escala!$C$10,Escala!$D$10,IF('Form responses 1'!D302=Escala!$C$11,Escala!$D$11,IF('Form responses 1'!D302=Escala!$C$12,Escala!$D$12,IF('Form responses 1'!D302=Escala!$C$13,Escala!$D$13,IF('Form responses 1'!D302=Escala!$C$14,Escala!$D$14,IF('Form responses 1'!D302=Escala!$C$15,Escala!$D$15,IF('Form responses 1'!D302=Escala!$C$16,Escala!$D$16,IF('Form responses 1'!D302=Escala!$C$17,Escala!$D$17,IF('Form responses 1'!D302=Escala!$C$18,Escala!$D$18,IF('Form responses 1'!D302=Escala!$C$19,Escala!$D$19,IF('Form responses 1'!D302=Escala!$C$20,Escala!$D$20,IF('Form responses 1'!D302=Escala!$C$21,Escala!$D$21,IF('Form responses 1'!D302=Escala!$C$22,Escala!$D$22,IF('Form responses 1'!D302=Escala!$C$23,Escala!$D$23,IF('Form responses 1'!D302=Escala!$C$24,Escala!$D$24,IF('Form responses 1'!D302=Escala!$C$25,Escala!$D$25,IF('Form responses 1'!D302=Escala!$C$26,Escala!$D$26,IF('Form responses 1'!D302=Escala!$C$27,Escala!$D$27,IF('Form responses 1'!D302=Escala!$C$28,Escala!$D$28,IF('Form responses 1'!D302=Escala!$C$29,Escala!$D$29,IF('Form responses 1'!D302=Escala!$C$30,Escala!$D$30,IF('Form responses 1'!D302=Escala!$C$31,Escala!$D$31,IF('Form responses 1'!D302=Escala!$C$32,Escala!$D$32,IF('Form responses 1'!D302=Escala!$C$33,Escala!$D$33,IF('Form responses 1'!D302=Escala!$C$34,Escala!$D$34,IF('Form responses 1'!D302=Escala!$C$35,Escala!$D$35,IF('Form responses 1'!D302=Escala!$C$36,Escala!$D$36,IF('Form responses 1'!D302=Escala!$C$37,Escala!$D$37,IF('Form responses 1'!D302=Escala!$C$38,Escala!$D$38,IF('Form responses 1'!D302=Escala!$C$39,Escala!$D$39,IF('Form responses 1'!D302=Escala!$C$40,Escala!$D$40,IF('Form responses 1'!D302=Escala!$C$41,Escala!$D$41,IF('Form responses 1'!D302=Escala!$C$42,Escala!$D$42,IF('Form responses 1'!D302=Escala!$C$43,Escala!$D$43,IF('Form responses 1'!D302=Escala!$C$44,Escala!$D$44,IF('Form responses 1'!D302=Escala!$C$45,Escala!$D$45,IF('Form responses 1'!D302=Escala!$C$46,Escala!$D$46,IF('Form responses 1'!D302=Escala!$C$47,Escala!$D$47,IF('Form responses 1'!D302=Escala!$C$48,Escala!$D$48,IF('Form responses 1'!D302=Escala!$C$49,Escala!$D$49,0))))))))))))))))))))))))))))))))))))))))</f>
        <v>8</v>
      </c>
      <c r="E302">
        <f>IF('Form responses 1'!E302=Escala!$C$51,Escala!$D$51,IF('Form responses 1'!E302=Escala!$C$52,Escala!$D$52,IF('Form responses 1'!E302=Escala!$C$53,Escala!$D$53,IF('Form responses 1'!E302=Escala!$C$54,Escala!$D$54,Escala!$D$55))))</f>
        <v>4</v>
      </c>
      <c r="F302">
        <f>IF('Form responses 1'!F302=Escala!$C$58,Escala!$D$58,IF('Form responses 1'!F302=Escala!$C$59,Escala!$D$59,IF('Form responses 1'!F302=Escala!$C$60,Escala!$D$60,Escala!$D$61)))</f>
        <v>3</v>
      </c>
      <c r="G302">
        <f>IF('Form responses 1'!G302=Escala!$C$64,Escala!$D$64,IF('Form responses 1'!G302=Escala!$C$65,Escala!$D$65,IF('Form responses 1'!G302=Escala!$C$66,Escala!$D$66,IF('Form responses 1'!G302=Escala!$C$67,Escala!$D$67,Escala!$D$68))))</f>
        <v>2</v>
      </c>
      <c r="H302">
        <f>IF('Form responses 1'!H302=Escala!$C$71,Escala!$D$71,IF('Form responses 1'!H302=Escala!$C$72,Escala!$D$72,Escala!$D$73))</f>
        <v>2</v>
      </c>
      <c r="I302">
        <f>IF('Form responses 1'!I302=Escala!$C$76,Escala!$D$76,Escala!$D$77)</f>
        <v>1</v>
      </c>
      <c r="J302" s="14">
        <f>IF('Form responses 1'!J302=Escala!$C$80,Escala!$D$80,IF('Form responses 1'!J302=Escala!$C$81,Escala!$D$81,Escala!$D$82))</f>
        <v>3</v>
      </c>
      <c r="K302" s="14">
        <f>IF('Form responses 1'!K302=Escala!$C$85,Escala!$D$85,IF('Form responses 1'!K302=Escala!$C$86,Escala!$D$86,Escala!$D$87))</f>
        <v>2</v>
      </c>
      <c r="L302">
        <f>IF('Form responses 1'!L302=Escala!$C$89,Escala!$D$89,IF('Form responses 1'!L302=Escala!$C$90,Escala!$D$90,IF('Form responses 1'!L302=Escala!$C$91,Escala!$D$91,Escala!$D$92)))</f>
        <v>2</v>
      </c>
      <c r="M302">
        <f>IF('Form responses 1'!M314=Escala!$C$96,Escala!$D$96,IF('Form responses 1'!M314=Escala!$C$97,Escala!$D$97,Escala!$D$98))</f>
        <v>3</v>
      </c>
      <c r="N302" s="3">
        <f>IF('Form responses 1'!N302=Escala!$C$101,Escala!$D$101,IF('Form responses 1'!N302=Escala!$C$102,Escala!$D$102,IF('Form responses 1'!N302=Escala!$C$103,Escala!$D$103,Escala!$D$104)))</f>
        <v>4</v>
      </c>
      <c r="O302" s="7">
        <f>IF('Form responses 1'!O302=Escala!$C$108,Escala!$D$108,Escala!$D$109)</f>
        <v>1</v>
      </c>
      <c r="P302" s="23">
        <f>IF('Form responses 1'!Q302=Escala!$C$118,Escala!$D$118,IF('Form responses 1'!Q302=Escala!$C$119,Escala!$D$119,IF('Form responses 1'!Q302=Escala!$C$120,Escala!$D$120,IF('Form responses 1'!Q302=Escala!$C$121,Escala!$D$121,Escala!$D$122))))</f>
        <v>3</v>
      </c>
      <c r="R302">
        <f>SUM(Transformación!H302+Transformación!I302+Transformación!J302)</f>
        <v>6</v>
      </c>
      <c r="S302">
        <f t="shared" si="12"/>
        <v>12</v>
      </c>
      <c r="T302" t="str">
        <f t="shared" si="14"/>
        <v>Intermedio</v>
      </c>
      <c r="U302" t="str">
        <f t="shared" si="13"/>
        <v>Bueno</v>
      </c>
    </row>
    <row r="303" spans="1:21" x14ac:dyDescent="0.2">
      <c r="A303" s="14">
        <f>IF('Form responses 1'!P303=Escala!$C$112,Escala!$D$112,IF('Form responses 1'!P303=Escala!$C$113,Escala!$D$113,IF('Form responses 1'!P303=Escala!$C$114,Escala!$D$114,IF('Form responses 1'!P303=Escala!$C$115,Escala!$D$115,Escala!$D$116))))</f>
        <v>2</v>
      </c>
      <c r="B303">
        <f>IF('Form responses 1'!B303=Escala!$C$2,Escala!$D$2,IF('Form responses 1'!B303=Escala!$C$3,Escala!$D$3,IF('Form responses 1'!B303=Escala!$C$4,Escala!$D$4,Escala!$D$5)))</f>
        <v>3</v>
      </c>
      <c r="C303">
        <f>IF('Form responses 1'!C303=Escala!$C$7,Escala!$D$7,Escala!$D$8)</f>
        <v>0</v>
      </c>
      <c r="D303">
        <f>IF('Form responses 1'!D303=Escala!$C$10,Escala!$D$10,IF('Form responses 1'!D303=Escala!$C$11,Escala!$D$11,IF('Form responses 1'!D303=Escala!$C$12,Escala!$D$12,IF('Form responses 1'!D303=Escala!$C$13,Escala!$D$13,IF('Form responses 1'!D303=Escala!$C$14,Escala!$D$14,IF('Form responses 1'!D303=Escala!$C$15,Escala!$D$15,IF('Form responses 1'!D303=Escala!$C$16,Escala!$D$16,IF('Form responses 1'!D303=Escala!$C$17,Escala!$D$17,IF('Form responses 1'!D303=Escala!$C$18,Escala!$D$18,IF('Form responses 1'!D303=Escala!$C$19,Escala!$D$19,IF('Form responses 1'!D303=Escala!$C$20,Escala!$D$20,IF('Form responses 1'!D303=Escala!$C$21,Escala!$D$21,IF('Form responses 1'!D303=Escala!$C$22,Escala!$D$22,IF('Form responses 1'!D303=Escala!$C$23,Escala!$D$23,IF('Form responses 1'!D303=Escala!$C$24,Escala!$D$24,IF('Form responses 1'!D303=Escala!$C$25,Escala!$D$25,IF('Form responses 1'!D303=Escala!$C$26,Escala!$D$26,IF('Form responses 1'!D303=Escala!$C$27,Escala!$D$27,IF('Form responses 1'!D303=Escala!$C$28,Escala!$D$28,IF('Form responses 1'!D303=Escala!$C$29,Escala!$D$29,IF('Form responses 1'!D303=Escala!$C$30,Escala!$D$30,IF('Form responses 1'!D303=Escala!$C$31,Escala!$D$31,IF('Form responses 1'!D303=Escala!$C$32,Escala!$D$32,IF('Form responses 1'!D303=Escala!$C$33,Escala!$D$33,IF('Form responses 1'!D303=Escala!$C$34,Escala!$D$34,IF('Form responses 1'!D303=Escala!$C$35,Escala!$D$35,IF('Form responses 1'!D303=Escala!$C$36,Escala!$D$36,IF('Form responses 1'!D303=Escala!$C$37,Escala!$D$37,IF('Form responses 1'!D303=Escala!$C$38,Escala!$D$38,IF('Form responses 1'!D303=Escala!$C$39,Escala!$D$39,IF('Form responses 1'!D303=Escala!$C$40,Escala!$D$40,IF('Form responses 1'!D303=Escala!$C$41,Escala!$D$41,IF('Form responses 1'!D303=Escala!$C$42,Escala!$D$42,IF('Form responses 1'!D303=Escala!$C$43,Escala!$D$43,IF('Form responses 1'!D303=Escala!$C$44,Escala!$D$44,IF('Form responses 1'!D303=Escala!$C$45,Escala!$D$45,IF('Form responses 1'!D303=Escala!$C$46,Escala!$D$46,IF('Form responses 1'!D303=Escala!$C$47,Escala!$D$47,IF('Form responses 1'!D303=Escala!$C$48,Escala!$D$48,IF('Form responses 1'!D303=Escala!$C$49,Escala!$D$49,0))))))))))))))))))))))))))))))))))))))))</f>
        <v>7</v>
      </c>
      <c r="E303">
        <f>IF('Form responses 1'!E303=Escala!$C$51,Escala!$D$51,IF('Form responses 1'!E303=Escala!$C$52,Escala!$D$52,IF('Form responses 1'!E303=Escala!$C$53,Escala!$D$53,IF('Form responses 1'!E303=Escala!$C$54,Escala!$D$54,Escala!$D$55))))</f>
        <v>4</v>
      </c>
      <c r="F303">
        <f>IF('Form responses 1'!F303=Escala!$C$58,Escala!$D$58,IF('Form responses 1'!F303=Escala!$C$59,Escala!$D$59,IF('Form responses 1'!F303=Escala!$C$60,Escala!$D$60,Escala!$D$61)))</f>
        <v>4</v>
      </c>
      <c r="G303">
        <f>IF('Form responses 1'!G303=Escala!$C$64,Escala!$D$64,IF('Form responses 1'!G303=Escala!$C$65,Escala!$D$65,IF('Form responses 1'!G303=Escala!$C$66,Escala!$D$66,IF('Form responses 1'!G303=Escala!$C$67,Escala!$D$67,Escala!$D$68))))</f>
        <v>2</v>
      </c>
      <c r="H303">
        <f>IF('Form responses 1'!H303=Escala!$C$71,Escala!$D$71,IF('Form responses 1'!H303=Escala!$C$72,Escala!$D$72,Escala!$D$73))</f>
        <v>2</v>
      </c>
      <c r="I303">
        <f>IF('Form responses 1'!I303=Escala!$C$76,Escala!$D$76,Escala!$D$77)</f>
        <v>2</v>
      </c>
      <c r="J303" s="14">
        <f>IF('Form responses 1'!J303=Escala!$C$80,Escala!$D$80,IF('Form responses 1'!J303=Escala!$C$81,Escala!$D$81,Escala!$D$82))</f>
        <v>2</v>
      </c>
      <c r="K303" s="14">
        <f>IF('Form responses 1'!K303=Escala!$C$85,Escala!$D$85,IF('Form responses 1'!K303=Escala!$C$86,Escala!$D$86,Escala!$D$87))</f>
        <v>3</v>
      </c>
      <c r="L303">
        <f>IF('Form responses 1'!L303=Escala!$C$89,Escala!$D$89,IF('Form responses 1'!L303=Escala!$C$90,Escala!$D$90,IF('Form responses 1'!L303=Escala!$C$91,Escala!$D$91,Escala!$D$92)))</f>
        <v>2</v>
      </c>
      <c r="M303">
        <f>IF('Form responses 1'!M315=Escala!$C$96,Escala!$D$96,IF('Form responses 1'!M315=Escala!$C$97,Escala!$D$97,Escala!$D$98))</f>
        <v>3</v>
      </c>
      <c r="N303" s="3">
        <f>IF('Form responses 1'!N303=Escala!$C$101,Escala!$D$101,IF('Form responses 1'!N303=Escala!$C$102,Escala!$D$102,IF('Form responses 1'!N303=Escala!$C$103,Escala!$D$103,Escala!$D$104)))</f>
        <v>3</v>
      </c>
      <c r="O303" s="7">
        <f>IF('Form responses 1'!O303=Escala!$C$108,Escala!$D$108,Escala!$D$109)</f>
        <v>2</v>
      </c>
      <c r="P303" s="23">
        <f>IF('Form responses 1'!Q303=Escala!$C$118,Escala!$D$118,IF('Form responses 1'!Q303=Escala!$C$119,Escala!$D$119,IF('Form responses 1'!Q303=Escala!$C$120,Escala!$D$120,IF('Form responses 1'!Q303=Escala!$C$121,Escala!$D$121,Escala!$D$122))))</f>
        <v>4</v>
      </c>
      <c r="R303">
        <f>SUM(Transformación!H303+Transformación!I303+Transformación!J303)</f>
        <v>6</v>
      </c>
      <c r="S303">
        <f t="shared" si="12"/>
        <v>12</v>
      </c>
      <c r="T303" t="str">
        <f t="shared" si="14"/>
        <v>Intermedio</v>
      </c>
      <c r="U303" t="str">
        <f t="shared" si="13"/>
        <v>Bueno</v>
      </c>
    </row>
    <row r="304" spans="1:21" x14ac:dyDescent="0.2">
      <c r="A304" s="14">
        <f>IF('Form responses 1'!P304=Escala!$C$112,Escala!$D$112,IF('Form responses 1'!P304=Escala!$C$113,Escala!$D$113,IF('Form responses 1'!P304=Escala!$C$114,Escala!$D$114,IF('Form responses 1'!P304=Escala!$C$115,Escala!$D$115,Escala!$D$116))))</f>
        <v>3</v>
      </c>
      <c r="B304">
        <f>IF('Form responses 1'!B304=Escala!$C$2,Escala!$D$2,IF('Form responses 1'!B304=Escala!$C$3,Escala!$D$3,IF('Form responses 1'!B304=Escala!$C$4,Escala!$D$4,Escala!$D$5)))</f>
        <v>3</v>
      </c>
      <c r="C304">
        <f>IF('Form responses 1'!C304=Escala!$C$7,Escala!$D$7,Escala!$D$8)</f>
        <v>0</v>
      </c>
      <c r="D304">
        <f>IF('Form responses 1'!D304=Escala!$C$10,Escala!$D$10,IF('Form responses 1'!D304=Escala!$C$11,Escala!$D$11,IF('Form responses 1'!D304=Escala!$C$12,Escala!$D$12,IF('Form responses 1'!D304=Escala!$C$13,Escala!$D$13,IF('Form responses 1'!D304=Escala!$C$14,Escala!$D$14,IF('Form responses 1'!D304=Escala!$C$15,Escala!$D$15,IF('Form responses 1'!D304=Escala!$C$16,Escala!$D$16,IF('Form responses 1'!D304=Escala!$C$17,Escala!$D$17,IF('Form responses 1'!D304=Escala!$C$18,Escala!$D$18,IF('Form responses 1'!D304=Escala!$C$19,Escala!$D$19,IF('Form responses 1'!D304=Escala!$C$20,Escala!$D$20,IF('Form responses 1'!D304=Escala!$C$21,Escala!$D$21,IF('Form responses 1'!D304=Escala!$C$22,Escala!$D$22,IF('Form responses 1'!D304=Escala!$C$23,Escala!$D$23,IF('Form responses 1'!D304=Escala!$C$24,Escala!$D$24,IF('Form responses 1'!D304=Escala!$C$25,Escala!$D$25,IF('Form responses 1'!D304=Escala!$C$26,Escala!$D$26,IF('Form responses 1'!D304=Escala!$C$27,Escala!$D$27,IF('Form responses 1'!D304=Escala!$C$28,Escala!$D$28,IF('Form responses 1'!D304=Escala!$C$29,Escala!$D$29,IF('Form responses 1'!D304=Escala!$C$30,Escala!$D$30,IF('Form responses 1'!D304=Escala!$C$31,Escala!$D$31,IF('Form responses 1'!D304=Escala!$C$32,Escala!$D$32,IF('Form responses 1'!D304=Escala!$C$33,Escala!$D$33,IF('Form responses 1'!D304=Escala!$C$34,Escala!$D$34,IF('Form responses 1'!D304=Escala!$C$35,Escala!$D$35,IF('Form responses 1'!D304=Escala!$C$36,Escala!$D$36,IF('Form responses 1'!D304=Escala!$C$37,Escala!$D$37,IF('Form responses 1'!D304=Escala!$C$38,Escala!$D$38,IF('Form responses 1'!D304=Escala!$C$39,Escala!$D$39,IF('Form responses 1'!D304=Escala!$C$40,Escala!$D$40,IF('Form responses 1'!D304=Escala!$C$41,Escala!$D$41,IF('Form responses 1'!D304=Escala!$C$42,Escala!$D$42,IF('Form responses 1'!D304=Escala!$C$43,Escala!$D$43,IF('Form responses 1'!D304=Escala!$C$44,Escala!$D$44,IF('Form responses 1'!D304=Escala!$C$45,Escala!$D$45,IF('Form responses 1'!D304=Escala!$C$46,Escala!$D$46,IF('Form responses 1'!D304=Escala!$C$47,Escala!$D$47,IF('Form responses 1'!D304=Escala!$C$48,Escala!$D$48,IF('Form responses 1'!D304=Escala!$C$49,Escala!$D$49,0))))))))))))))))))))))))))))))))))))))))</f>
        <v>36</v>
      </c>
      <c r="E304">
        <f>IF('Form responses 1'!E304=Escala!$C$51,Escala!$D$51,IF('Form responses 1'!E304=Escala!$C$52,Escala!$D$52,IF('Form responses 1'!E304=Escala!$C$53,Escala!$D$53,IF('Form responses 1'!E304=Escala!$C$54,Escala!$D$54,Escala!$D$55))))</f>
        <v>4</v>
      </c>
      <c r="F304">
        <f>IF('Form responses 1'!F304=Escala!$C$58,Escala!$D$58,IF('Form responses 1'!F304=Escala!$C$59,Escala!$D$59,IF('Form responses 1'!F304=Escala!$C$60,Escala!$D$60,Escala!$D$61)))</f>
        <v>4</v>
      </c>
      <c r="G304">
        <f>IF('Form responses 1'!G304=Escala!$C$64,Escala!$D$64,IF('Form responses 1'!G304=Escala!$C$65,Escala!$D$65,IF('Form responses 1'!G304=Escala!$C$66,Escala!$D$66,IF('Form responses 1'!G304=Escala!$C$67,Escala!$D$67,Escala!$D$68))))</f>
        <v>2</v>
      </c>
      <c r="H304">
        <f>IF('Form responses 1'!H304=Escala!$C$71,Escala!$D$71,IF('Form responses 1'!H304=Escala!$C$72,Escala!$D$72,Escala!$D$73))</f>
        <v>3</v>
      </c>
      <c r="I304">
        <f>IF('Form responses 1'!I304=Escala!$C$76,Escala!$D$76,Escala!$D$77)</f>
        <v>2</v>
      </c>
      <c r="J304" s="14">
        <f>IF('Form responses 1'!J304=Escala!$C$80,Escala!$D$80,IF('Form responses 1'!J304=Escala!$C$81,Escala!$D$81,Escala!$D$82))</f>
        <v>1</v>
      </c>
      <c r="K304" s="14">
        <f>IF('Form responses 1'!K304=Escala!$C$85,Escala!$D$85,IF('Form responses 1'!K304=Escala!$C$86,Escala!$D$86,Escala!$D$87))</f>
        <v>2</v>
      </c>
      <c r="L304">
        <f>IF('Form responses 1'!L304=Escala!$C$89,Escala!$D$89,IF('Form responses 1'!L304=Escala!$C$90,Escala!$D$90,IF('Form responses 1'!L304=Escala!$C$91,Escala!$D$91,Escala!$D$92)))</f>
        <v>2</v>
      </c>
      <c r="M304">
        <f>IF('Form responses 1'!M316=Escala!$C$96,Escala!$D$96,IF('Form responses 1'!M316=Escala!$C$97,Escala!$D$97,Escala!$D$98))</f>
        <v>1</v>
      </c>
      <c r="N304" s="3">
        <f>IF('Form responses 1'!N304=Escala!$C$101,Escala!$D$101,IF('Form responses 1'!N304=Escala!$C$102,Escala!$D$102,IF('Form responses 1'!N304=Escala!$C$103,Escala!$D$103,Escala!$D$104)))</f>
        <v>2</v>
      </c>
      <c r="O304" s="7">
        <f>IF('Form responses 1'!O304=Escala!$C$108,Escala!$D$108,Escala!$D$109)</f>
        <v>2</v>
      </c>
      <c r="P304" s="23">
        <f>IF('Form responses 1'!Q304=Escala!$C$118,Escala!$D$118,IF('Form responses 1'!Q304=Escala!$C$119,Escala!$D$119,IF('Form responses 1'!Q304=Escala!$C$120,Escala!$D$120,IF('Form responses 1'!Q304=Escala!$C$121,Escala!$D$121,Escala!$D$122))))</f>
        <v>5</v>
      </c>
      <c r="R304">
        <f>SUM(Transformación!H304+Transformación!I304+Transformación!J304)</f>
        <v>6</v>
      </c>
      <c r="S304">
        <f t="shared" si="12"/>
        <v>9</v>
      </c>
      <c r="T304" t="str">
        <f t="shared" si="14"/>
        <v>Intermedio</v>
      </c>
      <c r="U304" t="str">
        <f t="shared" si="13"/>
        <v>Intermedio</v>
      </c>
    </row>
    <row r="305" spans="1:21" x14ac:dyDescent="0.2">
      <c r="A305" s="14">
        <f>IF('Form responses 1'!P305=Escala!$C$112,Escala!$D$112,IF('Form responses 1'!P305=Escala!$C$113,Escala!$D$113,IF('Form responses 1'!P305=Escala!$C$114,Escala!$D$114,IF('Form responses 1'!P305=Escala!$C$115,Escala!$D$115,Escala!$D$116))))</f>
        <v>3</v>
      </c>
      <c r="B305">
        <f>IF('Form responses 1'!B305=Escala!$C$2,Escala!$D$2,IF('Form responses 1'!B305=Escala!$C$3,Escala!$D$3,IF('Form responses 1'!B305=Escala!$C$4,Escala!$D$4,Escala!$D$5)))</f>
        <v>3</v>
      </c>
      <c r="C305">
        <f>IF('Form responses 1'!C305=Escala!$C$7,Escala!$D$7,Escala!$D$8)</f>
        <v>0</v>
      </c>
      <c r="D305">
        <f>IF('Form responses 1'!D305=Escala!$C$10,Escala!$D$10,IF('Form responses 1'!D305=Escala!$C$11,Escala!$D$11,IF('Form responses 1'!D305=Escala!$C$12,Escala!$D$12,IF('Form responses 1'!D305=Escala!$C$13,Escala!$D$13,IF('Form responses 1'!D305=Escala!$C$14,Escala!$D$14,IF('Form responses 1'!D305=Escala!$C$15,Escala!$D$15,IF('Form responses 1'!D305=Escala!$C$16,Escala!$D$16,IF('Form responses 1'!D305=Escala!$C$17,Escala!$D$17,IF('Form responses 1'!D305=Escala!$C$18,Escala!$D$18,IF('Form responses 1'!D305=Escala!$C$19,Escala!$D$19,IF('Form responses 1'!D305=Escala!$C$20,Escala!$D$20,IF('Form responses 1'!D305=Escala!$C$21,Escala!$D$21,IF('Form responses 1'!D305=Escala!$C$22,Escala!$D$22,IF('Form responses 1'!D305=Escala!$C$23,Escala!$D$23,IF('Form responses 1'!D305=Escala!$C$24,Escala!$D$24,IF('Form responses 1'!D305=Escala!$C$25,Escala!$D$25,IF('Form responses 1'!D305=Escala!$C$26,Escala!$D$26,IF('Form responses 1'!D305=Escala!$C$27,Escala!$D$27,IF('Form responses 1'!D305=Escala!$C$28,Escala!$D$28,IF('Form responses 1'!D305=Escala!$C$29,Escala!$D$29,IF('Form responses 1'!D305=Escala!$C$30,Escala!$D$30,IF('Form responses 1'!D305=Escala!$C$31,Escala!$D$31,IF('Form responses 1'!D305=Escala!$C$32,Escala!$D$32,IF('Form responses 1'!D305=Escala!$C$33,Escala!$D$33,IF('Form responses 1'!D305=Escala!$C$34,Escala!$D$34,IF('Form responses 1'!D305=Escala!$C$35,Escala!$D$35,IF('Form responses 1'!D305=Escala!$C$36,Escala!$D$36,IF('Form responses 1'!D305=Escala!$C$37,Escala!$D$37,IF('Form responses 1'!D305=Escala!$C$38,Escala!$D$38,IF('Form responses 1'!D305=Escala!$C$39,Escala!$D$39,IF('Form responses 1'!D305=Escala!$C$40,Escala!$D$40,IF('Form responses 1'!D305=Escala!$C$41,Escala!$D$41,IF('Form responses 1'!D305=Escala!$C$42,Escala!$D$42,IF('Form responses 1'!D305=Escala!$C$43,Escala!$D$43,IF('Form responses 1'!D305=Escala!$C$44,Escala!$D$44,IF('Form responses 1'!D305=Escala!$C$45,Escala!$D$45,IF('Form responses 1'!D305=Escala!$C$46,Escala!$D$46,IF('Form responses 1'!D305=Escala!$C$47,Escala!$D$47,IF('Form responses 1'!D305=Escala!$C$48,Escala!$D$48,IF('Form responses 1'!D305=Escala!$C$49,Escala!$D$49,0))))))))))))))))))))))))))))))))))))))))</f>
        <v>22</v>
      </c>
      <c r="E305">
        <f>IF('Form responses 1'!E305=Escala!$C$51,Escala!$D$51,IF('Form responses 1'!E305=Escala!$C$52,Escala!$D$52,IF('Form responses 1'!E305=Escala!$C$53,Escala!$D$53,IF('Form responses 1'!E305=Escala!$C$54,Escala!$D$54,Escala!$D$55))))</f>
        <v>4</v>
      </c>
      <c r="F305">
        <f>IF('Form responses 1'!F305=Escala!$C$58,Escala!$D$58,IF('Form responses 1'!F305=Escala!$C$59,Escala!$D$59,IF('Form responses 1'!F305=Escala!$C$60,Escala!$D$60,Escala!$D$61)))</f>
        <v>4</v>
      </c>
      <c r="G305">
        <f>IF('Form responses 1'!G305=Escala!$C$64,Escala!$D$64,IF('Form responses 1'!G305=Escala!$C$65,Escala!$D$65,IF('Form responses 1'!G305=Escala!$C$66,Escala!$D$66,IF('Form responses 1'!G305=Escala!$C$67,Escala!$D$67,Escala!$D$68))))</f>
        <v>2</v>
      </c>
      <c r="H305">
        <f>IF('Form responses 1'!H305=Escala!$C$71,Escala!$D$71,IF('Form responses 1'!H305=Escala!$C$72,Escala!$D$72,Escala!$D$73))</f>
        <v>3</v>
      </c>
      <c r="I305">
        <f>IF('Form responses 1'!I305=Escala!$C$76,Escala!$D$76,Escala!$D$77)</f>
        <v>2</v>
      </c>
      <c r="J305" s="14">
        <f>IF('Form responses 1'!J305=Escala!$C$80,Escala!$D$80,IF('Form responses 1'!J305=Escala!$C$81,Escala!$D$81,Escala!$D$82))</f>
        <v>2</v>
      </c>
      <c r="K305" s="14">
        <f>IF('Form responses 1'!K305=Escala!$C$85,Escala!$D$85,IF('Form responses 1'!K305=Escala!$C$86,Escala!$D$86,Escala!$D$87))</f>
        <v>2</v>
      </c>
      <c r="L305">
        <f>IF('Form responses 1'!L305=Escala!$C$89,Escala!$D$89,IF('Form responses 1'!L305=Escala!$C$90,Escala!$D$90,IF('Form responses 1'!L305=Escala!$C$91,Escala!$D$91,Escala!$D$92)))</f>
        <v>4</v>
      </c>
      <c r="M305">
        <f>IF('Form responses 1'!M317=Escala!$C$96,Escala!$D$96,IF('Form responses 1'!M317=Escala!$C$97,Escala!$D$97,Escala!$D$98))</f>
        <v>3</v>
      </c>
      <c r="N305" s="3">
        <f>IF('Form responses 1'!N305=Escala!$C$101,Escala!$D$101,IF('Form responses 1'!N305=Escala!$C$102,Escala!$D$102,IF('Form responses 1'!N305=Escala!$C$103,Escala!$D$103,Escala!$D$104)))</f>
        <v>3</v>
      </c>
      <c r="O305" s="7">
        <f>IF('Form responses 1'!O305=Escala!$C$108,Escala!$D$108,Escala!$D$109)</f>
        <v>1</v>
      </c>
      <c r="P305" s="23">
        <f>IF('Form responses 1'!Q305=Escala!$C$118,Escala!$D$118,IF('Form responses 1'!Q305=Escala!$C$119,Escala!$D$119,IF('Form responses 1'!Q305=Escala!$C$120,Escala!$D$120,IF('Form responses 1'!Q305=Escala!$C$121,Escala!$D$121,Escala!$D$122))))</f>
        <v>3</v>
      </c>
      <c r="R305">
        <f>SUM(Transformación!H305+Transformación!I305+Transformación!J305)</f>
        <v>7</v>
      </c>
      <c r="S305">
        <f t="shared" si="12"/>
        <v>14</v>
      </c>
      <c r="T305" t="str">
        <f t="shared" si="14"/>
        <v>Intermedio</v>
      </c>
      <c r="U305" t="str">
        <f t="shared" si="13"/>
        <v>Bueno</v>
      </c>
    </row>
    <row r="306" spans="1:21" x14ac:dyDescent="0.2">
      <c r="A306" s="14">
        <f>IF('Form responses 1'!P306=Escala!$C$112,Escala!$D$112,IF('Form responses 1'!P306=Escala!$C$113,Escala!$D$113,IF('Form responses 1'!P306=Escala!$C$114,Escala!$D$114,IF('Form responses 1'!P306=Escala!$C$115,Escala!$D$115,Escala!$D$116))))</f>
        <v>2</v>
      </c>
      <c r="B306">
        <f>IF('Form responses 1'!B306=Escala!$C$2,Escala!$D$2,IF('Form responses 1'!B306=Escala!$C$3,Escala!$D$3,IF('Form responses 1'!B306=Escala!$C$4,Escala!$D$4,Escala!$D$5)))</f>
        <v>3</v>
      </c>
      <c r="C306">
        <f>IF('Form responses 1'!C306=Escala!$C$7,Escala!$D$7,Escala!$D$8)</f>
        <v>1</v>
      </c>
      <c r="D306">
        <f>IF('Form responses 1'!D306=Escala!$C$10,Escala!$D$10,IF('Form responses 1'!D306=Escala!$C$11,Escala!$D$11,IF('Form responses 1'!D306=Escala!$C$12,Escala!$D$12,IF('Form responses 1'!D306=Escala!$C$13,Escala!$D$13,IF('Form responses 1'!D306=Escala!$C$14,Escala!$D$14,IF('Form responses 1'!D306=Escala!$C$15,Escala!$D$15,IF('Form responses 1'!D306=Escala!$C$16,Escala!$D$16,IF('Form responses 1'!D306=Escala!$C$17,Escala!$D$17,IF('Form responses 1'!D306=Escala!$C$18,Escala!$D$18,IF('Form responses 1'!D306=Escala!$C$19,Escala!$D$19,IF('Form responses 1'!D306=Escala!$C$20,Escala!$D$20,IF('Form responses 1'!D306=Escala!$C$21,Escala!$D$21,IF('Form responses 1'!D306=Escala!$C$22,Escala!$D$22,IF('Form responses 1'!D306=Escala!$C$23,Escala!$D$23,IF('Form responses 1'!D306=Escala!$C$24,Escala!$D$24,IF('Form responses 1'!D306=Escala!$C$25,Escala!$D$25,IF('Form responses 1'!D306=Escala!$C$26,Escala!$D$26,IF('Form responses 1'!D306=Escala!$C$27,Escala!$D$27,IF('Form responses 1'!D306=Escala!$C$28,Escala!$D$28,IF('Form responses 1'!D306=Escala!$C$29,Escala!$D$29,IF('Form responses 1'!D306=Escala!$C$30,Escala!$D$30,IF('Form responses 1'!D306=Escala!$C$31,Escala!$D$31,IF('Form responses 1'!D306=Escala!$C$32,Escala!$D$32,IF('Form responses 1'!D306=Escala!$C$33,Escala!$D$33,IF('Form responses 1'!D306=Escala!$C$34,Escala!$D$34,IF('Form responses 1'!D306=Escala!$C$35,Escala!$D$35,IF('Form responses 1'!D306=Escala!$C$36,Escala!$D$36,IF('Form responses 1'!D306=Escala!$C$37,Escala!$D$37,IF('Form responses 1'!D306=Escala!$C$38,Escala!$D$38,IF('Form responses 1'!D306=Escala!$C$39,Escala!$D$39,IF('Form responses 1'!D306=Escala!$C$40,Escala!$D$40,IF('Form responses 1'!D306=Escala!$C$41,Escala!$D$41,IF('Form responses 1'!D306=Escala!$C$42,Escala!$D$42,IF('Form responses 1'!D306=Escala!$C$43,Escala!$D$43,IF('Form responses 1'!D306=Escala!$C$44,Escala!$D$44,IF('Form responses 1'!D306=Escala!$C$45,Escala!$D$45,IF('Form responses 1'!D306=Escala!$C$46,Escala!$D$46,IF('Form responses 1'!D306=Escala!$C$47,Escala!$D$47,IF('Form responses 1'!D306=Escala!$C$48,Escala!$D$48,IF('Form responses 1'!D306=Escala!$C$49,Escala!$D$49,0))))))))))))))))))))))))))))))))))))))))</f>
        <v>11</v>
      </c>
      <c r="E306">
        <f>IF('Form responses 1'!E306=Escala!$C$51,Escala!$D$51,IF('Form responses 1'!E306=Escala!$C$52,Escala!$D$52,IF('Form responses 1'!E306=Escala!$C$53,Escala!$D$53,IF('Form responses 1'!E306=Escala!$C$54,Escala!$D$54,Escala!$D$55))))</f>
        <v>4</v>
      </c>
      <c r="F306">
        <f>IF('Form responses 1'!F306=Escala!$C$58,Escala!$D$58,IF('Form responses 1'!F306=Escala!$C$59,Escala!$D$59,IF('Form responses 1'!F306=Escala!$C$60,Escala!$D$60,Escala!$D$61)))</f>
        <v>4</v>
      </c>
      <c r="G306">
        <f>IF('Form responses 1'!G306=Escala!$C$64,Escala!$D$64,IF('Form responses 1'!G306=Escala!$C$65,Escala!$D$65,IF('Form responses 1'!G306=Escala!$C$66,Escala!$D$66,IF('Form responses 1'!G306=Escala!$C$67,Escala!$D$67,Escala!$D$68))))</f>
        <v>3</v>
      </c>
      <c r="H306">
        <f>IF('Form responses 1'!H306=Escala!$C$71,Escala!$D$71,IF('Form responses 1'!H306=Escala!$C$72,Escala!$D$72,Escala!$D$73))</f>
        <v>3</v>
      </c>
      <c r="I306">
        <f>IF('Form responses 1'!I306=Escala!$C$76,Escala!$D$76,Escala!$D$77)</f>
        <v>2</v>
      </c>
      <c r="J306" s="14">
        <f>IF('Form responses 1'!J306=Escala!$C$80,Escala!$D$80,IF('Form responses 1'!J306=Escala!$C$81,Escala!$D$81,Escala!$D$82))</f>
        <v>2</v>
      </c>
      <c r="K306" s="14">
        <f>IF('Form responses 1'!K306=Escala!$C$85,Escala!$D$85,IF('Form responses 1'!K306=Escala!$C$86,Escala!$D$86,Escala!$D$87))</f>
        <v>2</v>
      </c>
      <c r="L306">
        <f>IF('Form responses 1'!L306=Escala!$C$89,Escala!$D$89,IF('Form responses 1'!L306=Escala!$C$90,Escala!$D$90,IF('Form responses 1'!L306=Escala!$C$91,Escala!$D$91,Escala!$D$92)))</f>
        <v>3</v>
      </c>
      <c r="M306">
        <f>IF('Form responses 1'!M318=Escala!$C$96,Escala!$D$96,IF('Form responses 1'!M318=Escala!$C$97,Escala!$D$97,Escala!$D$98))</f>
        <v>3</v>
      </c>
      <c r="N306" s="3">
        <f>IF('Form responses 1'!N306=Escala!$C$101,Escala!$D$101,IF('Form responses 1'!N306=Escala!$C$102,Escala!$D$102,IF('Form responses 1'!N306=Escala!$C$103,Escala!$D$103,Escala!$D$104)))</f>
        <v>3</v>
      </c>
      <c r="O306" s="7">
        <f>IF('Form responses 1'!O306=Escala!$C$108,Escala!$D$108,Escala!$D$109)</f>
        <v>1</v>
      </c>
      <c r="P306" s="23">
        <f>IF('Form responses 1'!Q306=Escala!$C$118,Escala!$D$118,IF('Form responses 1'!Q306=Escala!$C$119,Escala!$D$119,IF('Form responses 1'!Q306=Escala!$C$120,Escala!$D$120,IF('Form responses 1'!Q306=Escala!$C$121,Escala!$D$121,Escala!$D$122))))</f>
        <v>2</v>
      </c>
      <c r="R306">
        <f>SUM(Transformación!H306+Transformación!I306+Transformación!J306)</f>
        <v>7</v>
      </c>
      <c r="S306">
        <f t="shared" si="12"/>
        <v>13</v>
      </c>
      <c r="T306" t="str">
        <f t="shared" si="14"/>
        <v>Intermedio</v>
      </c>
      <c r="U306" t="str">
        <f t="shared" si="13"/>
        <v>Bueno</v>
      </c>
    </row>
    <row r="307" spans="1:21" x14ac:dyDescent="0.2">
      <c r="A307" s="14">
        <f>IF('Form responses 1'!P307=Escala!$C$112,Escala!$D$112,IF('Form responses 1'!P307=Escala!$C$113,Escala!$D$113,IF('Form responses 1'!P307=Escala!$C$114,Escala!$D$114,IF('Form responses 1'!P307=Escala!$C$115,Escala!$D$115,Escala!$D$116))))</f>
        <v>2</v>
      </c>
      <c r="B307">
        <f>IF('Form responses 1'!B307=Escala!$C$2,Escala!$D$2,IF('Form responses 1'!B307=Escala!$C$3,Escala!$D$3,IF('Form responses 1'!B307=Escala!$C$4,Escala!$D$4,Escala!$D$5)))</f>
        <v>3</v>
      </c>
      <c r="C307">
        <f>IF('Form responses 1'!C307=Escala!$C$7,Escala!$D$7,Escala!$D$8)</f>
        <v>0</v>
      </c>
      <c r="D307">
        <f>IF('Form responses 1'!D307=Escala!$C$10,Escala!$D$10,IF('Form responses 1'!D307=Escala!$C$11,Escala!$D$11,IF('Form responses 1'!D307=Escala!$C$12,Escala!$D$12,IF('Form responses 1'!D307=Escala!$C$13,Escala!$D$13,IF('Form responses 1'!D307=Escala!$C$14,Escala!$D$14,IF('Form responses 1'!D307=Escala!$C$15,Escala!$D$15,IF('Form responses 1'!D307=Escala!$C$16,Escala!$D$16,IF('Form responses 1'!D307=Escala!$C$17,Escala!$D$17,IF('Form responses 1'!D307=Escala!$C$18,Escala!$D$18,IF('Form responses 1'!D307=Escala!$C$19,Escala!$D$19,IF('Form responses 1'!D307=Escala!$C$20,Escala!$D$20,IF('Form responses 1'!D307=Escala!$C$21,Escala!$D$21,IF('Form responses 1'!D307=Escala!$C$22,Escala!$D$22,IF('Form responses 1'!D307=Escala!$C$23,Escala!$D$23,IF('Form responses 1'!D307=Escala!$C$24,Escala!$D$24,IF('Form responses 1'!D307=Escala!$C$25,Escala!$D$25,IF('Form responses 1'!D307=Escala!$C$26,Escala!$D$26,IF('Form responses 1'!D307=Escala!$C$27,Escala!$D$27,IF('Form responses 1'!D307=Escala!$C$28,Escala!$D$28,IF('Form responses 1'!D307=Escala!$C$29,Escala!$D$29,IF('Form responses 1'!D307=Escala!$C$30,Escala!$D$30,IF('Form responses 1'!D307=Escala!$C$31,Escala!$D$31,IF('Form responses 1'!D307=Escala!$C$32,Escala!$D$32,IF('Form responses 1'!D307=Escala!$C$33,Escala!$D$33,IF('Form responses 1'!D307=Escala!$C$34,Escala!$D$34,IF('Form responses 1'!D307=Escala!$C$35,Escala!$D$35,IF('Form responses 1'!D307=Escala!$C$36,Escala!$D$36,IF('Form responses 1'!D307=Escala!$C$37,Escala!$D$37,IF('Form responses 1'!D307=Escala!$C$38,Escala!$D$38,IF('Form responses 1'!D307=Escala!$C$39,Escala!$D$39,IF('Form responses 1'!D307=Escala!$C$40,Escala!$D$40,IF('Form responses 1'!D307=Escala!$C$41,Escala!$D$41,IF('Form responses 1'!D307=Escala!$C$42,Escala!$D$42,IF('Form responses 1'!D307=Escala!$C$43,Escala!$D$43,IF('Form responses 1'!D307=Escala!$C$44,Escala!$D$44,IF('Form responses 1'!D307=Escala!$C$45,Escala!$D$45,IF('Form responses 1'!D307=Escala!$C$46,Escala!$D$46,IF('Form responses 1'!D307=Escala!$C$47,Escala!$D$47,IF('Form responses 1'!D307=Escala!$C$48,Escala!$D$48,IF('Form responses 1'!D307=Escala!$C$49,Escala!$D$49,0))))))))))))))))))))))))))))))))))))))))</f>
        <v>36</v>
      </c>
      <c r="E307">
        <f>IF('Form responses 1'!E307=Escala!$C$51,Escala!$D$51,IF('Form responses 1'!E307=Escala!$C$52,Escala!$D$52,IF('Form responses 1'!E307=Escala!$C$53,Escala!$D$53,IF('Form responses 1'!E307=Escala!$C$54,Escala!$D$54,Escala!$D$55))))</f>
        <v>4</v>
      </c>
      <c r="F307">
        <f>IF('Form responses 1'!F307=Escala!$C$58,Escala!$D$58,IF('Form responses 1'!F307=Escala!$C$59,Escala!$D$59,IF('Form responses 1'!F307=Escala!$C$60,Escala!$D$60,Escala!$D$61)))</f>
        <v>4</v>
      </c>
      <c r="G307">
        <f>IF('Form responses 1'!G307=Escala!$C$64,Escala!$D$64,IF('Form responses 1'!G307=Escala!$C$65,Escala!$D$65,IF('Form responses 1'!G307=Escala!$C$66,Escala!$D$66,IF('Form responses 1'!G307=Escala!$C$67,Escala!$D$67,Escala!$D$68))))</f>
        <v>2</v>
      </c>
      <c r="H307">
        <f>IF('Form responses 1'!H307=Escala!$C$71,Escala!$D$71,IF('Form responses 1'!H307=Escala!$C$72,Escala!$D$72,Escala!$D$73))</f>
        <v>2</v>
      </c>
      <c r="I307">
        <f>IF('Form responses 1'!I307=Escala!$C$76,Escala!$D$76,Escala!$D$77)</f>
        <v>2</v>
      </c>
      <c r="J307" s="14">
        <f>IF('Form responses 1'!J307=Escala!$C$80,Escala!$D$80,IF('Form responses 1'!J307=Escala!$C$81,Escala!$D$81,Escala!$D$82))</f>
        <v>1</v>
      </c>
      <c r="K307" s="14">
        <f>IF('Form responses 1'!K307=Escala!$C$85,Escala!$D$85,IF('Form responses 1'!K307=Escala!$C$86,Escala!$D$86,Escala!$D$87))</f>
        <v>3</v>
      </c>
      <c r="L307">
        <f>IF('Form responses 1'!L307=Escala!$C$89,Escala!$D$89,IF('Form responses 1'!L307=Escala!$C$90,Escala!$D$90,IF('Form responses 1'!L307=Escala!$C$91,Escala!$D$91,Escala!$D$92)))</f>
        <v>1</v>
      </c>
      <c r="M307">
        <f>IF('Form responses 1'!M319=Escala!$C$96,Escala!$D$96,IF('Form responses 1'!M319=Escala!$C$97,Escala!$D$97,Escala!$D$98))</f>
        <v>3</v>
      </c>
      <c r="N307" s="3">
        <f>IF('Form responses 1'!N307=Escala!$C$101,Escala!$D$101,IF('Form responses 1'!N307=Escala!$C$102,Escala!$D$102,IF('Form responses 1'!N307=Escala!$C$103,Escala!$D$103,Escala!$D$104)))</f>
        <v>1</v>
      </c>
      <c r="O307" s="7">
        <f>IF('Form responses 1'!O307=Escala!$C$108,Escala!$D$108,Escala!$D$109)</f>
        <v>1</v>
      </c>
      <c r="P307" s="23">
        <f>IF('Form responses 1'!Q307=Escala!$C$118,Escala!$D$118,IF('Form responses 1'!Q307=Escala!$C$119,Escala!$D$119,IF('Form responses 1'!Q307=Escala!$C$120,Escala!$D$120,IF('Form responses 1'!Q307=Escala!$C$121,Escala!$D$121,Escala!$D$122))))</f>
        <v>3</v>
      </c>
      <c r="R307">
        <f>SUM(Transformación!H307+Transformación!I307+Transformación!J307)</f>
        <v>5</v>
      </c>
      <c r="S307">
        <f t="shared" si="12"/>
        <v>9</v>
      </c>
      <c r="T307" t="str">
        <f t="shared" si="14"/>
        <v>Intermedio</v>
      </c>
      <c r="U307" t="str">
        <f t="shared" si="13"/>
        <v>Intermedio</v>
      </c>
    </row>
    <row r="308" spans="1:21" x14ac:dyDescent="0.2">
      <c r="A308" s="14">
        <f>IF('Form responses 1'!P308=Escala!$C$112,Escala!$D$112,IF('Form responses 1'!P308=Escala!$C$113,Escala!$D$113,IF('Form responses 1'!P308=Escala!$C$114,Escala!$D$114,IF('Form responses 1'!P308=Escala!$C$115,Escala!$D$115,Escala!$D$116))))</f>
        <v>3</v>
      </c>
      <c r="B308">
        <f>IF('Form responses 1'!B308=Escala!$C$2,Escala!$D$2,IF('Form responses 1'!B308=Escala!$C$3,Escala!$D$3,IF('Form responses 1'!B308=Escala!$C$4,Escala!$D$4,Escala!$D$5)))</f>
        <v>3</v>
      </c>
      <c r="C308">
        <f>IF('Form responses 1'!C308=Escala!$C$7,Escala!$D$7,Escala!$D$8)</f>
        <v>1</v>
      </c>
      <c r="D308">
        <f>IF('Form responses 1'!D308=Escala!$C$10,Escala!$D$10,IF('Form responses 1'!D308=Escala!$C$11,Escala!$D$11,IF('Form responses 1'!D308=Escala!$C$12,Escala!$D$12,IF('Form responses 1'!D308=Escala!$C$13,Escala!$D$13,IF('Form responses 1'!D308=Escala!$C$14,Escala!$D$14,IF('Form responses 1'!D308=Escala!$C$15,Escala!$D$15,IF('Form responses 1'!D308=Escala!$C$16,Escala!$D$16,IF('Form responses 1'!D308=Escala!$C$17,Escala!$D$17,IF('Form responses 1'!D308=Escala!$C$18,Escala!$D$18,IF('Form responses 1'!D308=Escala!$C$19,Escala!$D$19,IF('Form responses 1'!D308=Escala!$C$20,Escala!$D$20,IF('Form responses 1'!D308=Escala!$C$21,Escala!$D$21,IF('Form responses 1'!D308=Escala!$C$22,Escala!$D$22,IF('Form responses 1'!D308=Escala!$C$23,Escala!$D$23,IF('Form responses 1'!D308=Escala!$C$24,Escala!$D$24,IF('Form responses 1'!D308=Escala!$C$25,Escala!$D$25,IF('Form responses 1'!D308=Escala!$C$26,Escala!$D$26,IF('Form responses 1'!D308=Escala!$C$27,Escala!$D$27,IF('Form responses 1'!D308=Escala!$C$28,Escala!$D$28,IF('Form responses 1'!D308=Escala!$C$29,Escala!$D$29,IF('Form responses 1'!D308=Escala!$C$30,Escala!$D$30,IF('Form responses 1'!D308=Escala!$C$31,Escala!$D$31,IF('Form responses 1'!D308=Escala!$C$32,Escala!$D$32,IF('Form responses 1'!D308=Escala!$C$33,Escala!$D$33,IF('Form responses 1'!D308=Escala!$C$34,Escala!$D$34,IF('Form responses 1'!D308=Escala!$C$35,Escala!$D$35,IF('Form responses 1'!D308=Escala!$C$36,Escala!$D$36,IF('Form responses 1'!D308=Escala!$C$37,Escala!$D$37,IF('Form responses 1'!D308=Escala!$C$38,Escala!$D$38,IF('Form responses 1'!D308=Escala!$C$39,Escala!$D$39,IF('Form responses 1'!D308=Escala!$C$40,Escala!$D$40,IF('Form responses 1'!D308=Escala!$C$41,Escala!$D$41,IF('Form responses 1'!D308=Escala!$C$42,Escala!$D$42,IF('Form responses 1'!D308=Escala!$C$43,Escala!$D$43,IF('Form responses 1'!D308=Escala!$C$44,Escala!$D$44,IF('Form responses 1'!D308=Escala!$C$45,Escala!$D$45,IF('Form responses 1'!D308=Escala!$C$46,Escala!$D$46,IF('Form responses 1'!D308=Escala!$C$47,Escala!$D$47,IF('Form responses 1'!D308=Escala!$C$48,Escala!$D$48,IF('Form responses 1'!D308=Escala!$C$49,Escala!$D$49,0))))))))))))))))))))))))))))))))))))))))</f>
        <v>8</v>
      </c>
      <c r="E308">
        <f>IF('Form responses 1'!E308=Escala!$C$51,Escala!$D$51,IF('Form responses 1'!E308=Escala!$C$52,Escala!$D$52,IF('Form responses 1'!E308=Escala!$C$53,Escala!$D$53,IF('Form responses 1'!E308=Escala!$C$54,Escala!$D$54,Escala!$D$55))))</f>
        <v>4</v>
      </c>
      <c r="F308">
        <f>IF('Form responses 1'!F308=Escala!$C$58,Escala!$D$58,IF('Form responses 1'!F308=Escala!$C$59,Escala!$D$59,IF('Form responses 1'!F308=Escala!$C$60,Escala!$D$60,Escala!$D$61)))</f>
        <v>4</v>
      </c>
      <c r="G308">
        <f>IF('Form responses 1'!G308=Escala!$C$64,Escala!$D$64,IF('Form responses 1'!G308=Escala!$C$65,Escala!$D$65,IF('Form responses 1'!G308=Escala!$C$66,Escala!$D$66,IF('Form responses 1'!G308=Escala!$C$67,Escala!$D$67,Escala!$D$68))))</f>
        <v>2</v>
      </c>
      <c r="H308">
        <f>IF('Form responses 1'!H308=Escala!$C$71,Escala!$D$71,IF('Form responses 1'!H308=Escala!$C$72,Escala!$D$72,Escala!$D$73))</f>
        <v>2</v>
      </c>
      <c r="I308">
        <f>IF('Form responses 1'!I308=Escala!$C$76,Escala!$D$76,Escala!$D$77)</f>
        <v>2</v>
      </c>
      <c r="J308" s="14">
        <f>IF('Form responses 1'!J308=Escala!$C$80,Escala!$D$80,IF('Form responses 1'!J308=Escala!$C$81,Escala!$D$81,Escala!$D$82))</f>
        <v>1</v>
      </c>
      <c r="K308" s="14">
        <f>IF('Form responses 1'!K308=Escala!$C$85,Escala!$D$85,IF('Form responses 1'!K308=Escala!$C$86,Escala!$D$86,Escala!$D$87))</f>
        <v>3</v>
      </c>
      <c r="L308">
        <f>IF('Form responses 1'!L308=Escala!$C$89,Escala!$D$89,IF('Form responses 1'!L308=Escala!$C$90,Escala!$D$90,IF('Form responses 1'!L308=Escala!$C$91,Escala!$D$91,Escala!$D$92)))</f>
        <v>1</v>
      </c>
      <c r="M308">
        <f>IF('Form responses 1'!M320=Escala!$C$96,Escala!$D$96,IF('Form responses 1'!M320=Escala!$C$97,Escala!$D$97,Escala!$D$98))</f>
        <v>3</v>
      </c>
      <c r="N308" s="3">
        <f>IF('Form responses 1'!N308=Escala!$C$101,Escala!$D$101,IF('Form responses 1'!N308=Escala!$C$102,Escala!$D$102,IF('Form responses 1'!N308=Escala!$C$103,Escala!$D$103,Escala!$D$104)))</f>
        <v>1</v>
      </c>
      <c r="O308" s="7">
        <f>IF('Form responses 1'!O308=Escala!$C$108,Escala!$D$108,Escala!$D$109)</f>
        <v>1</v>
      </c>
      <c r="P308" s="23">
        <f>IF('Form responses 1'!Q308=Escala!$C$118,Escala!$D$118,IF('Form responses 1'!Q308=Escala!$C$119,Escala!$D$119,IF('Form responses 1'!Q308=Escala!$C$120,Escala!$D$120,IF('Form responses 1'!Q308=Escala!$C$121,Escala!$D$121,Escala!$D$122))))</f>
        <v>4</v>
      </c>
      <c r="R308">
        <f>SUM(Transformación!H308+Transformación!I308+Transformación!J308)</f>
        <v>5</v>
      </c>
      <c r="S308">
        <f t="shared" si="12"/>
        <v>9</v>
      </c>
      <c r="T308" t="str">
        <f t="shared" si="14"/>
        <v>Intermedio</v>
      </c>
      <c r="U308" t="str">
        <f t="shared" si="13"/>
        <v>Intermedio</v>
      </c>
    </row>
    <row r="309" spans="1:21" x14ac:dyDescent="0.2">
      <c r="A309" s="14">
        <f>IF('Form responses 1'!P309=Escala!$C$112,Escala!$D$112,IF('Form responses 1'!P309=Escala!$C$113,Escala!$D$113,IF('Form responses 1'!P309=Escala!$C$114,Escala!$D$114,IF('Form responses 1'!P309=Escala!$C$115,Escala!$D$115,Escala!$D$116))))</f>
        <v>2</v>
      </c>
      <c r="B309">
        <f>IF('Form responses 1'!B309=Escala!$C$2,Escala!$D$2,IF('Form responses 1'!B309=Escala!$C$3,Escala!$D$3,IF('Form responses 1'!B309=Escala!$C$4,Escala!$D$4,Escala!$D$5)))</f>
        <v>3</v>
      </c>
      <c r="C309">
        <f>IF('Form responses 1'!C309=Escala!$C$7,Escala!$D$7,Escala!$D$8)</f>
        <v>1</v>
      </c>
      <c r="D309">
        <f>IF('Form responses 1'!D309=Escala!$C$10,Escala!$D$10,IF('Form responses 1'!D309=Escala!$C$11,Escala!$D$11,IF('Form responses 1'!D309=Escala!$C$12,Escala!$D$12,IF('Form responses 1'!D309=Escala!$C$13,Escala!$D$13,IF('Form responses 1'!D309=Escala!$C$14,Escala!$D$14,IF('Form responses 1'!D309=Escala!$C$15,Escala!$D$15,IF('Form responses 1'!D309=Escala!$C$16,Escala!$D$16,IF('Form responses 1'!D309=Escala!$C$17,Escala!$D$17,IF('Form responses 1'!D309=Escala!$C$18,Escala!$D$18,IF('Form responses 1'!D309=Escala!$C$19,Escala!$D$19,IF('Form responses 1'!D309=Escala!$C$20,Escala!$D$20,IF('Form responses 1'!D309=Escala!$C$21,Escala!$D$21,IF('Form responses 1'!D309=Escala!$C$22,Escala!$D$22,IF('Form responses 1'!D309=Escala!$C$23,Escala!$D$23,IF('Form responses 1'!D309=Escala!$C$24,Escala!$D$24,IF('Form responses 1'!D309=Escala!$C$25,Escala!$D$25,IF('Form responses 1'!D309=Escala!$C$26,Escala!$D$26,IF('Form responses 1'!D309=Escala!$C$27,Escala!$D$27,IF('Form responses 1'!D309=Escala!$C$28,Escala!$D$28,IF('Form responses 1'!D309=Escala!$C$29,Escala!$D$29,IF('Form responses 1'!D309=Escala!$C$30,Escala!$D$30,IF('Form responses 1'!D309=Escala!$C$31,Escala!$D$31,IF('Form responses 1'!D309=Escala!$C$32,Escala!$D$32,IF('Form responses 1'!D309=Escala!$C$33,Escala!$D$33,IF('Form responses 1'!D309=Escala!$C$34,Escala!$D$34,IF('Form responses 1'!D309=Escala!$C$35,Escala!$D$35,IF('Form responses 1'!D309=Escala!$C$36,Escala!$D$36,IF('Form responses 1'!D309=Escala!$C$37,Escala!$D$37,IF('Form responses 1'!D309=Escala!$C$38,Escala!$D$38,IF('Form responses 1'!D309=Escala!$C$39,Escala!$D$39,IF('Form responses 1'!D309=Escala!$C$40,Escala!$D$40,IF('Form responses 1'!D309=Escala!$C$41,Escala!$D$41,IF('Form responses 1'!D309=Escala!$C$42,Escala!$D$42,IF('Form responses 1'!D309=Escala!$C$43,Escala!$D$43,IF('Form responses 1'!D309=Escala!$C$44,Escala!$D$44,IF('Form responses 1'!D309=Escala!$C$45,Escala!$D$45,IF('Form responses 1'!D309=Escala!$C$46,Escala!$D$46,IF('Form responses 1'!D309=Escala!$C$47,Escala!$D$47,IF('Form responses 1'!D309=Escala!$C$48,Escala!$D$48,IF('Form responses 1'!D309=Escala!$C$49,Escala!$D$49,0))))))))))))))))))))))))))))))))))))))))</f>
        <v>36</v>
      </c>
      <c r="E309">
        <f>IF('Form responses 1'!E309=Escala!$C$51,Escala!$D$51,IF('Form responses 1'!E309=Escala!$C$52,Escala!$D$52,IF('Form responses 1'!E309=Escala!$C$53,Escala!$D$53,IF('Form responses 1'!E309=Escala!$C$54,Escala!$D$54,Escala!$D$55))))</f>
        <v>4</v>
      </c>
      <c r="F309">
        <f>IF('Form responses 1'!F309=Escala!$C$58,Escala!$D$58,IF('Form responses 1'!F309=Escala!$C$59,Escala!$D$59,IF('Form responses 1'!F309=Escala!$C$60,Escala!$D$60,Escala!$D$61)))</f>
        <v>4</v>
      </c>
      <c r="G309">
        <f>IF('Form responses 1'!G309=Escala!$C$64,Escala!$D$64,IF('Form responses 1'!G309=Escala!$C$65,Escala!$D$65,IF('Form responses 1'!G309=Escala!$C$66,Escala!$D$66,IF('Form responses 1'!G309=Escala!$C$67,Escala!$D$67,Escala!$D$68))))</f>
        <v>1</v>
      </c>
      <c r="H309">
        <f>IF('Form responses 1'!H309=Escala!$C$71,Escala!$D$71,IF('Form responses 1'!H309=Escala!$C$72,Escala!$D$72,Escala!$D$73))</f>
        <v>2</v>
      </c>
      <c r="I309">
        <f>IF('Form responses 1'!I309=Escala!$C$76,Escala!$D$76,Escala!$D$77)</f>
        <v>2</v>
      </c>
      <c r="J309" s="14">
        <f>IF('Form responses 1'!J309=Escala!$C$80,Escala!$D$80,IF('Form responses 1'!J309=Escala!$C$81,Escala!$D$81,Escala!$D$82))</f>
        <v>2</v>
      </c>
      <c r="K309" s="14">
        <f>IF('Form responses 1'!K309=Escala!$C$85,Escala!$D$85,IF('Form responses 1'!K309=Escala!$C$86,Escala!$D$86,Escala!$D$87))</f>
        <v>3</v>
      </c>
      <c r="L309">
        <f>IF('Form responses 1'!L309=Escala!$C$89,Escala!$D$89,IF('Form responses 1'!L309=Escala!$C$90,Escala!$D$90,IF('Form responses 1'!L309=Escala!$C$91,Escala!$D$91,Escala!$D$92)))</f>
        <v>1</v>
      </c>
      <c r="M309">
        <f>IF('Form responses 1'!M321=Escala!$C$96,Escala!$D$96,IF('Form responses 1'!M321=Escala!$C$97,Escala!$D$97,Escala!$D$98))</f>
        <v>3</v>
      </c>
      <c r="N309" s="3">
        <f>IF('Form responses 1'!N309=Escala!$C$101,Escala!$D$101,IF('Form responses 1'!N309=Escala!$C$102,Escala!$D$102,IF('Form responses 1'!N309=Escala!$C$103,Escala!$D$103,Escala!$D$104)))</f>
        <v>2</v>
      </c>
      <c r="O309" s="7">
        <f>IF('Form responses 1'!O309=Escala!$C$108,Escala!$D$108,Escala!$D$109)</f>
        <v>1</v>
      </c>
      <c r="P309" s="23">
        <f>IF('Form responses 1'!Q309=Escala!$C$118,Escala!$D$118,IF('Form responses 1'!Q309=Escala!$C$119,Escala!$D$119,IF('Form responses 1'!Q309=Escala!$C$120,Escala!$D$120,IF('Form responses 1'!Q309=Escala!$C$121,Escala!$D$121,Escala!$D$122))))</f>
        <v>1</v>
      </c>
      <c r="R309">
        <f>SUM(Transformación!H309+Transformación!I309+Transformación!J309)</f>
        <v>6</v>
      </c>
      <c r="S309">
        <f t="shared" si="12"/>
        <v>10</v>
      </c>
      <c r="T309" t="str">
        <f t="shared" si="14"/>
        <v>Intermedio</v>
      </c>
      <c r="U309" t="str">
        <f t="shared" si="13"/>
        <v>Intermedio</v>
      </c>
    </row>
    <row r="310" spans="1:21" x14ac:dyDescent="0.2">
      <c r="A310" s="14">
        <f>IF('Form responses 1'!P310=Escala!$C$112,Escala!$D$112,IF('Form responses 1'!P310=Escala!$C$113,Escala!$D$113,IF('Form responses 1'!P310=Escala!$C$114,Escala!$D$114,IF('Form responses 1'!P310=Escala!$C$115,Escala!$D$115,Escala!$D$116))))</f>
        <v>3</v>
      </c>
      <c r="B310">
        <f>IF('Form responses 1'!B310=Escala!$C$2,Escala!$D$2,IF('Form responses 1'!B310=Escala!$C$3,Escala!$D$3,IF('Form responses 1'!B310=Escala!$C$4,Escala!$D$4,Escala!$D$5)))</f>
        <v>3</v>
      </c>
      <c r="C310">
        <f>IF('Form responses 1'!C310=Escala!$C$7,Escala!$D$7,Escala!$D$8)</f>
        <v>1</v>
      </c>
      <c r="D310">
        <f>IF('Form responses 1'!D310=Escala!$C$10,Escala!$D$10,IF('Form responses 1'!D310=Escala!$C$11,Escala!$D$11,IF('Form responses 1'!D310=Escala!$C$12,Escala!$D$12,IF('Form responses 1'!D310=Escala!$C$13,Escala!$D$13,IF('Form responses 1'!D310=Escala!$C$14,Escala!$D$14,IF('Form responses 1'!D310=Escala!$C$15,Escala!$D$15,IF('Form responses 1'!D310=Escala!$C$16,Escala!$D$16,IF('Form responses 1'!D310=Escala!$C$17,Escala!$D$17,IF('Form responses 1'!D310=Escala!$C$18,Escala!$D$18,IF('Form responses 1'!D310=Escala!$C$19,Escala!$D$19,IF('Form responses 1'!D310=Escala!$C$20,Escala!$D$20,IF('Form responses 1'!D310=Escala!$C$21,Escala!$D$21,IF('Form responses 1'!D310=Escala!$C$22,Escala!$D$22,IF('Form responses 1'!D310=Escala!$C$23,Escala!$D$23,IF('Form responses 1'!D310=Escala!$C$24,Escala!$D$24,IF('Form responses 1'!D310=Escala!$C$25,Escala!$D$25,IF('Form responses 1'!D310=Escala!$C$26,Escala!$D$26,IF('Form responses 1'!D310=Escala!$C$27,Escala!$D$27,IF('Form responses 1'!D310=Escala!$C$28,Escala!$D$28,IF('Form responses 1'!D310=Escala!$C$29,Escala!$D$29,IF('Form responses 1'!D310=Escala!$C$30,Escala!$D$30,IF('Form responses 1'!D310=Escala!$C$31,Escala!$D$31,IF('Form responses 1'!D310=Escala!$C$32,Escala!$D$32,IF('Form responses 1'!D310=Escala!$C$33,Escala!$D$33,IF('Form responses 1'!D310=Escala!$C$34,Escala!$D$34,IF('Form responses 1'!D310=Escala!$C$35,Escala!$D$35,IF('Form responses 1'!D310=Escala!$C$36,Escala!$D$36,IF('Form responses 1'!D310=Escala!$C$37,Escala!$D$37,IF('Form responses 1'!D310=Escala!$C$38,Escala!$D$38,IF('Form responses 1'!D310=Escala!$C$39,Escala!$D$39,IF('Form responses 1'!D310=Escala!$C$40,Escala!$D$40,IF('Form responses 1'!D310=Escala!$C$41,Escala!$D$41,IF('Form responses 1'!D310=Escala!$C$42,Escala!$D$42,IF('Form responses 1'!D310=Escala!$C$43,Escala!$D$43,IF('Form responses 1'!D310=Escala!$C$44,Escala!$D$44,IF('Form responses 1'!D310=Escala!$C$45,Escala!$D$45,IF('Form responses 1'!D310=Escala!$C$46,Escala!$D$46,IF('Form responses 1'!D310=Escala!$C$47,Escala!$D$47,IF('Form responses 1'!D310=Escala!$C$48,Escala!$D$48,IF('Form responses 1'!D310=Escala!$C$49,Escala!$D$49,0))))))))))))))))))))))))))))))))))))))))</f>
        <v>31</v>
      </c>
      <c r="E310">
        <f>IF('Form responses 1'!E310=Escala!$C$51,Escala!$D$51,IF('Form responses 1'!E310=Escala!$C$52,Escala!$D$52,IF('Form responses 1'!E310=Escala!$C$53,Escala!$D$53,IF('Form responses 1'!E310=Escala!$C$54,Escala!$D$54,Escala!$D$55))))</f>
        <v>4</v>
      </c>
      <c r="F310">
        <f>IF('Form responses 1'!F310=Escala!$C$58,Escala!$D$58,IF('Form responses 1'!F310=Escala!$C$59,Escala!$D$59,IF('Form responses 1'!F310=Escala!$C$60,Escala!$D$60,Escala!$D$61)))</f>
        <v>4</v>
      </c>
      <c r="G310">
        <f>IF('Form responses 1'!G310=Escala!$C$64,Escala!$D$64,IF('Form responses 1'!G310=Escala!$C$65,Escala!$D$65,IF('Form responses 1'!G310=Escala!$C$66,Escala!$D$66,IF('Form responses 1'!G310=Escala!$C$67,Escala!$D$67,Escala!$D$68))))</f>
        <v>2</v>
      </c>
      <c r="H310">
        <f>IF('Form responses 1'!H310=Escala!$C$71,Escala!$D$71,IF('Form responses 1'!H310=Escala!$C$72,Escala!$D$72,Escala!$D$73))</f>
        <v>2</v>
      </c>
      <c r="I310">
        <f>IF('Form responses 1'!I310=Escala!$C$76,Escala!$D$76,Escala!$D$77)</f>
        <v>1</v>
      </c>
      <c r="J310" s="14">
        <f>IF('Form responses 1'!J310=Escala!$C$80,Escala!$D$80,IF('Form responses 1'!J310=Escala!$C$81,Escala!$D$81,Escala!$D$82))</f>
        <v>1</v>
      </c>
      <c r="K310" s="14">
        <f>IF('Form responses 1'!K310=Escala!$C$85,Escala!$D$85,IF('Form responses 1'!K310=Escala!$C$86,Escala!$D$86,Escala!$D$87))</f>
        <v>1</v>
      </c>
      <c r="L310">
        <f>IF('Form responses 1'!L310=Escala!$C$89,Escala!$D$89,IF('Form responses 1'!L310=Escala!$C$90,Escala!$D$90,IF('Form responses 1'!L310=Escala!$C$91,Escala!$D$91,Escala!$D$92)))</f>
        <v>1</v>
      </c>
      <c r="M310">
        <f>IF('Form responses 1'!M322=Escala!$C$96,Escala!$D$96,IF('Form responses 1'!M322=Escala!$C$97,Escala!$D$97,Escala!$D$98))</f>
        <v>3</v>
      </c>
      <c r="N310" s="3">
        <f>IF('Form responses 1'!N310=Escala!$C$101,Escala!$D$101,IF('Form responses 1'!N310=Escala!$C$102,Escala!$D$102,IF('Form responses 1'!N310=Escala!$C$103,Escala!$D$103,Escala!$D$104)))</f>
        <v>3</v>
      </c>
      <c r="O310" s="7">
        <f>IF('Form responses 1'!O310=Escala!$C$108,Escala!$D$108,Escala!$D$109)</f>
        <v>2</v>
      </c>
      <c r="P310" s="23">
        <f>IF('Form responses 1'!Q310=Escala!$C$118,Escala!$D$118,IF('Form responses 1'!Q310=Escala!$C$119,Escala!$D$119,IF('Form responses 1'!Q310=Escala!$C$120,Escala!$D$120,IF('Form responses 1'!Q310=Escala!$C$121,Escala!$D$121,Escala!$D$122))))</f>
        <v>4</v>
      </c>
      <c r="R310">
        <f>SUM(Transformación!H310+Transformación!I310+Transformación!J310)</f>
        <v>4</v>
      </c>
      <c r="S310">
        <f t="shared" si="12"/>
        <v>11</v>
      </c>
      <c r="T310" t="str">
        <f t="shared" si="14"/>
        <v>Malo</v>
      </c>
      <c r="U310" t="str">
        <f t="shared" si="13"/>
        <v>Intermedio</v>
      </c>
    </row>
    <row r="311" spans="1:21" x14ac:dyDescent="0.2">
      <c r="A311" s="14">
        <f>IF('Form responses 1'!P311=Escala!$C$112,Escala!$D$112,IF('Form responses 1'!P311=Escala!$C$113,Escala!$D$113,IF('Form responses 1'!P311=Escala!$C$114,Escala!$D$114,IF('Form responses 1'!P311=Escala!$C$115,Escala!$D$115,Escala!$D$116))))</f>
        <v>3</v>
      </c>
      <c r="B311">
        <f>IF('Form responses 1'!B311=Escala!$C$2,Escala!$D$2,IF('Form responses 1'!B311=Escala!$C$3,Escala!$D$3,IF('Form responses 1'!B311=Escala!$C$4,Escala!$D$4,Escala!$D$5)))</f>
        <v>2</v>
      </c>
      <c r="C311">
        <f>IF('Form responses 1'!C311=Escala!$C$7,Escala!$D$7,Escala!$D$8)</f>
        <v>1</v>
      </c>
      <c r="D311">
        <f>IF('Form responses 1'!D311=Escala!$C$10,Escala!$D$10,IF('Form responses 1'!D311=Escala!$C$11,Escala!$D$11,IF('Form responses 1'!D311=Escala!$C$12,Escala!$D$12,IF('Form responses 1'!D311=Escala!$C$13,Escala!$D$13,IF('Form responses 1'!D311=Escala!$C$14,Escala!$D$14,IF('Form responses 1'!D311=Escala!$C$15,Escala!$D$15,IF('Form responses 1'!D311=Escala!$C$16,Escala!$D$16,IF('Form responses 1'!D311=Escala!$C$17,Escala!$D$17,IF('Form responses 1'!D311=Escala!$C$18,Escala!$D$18,IF('Form responses 1'!D311=Escala!$C$19,Escala!$D$19,IF('Form responses 1'!D311=Escala!$C$20,Escala!$D$20,IF('Form responses 1'!D311=Escala!$C$21,Escala!$D$21,IF('Form responses 1'!D311=Escala!$C$22,Escala!$D$22,IF('Form responses 1'!D311=Escala!$C$23,Escala!$D$23,IF('Form responses 1'!D311=Escala!$C$24,Escala!$D$24,IF('Form responses 1'!D311=Escala!$C$25,Escala!$D$25,IF('Form responses 1'!D311=Escala!$C$26,Escala!$D$26,IF('Form responses 1'!D311=Escala!$C$27,Escala!$D$27,IF('Form responses 1'!D311=Escala!$C$28,Escala!$D$28,IF('Form responses 1'!D311=Escala!$C$29,Escala!$D$29,IF('Form responses 1'!D311=Escala!$C$30,Escala!$D$30,IF('Form responses 1'!D311=Escala!$C$31,Escala!$D$31,IF('Form responses 1'!D311=Escala!$C$32,Escala!$D$32,IF('Form responses 1'!D311=Escala!$C$33,Escala!$D$33,IF('Form responses 1'!D311=Escala!$C$34,Escala!$D$34,IF('Form responses 1'!D311=Escala!$C$35,Escala!$D$35,IF('Form responses 1'!D311=Escala!$C$36,Escala!$D$36,IF('Form responses 1'!D311=Escala!$C$37,Escala!$D$37,IF('Form responses 1'!D311=Escala!$C$38,Escala!$D$38,IF('Form responses 1'!D311=Escala!$C$39,Escala!$D$39,IF('Form responses 1'!D311=Escala!$C$40,Escala!$D$40,IF('Form responses 1'!D311=Escala!$C$41,Escala!$D$41,IF('Form responses 1'!D311=Escala!$C$42,Escala!$D$42,IF('Form responses 1'!D311=Escala!$C$43,Escala!$D$43,IF('Form responses 1'!D311=Escala!$C$44,Escala!$D$44,IF('Form responses 1'!D311=Escala!$C$45,Escala!$D$45,IF('Form responses 1'!D311=Escala!$C$46,Escala!$D$46,IF('Form responses 1'!D311=Escala!$C$47,Escala!$D$47,IF('Form responses 1'!D311=Escala!$C$48,Escala!$D$48,IF('Form responses 1'!D311=Escala!$C$49,Escala!$D$49,0))))))))))))))))))))))))))))))))))))))))</f>
        <v>23</v>
      </c>
      <c r="E311">
        <f>IF('Form responses 1'!E311=Escala!$C$51,Escala!$D$51,IF('Form responses 1'!E311=Escala!$C$52,Escala!$D$52,IF('Form responses 1'!E311=Escala!$C$53,Escala!$D$53,IF('Form responses 1'!E311=Escala!$C$54,Escala!$D$54,Escala!$D$55))))</f>
        <v>4</v>
      </c>
      <c r="F311">
        <f>IF('Form responses 1'!F311=Escala!$C$58,Escala!$D$58,IF('Form responses 1'!F311=Escala!$C$59,Escala!$D$59,IF('Form responses 1'!F311=Escala!$C$60,Escala!$D$60,Escala!$D$61)))</f>
        <v>4</v>
      </c>
      <c r="G311">
        <f>IF('Form responses 1'!G311=Escala!$C$64,Escala!$D$64,IF('Form responses 1'!G311=Escala!$C$65,Escala!$D$65,IF('Form responses 1'!G311=Escala!$C$66,Escala!$D$66,IF('Form responses 1'!G311=Escala!$C$67,Escala!$D$67,Escala!$D$68))))</f>
        <v>1</v>
      </c>
      <c r="H311">
        <f>IF('Form responses 1'!H311=Escala!$C$71,Escala!$D$71,IF('Form responses 1'!H311=Escala!$C$72,Escala!$D$72,Escala!$D$73))</f>
        <v>2</v>
      </c>
      <c r="I311">
        <f>IF('Form responses 1'!I311=Escala!$C$76,Escala!$D$76,Escala!$D$77)</f>
        <v>1</v>
      </c>
      <c r="J311" s="14">
        <f>IF('Form responses 1'!J311=Escala!$C$80,Escala!$D$80,IF('Form responses 1'!J311=Escala!$C$81,Escala!$D$81,Escala!$D$82))</f>
        <v>1</v>
      </c>
      <c r="K311" s="14">
        <f>IF('Form responses 1'!K311=Escala!$C$85,Escala!$D$85,IF('Form responses 1'!K311=Escala!$C$86,Escala!$D$86,Escala!$D$87))</f>
        <v>1</v>
      </c>
      <c r="L311">
        <f>IF('Form responses 1'!L311=Escala!$C$89,Escala!$D$89,IF('Form responses 1'!L311=Escala!$C$90,Escala!$D$90,IF('Form responses 1'!L311=Escala!$C$91,Escala!$D$91,Escala!$D$92)))</f>
        <v>1</v>
      </c>
      <c r="M311">
        <f>IF('Form responses 1'!M323=Escala!$C$96,Escala!$D$96,IF('Form responses 1'!M323=Escala!$C$97,Escala!$D$97,Escala!$D$98))</f>
        <v>3</v>
      </c>
      <c r="N311" s="3">
        <f>IF('Form responses 1'!N311=Escala!$C$101,Escala!$D$101,IF('Form responses 1'!N311=Escala!$C$102,Escala!$D$102,IF('Form responses 1'!N311=Escala!$C$103,Escala!$D$103,Escala!$D$104)))</f>
        <v>4</v>
      </c>
      <c r="O311" s="7">
        <f>IF('Form responses 1'!O311=Escala!$C$108,Escala!$D$108,Escala!$D$109)</f>
        <v>1</v>
      </c>
      <c r="P311" s="23">
        <f>IF('Form responses 1'!Q311=Escala!$C$118,Escala!$D$118,IF('Form responses 1'!Q311=Escala!$C$119,Escala!$D$119,IF('Form responses 1'!Q311=Escala!$C$120,Escala!$D$120,IF('Form responses 1'!Q311=Escala!$C$121,Escala!$D$121,Escala!$D$122))))</f>
        <v>2</v>
      </c>
      <c r="R311">
        <f>SUM(Transformación!H311+Transformación!I311+Transformación!J311)</f>
        <v>4</v>
      </c>
      <c r="S311">
        <f t="shared" si="12"/>
        <v>12</v>
      </c>
      <c r="T311" t="str">
        <f t="shared" si="14"/>
        <v>Malo</v>
      </c>
      <c r="U311" t="str">
        <f t="shared" si="13"/>
        <v>Bueno</v>
      </c>
    </row>
    <row r="312" spans="1:21" x14ac:dyDescent="0.2">
      <c r="A312" s="14">
        <f>IF('Form responses 1'!P312=Escala!$C$112,Escala!$D$112,IF('Form responses 1'!P312=Escala!$C$113,Escala!$D$113,IF('Form responses 1'!P312=Escala!$C$114,Escala!$D$114,IF('Form responses 1'!P312=Escala!$C$115,Escala!$D$115,Escala!$D$116))))</f>
        <v>2</v>
      </c>
      <c r="B312">
        <f>IF('Form responses 1'!B312=Escala!$C$2,Escala!$D$2,IF('Form responses 1'!B312=Escala!$C$3,Escala!$D$3,IF('Form responses 1'!B312=Escala!$C$4,Escala!$D$4,Escala!$D$5)))</f>
        <v>3</v>
      </c>
      <c r="C312">
        <f>IF('Form responses 1'!C312=Escala!$C$7,Escala!$D$7,Escala!$D$8)</f>
        <v>0</v>
      </c>
      <c r="D312">
        <f>IF('Form responses 1'!D312=Escala!$C$10,Escala!$D$10,IF('Form responses 1'!D312=Escala!$C$11,Escala!$D$11,IF('Form responses 1'!D312=Escala!$C$12,Escala!$D$12,IF('Form responses 1'!D312=Escala!$C$13,Escala!$D$13,IF('Form responses 1'!D312=Escala!$C$14,Escala!$D$14,IF('Form responses 1'!D312=Escala!$C$15,Escala!$D$15,IF('Form responses 1'!D312=Escala!$C$16,Escala!$D$16,IF('Form responses 1'!D312=Escala!$C$17,Escala!$D$17,IF('Form responses 1'!D312=Escala!$C$18,Escala!$D$18,IF('Form responses 1'!D312=Escala!$C$19,Escala!$D$19,IF('Form responses 1'!D312=Escala!$C$20,Escala!$D$20,IF('Form responses 1'!D312=Escala!$C$21,Escala!$D$21,IF('Form responses 1'!D312=Escala!$C$22,Escala!$D$22,IF('Form responses 1'!D312=Escala!$C$23,Escala!$D$23,IF('Form responses 1'!D312=Escala!$C$24,Escala!$D$24,IF('Form responses 1'!D312=Escala!$C$25,Escala!$D$25,IF('Form responses 1'!D312=Escala!$C$26,Escala!$D$26,IF('Form responses 1'!D312=Escala!$C$27,Escala!$D$27,IF('Form responses 1'!D312=Escala!$C$28,Escala!$D$28,IF('Form responses 1'!D312=Escala!$C$29,Escala!$D$29,IF('Form responses 1'!D312=Escala!$C$30,Escala!$D$30,IF('Form responses 1'!D312=Escala!$C$31,Escala!$D$31,IF('Form responses 1'!D312=Escala!$C$32,Escala!$D$32,IF('Form responses 1'!D312=Escala!$C$33,Escala!$D$33,IF('Form responses 1'!D312=Escala!$C$34,Escala!$D$34,IF('Form responses 1'!D312=Escala!$C$35,Escala!$D$35,IF('Form responses 1'!D312=Escala!$C$36,Escala!$D$36,IF('Form responses 1'!D312=Escala!$C$37,Escala!$D$37,IF('Form responses 1'!D312=Escala!$C$38,Escala!$D$38,IF('Form responses 1'!D312=Escala!$C$39,Escala!$D$39,IF('Form responses 1'!D312=Escala!$C$40,Escala!$D$40,IF('Form responses 1'!D312=Escala!$C$41,Escala!$D$41,IF('Form responses 1'!D312=Escala!$C$42,Escala!$D$42,IF('Form responses 1'!D312=Escala!$C$43,Escala!$D$43,IF('Form responses 1'!D312=Escala!$C$44,Escala!$D$44,IF('Form responses 1'!D312=Escala!$C$45,Escala!$D$45,IF('Form responses 1'!D312=Escala!$C$46,Escala!$D$46,IF('Form responses 1'!D312=Escala!$C$47,Escala!$D$47,IF('Form responses 1'!D312=Escala!$C$48,Escala!$D$48,IF('Form responses 1'!D312=Escala!$C$49,Escala!$D$49,0))))))))))))))))))))))))))))))))))))))))</f>
        <v>34</v>
      </c>
      <c r="E312">
        <f>IF('Form responses 1'!E312=Escala!$C$51,Escala!$D$51,IF('Form responses 1'!E312=Escala!$C$52,Escala!$D$52,IF('Form responses 1'!E312=Escala!$C$53,Escala!$D$53,IF('Form responses 1'!E312=Escala!$C$54,Escala!$D$54,Escala!$D$55))))</f>
        <v>4</v>
      </c>
      <c r="F312">
        <f>IF('Form responses 1'!F312=Escala!$C$58,Escala!$D$58,IF('Form responses 1'!F312=Escala!$C$59,Escala!$D$59,IF('Form responses 1'!F312=Escala!$C$60,Escala!$D$60,Escala!$D$61)))</f>
        <v>4</v>
      </c>
      <c r="G312">
        <f>IF('Form responses 1'!G312=Escala!$C$64,Escala!$D$64,IF('Form responses 1'!G312=Escala!$C$65,Escala!$D$65,IF('Form responses 1'!G312=Escala!$C$66,Escala!$D$66,IF('Form responses 1'!G312=Escala!$C$67,Escala!$D$67,Escala!$D$68))))</f>
        <v>1</v>
      </c>
      <c r="H312">
        <f>IF('Form responses 1'!H312=Escala!$C$71,Escala!$D$71,IF('Form responses 1'!H312=Escala!$C$72,Escala!$D$72,Escala!$D$73))</f>
        <v>1</v>
      </c>
      <c r="I312">
        <f>IF('Form responses 1'!I312=Escala!$C$76,Escala!$D$76,Escala!$D$77)</f>
        <v>2</v>
      </c>
      <c r="J312" s="14">
        <f>IF('Form responses 1'!J312=Escala!$C$80,Escala!$D$80,IF('Form responses 1'!J312=Escala!$C$81,Escala!$D$81,Escala!$D$82))</f>
        <v>1</v>
      </c>
      <c r="K312" s="14">
        <f>IF('Form responses 1'!K312=Escala!$C$85,Escala!$D$85,IF('Form responses 1'!K312=Escala!$C$86,Escala!$D$86,Escala!$D$87))</f>
        <v>3</v>
      </c>
      <c r="L312">
        <f>IF('Form responses 1'!L312=Escala!$C$89,Escala!$D$89,IF('Form responses 1'!L312=Escala!$C$90,Escala!$D$90,IF('Form responses 1'!L312=Escala!$C$91,Escala!$D$91,Escala!$D$92)))</f>
        <v>2</v>
      </c>
      <c r="M312">
        <f>IF('Form responses 1'!M324=Escala!$C$96,Escala!$D$96,IF('Form responses 1'!M324=Escala!$C$97,Escala!$D$97,Escala!$D$98))</f>
        <v>3</v>
      </c>
      <c r="N312" s="3">
        <f>IF('Form responses 1'!N312=Escala!$C$101,Escala!$D$101,IF('Form responses 1'!N312=Escala!$C$102,Escala!$D$102,IF('Form responses 1'!N312=Escala!$C$103,Escala!$D$103,Escala!$D$104)))</f>
        <v>1</v>
      </c>
      <c r="O312" s="7">
        <f>IF('Form responses 1'!O312=Escala!$C$108,Escala!$D$108,Escala!$D$109)</f>
        <v>2</v>
      </c>
      <c r="P312" s="23">
        <f>IF('Form responses 1'!Q312=Escala!$C$118,Escala!$D$118,IF('Form responses 1'!Q312=Escala!$C$119,Escala!$D$119,IF('Form responses 1'!Q312=Escala!$C$120,Escala!$D$120,IF('Form responses 1'!Q312=Escala!$C$121,Escala!$D$121,Escala!$D$122))))</f>
        <v>4</v>
      </c>
      <c r="R312">
        <f>SUM(Transformación!H312+Transformación!I312+Transformación!J312)</f>
        <v>4</v>
      </c>
      <c r="S312">
        <f t="shared" si="12"/>
        <v>10</v>
      </c>
      <c r="T312" t="str">
        <f t="shared" si="14"/>
        <v>Malo</v>
      </c>
      <c r="U312" t="str">
        <f t="shared" si="13"/>
        <v>Intermedio</v>
      </c>
    </row>
    <row r="313" spans="1:21" x14ac:dyDescent="0.2">
      <c r="A313" s="14">
        <f>IF('Form responses 1'!P313=Escala!$C$112,Escala!$D$112,IF('Form responses 1'!P313=Escala!$C$113,Escala!$D$113,IF('Form responses 1'!P313=Escala!$C$114,Escala!$D$114,IF('Form responses 1'!P313=Escala!$C$115,Escala!$D$115,Escala!$D$116))))</f>
        <v>3</v>
      </c>
      <c r="B313">
        <f>IF('Form responses 1'!B313=Escala!$C$2,Escala!$D$2,IF('Form responses 1'!B313=Escala!$C$3,Escala!$D$3,IF('Form responses 1'!B313=Escala!$C$4,Escala!$D$4,Escala!$D$5)))</f>
        <v>3</v>
      </c>
      <c r="C313">
        <f>IF('Form responses 1'!C313=Escala!$C$7,Escala!$D$7,Escala!$D$8)</f>
        <v>0</v>
      </c>
      <c r="D313">
        <f>IF('Form responses 1'!D313=Escala!$C$10,Escala!$D$10,IF('Form responses 1'!D313=Escala!$C$11,Escala!$D$11,IF('Form responses 1'!D313=Escala!$C$12,Escala!$D$12,IF('Form responses 1'!D313=Escala!$C$13,Escala!$D$13,IF('Form responses 1'!D313=Escala!$C$14,Escala!$D$14,IF('Form responses 1'!D313=Escala!$C$15,Escala!$D$15,IF('Form responses 1'!D313=Escala!$C$16,Escala!$D$16,IF('Form responses 1'!D313=Escala!$C$17,Escala!$D$17,IF('Form responses 1'!D313=Escala!$C$18,Escala!$D$18,IF('Form responses 1'!D313=Escala!$C$19,Escala!$D$19,IF('Form responses 1'!D313=Escala!$C$20,Escala!$D$20,IF('Form responses 1'!D313=Escala!$C$21,Escala!$D$21,IF('Form responses 1'!D313=Escala!$C$22,Escala!$D$22,IF('Form responses 1'!D313=Escala!$C$23,Escala!$D$23,IF('Form responses 1'!D313=Escala!$C$24,Escala!$D$24,IF('Form responses 1'!D313=Escala!$C$25,Escala!$D$25,IF('Form responses 1'!D313=Escala!$C$26,Escala!$D$26,IF('Form responses 1'!D313=Escala!$C$27,Escala!$D$27,IF('Form responses 1'!D313=Escala!$C$28,Escala!$D$28,IF('Form responses 1'!D313=Escala!$C$29,Escala!$D$29,IF('Form responses 1'!D313=Escala!$C$30,Escala!$D$30,IF('Form responses 1'!D313=Escala!$C$31,Escala!$D$31,IF('Form responses 1'!D313=Escala!$C$32,Escala!$D$32,IF('Form responses 1'!D313=Escala!$C$33,Escala!$D$33,IF('Form responses 1'!D313=Escala!$C$34,Escala!$D$34,IF('Form responses 1'!D313=Escala!$C$35,Escala!$D$35,IF('Form responses 1'!D313=Escala!$C$36,Escala!$D$36,IF('Form responses 1'!D313=Escala!$C$37,Escala!$D$37,IF('Form responses 1'!D313=Escala!$C$38,Escala!$D$38,IF('Form responses 1'!D313=Escala!$C$39,Escala!$D$39,IF('Form responses 1'!D313=Escala!$C$40,Escala!$D$40,IF('Form responses 1'!D313=Escala!$C$41,Escala!$D$41,IF('Form responses 1'!D313=Escala!$C$42,Escala!$D$42,IF('Form responses 1'!D313=Escala!$C$43,Escala!$D$43,IF('Form responses 1'!D313=Escala!$C$44,Escala!$D$44,IF('Form responses 1'!D313=Escala!$C$45,Escala!$D$45,IF('Form responses 1'!D313=Escala!$C$46,Escala!$D$46,IF('Form responses 1'!D313=Escala!$C$47,Escala!$D$47,IF('Form responses 1'!D313=Escala!$C$48,Escala!$D$48,IF('Form responses 1'!D313=Escala!$C$49,Escala!$D$49,0))))))))))))))))))))))))))))))))))))))))</f>
        <v>39</v>
      </c>
      <c r="E313">
        <f>IF('Form responses 1'!E313=Escala!$C$51,Escala!$D$51,IF('Form responses 1'!E313=Escala!$C$52,Escala!$D$52,IF('Form responses 1'!E313=Escala!$C$53,Escala!$D$53,IF('Form responses 1'!E313=Escala!$C$54,Escala!$D$54,Escala!$D$55))))</f>
        <v>4</v>
      </c>
      <c r="F313">
        <f>IF('Form responses 1'!F313=Escala!$C$58,Escala!$D$58,IF('Form responses 1'!F313=Escala!$C$59,Escala!$D$59,IF('Form responses 1'!F313=Escala!$C$60,Escala!$D$60,Escala!$D$61)))</f>
        <v>4</v>
      </c>
      <c r="G313">
        <f>IF('Form responses 1'!G313=Escala!$C$64,Escala!$D$64,IF('Form responses 1'!G313=Escala!$C$65,Escala!$D$65,IF('Form responses 1'!G313=Escala!$C$66,Escala!$D$66,IF('Form responses 1'!G313=Escala!$C$67,Escala!$D$67,Escala!$D$68))))</f>
        <v>3</v>
      </c>
      <c r="H313">
        <f>IF('Form responses 1'!H313=Escala!$C$71,Escala!$D$71,IF('Form responses 1'!H313=Escala!$C$72,Escala!$D$72,Escala!$D$73))</f>
        <v>3</v>
      </c>
      <c r="I313">
        <f>IF('Form responses 1'!I313=Escala!$C$76,Escala!$D$76,Escala!$D$77)</f>
        <v>2</v>
      </c>
      <c r="J313" s="14">
        <f>IF('Form responses 1'!J313=Escala!$C$80,Escala!$D$80,IF('Form responses 1'!J313=Escala!$C$81,Escala!$D$81,Escala!$D$82))</f>
        <v>1</v>
      </c>
      <c r="K313" s="14">
        <f>IF('Form responses 1'!K313=Escala!$C$85,Escala!$D$85,IF('Form responses 1'!K313=Escala!$C$86,Escala!$D$86,Escala!$D$87))</f>
        <v>3</v>
      </c>
      <c r="L313">
        <f>IF('Form responses 1'!L313=Escala!$C$89,Escala!$D$89,IF('Form responses 1'!L313=Escala!$C$90,Escala!$D$90,IF('Form responses 1'!L313=Escala!$C$91,Escala!$D$91,Escala!$D$92)))</f>
        <v>2</v>
      </c>
      <c r="M313">
        <f>IF('Form responses 1'!M325=Escala!$C$96,Escala!$D$96,IF('Form responses 1'!M325=Escala!$C$97,Escala!$D$97,Escala!$D$98))</f>
        <v>3</v>
      </c>
      <c r="N313" s="3">
        <f>IF('Form responses 1'!N313=Escala!$C$101,Escala!$D$101,IF('Form responses 1'!N313=Escala!$C$102,Escala!$D$102,IF('Form responses 1'!N313=Escala!$C$103,Escala!$D$103,Escala!$D$104)))</f>
        <v>2</v>
      </c>
      <c r="O313" s="7">
        <f>IF('Form responses 1'!O313=Escala!$C$108,Escala!$D$108,Escala!$D$109)</f>
        <v>2</v>
      </c>
      <c r="P313" s="23">
        <f>IF('Form responses 1'!Q313=Escala!$C$118,Escala!$D$118,IF('Form responses 1'!Q313=Escala!$C$119,Escala!$D$119,IF('Form responses 1'!Q313=Escala!$C$120,Escala!$D$120,IF('Form responses 1'!Q313=Escala!$C$121,Escala!$D$121,Escala!$D$122))))</f>
        <v>4</v>
      </c>
      <c r="R313">
        <f>SUM(Transformación!H313+Transformación!I313+Transformación!J313)</f>
        <v>6</v>
      </c>
      <c r="S313">
        <f t="shared" si="12"/>
        <v>11</v>
      </c>
      <c r="T313" t="str">
        <f t="shared" si="14"/>
        <v>Intermedio</v>
      </c>
      <c r="U313" t="str">
        <f t="shared" si="13"/>
        <v>Intermedio</v>
      </c>
    </row>
    <row r="314" spans="1:21" x14ac:dyDescent="0.2">
      <c r="A314" s="14">
        <f>IF('Form responses 1'!P314=Escala!$C$112,Escala!$D$112,IF('Form responses 1'!P314=Escala!$C$113,Escala!$D$113,IF('Form responses 1'!P314=Escala!$C$114,Escala!$D$114,IF('Form responses 1'!P314=Escala!$C$115,Escala!$D$115,Escala!$D$116))))</f>
        <v>2</v>
      </c>
      <c r="B314">
        <f>IF('Form responses 1'!B314=Escala!$C$2,Escala!$D$2,IF('Form responses 1'!B314=Escala!$C$3,Escala!$D$3,IF('Form responses 1'!B314=Escala!$C$4,Escala!$D$4,Escala!$D$5)))</f>
        <v>3</v>
      </c>
      <c r="C314">
        <f>IF('Form responses 1'!C314=Escala!$C$7,Escala!$D$7,Escala!$D$8)</f>
        <v>0</v>
      </c>
      <c r="D314">
        <f>IF('Form responses 1'!D314=Escala!$C$10,Escala!$D$10,IF('Form responses 1'!D314=Escala!$C$11,Escala!$D$11,IF('Form responses 1'!D314=Escala!$C$12,Escala!$D$12,IF('Form responses 1'!D314=Escala!$C$13,Escala!$D$13,IF('Form responses 1'!D314=Escala!$C$14,Escala!$D$14,IF('Form responses 1'!D314=Escala!$C$15,Escala!$D$15,IF('Form responses 1'!D314=Escala!$C$16,Escala!$D$16,IF('Form responses 1'!D314=Escala!$C$17,Escala!$D$17,IF('Form responses 1'!D314=Escala!$C$18,Escala!$D$18,IF('Form responses 1'!D314=Escala!$C$19,Escala!$D$19,IF('Form responses 1'!D314=Escala!$C$20,Escala!$D$20,IF('Form responses 1'!D314=Escala!$C$21,Escala!$D$21,IF('Form responses 1'!D314=Escala!$C$22,Escala!$D$22,IF('Form responses 1'!D314=Escala!$C$23,Escala!$D$23,IF('Form responses 1'!D314=Escala!$C$24,Escala!$D$24,IF('Form responses 1'!D314=Escala!$C$25,Escala!$D$25,IF('Form responses 1'!D314=Escala!$C$26,Escala!$D$26,IF('Form responses 1'!D314=Escala!$C$27,Escala!$D$27,IF('Form responses 1'!D314=Escala!$C$28,Escala!$D$28,IF('Form responses 1'!D314=Escala!$C$29,Escala!$D$29,IF('Form responses 1'!D314=Escala!$C$30,Escala!$D$30,IF('Form responses 1'!D314=Escala!$C$31,Escala!$D$31,IF('Form responses 1'!D314=Escala!$C$32,Escala!$D$32,IF('Form responses 1'!D314=Escala!$C$33,Escala!$D$33,IF('Form responses 1'!D314=Escala!$C$34,Escala!$D$34,IF('Form responses 1'!D314=Escala!$C$35,Escala!$D$35,IF('Form responses 1'!D314=Escala!$C$36,Escala!$D$36,IF('Form responses 1'!D314=Escala!$C$37,Escala!$D$37,IF('Form responses 1'!D314=Escala!$C$38,Escala!$D$38,IF('Form responses 1'!D314=Escala!$C$39,Escala!$D$39,IF('Form responses 1'!D314=Escala!$C$40,Escala!$D$40,IF('Form responses 1'!D314=Escala!$C$41,Escala!$D$41,IF('Form responses 1'!D314=Escala!$C$42,Escala!$D$42,IF('Form responses 1'!D314=Escala!$C$43,Escala!$D$43,IF('Form responses 1'!D314=Escala!$C$44,Escala!$D$44,IF('Form responses 1'!D314=Escala!$C$45,Escala!$D$45,IF('Form responses 1'!D314=Escala!$C$46,Escala!$D$46,IF('Form responses 1'!D314=Escala!$C$47,Escala!$D$47,IF('Form responses 1'!D314=Escala!$C$48,Escala!$D$48,IF('Form responses 1'!D314=Escala!$C$49,Escala!$D$49,0))))))))))))))))))))))))))))))))))))))))</f>
        <v>1</v>
      </c>
      <c r="E314">
        <f>IF('Form responses 1'!E314=Escala!$C$51,Escala!$D$51,IF('Form responses 1'!E314=Escala!$C$52,Escala!$D$52,IF('Form responses 1'!E314=Escala!$C$53,Escala!$D$53,IF('Form responses 1'!E314=Escala!$C$54,Escala!$D$54,Escala!$D$55))))</f>
        <v>4</v>
      </c>
      <c r="F314">
        <f>IF('Form responses 1'!F314=Escala!$C$58,Escala!$D$58,IF('Form responses 1'!F314=Escala!$C$59,Escala!$D$59,IF('Form responses 1'!F314=Escala!$C$60,Escala!$D$60,Escala!$D$61)))</f>
        <v>3</v>
      </c>
      <c r="G314">
        <f>IF('Form responses 1'!G314=Escala!$C$64,Escala!$D$64,IF('Form responses 1'!G314=Escala!$C$65,Escala!$D$65,IF('Form responses 1'!G314=Escala!$C$66,Escala!$D$66,IF('Form responses 1'!G314=Escala!$C$67,Escala!$D$67,Escala!$D$68))))</f>
        <v>2</v>
      </c>
      <c r="H314">
        <f>IF('Form responses 1'!H314=Escala!$C$71,Escala!$D$71,IF('Form responses 1'!H314=Escala!$C$72,Escala!$D$72,Escala!$D$73))</f>
        <v>2</v>
      </c>
      <c r="I314">
        <f>IF('Form responses 1'!I314=Escala!$C$76,Escala!$D$76,Escala!$D$77)</f>
        <v>2</v>
      </c>
      <c r="J314" s="14">
        <f>IF('Form responses 1'!J314=Escala!$C$80,Escala!$D$80,IF('Form responses 1'!J314=Escala!$C$81,Escala!$D$81,Escala!$D$82))</f>
        <v>1</v>
      </c>
      <c r="K314" s="14">
        <f>IF('Form responses 1'!K314=Escala!$C$85,Escala!$D$85,IF('Form responses 1'!K314=Escala!$C$86,Escala!$D$86,Escala!$D$87))</f>
        <v>2</v>
      </c>
      <c r="L314">
        <f>IF('Form responses 1'!L314=Escala!$C$89,Escala!$D$89,IF('Form responses 1'!L314=Escala!$C$90,Escala!$D$90,IF('Form responses 1'!L314=Escala!$C$91,Escala!$D$91,Escala!$D$92)))</f>
        <v>1</v>
      </c>
      <c r="M314">
        <f>IF('Form responses 1'!M326=Escala!$C$96,Escala!$D$96,IF('Form responses 1'!M326=Escala!$C$97,Escala!$D$97,Escala!$D$98))</f>
        <v>3</v>
      </c>
      <c r="N314" s="3">
        <f>IF('Form responses 1'!N314=Escala!$C$101,Escala!$D$101,IF('Form responses 1'!N314=Escala!$C$102,Escala!$D$102,IF('Form responses 1'!N314=Escala!$C$103,Escala!$D$103,Escala!$D$104)))</f>
        <v>1</v>
      </c>
      <c r="O314" s="7">
        <f>IF('Form responses 1'!O314=Escala!$C$108,Escala!$D$108,Escala!$D$109)</f>
        <v>1</v>
      </c>
      <c r="P314" s="23">
        <f>IF('Form responses 1'!Q314=Escala!$C$118,Escala!$D$118,IF('Form responses 1'!Q314=Escala!$C$119,Escala!$D$119,IF('Form responses 1'!Q314=Escala!$C$120,Escala!$D$120,IF('Form responses 1'!Q314=Escala!$C$121,Escala!$D$121,Escala!$D$122))))</f>
        <v>2</v>
      </c>
      <c r="R314">
        <f>SUM(Transformación!H314+Transformación!I314+Transformación!J314)</f>
        <v>5</v>
      </c>
      <c r="S314">
        <f t="shared" si="12"/>
        <v>8</v>
      </c>
      <c r="T314" t="str">
        <f t="shared" si="14"/>
        <v>Intermedio</v>
      </c>
      <c r="U314" t="str">
        <f t="shared" si="13"/>
        <v>Intermedio</v>
      </c>
    </row>
    <row r="315" spans="1:21" x14ac:dyDescent="0.2">
      <c r="A315" s="14">
        <f>IF('Form responses 1'!P315=Escala!$C$112,Escala!$D$112,IF('Form responses 1'!P315=Escala!$C$113,Escala!$D$113,IF('Form responses 1'!P315=Escala!$C$114,Escala!$D$114,IF('Form responses 1'!P315=Escala!$C$115,Escala!$D$115,Escala!$D$116))))</f>
        <v>2</v>
      </c>
      <c r="B315">
        <f>IF('Form responses 1'!B315=Escala!$C$2,Escala!$D$2,IF('Form responses 1'!B315=Escala!$C$3,Escala!$D$3,IF('Form responses 1'!B315=Escala!$C$4,Escala!$D$4,Escala!$D$5)))</f>
        <v>3</v>
      </c>
      <c r="C315">
        <f>IF('Form responses 1'!C315=Escala!$C$7,Escala!$D$7,Escala!$D$8)</f>
        <v>0</v>
      </c>
      <c r="D315">
        <f>IF('Form responses 1'!D315=Escala!$C$10,Escala!$D$10,IF('Form responses 1'!D315=Escala!$C$11,Escala!$D$11,IF('Form responses 1'!D315=Escala!$C$12,Escala!$D$12,IF('Form responses 1'!D315=Escala!$C$13,Escala!$D$13,IF('Form responses 1'!D315=Escala!$C$14,Escala!$D$14,IF('Form responses 1'!D315=Escala!$C$15,Escala!$D$15,IF('Form responses 1'!D315=Escala!$C$16,Escala!$D$16,IF('Form responses 1'!D315=Escala!$C$17,Escala!$D$17,IF('Form responses 1'!D315=Escala!$C$18,Escala!$D$18,IF('Form responses 1'!D315=Escala!$C$19,Escala!$D$19,IF('Form responses 1'!D315=Escala!$C$20,Escala!$D$20,IF('Form responses 1'!D315=Escala!$C$21,Escala!$D$21,IF('Form responses 1'!D315=Escala!$C$22,Escala!$D$22,IF('Form responses 1'!D315=Escala!$C$23,Escala!$D$23,IF('Form responses 1'!D315=Escala!$C$24,Escala!$D$24,IF('Form responses 1'!D315=Escala!$C$25,Escala!$D$25,IF('Form responses 1'!D315=Escala!$C$26,Escala!$D$26,IF('Form responses 1'!D315=Escala!$C$27,Escala!$D$27,IF('Form responses 1'!D315=Escala!$C$28,Escala!$D$28,IF('Form responses 1'!D315=Escala!$C$29,Escala!$D$29,IF('Form responses 1'!D315=Escala!$C$30,Escala!$D$30,IF('Form responses 1'!D315=Escala!$C$31,Escala!$D$31,IF('Form responses 1'!D315=Escala!$C$32,Escala!$D$32,IF('Form responses 1'!D315=Escala!$C$33,Escala!$D$33,IF('Form responses 1'!D315=Escala!$C$34,Escala!$D$34,IF('Form responses 1'!D315=Escala!$C$35,Escala!$D$35,IF('Form responses 1'!D315=Escala!$C$36,Escala!$D$36,IF('Form responses 1'!D315=Escala!$C$37,Escala!$D$37,IF('Form responses 1'!D315=Escala!$C$38,Escala!$D$38,IF('Form responses 1'!D315=Escala!$C$39,Escala!$D$39,IF('Form responses 1'!D315=Escala!$C$40,Escala!$D$40,IF('Form responses 1'!D315=Escala!$C$41,Escala!$D$41,IF('Form responses 1'!D315=Escala!$C$42,Escala!$D$42,IF('Form responses 1'!D315=Escala!$C$43,Escala!$D$43,IF('Form responses 1'!D315=Escala!$C$44,Escala!$D$44,IF('Form responses 1'!D315=Escala!$C$45,Escala!$D$45,IF('Form responses 1'!D315=Escala!$C$46,Escala!$D$46,IF('Form responses 1'!D315=Escala!$C$47,Escala!$D$47,IF('Form responses 1'!D315=Escala!$C$48,Escala!$D$48,IF('Form responses 1'!D315=Escala!$C$49,Escala!$D$49,0))))))))))))))))))))))))))))))))))))))))</f>
        <v>9</v>
      </c>
      <c r="E315">
        <f>IF('Form responses 1'!E315=Escala!$C$51,Escala!$D$51,IF('Form responses 1'!E315=Escala!$C$52,Escala!$D$52,IF('Form responses 1'!E315=Escala!$C$53,Escala!$D$53,IF('Form responses 1'!E315=Escala!$C$54,Escala!$D$54,Escala!$D$55))))</f>
        <v>4</v>
      </c>
      <c r="F315">
        <f>IF('Form responses 1'!F315=Escala!$C$58,Escala!$D$58,IF('Form responses 1'!F315=Escala!$C$59,Escala!$D$59,IF('Form responses 1'!F315=Escala!$C$60,Escala!$D$60,Escala!$D$61)))</f>
        <v>4</v>
      </c>
      <c r="G315">
        <f>IF('Form responses 1'!G315=Escala!$C$64,Escala!$D$64,IF('Form responses 1'!G315=Escala!$C$65,Escala!$D$65,IF('Form responses 1'!G315=Escala!$C$66,Escala!$D$66,IF('Form responses 1'!G315=Escala!$C$67,Escala!$D$67,Escala!$D$68))))</f>
        <v>2</v>
      </c>
      <c r="H315">
        <f>IF('Form responses 1'!H315=Escala!$C$71,Escala!$D$71,IF('Form responses 1'!H315=Escala!$C$72,Escala!$D$72,Escala!$D$73))</f>
        <v>3</v>
      </c>
      <c r="I315">
        <f>IF('Form responses 1'!I315=Escala!$C$76,Escala!$D$76,Escala!$D$77)</f>
        <v>2</v>
      </c>
      <c r="J315" s="14">
        <f>IF('Form responses 1'!J315=Escala!$C$80,Escala!$D$80,IF('Form responses 1'!J315=Escala!$C$81,Escala!$D$81,Escala!$D$82))</f>
        <v>1</v>
      </c>
      <c r="K315" s="14">
        <f>IF('Form responses 1'!K315=Escala!$C$85,Escala!$D$85,IF('Form responses 1'!K315=Escala!$C$86,Escala!$D$86,Escala!$D$87))</f>
        <v>2</v>
      </c>
      <c r="L315">
        <f>IF('Form responses 1'!L315=Escala!$C$89,Escala!$D$89,IF('Form responses 1'!L315=Escala!$C$90,Escala!$D$90,IF('Form responses 1'!L315=Escala!$C$91,Escala!$D$91,Escala!$D$92)))</f>
        <v>2</v>
      </c>
      <c r="M315">
        <f>IF('Form responses 1'!M327=Escala!$C$96,Escala!$D$96,IF('Form responses 1'!M327=Escala!$C$97,Escala!$D$97,Escala!$D$98))</f>
        <v>3</v>
      </c>
      <c r="N315" s="3">
        <f>IF('Form responses 1'!N315=Escala!$C$101,Escala!$D$101,IF('Form responses 1'!N315=Escala!$C$102,Escala!$D$102,IF('Form responses 1'!N315=Escala!$C$103,Escala!$D$103,Escala!$D$104)))</f>
        <v>1</v>
      </c>
      <c r="O315" s="7">
        <f>IF('Form responses 1'!O315=Escala!$C$108,Escala!$D$108,Escala!$D$109)</f>
        <v>1</v>
      </c>
      <c r="P315" s="23">
        <f>IF('Form responses 1'!Q315=Escala!$C$118,Escala!$D$118,IF('Form responses 1'!Q315=Escala!$C$119,Escala!$D$119,IF('Form responses 1'!Q315=Escala!$C$120,Escala!$D$120,IF('Form responses 1'!Q315=Escala!$C$121,Escala!$D$121,Escala!$D$122))))</f>
        <v>3</v>
      </c>
      <c r="R315">
        <f>SUM(Transformación!H315+Transformación!I315+Transformación!J315)</f>
        <v>6</v>
      </c>
      <c r="S315">
        <f t="shared" si="12"/>
        <v>10</v>
      </c>
      <c r="T315" t="str">
        <f t="shared" si="14"/>
        <v>Intermedio</v>
      </c>
      <c r="U315" t="str">
        <f t="shared" si="13"/>
        <v>Intermedio</v>
      </c>
    </row>
    <row r="316" spans="1:21" x14ac:dyDescent="0.2">
      <c r="A316" s="14">
        <f>IF('Form responses 1'!P316=Escala!$C$112,Escala!$D$112,IF('Form responses 1'!P316=Escala!$C$113,Escala!$D$113,IF('Form responses 1'!P316=Escala!$C$114,Escala!$D$114,IF('Form responses 1'!P316=Escala!$C$115,Escala!$D$115,Escala!$D$116))))</f>
        <v>3</v>
      </c>
      <c r="B316">
        <f>IF('Form responses 1'!B316=Escala!$C$2,Escala!$D$2,IF('Form responses 1'!B316=Escala!$C$3,Escala!$D$3,IF('Form responses 1'!B316=Escala!$C$4,Escala!$D$4,Escala!$D$5)))</f>
        <v>1</v>
      </c>
      <c r="C316">
        <f>IF('Form responses 1'!C316=Escala!$C$7,Escala!$D$7,Escala!$D$8)</f>
        <v>0</v>
      </c>
      <c r="D316">
        <f>IF('Form responses 1'!D316=Escala!$C$10,Escala!$D$10,IF('Form responses 1'!D316=Escala!$C$11,Escala!$D$11,IF('Form responses 1'!D316=Escala!$C$12,Escala!$D$12,IF('Form responses 1'!D316=Escala!$C$13,Escala!$D$13,IF('Form responses 1'!D316=Escala!$C$14,Escala!$D$14,IF('Form responses 1'!D316=Escala!$C$15,Escala!$D$15,IF('Form responses 1'!D316=Escala!$C$16,Escala!$D$16,IF('Form responses 1'!D316=Escala!$C$17,Escala!$D$17,IF('Form responses 1'!D316=Escala!$C$18,Escala!$D$18,IF('Form responses 1'!D316=Escala!$C$19,Escala!$D$19,IF('Form responses 1'!D316=Escala!$C$20,Escala!$D$20,IF('Form responses 1'!D316=Escala!$C$21,Escala!$D$21,IF('Form responses 1'!D316=Escala!$C$22,Escala!$D$22,IF('Form responses 1'!D316=Escala!$C$23,Escala!$D$23,IF('Form responses 1'!D316=Escala!$C$24,Escala!$D$24,IF('Form responses 1'!D316=Escala!$C$25,Escala!$D$25,IF('Form responses 1'!D316=Escala!$C$26,Escala!$D$26,IF('Form responses 1'!D316=Escala!$C$27,Escala!$D$27,IF('Form responses 1'!D316=Escala!$C$28,Escala!$D$28,IF('Form responses 1'!D316=Escala!$C$29,Escala!$D$29,IF('Form responses 1'!D316=Escala!$C$30,Escala!$D$30,IF('Form responses 1'!D316=Escala!$C$31,Escala!$D$31,IF('Form responses 1'!D316=Escala!$C$32,Escala!$D$32,IF('Form responses 1'!D316=Escala!$C$33,Escala!$D$33,IF('Form responses 1'!D316=Escala!$C$34,Escala!$D$34,IF('Form responses 1'!D316=Escala!$C$35,Escala!$D$35,IF('Form responses 1'!D316=Escala!$C$36,Escala!$D$36,IF('Form responses 1'!D316=Escala!$C$37,Escala!$D$37,IF('Form responses 1'!D316=Escala!$C$38,Escala!$D$38,IF('Form responses 1'!D316=Escala!$C$39,Escala!$D$39,IF('Form responses 1'!D316=Escala!$C$40,Escala!$D$40,IF('Form responses 1'!D316=Escala!$C$41,Escala!$D$41,IF('Form responses 1'!D316=Escala!$C$42,Escala!$D$42,IF('Form responses 1'!D316=Escala!$C$43,Escala!$D$43,IF('Form responses 1'!D316=Escala!$C$44,Escala!$D$44,IF('Form responses 1'!D316=Escala!$C$45,Escala!$D$45,IF('Form responses 1'!D316=Escala!$C$46,Escala!$D$46,IF('Form responses 1'!D316=Escala!$C$47,Escala!$D$47,IF('Form responses 1'!D316=Escala!$C$48,Escala!$D$48,IF('Form responses 1'!D316=Escala!$C$49,Escala!$D$49,0))))))))))))))))))))))))))))))))))))))))</f>
        <v>22</v>
      </c>
      <c r="E316">
        <f>IF('Form responses 1'!E316=Escala!$C$51,Escala!$D$51,IF('Form responses 1'!E316=Escala!$C$52,Escala!$D$52,IF('Form responses 1'!E316=Escala!$C$53,Escala!$D$53,IF('Form responses 1'!E316=Escala!$C$54,Escala!$D$54,Escala!$D$55))))</f>
        <v>4</v>
      </c>
      <c r="F316">
        <f>IF('Form responses 1'!F316=Escala!$C$58,Escala!$D$58,IF('Form responses 1'!F316=Escala!$C$59,Escala!$D$59,IF('Form responses 1'!F316=Escala!$C$60,Escala!$D$60,Escala!$D$61)))</f>
        <v>3</v>
      </c>
      <c r="G316">
        <f>IF('Form responses 1'!G316=Escala!$C$64,Escala!$D$64,IF('Form responses 1'!G316=Escala!$C$65,Escala!$D$65,IF('Form responses 1'!G316=Escala!$C$66,Escala!$D$66,IF('Form responses 1'!G316=Escala!$C$67,Escala!$D$67,Escala!$D$68))))</f>
        <v>1</v>
      </c>
      <c r="H316">
        <f>IF('Form responses 1'!H316=Escala!$C$71,Escala!$D$71,IF('Form responses 1'!H316=Escala!$C$72,Escala!$D$72,Escala!$D$73))</f>
        <v>2</v>
      </c>
      <c r="I316">
        <f>IF('Form responses 1'!I316=Escala!$C$76,Escala!$D$76,Escala!$D$77)</f>
        <v>1</v>
      </c>
      <c r="J316" s="14">
        <f>IF('Form responses 1'!J316=Escala!$C$80,Escala!$D$80,IF('Form responses 1'!J316=Escala!$C$81,Escala!$D$81,Escala!$D$82))</f>
        <v>2</v>
      </c>
      <c r="K316" s="14">
        <f>IF('Form responses 1'!K316=Escala!$C$85,Escala!$D$85,IF('Form responses 1'!K316=Escala!$C$86,Escala!$D$86,Escala!$D$87))</f>
        <v>3</v>
      </c>
      <c r="L316">
        <f>IF('Form responses 1'!L316=Escala!$C$89,Escala!$D$89,IF('Form responses 1'!L316=Escala!$C$90,Escala!$D$90,IF('Form responses 1'!L316=Escala!$C$91,Escala!$D$91,Escala!$D$92)))</f>
        <v>4</v>
      </c>
      <c r="M316">
        <f>IF('Form responses 1'!M328=Escala!$C$96,Escala!$D$96,IF('Form responses 1'!M328=Escala!$C$97,Escala!$D$97,Escala!$D$98))</f>
        <v>1</v>
      </c>
      <c r="N316" s="3">
        <f>IF('Form responses 1'!N316=Escala!$C$101,Escala!$D$101,IF('Form responses 1'!N316=Escala!$C$102,Escala!$D$102,IF('Form responses 1'!N316=Escala!$C$103,Escala!$D$103,Escala!$D$104)))</f>
        <v>2</v>
      </c>
      <c r="O316" s="7">
        <f>IF('Form responses 1'!O316=Escala!$C$108,Escala!$D$108,Escala!$D$109)</f>
        <v>2</v>
      </c>
      <c r="P316" s="23">
        <f>IF('Form responses 1'!Q316=Escala!$C$118,Escala!$D$118,IF('Form responses 1'!Q316=Escala!$C$119,Escala!$D$119,IF('Form responses 1'!Q316=Escala!$C$120,Escala!$D$120,IF('Form responses 1'!Q316=Escala!$C$121,Escala!$D$121,Escala!$D$122))))</f>
        <v>1</v>
      </c>
      <c r="R316">
        <f>SUM(Transformación!H316+Transformación!I316+Transformación!J316)</f>
        <v>5</v>
      </c>
      <c r="S316">
        <f t="shared" si="12"/>
        <v>10</v>
      </c>
      <c r="T316" t="str">
        <f t="shared" si="14"/>
        <v>Intermedio</v>
      </c>
      <c r="U316" t="str">
        <f t="shared" si="13"/>
        <v>Intermedio</v>
      </c>
    </row>
    <row r="317" spans="1:21" x14ac:dyDescent="0.2">
      <c r="A317" s="14">
        <f>IF('Form responses 1'!P317=Escala!$C$112,Escala!$D$112,IF('Form responses 1'!P317=Escala!$C$113,Escala!$D$113,IF('Form responses 1'!P317=Escala!$C$114,Escala!$D$114,IF('Form responses 1'!P317=Escala!$C$115,Escala!$D$115,Escala!$D$116))))</f>
        <v>3</v>
      </c>
      <c r="B317">
        <f>IF('Form responses 1'!B317=Escala!$C$2,Escala!$D$2,IF('Form responses 1'!B317=Escala!$C$3,Escala!$D$3,IF('Form responses 1'!B317=Escala!$C$4,Escala!$D$4,Escala!$D$5)))</f>
        <v>3</v>
      </c>
      <c r="C317">
        <f>IF('Form responses 1'!C317=Escala!$C$7,Escala!$D$7,Escala!$D$8)</f>
        <v>1</v>
      </c>
      <c r="D317">
        <f>IF('Form responses 1'!D317=Escala!$C$10,Escala!$D$10,IF('Form responses 1'!D317=Escala!$C$11,Escala!$D$11,IF('Form responses 1'!D317=Escala!$C$12,Escala!$D$12,IF('Form responses 1'!D317=Escala!$C$13,Escala!$D$13,IF('Form responses 1'!D317=Escala!$C$14,Escala!$D$14,IF('Form responses 1'!D317=Escala!$C$15,Escala!$D$15,IF('Form responses 1'!D317=Escala!$C$16,Escala!$D$16,IF('Form responses 1'!D317=Escala!$C$17,Escala!$D$17,IF('Form responses 1'!D317=Escala!$C$18,Escala!$D$18,IF('Form responses 1'!D317=Escala!$C$19,Escala!$D$19,IF('Form responses 1'!D317=Escala!$C$20,Escala!$D$20,IF('Form responses 1'!D317=Escala!$C$21,Escala!$D$21,IF('Form responses 1'!D317=Escala!$C$22,Escala!$D$22,IF('Form responses 1'!D317=Escala!$C$23,Escala!$D$23,IF('Form responses 1'!D317=Escala!$C$24,Escala!$D$24,IF('Form responses 1'!D317=Escala!$C$25,Escala!$D$25,IF('Form responses 1'!D317=Escala!$C$26,Escala!$D$26,IF('Form responses 1'!D317=Escala!$C$27,Escala!$D$27,IF('Form responses 1'!D317=Escala!$C$28,Escala!$D$28,IF('Form responses 1'!D317=Escala!$C$29,Escala!$D$29,IF('Form responses 1'!D317=Escala!$C$30,Escala!$D$30,IF('Form responses 1'!D317=Escala!$C$31,Escala!$D$31,IF('Form responses 1'!D317=Escala!$C$32,Escala!$D$32,IF('Form responses 1'!D317=Escala!$C$33,Escala!$D$33,IF('Form responses 1'!D317=Escala!$C$34,Escala!$D$34,IF('Form responses 1'!D317=Escala!$C$35,Escala!$D$35,IF('Form responses 1'!D317=Escala!$C$36,Escala!$D$36,IF('Form responses 1'!D317=Escala!$C$37,Escala!$D$37,IF('Form responses 1'!D317=Escala!$C$38,Escala!$D$38,IF('Form responses 1'!D317=Escala!$C$39,Escala!$D$39,IF('Form responses 1'!D317=Escala!$C$40,Escala!$D$40,IF('Form responses 1'!D317=Escala!$C$41,Escala!$D$41,IF('Form responses 1'!D317=Escala!$C$42,Escala!$D$42,IF('Form responses 1'!D317=Escala!$C$43,Escala!$D$43,IF('Form responses 1'!D317=Escala!$C$44,Escala!$D$44,IF('Form responses 1'!D317=Escala!$C$45,Escala!$D$45,IF('Form responses 1'!D317=Escala!$C$46,Escala!$D$46,IF('Form responses 1'!D317=Escala!$C$47,Escala!$D$47,IF('Form responses 1'!D317=Escala!$C$48,Escala!$D$48,IF('Form responses 1'!D317=Escala!$C$49,Escala!$D$49,0))))))))))))))))))))))))))))))))))))))))</f>
        <v>22</v>
      </c>
      <c r="E317">
        <f>IF('Form responses 1'!E317=Escala!$C$51,Escala!$D$51,IF('Form responses 1'!E317=Escala!$C$52,Escala!$D$52,IF('Form responses 1'!E317=Escala!$C$53,Escala!$D$53,IF('Form responses 1'!E317=Escala!$C$54,Escala!$D$54,Escala!$D$55))))</f>
        <v>4</v>
      </c>
      <c r="F317">
        <f>IF('Form responses 1'!F317=Escala!$C$58,Escala!$D$58,IF('Form responses 1'!F317=Escala!$C$59,Escala!$D$59,IF('Form responses 1'!F317=Escala!$C$60,Escala!$D$60,Escala!$D$61)))</f>
        <v>4</v>
      </c>
      <c r="G317">
        <f>IF('Form responses 1'!G317=Escala!$C$64,Escala!$D$64,IF('Form responses 1'!G317=Escala!$C$65,Escala!$D$65,IF('Form responses 1'!G317=Escala!$C$66,Escala!$D$66,IF('Form responses 1'!G317=Escala!$C$67,Escala!$D$67,Escala!$D$68))))</f>
        <v>4</v>
      </c>
      <c r="H317">
        <f>IF('Form responses 1'!H317=Escala!$C$71,Escala!$D$71,IF('Form responses 1'!H317=Escala!$C$72,Escala!$D$72,Escala!$D$73))</f>
        <v>3</v>
      </c>
      <c r="I317">
        <f>IF('Form responses 1'!I317=Escala!$C$76,Escala!$D$76,Escala!$D$77)</f>
        <v>2</v>
      </c>
      <c r="J317" s="14">
        <f>IF('Form responses 1'!J317=Escala!$C$80,Escala!$D$80,IF('Form responses 1'!J317=Escala!$C$81,Escala!$D$81,Escala!$D$82))</f>
        <v>2</v>
      </c>
      <c r="K317" s="14">
        <f>IF('Form responses 1'!K317=Escala!$C$85,Escala!$D$85,IF('Form responses 1'!K317=Escala!$C$86,Escala!$D$86,Escala!$D$87))</f>
        <v>3</v>
      </c>
      <c r="L317">
        <f>IF('Form responses 1'!L317=Escala!$C$89,Escala!$D$89,IF('Form responses 1'!L317=Escala!$C$90,Escala!$D$90,IF('Form responses 1'!L317=Escala!$C$91,Escala!$D$91,Escala!$D$92)))</f>
        <v>3</v>
      </c>
      <c r="M317">
        <f>IF('Form responses 1'!M329=Escala!$C$96,Escala!$D$96,IF('Form responses 1'!M329=Escala!$C$97,Escala!$D$97,Escala!$D$98))</f>
        <v>3</v>
      </c>
      <c r="N317" s="3">
        <f>IF('Form responses 1'!N317=Escala!$C$101,Escala!$D$101,IF('Form responses 1'!N317=Escala!$C$102,Escala!$D$102,IF('Form responses 1'!N317=Escala!$C$103,Escala!$D$103,Escala!$D$104)))</f>
        <v>3</v>
      </c>
      <c r="O317" s="7">
        <f>IF('Form responses 1'!O317=Escala!$C$108,Escala!$D$108,Escala!$D$109)</f>
        <v>2</v>
      </c>
      <c r="P317" s="23">
        <f>IF('Form responses 1'!Q317=Escala!$C$118,Escala!$D$118,IF('Form responses 1'!Q317=Escala!$C$119,Escala!$D$119,IF('Form responses 1'!Q317=Escala!$C$120,Escala!$D$120,IF('Form responses 1'!Q317=Escala!$C$121,Escala!$D$121,Escala!$D$122))))</f>
        <v>3</v>
      </c>
      <c r="R317">
        <f>SUM(Transformación!H317+Transformación!I317+Transformación!J317)</f>
        <v>7</v>
      </c>
      <c r="S317">
        <f t="shared" si="12"/>
        <v>13</v>
      </c>
      <c r="T317" t="str">
        <f t="shared" si="14"/>
        <v>Intermedio</v>
      </c>
      <c r="U317" t="str">
        <f t="shared" si="13"/>
        <v>Bueno</v>
      </c>
    </row>
    <row r="318" spans="1:21" x14ac:dyDescent="0.2">
      <c r="A318" s="14">
        <f>IF('Form responses 1'!P318=Escala!$C$112,Escala!$D$112,IF('Form responses 1'!P318=Escala!$C$113,Escala!$D$113,IF('Form responses 1'!P318=Escala!$C$114,Escala!$D$114,IF('Form responses 1'!P318=Escala!$C$115,Escala!$D$115,Escala!$D$116))))</f>
        <v>3</v>
      </c>
      <c r="B318">
        <f>IF('Form responses 1'!B318=Escala!$C$2,Escala!$D$2,IF('Form responses 1'!B318=Escala!$C$3,Escala!$D$3,IF('Form responses 1'!B318=Escala!$C$4,Escala!$D$4,Escala!$D$5)))</f>
        <v>1</v>
      </c>
      <c r="C318">
        <f>IF('Form responses 1'!C318=Escala!$C$7,Escala!$D$7,Escala!$D$8)</f>
        <v>0</v>
      </c>
      <c r="D318">
        <f>IF('Form responses 1'!D318=Escala!$C$10,Escala!$D$10,IF('Form responses 1'!D318=Escala!$C$11,Escala!$D$11,IF('Form responses 1'!D318=Escala!$C$12,Escala!$D$12,IF('Form responses 1'!D318=Escala!$C$13,Escala!$D$13,IF('Form responses 1'!D318=Escala!$C$14,Escala!$D$14,IF('Form responses 1'!D318=Escala!$C$15,Escala!$D$15,IF('Form responses 1'!D318=Escala!$C$16,Escala!$D$16,IF('Form responses 1'!D318=Escala!$C$17,Escala!$D$17,IF('Form responses 1'!D318=Escala!$C$18,Escala!$D$18,IF('Form responses 1'!D318=Escala!$C$19,Escala!$D$19,IF('Form responses 1'!D318=Escala!$C$20,Escala!$D$20,IF('Form responses 1'!D318=Escala!$C$21,Escala!$D$21,IF('Form responses 1'!D318=Escala!$C$22,Escala!$D$22,IF('Form responses 1'!D318=Escala!$C$23,Escala!$D$23,IF('Form responses 1'!D318=Escala!$C$24,Escala!$D$24,IF('Form responses 1'!D318=Escala!$C$25,Escala!$D$25,IF('Form responses 1'!D318=Escala!$C$26,Escala!$D$26,IF('Form responses 1'!D318=Escala!$C$27,Escala!$D$27,IF('Form responses 1'!D318=Escala!$C$28,Escala!$D$28,IF('Form responses 1'!D318=Escala!$C$29,Escala!$D$29,IF('Form responses 1'!D318=Escala!$C$30,Escala!$D$30,IF('Form responses 1'!D318=Escala!$C$31,Escala!$D$31,IF('Form responses 1'!D318=Escala!$C$32,Escala!$D$32,IF('Form responses 1'!D318=Escala!$C$33,Escala!$D$33,IF('Form responses 1'!D318=Escala!$C$34,Escala!$D$34,IF('Form responses 1'!D318=Escala!$C$35,Escala!$D$35,IF('Form responses 1'!D318=Escala!$C$36,Escala!$D$36,IF('Form responses 1'!D318=Escala!$C$37,Escala!$D$37,IF('Form responses 1'!D318=Escala!$C$38,Escala!$D$38,IF('Form responses 1'!D318=Escala!$C$39,Escala!$D$39,IF('Form responses 1'!D318=Escala!$C$40,Escala!$D$40,IF('Form responses 1'!D318=Escala!$C$41,Escala!$D$41,IF('Form responses 1'!D318=Escala!$C$42,Escala!$D$42,IF('Form responses 1'!D318=Escala!$C$43,Escala!$D$43,IF('Form responses 1'!D318=Escala!$C$44,Escala!$D$44,IF('Form responses 1'!D318=Escala!$C$45,Escala!$D$45,IF('Form responses 1'!D318=Escala!$C$46,Escala!$D$46,IF('Form responses 1'!D318=Escala!$C$47,Escala!$D$47,IF('Form responses 1'!D318=Escala!$C$48,Escala!$D$48,IF('Form responses 1'!D318=Escala!$C$49,Escala!$D$49,0))))))))))))))))))))))))))))))))))))))))</f>
        <v>20</v>
      </c>
      <c r="E318">
        <f>IF('Form responses 1'!E318=Escala!$C$51,Escala!$D$51,IF('Form responses 1'!E318=Escala!$C$52,Escala!$D$52,IF('Form responses 1'!E318=Escala!$C$53,Escala!$D$53,IF('Form responses 1'!E318=Escala!$C$54,Escala!$D$54,Escala!$D$55))))</f>
        <v>4</v>
      </c>
      <c r="F318">
        <f>IF('Form responses 1'!F318=Escala!$C$58,Escala!$D$58,IF('Form responses 1'!F318=Escala!$C$59,Escala!$D$59,IF('Form responses 1'!F318=Escala!$C$60,Escala!$D$60,Escala!$D$61)))</f>
        <v>3</v>
      </c>
      <c r="G318">
        <f>IF('Form responses 1'!G318=Escala!$C$64,Escala!$D$64,IF('Form responses 1'!G318=Escala!$C$65,Escala!$D$65,IF('Form responses 1'!G318=Escala!$C$66,Escala!$D$66,IF('Form responses 1'!G318=Escala!$C$67,Escala!$D$67,Escala!$D$68))))</f>
        <v>2</v>
      </c>
      <c r="H318">
        <f>IF('Form responses 1'!H318=Escala!$C$71,Escala!$D$71,IF('Form responses 1'!H318=Escala!$C$72,Escala!$D$72,Escala!$D$73))</f>
        <v>3</v>
      </c>
      <c r="I318">
        <f>IF('Form responses 1'!I318=Escala!$C$76,Escala!$D$76,Escala!$D$77)</f>
        <v>2</v>
      </c>
      <c r="J318" s="14">
        <f>IF('Form responses 1'!J318=Escala!$C$80,Escala!$D$80,IF('Form responses 1'!J318=Escala!$C$81,Escala!$D$81,Escala!$D$82))</f>
        <v>2</v>
      </c>
      <c r="K318" s="14">
        <f>IF('Form responses 1'!K318=Escala!$C$85,Escala!$D$85,IF('Form responses 1'!K318=Escala!$C$86,Escala!$D$86,Escala!$D$87))</f>
        <v>3</v>
      </c>
      <c r="L318">
        <f>IF('Form responses 1'!L318=Escala!$C$89,Escala!$D$89,IF('Form responses 1'!L318=Escala!$C$90,Escala!$D$90,IF('Form responses 1'!L318=Escala!$C$91,Escala!$D$91,Escala!$D$92)))</f>
        <v>2</v>
      </c>
      <c r="M318">
        <f>IF('Form responses 1'!M330=Escala!$C$96,Escala!$D$96,IF('Form responses 1'!M330=Escala!$C$97,Escala!$D$97,Escala!$D$98))</f>
        <v>3</v>
      </c>
      <c r="N318" s="3">
        <f>IF('Form responses 1'!N318=Escala!$C$101,Escala!$D$101,IF('Form responses 1'!N318=Escala!$C$102,Escala!$D$102,IF('Form responses 1'!N318=Escala!$C$103,Escala!$D$103,Escala!$D$104)))</f>
        <v>4</v>
      </c>
      <c r="O318" s="7">
        <f>IF('Form responses 1'!O318=Escala!$C$108,Escala!$D$108,Escala!$D$109)</f>
        <v>1</v>
      </c>
      <c r="P318" s="23">
        <f>IF('Form responses 1'!Q318=Escala!$C$118,Escala!$D$118,IF('Form responses 1'!Q318=Escala!$C$119,Escala!$D$119,IF('Form responses 1'!Q318=Escala!$C$120,Escala!$D$120,IF('Form responses 1'!Q318=Escala!$C$121,Escala!$D$121,Escala!$D$122))))</f>
        <v>5</v>
      </c>
      <c r="R318">
        <f>SUM(Transformación!H318+Transformación!I318+Transformación!J318)</f>
        <v>7</v>
      </c>
      <c r="S318">
        <f t="shared" si="12"/>
        <v>12</v>
      </c>
      <c r="T318" t="str">
        <f t="shared" si="14"/>
        <v>Intermedio</v>
      </c>
      <c r="U318" t="str">
        <f t="shared" si="13"/>
        <v>Bueno</v>
      </c>
    </row>
    <row r="319" spans="1:21" x14ac:dyDescent="0.2">
      <c r="A319" s="14">
        <f>IF('Form responses 1'!P319=Escala!$C$112,Escala!$D$112,IF('Form responses 1'!P319=Escala!$C$113,Escala!$D$113,IF('Form responses 1'!P319=Escala!$C$114,Escala!$D$114,IF('Form responses 1'!P319=Escala!$C$115,Escala!$D$115,Escala!$D$116))))</f>
        <v>3</v>
      </c>
      <c r="B319">
        <f>IF('Form responses 1'!B319=Escala!$C$2,Escala!$D$2,IF('Form responses 1'!B319=Escala!$C$3,Escala!$D$3,IF('Form responses 1'!B319=Escala!$C$4,Escala!$D$4,Escala!$D$5)))</f>
        <v>3</v>
      </c>
      <c r="C319">
        <f>IF('Form responses 1'!C319=Escala!$C$7,Escala!$D$7,Escala!$D$8)</f>
        <v>1</v>
      </c>
      <c r="D319">
        <f>IF('Form responses 1'!D319=Escala!$C$10,Escala!$D$10,IF('Form responses 1'!D319=Escala!$C$11,Escala!$D$11,IF('Form responses 1'!D319=Escala!$C$12,Escala!$D$12,IF('Form responses 1'!D319=Escala!$C$13,Escala!$D$13,IF('Form responses 1'!D319=Escala!$C$14,Escala!$D$14,IF('Form responses 1'!D319=Escala!$C$15,Escala!$D$15,IF('Form responses 1'!D319=Escala!$C$16,Escala!$D$16,IF('Form responses 1'!D319=Escala!$C$17,Escala!$D$17,IF('Form responses 1'!D319=Escala!$C$18,Escala!$D$18,IF('Form responses 1'!D319=Escala!$C$19,Escala!$D$19,IF('Form responses 1'!D319=Escala!$C$20,Escala!$D$20,IF('Form responses 1'!D319=Escala!$C$21,Escala!$D$21,IF('Form responses 1'!D319=Escala!$C$22,Escala!$D$22,IF('Form responses 1'!D319=Escala!$C$23,Escala!$D$23,IF('Form responses 1'!D319=Escala!$C$24,Escala!$D$24,IF('Form responses 1'!D319=Escala!$C$25,Escala!$D$25,IF('Form responses 1'!D319=Escala!$C$26,Escala!$D$26,IF('Form responses 1'!D319=Escala!$C$27,Escala!$D$27,IF('Form responses 1'!D319=Escala!$C$28,Escala!$D$28,IF('Form responses 1'!D319=Escala!$C$29,Escala!$D$29,IF('Form responses 1'!D319=Escala!$C$30,Escala!$D$30,IF('Form responses 1'!D319=Escala!$C$31,Escala!$D$31,IF('Form responses 1'!D319=Escala!$C$32,Escala!$D$32,IF('Form responses 1'!D319=Escala!$C$33,Escala!$D$33,IF('Form responses 1'!D319=Escala!$C$34,Escala!$D$34,IF('Form responses 1'!D319=Escala!$C$35,Escala!$D$35,IF('Form responses 1'!D319=Escala!$C$36,Escala!$D$36,IF('Form responses 1'!D319=Escala!$C$37,Escala!$D$37,IF('Form responses 1'!D319=Escala!$C$38,Escala!$D$38,IF('Form responses 1'!D319=Escala!$C$39,Escala!$D$39,IF('Form responses 1'!D319=Escala!$C$40,Escala!$D$40,IF('Form responses 1'!D319=Escala!$C$41,Escala!$D$41,IF('Form responses 1'!D319=Escala!$C$42,Escala!$D$42,IF('Form responses 1'!D319=Escala!$C$43,Escala!$D$43,IF('Form responses 1'!D319=Escala!$C$44,Escala!$D$44,IF('Form responses 1'!D319=Escala!$C$45,Escala!$D$45,IF('Form responses 1'!D319=Escala!$C$46,Escala!$D$46,IF('Form responses 1'!D319=Escala!$C$47,Escala!$D$47,IF('Form responses 1'!D319=Escala!$C$48,Escala!$D$48,IF('Form responses 1'!D319=Escala!$C$49,Escala!$D$49,0))))))))))))))))))))))))))))))))))))))))</f>
        <v>16</v>
      </c>
      <c r="E319">
        <f>IF('Form responses 1'!E319=Escala!$C$51,Escala!$D$51,IF('Form responses 1'!E319=Escala!$C$52,Escala!$D$52,IF('Form responses 1'!E319=Escala!$C$53,Escala!$D$53,IF('Form responses 1'!E319=Escala!$C$54,Escala!$D$54,Escala!$D$55))))</f>
        <v>4</v>
      </c>
      <c r="F319">
        <f>IF('Form responses 1'!F319=Escala!$C$58,Escala!$D$58,IF('Form responses 1'!F319=Escala!$C$59,Escala!$D$59,IF('Form responses 1'!F319=Escala!$C$60,Escala!$D$60,Escala!$D$61)))</f>
        <v>4</v>
      </c>
      <c r="G319">
        <f>IF('Form responses 1'!G319=Escala!$C$64,Escala!$D$64,IF('Form responses 1'!G319=Escala!$C$65,Escala!$D$65,IF('Form responses 1'!G319=Escala!$C$66,Escala!$D$66,IF('Form responses 1'!G319=Escala!$C$67,Escala!$D$67,Escala!$D$68))))</f>
        <v>2</v>
      </c>
      <c r="H319">
        <f>IF('Form responses 1'!H319=Escala!$C$71,Escala!$D$71,IF('Form responses 1'!H319=Escala!$C$72,Escala!$D$72,Escala!$D$73))</f>
        <v>3</v>
      </c>
      <c r="I319">
        <f>IF('Form responses 1'!I319=Escala!$C$76,Escala!$D$76,Escala!$D$77)</f>
        <v>2</v>
      </c>
      <c r="J319" s="14">
        <f>IF('Form responses 1'!J319=Escala!$C$80,Escala!$D$80,IF('Form responses 1'!J319=Escala!$C$81,Escala!$D$81,Escala!$D$82))</f>
        <v>1</v>
      </c>
      <c r="K319" s="14">
        <f>IF('Form responses 1'!K319=Escala!$C$85,Escala!$D$85,IF('Form responses 1'!K319=Escala!$C$86,Escala!$D$86,Escala!$D$87))</f>
        <v>3</v>
      </c>
      <c r="L319">
        <f>IF('Form responses 1'!L319=Escala!$C$89,Escala!$D$89,IF('Form responses 1'!L319=Escala!$C$90,Escala!$D$90,IF('Form responses 1'!L319=Escala!$C$91,Escala!$D$91,Escala!$D$92)))</f>
        <v>1</v>
      </c>
      <c r="M319">
        <f>IF('Form responses 1'!M331=Escala!$C$96,Escala!$D$96,IF('Form responses 1'!M331=Escala!$C$97,Escala!$D$97,Escala!$D$98))</f>
        <v>3</v>
      </c>
      <c r="N319" s="3">
        <f>IF('Form responses 1'!N319=Escala!$C$101,Escala!$D$101,IF('Form responses 1'!N319=Escala!$C$102,Escala!$D$102,IF('Form responses 1'!N319=Escala!$C$103,Escala!$D$103,Escala!$D$104)))</f>
        <v>2</v>
      </c>
      <c r="O319" s="7">
        <f>IF('Form responses 1'!O319=Escala!$C$108,Escala!$D$108,Escala!$D$109)</f>
        <v>2</v>
      </c>
      <c r="P319" s="23">
        <f>IF('Form responses 1'!Q319=Escala!$C$118,Escala!$D$118,IF('Form responses 1'!Q319=Escala!$C$119,Escala!$D$119,IF('Form responses 1'!Q319=Escala!$C$120,Escala!$D$120,IF('Form responses 1'!Q319=Escala!$C$121,Escala!$D$121,Escala!$D$122))))</f>
        <v>3</v>
      </c>
      <c r="R319">
        <f>SUM(Transformación!H319+Transformación!I319+Transformación!J319)</f>
        <v>6</v>
      </c>
      <c r="S319">
        <f t="shared" si="12"/>
        <v>10</v>
      </c>
      <c r="T319" t="str">
        <f t="shared" si="14"/>
        <v>Intermedio</v>
      </c>
      <c r="U319" t="str">
        <f t="shared" si="13"/>
        <v>Intermedio</v>
      </c>
    </row>
    <row r="320" spans="1:21" x14ac:dyDescent="0.2">
      <c r="A320" s="14">
        <f>IF('Form responses 1'!P320=Escala!$C$112,Escala!$D$112,IF('Form responses 1'!P320=Escala!$C$113,Escala!$D$113,IF('Form responses 1'!P320=Escala!$C$114,Escala!$D$114,IF('Form responses 1'!P320=Escala!$C$115,Escala!$D$115,Escala!$D$116))))</f>
        <v>3</v>
      </c>
      <c r="B320">
        <f>IF('Form responses 1'!B320=Escala!$C$2,Escala!$D$2,IF('Form responses 1'!B320=Escala!$C$3,Escala!$D$3,IF('Form responses 1'!B320=Escala!$C$4,Escala!$D$4,Escala!$D$5)))</f>
        <v>3</v>
      </c>
      <c r="C320">
        <f>IF('Form responses 1'!C320=Escala!$C$7,Escala!$D$7,Escala!$D$8)</f>
        <v>0</v>
      </c>
      <c r="D320">
        <f>IF('Form responses 1'!D320=Escala!$C$10,Escala!$D$10,IF('Form responses 1'!D320=Escala!$C$11,Escala!$D$11,IF('Form responses 1'!D320=Escala!$C$12,Escala!$D$12,IF('Form responses 1'!D320=Escala!$C$13,Escala!$D$13,IF('Form responses 1'!D320=Escala!$C$14,Escala!$D$14,IF('Form responses 1'!D320=Escala!$C$15,Escala!$D$15,IF('Form responses 1'!D320=Escala!$C$16,Escala!$D$16,IF('Form responses 1'!D320=Escala!$C$17,Escala!$D$17,IF('Form responses 1'!D320=Escala!$C$18,Escala!$D$18,IF('Form responses 1'!D320=Escala!$C$19,Escala!$D$19,IF('Form responses 1'!D320=Escala!$C$20,Escala!$D$20,IF('Form responses 1'!D320=Escala!$C$21,Escala!$D$21,IF('Form responses 1'!D320=Escala!$C$22,Escala!$D$22,IF('Form responses 1'!D320=Escala!$C$23,Escala!$D$23,IF('Form responses 1'!D320=Escala!$C$24,Escala!$D$24,IF('Form responses 1'!D320=Escala!$C$25,Escala!$D$25,IF('Form responses 1'!D320=Escala!$C$26,Escala!$D$26,IF('Form responses 1'!D320=Escala!$C$27,Escala!$D$27,IF('Form responses 1'!D320=Escala!$C$28,Escala!$D$28,IF('Form responses 1'!D320=Escala!$C$29,Escala!$D$29,IF('Form responses 1'!D320=Escala!$C$30,Escala!$D$30,IF('Form responses 1'!D320=Escala!$C$31,Escala!$D$31,IF('Form responses 1'!D320=Escala!$C$32,Escala!$D$32,IF('Form responses 1'!D320=Escala!$C$33,Escala!$D$33,IF('Form responses 1'!D320=Escala!$C$34,Escala!$D$34,IF('Form responses 1'!D320=Escala!$C$35,Escala!$D$35,IF('Form responses 1'!D320=Escala!$C$36,Escala!$D$36,IF('Form responses 1'!D320=Escala!$C$37,Escala!$D$37,IF('Form responses 1'!D320=Escala!$C$38,Escala!$D$38,IF('Form responses 1'!D320=Escala!$C$39,Escala!$D$39,IF('Form responses 1'!D320=Escala!$C$40,Escala!$D$40,IF('Form responses 1'!D320=Escala!$C$41,Escala!$D$41,IF('Form responses 1'!D320=Escala!$C$42,Escala!$D$42,IF('Form responses 1'!D320=Escala!$C$43,Escala!$D$43,IF('Form responses 1'!D320=Escala!$C$44,Escala!$D$44,IF('Form responses 1'!D320=Escala!$C$45,Escala!$D$45,IF('Form responses 1'!D320=Escala!$C$46,Escala!$D$46,IF('Form responses 1'!D320=Escala!$C$47,Escala!$D$47,IF('Form responses 1'!D320=Escala!$C$48,Escala!$D$48,IF('Form responses 1'!D320=Escala!$C$49,Escala!$D$49,0))))))))))))))))))))))))))))))))))))))))</f>
        <v>27</v>
      </c>
      <c r="E320">
        <f>IF('Form responses 1'!E320=Escala!$C$51,Escala!$D$51,IF('Form responses 1'!E320=Escala!$C$52,Escala!$D$52,IF('Form responses 1'!E320=Escala!$C$53,Escala!$D$53,IF('Form responses 1'!E320=Escala!$C$54,Escala!$D$54,Escala!$D$55))))</f>
        <v>4</v>
      </c>
      <c r="F320">
        <f>IF('Form responses 1'!F320=Escala!$C$58,Escala!$D$58,IF('Form responses 1'!F320=Escala!$C$59,Escala!$D$59,IF('Form responses 1'!F320=Escala!$C$60,Escala!$D$60,Escala!$D$61)))</f>
        <v>2</v>
      </c>
      <c r="G320">
        <f>IF('Form responses 1'!G320=Escala!$C$64,Escala!$D$64,IF('Form responses 1'!G320=Escala!$C$65,Escala!$D$65,IF('Form responses 1'!G320=Escala!$C$66,Escala!$D$66,IF('Form responses 1'!G320=Escala!$C$67,Escala!$D$67,Escala!$D$68))))</f>
        <v>1</v>
      </c>
      <c r="H320">
        <f>IF('Form responses 1'!H320=Escala!$C$71,Escala!$D$71,IF('Form responses 1'!H320=Escala!$C$72,Escala!$D$72,Escala!$D$73))</f>
        <v>3</v>
      </c>
      <c r="I320">
        <f>IF('Form responses 1'!I320=Escala!$C$76,Escala!$D$76,Escala!$D$77)</f>
        <v>2</v>
      </c>
      <c r="J320" s="14">
        <f>IF('Form responses 1'!J320=Escala!$C$80,Escala!$D$80,IF('Form responses 1'!J320=Escala!$C$81,Escala!$D$81,Escala!$D$82))</f>
        <v>2</v>
      </c>
      <c r="K320" s="14">
        <f>IF('Form responses 1'!K320=Escala!$C$85,Escala!$D$85,IF('Form responses 1'!K320=Escala!$C$86,Escala!$D$86,Escala!$D$87))</f>
        <v>1</v>
      </c>
      <c r="L320">
        <f>IF('Form responses 1'!L320=Escala!$C$89,Escala!$D$89,IF('Form responses 1'!L320=Escala!$C$90,Escala!$D$90,IF('Form responses 1'!L320=Escala!$C$91,Escala!$D$91,Escala!$D$92)))</f>
        <v>1</v>
      </c>
      <c r="M320">
        <f>IF('Form responses 1'!M332=Escala!$C$96,Escala!$D$96,IF('Form responses 1'!M332=Escala!$C$97,Escala!$D$97,Escala!$D$98))</f>
        <v>3</v>
      </c>
      <c r="N320" s="3">
        <f>IF('Form responses 1'!N320=Escala!$C$101,Escala!$D$101,IF('Form responses 1'!N320=Escala!$C$102,Escala!$D$102,IF('Form responses 1'!N320=Escala!$C$103,Escala!$D$103,Escala!$D$104)))</f>
        <v>2</v>
      </c>
      <c r="O320" s="7">
        <f>IF('Form responses 1'!O320=Escala!$C$108,Escala!$D$108,Escala!$D$109)</f>
        <v>1</v>
      </c>
      <c r="P320" s="23">
        <f>IF('Form responses 1'!Q320=Escala!$C$118,Escala!$D$118,IF('Form responses 1'!Q320=Escala!$C$119,Escala!$D$119,IF('Form responses 1'!Q320=Escala!$C$120,Escala!$D$120,IF('Form responses 1'!Q320=Escala!$C$121,Escala!$D$121,Escala!$D$122))))</f>
        <v>4</v>
      </c>
      <c r="R320">
        <f>SUM(Transformación!H320+Transformación!I320+Transformación!J320)</f>
        <v>7</v>
      </c>
      <c r="S320">
        <f t="shared" si="12"/>
        <v>8</v>
      </c>
      <c r="T320" t="str">
        <f t="shared" si="14"/>
        <v>Intermedio</v>
      </c>
      <c r="U320" t="str">
        <f t="shared" si="13"/>
        <v>Intermedio</v>
      </c>
    </row>
    <row r="321" spans="1:21" x14ac:dyDescent="0.2">
      <c r="A321" s="14">
        <f>IF('Form responses 1'!P321=Escala!$C$112,Escala!$D$112,IF('Form responses 1'!P321=Escala!$C$113,Escala!$D$113,IF('Form responses 1'!P321=Escala!$C$114,Escala!$D$114,IF('Form responses 1'!P321=Escala!$C$115,Escala!$D$115,Escala!$D$116))))</f>
        <v>2</v>
      </c>
      <c r="B321">
        <f>IF('Form responses 1'!B321=Escala!$C$2,Escala!$D$2,IF('Form responses 1'!B321=Escala!$C$3,Escala!$D$3,IF('Form responses 1'!B321=Escala!$C$4,Escala!$D$4,Escala!$D$5)))</f>
        <v>3</v>
      </c>
      <c r="C321">
        <f>IF('Form responses 1'!C321=Escala!$C$7,Escala!$D$7,Escala!$D$8)</f>
        <v>0</v>
      </c>
      <c r="D321">
        <f>IF('Form responses 1'!D321=Escala!$C$10,Escala!$D$10,IF('Form responses 1'!D321=Escala!$C$11,Escala!$D$11,IF('Form responses 1'!D321=Escala!$C$12,Escala!$D$12,IF('Form responses 1'!D321=Escala!$C$13,Escala!$D$13,IF('Form responses 1'!D321=Escala!$C$14,Escala!$D$14,IF('Form responses 1'!D321=Escala!$C$15,Escala!$D$15,IF('Form responses 1'!D321=Escala!$C$16,Escala!$D$16,IF('Form responses 1'!D321=Escala!$C$17,Escala!$D$17,IF('Form responses 1'!D321=Escala!$C$18,Escala!$D$18,IF('Form responses 1'!D321=Escala!$C$19,Escala!$D$19,IF('Form responses 1'!D321=Escala!$C$20,Escala!$D$20,IF('Form responses 1'!D321=Escala!$C$21,Escala!$D$21,IF('Form responses 1'!D321=Escala!$C$22,Escala!$D$22,IF('Form responses 1'!D321=Escala!$C$23,Escala!$D$23,IF('Form responses 1'!D321=Escala!$C$24,Escala!$D$24,IF('Form responses 1'!D321=Escala!$C$25,Escala!$D$25,IF('Form responses 1'!D321=Escala!$C$26,Escala!$D$26,IF('Form responses 1'!D321=Escala!$C$27,Escala!$D$27,IF('Form responses 1'!D321=Escala!$C$28,Escala!$D$28,IF('Form responses 1'!D321=Escala!$C$29,Escala!$D$29,IF('Form responses 1'!D321=Escala!$C$30,Escala!$D$30,IF('Form responses 1'!D321=Escala!$C$31,Escala!$D$31,IF('Form responses 1'!D321=Escala!$C$32,Escala!$D$32,IF('Form responses 1'!D321=Escala!$C$33,Escala!$D$33,IF('Form responses 1'!D321=Escala!$C$34,Escala!$D$34,IF('Form responses 1'!D321=Escala!$C$35,Escala!$D$35,IF('Form responses 1'!D321=Escala!$C$36,Escala!$D$36,IF('Form responses 1'!D321=Escala!$C$37,Escala!$D$37,IF('Form responses 1'!D321=Escala!$C$38,Escala!$D$38,IF('Form responses 1'!D321=Escala!$C$39,Escala!$D$39,IF('Form responses 1'!D321=Escala!$C$40,Escala!$D$40,IF('Form responses 1'!D321=Escala!$C$41,Escala!$D$41,IF('Form responses 1'!D321=Escala!$C$42,Escala!$D$42,IF('Form responses 1'!D321=Escala!$C$43,Escala!$D$43,IF('Form responses 1'!D321=Escala!$C$44,Escala!$D$44,IF('Form responses 1'!D321=Escala!$C$45,Escala!$D$45,IF('Form responses 1'!D321=Escala!$C$46,Escala!$D$46,IF('Form responses 1'!D321=Escala!$C$47,Escala!$D$47,IF('Form responses 1'!D321=Escala!$C$48,Escala!$D$48,IF('Form responses 1'!D321=Escala!$C$49,Escala!$D$49,0))))))))))))))))))))))))))))))))))))))))</f>
        <v>1</v>
      </c>
      <c r="E321">
        <f>IF('Form responses 1'!E321=Escala!$C$51,Escala!$D$51,IF('Form responses 1'!E321=Escala!$C$52,Escala!$D$52,IF('Form responses 1'!E321=Escala!$C$53,Escala!$D$53,IF('Form responses 1'!E321=Escala!$C$54,Escala!$D$54,Escala!$D$55))))</f>
        <v>4</v>
      </c>
      <c r="F321">
        <f>IF('Form responses 1'!F321=Escala!$C$58,Escala!$D$58,IF('Form responses 1'!F321=Escala!$C$59,Escala!$D$59,IF('Form responses 1'!F321=Escala!$C$60,Escala!$D$60,Escala!$D$61)))</f>
        <v>4</v>
      </c>
      <c r="G321">
        <f>IF('Form responses 1'!G321=Escala!$C$64,Escala!$D$64,IF('Form responses 1'!G321=Escala!$C$65,Escala!$D$65,IF('Form responses 1'!G321=Escala!$C$66,Escala!$D$66,IF('Form responses 1'!G321=Escala!$C$67,Escala!$D$67,Escala!$D$68))))</f>
        <v>3</v>
      </c>
      <c r="H321">
        <f>IF('Form responses 1'!H321=Escala!$C$71,Escala!$D$71,IF('Form responses 1'!H321=Escala!$C$72,Escala!$D$72,Escala!$D$73))</f>
        <v>2</v>
      </c>
      <c r="I321">
        <f>IF('Form responses 1'!I321=Escala!$C$76,Escala!$D$76,Escala!$D$77)</f>
        <v>2</v>
      </c>
      <c r="J321" s="14">
        <f>IF('Form responses 1'!J321=Escala!$C$80,Escala!$D$80,IF('Form responses 1'!J321=Escala!$C$81,Escala!$D$81,Escala!$D$82))</f>
        <v>2</v>
      </c>
      <c r="K321" s="14">
        <f>IF('Form responses 1'!K321=Escala!$C$85,Escala!$D$85,IF('Form responses 1'!K321=Escala!$C$86,Escala!$D$86,Escala!$D$87))</f>
        <v>3</v>
      </c>
      <c r="L321">
        <f>IF('Form responses 1'!L321=Escala!$C$89,Escala!$D$89,IF('Form responses 1'!L321=Escala!$C$90,Escala!$D$90,IF('Form responses 1'!L321=Escala!$C$91,Escala!$D$91,Escala!$D$92)))</f>
        <v>3</v>
      </c>
      <c r="M321">
        <f>IF('Form responses 1'!M333=Escala!$C$96,Escala!$D$96,IF('Form responses 1'!M333=Escala!$C$97,Escala!$D$97,Escala!$D$98))</f>
        <v>3</v>
      </c>
      <c r="N321" s="3">
        <f>IF('Form responses 1'!N321=Escala!$C$101,Escala!$D$101,IF('Form responses 1'!N321=Escala!$C$102,Escala!$D$102,IF('Form responses 1'!N321=Escala!$C$103,Escala!$D$103,Escala!$D$104)))</f>
        <v>4</v>
      </c>
      <c r="O321" s="7">
        <f>IF('Form responses 1'!O321=Escala!$C$108,Escala!$D$108,Escala!$D$109)</f>
        <v>1</v>
      </c>
      <c r="P321" s="23">
        <f>IF('Form responses 1'!Q321=Escala!$C$118,Escala!$D$118,IF('Form responses 1'!Q321=Escala!$C$119,Escala!$D$119,IF('Form responses 1'!Q321=Escala!$C$120,Escala!$D$120,IF('Form responses 1'!Q321=Escala!$C$121,Escala!$D$121,Escala!$D$122))))</f>
        <v>3</v>
      </c>
      <c r="R321">
        <f>SUM(Transformación!H321+Transformación!I321+Transformación!J321)</f>
        <v>6</v>
      </c>
      <c r="S321">
        <f t="shared" si="12"/>
        <v>14</v>
      </c>
      <c r="T321" t="str">
        <f t="shared" si="14"/>
        <v>Intermedio</v>
      </c>
      <c r="U321" t="str">
        <f t="shared" si="13"/>
        <v>Bueno</v>
      </c>
    </row>
    <row r="322" spans="1:21" x14ac:dyDescent="0.2">
      <c r="A322" s="14">
        <f>IF('Form responses 1'!P322=Escala!$C$112,Escala!$D$112,IF('Form responses 1'!P322=Escala!$C$113,Escala!$D$113,IF('Form responses 1'!P322=Escala!$C$114,Escala!$D$114,IF('Form responses 1'!P322=Escala!$C$115,Escala!$D$115,Escala!$D$116))))</f>
        <v>3</v>
      </c>
      <c r="B322">
        <f>IF('Form responses 1'!B322=Escala!$C$2,Escala!$D$2,IF('Form responses 1'!B322=Escala!$C$3,Escala!$D$3,IF('Form responses 1'!B322=Escala!$C$4,Escala!$D$4,Escala!$D$5)))</f>
        <v>2</v>
      </c>
      <c r="C322">
        <f>IF('Form responses 1'!C322=Escala!$C$7,Escala!$D$7,Escala!$D$8)</f>
        <v>0</v>
      </c>
      <c r="D322">
        <f>IF('Form responses 1'!D322=Escala!$C$10,Escala!$D$10,IF('Form responses 1'!D322=Escala!$C$11,Escala!$D$11,IF('Form responses 1'!D322=Escala!$C$12,Escala!$D$12,IF('Form responses 1'!D322=Escala!$C$13,Escala!$D$13,IF('Form responses 1'!D322=Escala!$C$14,Escala!$D$14,IF('Form responses 1'!D322=Escala!$C$15,Escala!$D$15,IF('Form responses 1'!D322=Escala!$C$16,Escala!$D$16,IF('Form responses 1'!D322=Escala!$C$17,Escala!$D$17,IF('Form responses 1'!D322=Escala!$C$18,Escala!$D$18,IF('Form responses 1'!D322=Escala!$C$19,Escala!$D$19,IF('Form responses 1'!D322=Escala!$C$20,Escala!$D$20,IF('Form responses 1'!D322=Escala!$C$21,Escala!$D$21,IF('Form responses 1'!D322=Escala!$C$22,Escala!$D$22,IF('Form responses 1'!D322=Escala!$C$23,Escala!$D$23,IF('Form responses 1'!D322=Escala!$C$24,Escala!$D$24,IF('Form responses 1'!D322=Escala!$C$25,Escala!$D$25,IF('Form responses 1'!D322=Escala!$C$26,Escala!$D$26,IF('Form responses 1'!D322=Escala!$C$27,Escala!$D$27,IF('Form responses 1'!D322=Escala!$C$28,Escala!$D$28,IF('Form responses 1'!D322=Escala!$C$29,Escala!$D$29,IF('Form responses 1'!D322=Escala!$C$30,Escala!$D$30,IF('Form responses 1'!D322=Escala!$C$31,Escala!$D$31,IF('Form responses 1'!D322=Escala!$C$32,Escala!$D$32,IF('Form responses 1'!D322=Escala!$C$33,Escala!$D$33,IF('Form responses 1'!D322=Escala!$C$34,Escala!$D$34,IF('Form responses 1'!D322=Escala!$C$35,Escala!$D$35,IF('Form responses 1'!D322=Escala!$C$36,Escala!$D$36,IF('Form responses 1'!D322=Escala!$C$37,Escala!$D$37,IF('Form responses 1'!D322=Escala!$C$38,Escala!$D$38,IF('Form responses 1'!D322=Escala!$C$39,Escala!$D$39,IF('Form responses 1'!D322=Escala!$C$40,Escala!$D$40,IF('Form responses 1'!D322=Escala!$C$41,Escala!$D$41,IF('Form responses 1'!D322=Escala!$C$42,Escala!$D$42,IF('Form responses 1'!D322=Escala!$C$43,Escala!$D$43,IF('Form responses 1'!D322=Escala!$C$44,Escala!$D$44,IF('Form responses 1'!D322=Escala!$C$45,Escala!$D$45,IF('Form responses 1'!D322=Escala!$C$46,Escala!$D$46,IF('Form responses 1'!D322=Escala!$C$47,Escala!$D$47,IF('Form responses 1'!D322=Escala!$C$48,Escala!$D$48,IF('Form responses 1'!D322=Escala!$C$49,Escala!$D$49,0))))))))))))))))))))))))))))))))))))))))</f>
        <v>6</v>
      </c>
      <c r="E322">
        <f>IF('Form responses 1'!E322=Escala!$C$51,Escala!$D$51,IF('Form responses 1'!E322=Escala!$C$52,Escala!$D$52,IF('Form responses 1'!E322=Escala!$C$53,Escala!$D$53,IF('Form responses 1'!E322=Escala!$C$54,Escala!$D$54,Escala!$D$55))))</f>
        <v>4</v>
      </c>
      <c r="F322">
        <f>IF('Form responses 1'!F322=Escala!$C$58,Escala!$D$58,IF('Form responses 1'!F322=Escala!$C$59,Escala!$D$59,IF('Form responses 1'!F322=Escala!$C$60,Escala!$D$60,Escala!$D$61)))</f>
        <v>4</v>
      </c>
      <c r="G322">
        <f>IF('Form responses 1'!G322=Escala!$C$64,Escala!$D$64,IF('Form responses 1'!G322=Escala!$C$65,Escala!$D$65,IF('Form responses 1'!G322=Escala!$C$66,Escala!$D$66,IF('Form responses 1'!G322=Escala!$C$67,Escala!$D$67,Escala!$D$68))))</f>
        <v>2</v>
      </c>
      <c r="H322">
        <f>IF('Form responses 1'!H322=Escala!$C$71,Escala!$D$71,IF('Form responses 1'!H322=Escala!$C$72,Escala!$D$72,Escala!$D$73))</f>
        <v>3</v>
      </c>
      <c r="I322">
        <f>IF('Form responses 1'!I322=Escala!$C$76,Escala!$D$76,Escala!$D$77)</f>
        <v>2</v>
      </c>
      <c r="J322" s="14">
        <f>IF('Form responses 1'!J322=Escala!$C$80,Escala!$D$80,IF('Form responses 1'!J322=Escala!$C$81,Escala!$D$81,Escala!$D$82))</f>
        <v>2</v>
      </c>
      <c r="K322" s="14">
        <f>IF('Form responses 1'!K322=Escala!$C$85,Escala!$D$85,IF('Form responses 1'!K322=Escala!$C$86,Escala!$D$86,Escala!$D$87))</f>
        <v>2</v>
      </c>
      <c r="L322">
        <f>IF('Form responses 1'!L322=Escala!$C$89,Escala!$D$89,IF('Form responses 1'!L322=Escala!$C$90,Escala!$D$90,IF('Form responses 1'!L322=Escala!$C$91,Escala!$D$91,Escala!$D$92)))</f>
        <v>2</v>
      </c>
      <c r="M322">
        <f>IF('Form responses 1'!M334=Escala!$C$96,Escala!$D$96,IF('Form responses 1'!M334=Escala!$C$97,Escala!$D$97,Escala!$D$98))</f>
        <v>3</v>
      </c>
      <c r="N322" s="3">
        <f>IF('Form responses 1'!N322=Escala!$C$101,Escala!$D$101,IF('Form responses 1'!N322=Escala!$C$102,Escala!$D$102,IF('Form responses 1'!N322=Escala!$C$103,Escala!$D$103,Escala!$D$104)))</f>
        <v>2</v>
      </c>
      <c r="O322" s="7">
        <f>IF('Form responses 1'!O322=Escala!$C$108,Escala!$D$108,Escala!$D$109)</f>
        <v>2</v>
      </c>
      <c r="P322" s="23">
        <f>IF('Form responses 1'!Q322=Escala!$C$118,Escala!$D$118,IF('Form responses 1'!Q322=Escala!$C$119,Escala!$D$119,IF('Form responses 1'!Q322=Escala!$C$120,Escala!$D$120,IF('Form responses 1'!Q322=Escala!$C$121,Escala!$D$121,Escala!$D$122))))</f>
        <v>3</v>
      </c>
      <c r="R322">
        <f>SUM(Transformación!H322+Transformación!I322+Transformación!J322)</f>
        <v>7</v>
      </c>
      <c r="S322">
        <f t="shared" ref="S322:S385" si="15">SUM(F322+L322+M322+N322)</f>
        <v>11</v>
      </c>
      <c r="T322" t="str">
        <f t="shared" si="14"/>
        <v>Intermedio</v>
      </c>
      <c r="U322" t="str">
        <f t="shared" si="13"/>
        <v>Intermedio</v>
      </c>
    </row>
    <row r="323" spans="1:21" x14ac:dyDescent="0.2">
      <c r="A323" s="14">
        <f>IF('Form responses 1'!P323=Escala!$C$112,Escala!$D$112,IF('Form responses 1'!P323=Escala!$C$113,Escala!$D$113,IF('Form responses 1'!P323=Escala!$C$114,Escala!$D$114,IF('Form responses 1'!P323=Escala!$C$115,Escala!$D$115,Escala!$D$116))))</f>
        <v>3</v>
      </c>
      <c r="B323">
        <f>IF('Form responses 1'!B323=Escala!$C$2,Escala!$D$2,IF('Form responses 1'!B323=Escala!$C$3,Escala!$D$3,IF('Form responses 1'!B323=Escala!$C$4,Escala!$D$4,Escala!$D$5)))</f>
        <v>2</v>
      </c>
      <c r="C323">
        <f>IF('Form responses 1'!C323=Escala!$C$7,Escala!$D$7,Escala!$D$8)</f>
        <v>0</v>
      </c>
      <c r="D323">
        <f>IF('Form responses 1'!D323=Escala!$C$10,Escala!$D$10,IF('Form responses 1'!D323=Escala!$C$11,Escala!$D$11,IF('Form responses 1'!D323=Escala!$C$12,Escala!$D$12,IF('Form responses 1'!D323=Escala!$C$13,Escala!$D$13,IF('Form responses 1'!D323=Escala!$C$14,Escala!$D$14,IF('Form responses 1'!D323=Escala!$C$15,Escala!$D$15,IF('Form responses 1'!D323=Escala!$C$16,Escala!$D$16,IF('Form responses 1'!D323=Escala!$C$17,Escala!$D$17,IF('Form responses 1'!D323=Escala!$C$18,Escala!$D$18,IF('Form responses 1'!D323=Escala!$C$19,Escala!$D$19,IF('Form responses 1'!D323=Escala!$C$20,Escala!$D$20,IF('Form responses 1'!D323=Escala!$C$21,Escala!$D$21,IF('Form responses 1'!D323=Escala!$C$22,Escala!$D$22,IF('Form responses 1'!D323=Escala!$C$23,Escala!$D$23,IF('Form responses 1'!D323=Escala!$C$24,Escala!$D$24,IF('Form responses 1'!D323=Escala!$C$25,Escala!$D$25,IF('Form responses 1'!D323=Escala!$C$26,Escala!$D$26,IF('Form responses 1'!D323=Escala!$C$27,Escala!$D$27,IF('Form responses 1'!D323=Escala!$C$28,Escala!$D$28,IF('Form responses 1'!D323=Escala!$C$29,Escala!$D$29,IF('Form responses 1'!D323=Escala!$C$30,Escala!$D$30,IF('Form responses 1'!D323=Escala!$C$31,Escala!$D$31,IF('Form responses 1'!D323=Escala!$C$32,Escala!$D$32,IF('Form responses 1'!D323=Escala!$C$33,Escala!$D$33,IF('Form responses 1'!D323=Escala!$C$34,Escala!$D$34,IF('Form responses 1'!D323=Escala!$C$35,Escala!$D$35,IF('Form responses 1'!D323=Escala!$C$36,Escala!$D$36,IF('Form responses 1'!D323=Escala!$C$37,Escala!$D$37,IF('Form responses 1'!D323=Escala!$C$38,Escala!$D$38,IF('Form responses 1'!D323=Escala!$C$39,Escala!$D$39,IF('Form responses 1'!D323=Escala!$C$40,Escala!$D$40,IF('Form responses 1'!D323=Escala!$C$41,Escala!$D$41,IF('Form responses 1'!D323=Escala!$C$42,Escala!$D$42,IF('Form responses 1'!D323=Escala!$C$43,Escala!$D$43,IF('Form responses 1'!D323=Escala!$C$44,Escala!$D$44,IF('Form responses 1'!D323=Escala!$C$45,Escala!$D$45,IF('Form responses 1'!D323=Escala!$C$46,Escala!$D$46,IF('Form responses 1'!D323=Escala!$C$47,Escala!$D$47,IF('Form responses 1'!D323=Escala!$C$48,Escala!$D$48,IF('Form responses 1'!D323=Escala!$C$49,Escala!$D$49,0))))))))))))))))))))))))))))))))))))))))</f>
        <v>20</v>
      </c>
      <c r="E323">
        <f>IF('Form responses 1'!E323=Escala!$C$51,Escala!$D$51,IF('Form responses 1'!E323=Escala!$C$52,Escala!$D$52,IF('Form responses 1'!E323=Escala!$C$53,Escala!$D$53,IF('Form responses 1'!E323=Escala!$C$54,Escala!$D$54,Escala!$D$55))))</f>
        <v>4</v>
      </c>
      <c r="F323">
        <f>IF('Form responses 1'!F323=Escala!$C$58,Escala!$D$58,IF('Form responses 1'!F323=Escala!$C$59,Escala!$D$59,IF('Form responses 1'!F323=Escala!$C$60,Escala!$D$60,Escala!$D$61)))</f>
        <v>4</v>
      </c>
      <c r="G323">
        <f>IF('Form responses 1'!G323=Escala!$C$64,Escala!$D$64,IF('Form responses 1'!G323=Escala!$C$65,Escala!$D$65,IF('Form responses 1'!G323=Escala!$C$66,Escala!$D$66,IF('Form responses 1'!G323=Escala!$C$67,Escala!$D$67,Escala!$D$68))))</f>
        <v>2</v>
      </c>
      <c r="H323">
        <f>IF('Form responses 1'!H323=Escala!$C$71,Escala!$D$71,IF('Form responses 1'!H323=Escala!$C$72,Escala!$D$72,Escala!$D$73))</f>
        <v>3</v>
      </c>
      <c r="I323">
        <f>IF('Form responses 1'!I323=Escala!$C$76,Escala!$D$76,Escala!$D$77)</f>
        <v>2</v>
      </c>
      <c r="J323" s="14">
        <f>IF('Form responses 1'!J323=Escala!$C$80,Escala!$D$80,IF('Form responses 1'!J323=Escala!$C$81,Escala!$D$81,Escala!$D$82))</f>
        <v>3</v>
      </c>
      <c r="K323" s="14">
        <f>IF('Form responses 1'!K323=Escala!$C$85,Escala!$D$85,IF('Form responses 1'!K323=Escala!$C$86,Escala!$D$86,Escala!$D$87))</f>
        <v>2</v>
      </c>
      <c r="L323">
        <f>IF('Form responses 1'!L323=Escala!$C$89,Escala!$D$89,IF('Form responses 1'!L323=Escala!$C$90,Escala!$D$90,IF('Form responses 1'!L323=Escala!$C$91,Escala!$D$91,Escala!$D$92)))</f>
        <v>3</v>
      </c>
      <c r="M323">
        <f>IF('Form responses 1'!M335=Escala!$C$96,Escala!$D$96,IF('Form responses 1'!M335=Escala!$C$97,Escala!$D$97,Escala!$D$98))</f>
        <v>3</v>
      </c>
      <c r="N323" s="3">
        <f>IF('Form responses 1'!N323=Escala!$C$101,Escala!$D$101,IF('Form responses 1'!N323=Escala!$C$102,Escala!$D$102,IF('Form responses 1'!N323=Escala!$C$103,Escala!$D$103,Escala!$D$104)))</f>
        <v>2</v>
      </c>
      <c r="O323" s="7">
        <f>IF('Form responses 1'!O323=Escala!$C$108,Escala!$D$108,Escala!$D$109)</f>
        <v>1</v>
      </c>
      <c r="P323" s="23">
        <f>IF('Form responses 1'!Q323=Escala!$C$118,Escala!$D$118,IF('Form responses 1'!Q323=Escala!$C$119,Escala!$D$119,IF('Form responses 1'!Q323=Escala!$C$120,Escala!$D$120,IF('Form responses 1'!Q323=Escala!$C$121,Escala!$D$121,Escala!$D$122))))</f>
        <v>5</v>
      </c>
      <c r="R323">
        <f>SUM(Transformación!H323+Transformación!I323+Transformación!J323)</f>
        <v>8</v>
      </c>
      <c r="S323">
        <f t="shared" si="15"/>
        <v>12</v>
      </c>
      <c r="T323" t="str">
        <f t="shared" si="14"/>
        <v>Bueno</v>
      </c>
      <c r="U323" t="str">
        <f t="shared" ref="U323:U386" si="16">IF(S323&lt;8,"Malo",IF(S323&lt;12,"Intermedio",IF(S323&lt;=15,"Bueno",0)))</f>
        <v>Bueno</v>
      </c>
    </row>
    <row r="324" spans="1:21" x14ac:dyDescent="0.2">
      <c r="A324" s="14">
        <f>IF('Form responses 1'!P324=Escala!$C$112,Escala!$D$112,IF('Form responses 1'!P324=Escala!$C$113,Escala!$D$113,IF('Form responses 1'!P324=Escala!$C$114,Escala!$D$114,IF('Form responses 1'!P324=Escala!$C$115,Escala!$D$115,Escala!$D$116))))</f>
        <v>2</v>
      </c>
      <c r="B324">
        <f>IF('Form responses 1'!B324=Escala!$C$2,Escala!$D$2,IF('Form responses 1'!B324=Escala!$C$3,Escala!$D$3,IF('Form responses 1'!B324=Escala!$C$4,Escala!$D$4,Escala!$D$5)))</f>
        <v>3</v>
      </c>
      <c r="C324">
        <f>IF('Form responses 1'!C324=Escala!$C$7,Escala!$D$7,Escala!$D$8)</f>
        <v>0</v>
      </c>
      <c r="D324">
        <f>IF('Form responses 1'!D324=Escala!$C$10,Escala!$D$10,IF('Form responses 1'!D324=Escala!$C$11,Escala!$D$11,IF('Form responses 1'!D324=Escala!$C$12,Escala!$D$12,IF('Form responses 1'!D324=Escala!$C$13,Escala!$D$13,IF('Form responses 1'!D324=Escala!$C$14,Escala!$D$14,IF('Form responses 1'!D324=Escala!$C$15,Escala!$D$15,IF('Form responses 1'!D324=Escala!$C$16,Escala!$D$16,IF('Form responses 1'!D324=Escala!$C$17,Escala!$D$17,IF('Form responses 1'!D324=Escala!$C$18,Escala!$D$18,IF('Form responses 1'!D324=Escala!$C$19,Escala!$D$19,IF('Form responses 1'!D324=Escala!$C$20,Escala!$D$20,IF('Form responses 1'!D324=Escala!$C$21,Escala!$D$21,IF('Form responses 1'!D324=Escala!$C$22,Escala!$D$22,IF('Form responses 1'!D324=Escala!$C$23,Escala!$D$23,IF('Form responses 1'!D324=Escala!$C$24,Escala!$D$24,IF('Form responses 1'!D324=Escala!$C$25,Escala!$D$25,IF('Form responses 1'!D324=Escala!$C$26,Escala!$D$26,IF('Form responses 1'!D324=Escala!$C$27,Escala!$D$27,IF('Form responses 1'!D324=Escala!$C$28,Escala!$D$28,IF('Form responses 1'!D324=Escala!$C$29,Escala!$D$29,IF('Form responses 1'!D324=Escala!$C$30,Escala!$D$30,IF('Form responses 1'!D324=Escala!$C$31,Escala!$D$31,IF('Form responses 1'!D324=Escala!$C$32,Escala!$D$32,IF('Form responses 1'!D324=Escala!$C$33,Escala!$D$33,IF('Form responses 1'!D324=Escala!$C$34,Escala!$D$34,IF('Form responses 1'!D324=Escala!$C$35,Escala!$D$35,IF('Form responses 1'!D324=Escala!$C$36,Escala!$D$36,IF('Form responses 1'!D324=Escala!$C$37,Escala!$D$37,IF('Form responses 1'!D324=Escala!$C$38,Escala!$D$38,IF('Form responses 1'!D324=Escala!$C$39,Escala!$D$39,IF('Form responses 1'!D324=Escala!$C$40,Escala!$D$40,IF('Form responses 1'!D324=Escala!$C$41,Escala!$D$41,IF('Form responses 1'!D324=Escala!$C$42,Escala!$D$42,IF('Form responses 1'!D324=Escala!$C$43,Escala!$D$43,IF('Form responses 1'!D324=Escala!$C$44,Escala!$D$44,IF('Form responses 1'!D324=Escala!$C$45,Escala!$D$45,IF('Form responses 1'!D324=Escala!$C$46,Escala!$D$46,IF('Form responses 1'!D324=Escala!$C$47,Escala!$D$47,IF('Form responses 1'!D324=Escala!$C$48,Escala!$D$48,IF('Form responses 1'!D324=Escala!$C$49,Escala!$D$49,0))))))))))))))))))))))))))))))))))))))))</f>
        <v>27</v>
      </c>
      <c r="E324">
        <f>IF('Form responses 1'!E324=Escala!$C$51,Escala!$D$51,IF('Form responses 1'!E324=Escala!$C$52,Escala!$D$52,IF('Form responses 1'!E324=Escala!$C$53,Escala!$D$53,IF('Form responses 1'!E324=Escala!$C$54,Escala!$D$54,Escala!$D$55))))</f>
        <v>4</v>
      </c>
      <c r="F324">
        <f>IF('Form responses 1'!F324=Escala!$C$58,Escala!$D$58,IF('Form responses 1'!F324=Escala!$C$59,Escala!$D$59,IF('Form responses 1'!F324=Escala!$C$60,Escala!$D$60,Escala!$D$61)))</f>
        <v>4</v>
      </c>
      <c r="G324">
        <f>IF('Form responses 1'!G324=Escala!$C$64,Escala!$D$64,IF('Form responses 1'!G324=Escala!$C$65,Escala!$D$65,IF('Form responses 1'!G324=Escala!$C$66,Escala!$D$66,IF('Form responses 1'!G324=Escala!$C$67,Escala!$D$67,Escala!$D$68))))</f>
        <v>1</v>
      </c>
      <c r="H324">
        <f>IF('Form responses 1'!H324=Escala!$C$71,Escala!$D$71,IF('Form responses 1'!H324=Escala!$C$72,Escala!$D$72,Escala!$D$73))</f>
        <v>3</v>
      </c>
      <c r="I324">
        <f>IF('Form responses 1'!I324=Escala!$C$76,Escala!$D$76,Escala!$D$77)</f>
        <v>2</v>
      </c>
      <c r="J324" s="14">
        <f>IF('Form responses 1'!J324=Escala!$C$80,Escala!$D$80,IF('Form responses 1'!J324=Escala!$C$81,Escala!$D$81,Escala!$D$82))</f>
        <v>2</v>
      </c>
      <c r="K324" s="14">
        <f>IF('Form responses 1'!K324=Escala!$C$85,Escala!$D$85,IF('Form responses 1'!K324=Escala!$C$86,Escala!$D$86,Escala!$D$87))</f>
        <v>1</v>
      </c>
      <c r="L324">
        <f>IF('Form responses 1'!L324=Escala!$C$89,Escala!$D$89,IF('Form responses 1'!L324=Escala!$C$90,Escala!$D$90,IF('Form responses 1'!L324=Escala!$C$91,Escala!$D$91,Escala!$D$92)))</f>
        <v>2</v>
      </c>
      <c r="M324">
        <f>IF('Form responses 1'!M336=Escala!$C$96,Escala!$D$96,IF('Form responses 1'!M336=Escala!$C$97,Escala!$D$97,Escala!$D$98))</f>
        <v>2</v>
      </c>
      <c r="N324" s="3">
        <f>IF('Form responses 1'!N324=Escala!$C$101,Escala!$D$101,IF('Form responses 1'!N324=Escala!$C$102,Escala!$D$102,IF('Form responses 1'!N324=Escala!$C$103,Escala!$D$103,Escala!$D$104)))</f>
        <v>2</v>
      </c>
      <c r="O324" s="7">
        <f>IF('Form responses 1'!O324=Escala!$C$108,Escala!$D$108,Escala!$D$109)</f>
        <v>1</v>
      </c>
      <c r="P324" s="23">
        <f>IF('Form responses 1'!Q324=Escala!$C$118,Escala!$D$118,IF('Form responses 1'!Q324=Escala!$C$119,Escala!$D$119,IF('Form responses 1'!Q324=Escala!$C$120,Escala!$D$120,IF('Form responses 1'!Q324=Escala!$C$121,Escala!$D$121,Escala!$D$122))))</f>
        <v>3</v>
      </c>
      <c r="R324">
        <f>SUM(Transformación!H324+Transformación!I324+Transformación!J324)</f>
        <v>7</v>
      </c>
      <c r="S324">
        <f t="shared" si="15"/>
        <v>10</v>
      </c>
      <c r="T324" t="str">
        <f t="shared" ref="T324:T387" si="17">IF(R324&lt;5,"Malo",IF(R324&lt;8,"Intermedio",IF(R324&lt;=9,"Bueno",0)))</f>
        <v>Intermedio</v>
      </c>
      <c r="U324" t="str">
        <f t="shared" si="16"/>
        <v>Intermedio</v>
      </c>
    </row>
    <row r="325" spans="1:21" x14ac:dyDescent="0.2">
      <c r="A325" s="14">
        <f>IF('Form responses 1'!P325=Escala!$C$112,Escala!$D$112,IF('Form responses 1'!P325=Escala!$C$113,Escala!$D$113,IF('Form responses 1'!P325=Escala!$C$114,Escala!$D$114,IF('Form responses 1'!P325=Escala!$C$115,Escala!$D$115,Escala!$D$116))))</f>
        <v>4</v>
      </c>
      <c r="B325">
        <f>IF('Form responses 1'!B325=Escala!$C$2,Escala!$D$2,IF('Form responses 1'!B325=Escala!$C$3,Escala!$D$3,IF('Form responses 1'!B325=Escala!$C$4,Escala!$D$4,Escala!$D$5)))</f>
        <v>3</v>
      </c>
      <c r="C325">
        <f>IF('Form responses 1'!C325=Escala!$C$7,Escala!$D$7,Escala!$D$8)</f>
        <v>0</v>
      </c>
      <c r="D325">
        <f>IF('Form responses 1'!D325=Escala!$C$10,Escala!$D$10,IF('Form responses 1'!D325=Escala!$C$11,Escala!$D$11,IF('Form responses 1'!D325=Escala!$C$12,Escala!$D$12,IF('Form responses 1'!D325=Escala!$C$13,Escala!$D$13,IF('Form responses 1'!D325=Escala!$C$14,Escala!$D$14,IF('Form responses 1'!D325=Escala!$C$15,Escala!$D$15,IF('Form responses 1'!D325=Escala!$C$16,Escala!$D$16,IF('Form responses 1'!D325=Escala!$C$17,Escala!$D$17,IF('Form responses 1'!D325=Escala!$C$18,Escala!$D$18,IF('Form responses 1'!D325=Escala!$C$19,Escala!$D$19,IF('Form responses 1'!D325=Escala!$C$20,Escala!$D$20,IF('Form responses 1'!D325=Escala!$C$21,Escala!$D$21,IF('Form responses 1'!D325=Escala!$C$22,Escala!$D$22,IF('Form responses 1'!D325=Escala!$C$23,Escala!$D$23,IF('Form responses 1'!D325=Escala!$C$24,Escala!$D$24,IF('Form responses 1'!D325=Escala!$C$25,Escala!$D$25,IF('Form responses 1'!D325=Escala!$C$26,Escala!$D$26,IF('Form responses 1'!D325=Escala!$C$27,Escala!$D$27,IF('Form responses 1'!D325=Escala!$C$28,Escala!$D$28,IF('Form responses 1'!D325=Escala!$C$29,Escala!$D$29,IF('Form responses 1'!D325=Escala!$C$30,Escala!$D$30,IF('Form responses 1'!D325=Escala!$C$31,Escala!$D$31,IF('Form responses 1'!D325=Escala!$C$32,Escala!$D$32,IF('Form responses 1'!D325=Escala!$C$33,Escala!$D$33,IF('Form responses 1'!D325=Escala!$C$34,Escala!$D$34,IF('Form responses 1'!D325=Escala!$C$35,Escala!$D$35,IF('Form responses 1'!D325=Escala!$C$36,Escala!$D$36,IF('Form responses 1'!D325=Escala!$C$37,Escala!$D$37,IF('Form responses 1'!D325=Escala!$C$38,Escala!$D$38,IF('Form responses 1'!D325=Escala!$C$39,Escala!$D$39,IF('Form responses 1'!D325=Escala!$C$40,Escala!$D$40,IF('Form responses 1'!D325=Escala!$C$41,Escala!$D$41,IF('Form responses 1'!D325=Escala!$C$42,Escala!$D$42,IF('Form responses 1'!D325=Escala!$C$43,Escala!$D$43,IF('Form responses 1'!D325=Escala!$C$44,Escala!$D$44,IF('Form responses 1'!D325=Escala!$C$45,Escala!$D$45,IF('Form responses 1'!D325=Escala!$C$46,Escala!$D$46,IF('Form responses 1'!D325=Escala!$C$47,Escala!$D$47,IF('Form responses 1'!D325=Escala!$C$48,Escala!$D$48,IF('Form responses 1'!D325=Escala!$C$49,Escala!$D$49,0))))))))))))))))))))))))))))))))))))))))</f>
        <v>13</v>
      </c>
      <c r="E325">
        <f>IF('Form responses 1'!E325=Escala!$C$51,Escala!$D$51,IF('Form responses 1'!E325=Escala!$C$52,Escala!$D$52,IF('Form responses 1'!E325=Escala!$C$53,Escala!$D$53,IF('Form responses 1'!E325=Escala!$C$54,Escala!$D$54,Escala!$D$55))))</f>
        <v>4</v>
      </c>
      <c r="F325">
        <f>IF('Form responses 1'!F325=Escala!$C$58,Escala!$D$58,IF('Form responses 1'!F325=Escala!$C$59,Escala!$D$59,IF('Form responses 1'!F325=Escala!$C$60,Escala!$D$60,Escala!$D$61)))</f>
        <v>3</v>
      </c>
      <c r="G325">
        <f>IF('Form responses 1'!G325=Escala!$C$64,Escala!$D$64,IF('Form responses 1'!G325=Escala!$C$65,Escala!$D$65,IF('Form responses 1'!G325=Escala!$C$66,Escala!$D$66,IF('Form responses 1'!G325=Escala!$C$67,Escala!$D$67,Escala!$D$68))))</f>
        <v>4</v>
      </c>
      <c r="H325">
        <f>IF('Form responses 1'!H325=Escala!$C$71,Escala!$D$71,IF('Form responses 1'!H325=Escala!$C$72,Escala!$D$72,Escala!$D$73))</f>
        <v>3</v>
      </c>
      <c r="I325">
        <f>IF('Form responses 1'!I325=Escala!$C$76,Escala!$D$76,Escala!$D$77)</f>
        <v>2</v>
      </c>
      <c r="J325" s="14">
        <f>IF('Form responses 1'!J325=Escala!$C$80,Escala!$D$80,IF('Form responses 1'!J325=Escala!$C$81,Escala!$D$81,Escala!$D$82))</f>
        <v>1</v>
      </c>
      <c r="K325" s="14">
        <f>IF('Form responses 1'!K325=Escala!$C$85,Escala!$D$85,IF('Form responses 1'!K325=Escala!$C$86,Escala!$D$86,Escala!$D$87))</f>
        <v>3</v>
      </c>
      <c r="L325">
        <f>IF('Form responses 1'!L325=Escala!$C$89,Escala!$D$89,IF('Form responses 1'!L325=Escala!$C$90,Escala!$D$90,IF('Form responses 1'!L325=Escala!$C$91,Escala!$D$91,Escala!$D$92)))</f>
        <v>1</v>
      </c>
      <c r="M325">
        <f>IF('Form responses 1'!M337=Escala!$C$96,Escala!$D$96,IF('Form responses 1'!M337=Escala!$C$97,Escala!$D$97,Escala!$D$98))</f>
        <v>3</v>
      </c>
      <c r="N325" s="3">
        <f>IF('Form responses 1'!N325=Escala!$C$101,Escala!$D$101,IF('Form responses 1'!N325=Escala!$C$102,Escala!$D$102,IF('Form responses 1'!N325=Escala!$C$103,Escala!$D$103,Escala!$D$104)))</f>
        <v>4</v>
      </c>
      <c r="O325" s="7">
        <f>IF('Form responses 1'!O325=Escala!$C$108,Escala!$D$108,Escala!$D$109)</f>
        <v>1</v>
      </c>
      <c r="P325" s="23">
        <f>IF('Form responses 1'!Q325=Escala!$C$118,Escala!$D$118,IF('Form responses 1'!Q325=Escala!$C$119,Escala!$D$119,IF('Form responses 1'!Q325=Escala!$C$120,Escala!$D$120,IF('Form responses 1'!Q325=Escala!$C$121,Escala!$D$121,Escala!$D$122))))</f>
        <v>5</v>
      </c>
      <c r="R325">
        <f>SUM(Transformación!H325+Transformación!I325+Transformación!J325)</f>
        <v>6</v>
      </c>
      <c r="S325">
        <f t="shared" si="15"/>
        <v>11</v>
      </c>
      <c r="T325" t="str">
        <f t="shared" si="17"/>
        <v>Intermedio</v>
      </c>
      <c r="U325" t="str">
        <f t="shared" si="16"/>
        <v>Intermedio</v>
      </c>
    </row>
    <row r="326" spans="1:21" x14ac:dyDescent="0.2">
      <c r="A326" s="14">
        <f>IF('Form responses 1'!P326=Escala!$C$112,Escala!$D$112,IF('Form responses 1'!P326=Escala!$C$113,Escala!$D$113,IF('Form responses 1'!P326=Escala!$C$114,Escala!$D$114,IF('Form responses 1'!P326=Escala!$C$115,Escala!$D$115,Escala!$D$116))))</f>
        <v>2</v>
      </c>
      <c r="B326">
        <f>IF('Form responses 1'!B326=Escala!$C$2,Escala!$D$2,IF('Form responses 1'!B326=Escala!$C$3,Escala!$D$3,IF('Form responses 1'!B326=Escala!$C$4,Escala!$D$4,Escala!$D$5)))</f>
        <v>3</v>
      </c>
      <c r="C326">
        <f>IF('Form responses 1'!C326=Escala!$C$7,Escala!$D$7,Escala!$D$8)</f>
        <v>0</v>
      </c>
      <c r="D326">
        <f>IF('Form responses 1'!D326=Escala!$C$10,Escala!$D$10,IF('Form responses 1'!D326=Escala!$C$11,Escala!$D$11,IF('Form responses 1'!D326=Escala!$C$12,Escala!$D$12,IF('Form responses 1'!D326=Escala!$C$13,Escala!$D$13,IF('Form responses 1'!D326=Escala!$C$14,Escala!$D$14,IF('Form responses 1'!D326=Escala!$C$15,Escala!$D$15,IF('Form responses 1'!D326=Escala!$C$16,Escala!$D$16,IF('Form responses 1'!D326=Escala!$C$17,Escala!$D$17,IF('Form responses 1'!D326=Escala!$C$18,Escala!$D$18,IF('Form responses 1'!D326=Escala!$C$19,Escala!$D$19,IF('Form responses 1'!D326=Escala!$C$20,Escala!$D$20,IF('Form responses 1'!D326=Escala!$C$21,Escala!$D$21,IF('Form responses 1'!D326=Escala!$C$22,Escala!$D$22,IF('Form responses 1'!D326=Escala!$C$23,Escala!$D$23,IF('Form responses 1'!D326=Escala!$C$24,Escala!$D$24,IF('Form responses 1'!D326=Escala!$C$25,Escala!$D$25,IF('Form responses 1'!D326=Escala!$C$26,Escala!$D$26,IF('Form responses 1'!D326=Escala!$C$27,Escala!$D$27,IF('Form responses 1'!D326=Escala!$C$28,Escala!$D$28,IF('Form responses 1'!D326=Escala!$C$29,Escala!$D$29,IF('Form responses 1'!D326=Escala!$C$30,Escala!$D$30,IF('Form responses 1'!D326=Escala!$C$31,Escala!$D$31,IF('Form responses 1'!D326=Escala!$C$32,Escala!$D$32,IF('Form responses 1'!D326=Escala!$C$33,Escala!$D$33,IF('Form responses 1'!D326=Escala!$C$34,Escala!$D$34,IF('Form responses 1'!D326=Escala!$C$35,Escala!$D$35,IF('Form responses 1'!D326=Escala!$C$36,Escala!$D$36,IF('Form responses 1'!D326=Escala!$C$37,Escala!$D$37,IF('Form responses 1'!D326=Escala!$C$38,Escala!$D$38,IF('Form responses 1'!D326=Escala!$C$39,Escala!$D$39,IF('Form responses 1'!D326=Escala!$C$40,Escala!$D$40,IF('Form responses 1'!D326=Escala!$C$41,Escala!$D$41,IF('Form responses 1'!D326=Escala!$C$42,Escala!$D$42,IF('Form responses 1'!D326=Escala!$C$43,Escala!$D$43,IF('Form responses 1'!D326=Escala!$C$44,Escala!$D$44,IF('Form responses 1'!D326=Escala!$C$45,Escala!$D$45,IF('Form responses 1'!D326=Escala!$C$46,Escala!$D$46,IF('Form responses 1'!D326=Escala!$C$47,Escala!$D$47,IF('Form responses 1'!D326=Escala!$C$48,Escala!$D$48,IF('Form responses 1'!D326=Escala!$C$49,Escala!$D$49,0))))))))))))))))))))))))))))))))))))))))</f>
        <v>36</v>
      </c>
      <c r="E326">
        <f>IF('Form responses 1'!E326=Escala!$C$51,Escala!$D$51,IF('Form responses 1'!E326=Escala!$C$52,Escala!$D$52,IF('Form responses 1'!E326=Escala!$C$53,Escala!$D$53,IF('Form responses 1'!E326=Escala!$C$54,Escala!$D$54,Escala!$D$55))))</f>
        <v>4</v>
      </c>
      <c r="F326">
        <f>IF('Form responses 1'!F326=Escala!$C$58,Escala!$D$58,IF('Form responses 1'!F326=Escala!$C$59,Escala!$D$59,IF('Form responses 1'!F326=Escala!$C$60,Escala!$D$60,Escala!$D$61)))</f>
        <v>4</v>
      </c>
      <c r="G326">
        <f>IF('Form responses 1'!G326=Escala!$C$64,Escala!$D$64,IF('Form responses 1'!G326=Escala!$C$65,Escala!$D$65,IF('Form responses 1'!G326=Escala!$C$66,Escala!$D$66,IF('Form responses 1'!G326=Escala!$C$67,Escala!$D$67,Escala!$D$68))))</f>
        <v>2</v>
      </c>
      <c r="H326">
        <f>IF('Form responses 1'!H326=Escala!$C$71,Escala!$D$71,IF('Form responses 1'!H326=Escala!$C$72,Escala!$D$72,Escala!$D$73))</f>
        <v>2</v>
      </c>
      <c r="I326">
        <f>IF('Form responses 1'!I326=Escala!$C$76,Escala!$D$76,Escala!$D$77)</f>
        <v>2</v>
      </c>
      <c r="J326" s="14">
        <f>IF('Form responses 1'!J326=Escala!$C$80,Escala!$D$80,IF('Form responses 1'!J326=Escala!$C$81,Escala!$D$81,Escala!$D$82))</f>
        <v>3</v>
      </c>
      <c r="K326" s="14">
        <f>IF('Form responses 1'!K326=Escala!$C$85,Escala!$D$85,IF('Form responses 1'!K326=Escala!$C$86,Escala!$D$86,Escala!$D$87))</f>
        <v>3</v>
      </c>
      <c r="L326">
        <f>IF('Form responses 1'!L326=Escala!$C$89,Escala!$D$89,IF('Form responses 1'!L326=Escala!$C$90,Escala!$D$90,IF('Form responses 1'!L326=Escala!$C$91,Escala!$D$91,Escala!$D$92)))</f>
        <v>2</v>
      </c>
      <c r="M326">
        <f>IF('Form responses 1'!M338=Escala!$C$96,Escala!$D$96,IF('Form responses 1'!M338=Escala!$C$97,Escala!$D$97,Escala!$D$98))</f>
        <v>3</v>
      </c>
      <c r="N326" s="3">
        <f>IF('Form responses 1'!N326=Escala!$C$101,Escala!$D$101,IF('Form responses 1'!N326=Escala!$C$102,Escala!$D$102,IF('Form responses 1'!N326=Escala!$C$103,Escala!$D$103,Escala!$D$104)))</f>
        <v>3</v>
      </c>
      <c r="O326" s="7">
        <f>IF('Form responses 1'!O326=Escala!$C$108,Escala!$D$108,Escala!$D$109)</f>
        <v>1</v>
      </c>
      <c r="P326" s="23">
        <f>IF('Form responses 1'!Q326=Escala!$C$118,Escala!$D$118,IF('Form responses 1'!Q326=Escala!$C$119,Escala!$D$119,IF('Form responses 1'!Q326=Escala!$C$120,Escala!$D$120,IF('Form responses 1'!Q326=Escala!$C$121,Escala!$D$121,Escala!$D$122))))</f>
        <v>3</v>
      </c>
      <c r="R326">
        <f>SUM(Transformación!H326+Transformación!I326+Transformación!J326)</f>
        <v>7</v>
      </c>
      <c r="S326">
        <f t="shared" si="15"/>
        <v>12</v>
      </c>
      <c r="T326" t="str">
        <f t="shared" si="17"/>
        <v>Intermedio</v>
      </c>
      <c r="U326" t="str">
        <f t="shared" si="16"/>
        <v>Bueno</v>
      </c>
    </row>
    <row r="327" spans="1:21" x14ac:dyDescent="0.2">
      <c r="A327" s="14">
        <f>IF('Form responses 1'!P327=Escala!$C$112,Escala!$D$112,IF('Form responses 1'!P327=Escala!$C$113,Escala!$D$113,IF('Form responses 1'!P327=Escala!$C$114,Escala!$D$114,IF('Form responses 1'!P327=Escala!$C$115,Escala!$D$115,Escala!$D$116))))</f>
        <v>2</v>
      </c>
      <c r="B327">
        <f>IF('Form responses 1'!B327=Escala!$C$2,Escala!$D$2,IF('Form responses 1'!B327=Escala!$C$3,Escala!$D$3,IF('Form responses 1'!B327=Escala!$C$4,Escala!$D$4,Escala!$D$5)))</f>
        <v>3</v>
      </c>
      <c r="C327">
        <f>IF('Form responses 1'!C327=Escala!$C$7,Escala!$D$7,Escala!$D$8)</f>
        <v>1</v>
      </c>
      <c r="D327">
        <f>IF('Form responses 1'!D327=Escala!$C$10,Escala!$D$10,IF('Form responses 1'!D327=Escala!$C$11,Escala!$D$11,IF('Form responses 1'!D327=Escala!$C$12,Escala!$D$12,IF('Form responses 1'!D327=Escala!$C$13,Escala!$D$13,IF('Form responses 1'!D327=Escala!$C$14,Escala!$D$14,IF('Form responses 1'!D327=Escala!$C$15,Escala!$D$15,IF('Form responses 1'!D327=Escala!$C$16,Escala!$D$16,IF('Form responses 1'!D327=Escala!$C$17,Escala!$D$17,IF('Form responses 1'!D327=Escala!$C$18,Escala!$D$18,IF('Form responses 1'!D327=Escala!$C$19,Escala!$D$19,IF('Form responses 1'!D327=Escala!$C$20,Escala!$D$20,IF('Form responses 1'!D327=Escala!$C$21,Escala!$D$21,IF('Form responses 1'!D327=Escala!$C$22,Escala!$D$22,IF('Form responses 1'!D327=Escala!$C$23,Escala!$D$23,IF('Form responses 1'!D327=Escala!$C$24,Escala!$D$24,IF('Form responses 1'!D327=Escala!$C$25,Escala!$D$25,IF('Form responses 1'!D327=Escala!$C$26,Escala!$D$26,IF('Form responses 1'!D327=Escala!$C$27,Escala!$D$27,IF('Form responses 1'!D327=Escala!$C$28,Escala!$D$28,IF('Form responses 1'!D327=Escala!$C$29,Escala!$D$29,IF('Form responses 1'!D327=Escala!$C$30,Escala!$D$30,IF('Form responses 1'!D327=Escala!$C$31,Escala!$D$31,IF('Form responses 1'!D327=Escala!$C$32,Escala!$D$32,IF('Form responses 1'!D327=Escala!$C$33,Escala!$D$33,IF('Form responses 1'!D327=Escala!$C$34,Escala!$D$34,IF('Form responses 1'!D327=Escala!$C$35,Escala!$D$35,IF('Form responses 1'!D327=Escala!$C$36,Escala!$D$36,IF('Form responses 1'!D327=Escala!$C$37,Escala!$D$37,IF('Form responses 1'!D327=Escala!$C$38,Escala!$D$38,IF('Form responses 1'!D327=Escala!$C$39,Escala!$D$39,IF('Form responses 1'!D327=Escala!$C$40,Escala!$D$40,IF('Form responses 1'!D327=Escala!$C$41,Escala!$D$41,IF('Form responses 1'!D327=Escala!$C$42,Escala!$D$42,IF('Form responses 1'!D327=Escala!$C$43,Escala!$D$43,IF('Form responses 1'!D327=Escala!$C$44,Escala!$D$44,IF('Form responses 1'!D327=Escala!$C$45,Escala!$D$45,IF('Form responses 1'!D327=Escala!$C$46,Escala!$D$46,IF('Form responses 1'!D327=Escala!$C$47,Escala!$D$47,IF('Form responses 1'!D327=Escala!$C$48,Escala!$D$48,IF('Form responses 1'!D327=Escala!$C$49,Escala!$D$49,0))))))))))))))))))))))))))))))))))))))))</f>
        <v>11</v>
      </c>
      <c r="E327">
        <f>IF('Form responses 1'!E327=Escala!$C$51,Escala!$D$51,IF('Form responses 1'!E327=Escala!$C$52,Escala!$D$52,IF('Form responses 1'!E327=Escala!$C$53,Escala!$D$53,IF('Form responses 1'!E327=Escala!$C$54,Escala!$D$54,Escala!$D$55))))</f>
        <v>4</v>
      </c>
      <c r="F327">
        <f>IF('Form responses 1'!F327=Escala!$C$58,Escala!$D$58,IF('Form responses 1'!F327=Escala!$C$59,Escala!$D$59,IF('Form responses 1'!F327=Escala!$C$60,Escala!$D$60,Escala!$D$61)))</f>
        <v>2</v>
      </c>
      <c r="G327">
        <f>IF('Form responses 1'!G327=Escala!$C$64,Escala!$D$64,IF('Form responses 1'!G327=Escala!$C$65,Escala!$D$65,IF('Form responses 1'!G327=Escala!$C$66,Escala!$D$66,IF('Form responses 1'!G327=Escala!$C$67,Escala!$D$67,Escala!$D$68))))</f>
        <v>4</v>
      </c>
      <c r="H327">
        <f>IF('Form responses 1'!H327=Escala!$C$71,Escala!$D$71,IF('Form responses 1'!H327=Escala!$C$72,Escala!$D$72,Escala!$D$73))</f>
        <v>3</v>
      </c>
      <c r="I327">
        <f>IF('Form responses 1'!I327=Escala!$C$76,Escala!$D$76,Escala!$D$77)</f>
        <v>2</v>
      </c>
      <c r="J327" s="14">
        <f>IF('Form responses 1'!J327=Escala!$C$80,Escala!$D$80,IF('Form responses 1'!J327=Escala!$C$81,Escala!$D$81,Escala!$D$82))</f>
        <v>1</v>
      </c>
      <c r="K327" s="14">
        <f>IF('Form responses 1'!K327=Escala!$C$85,Escala!$D$85,IF('Form responses 1'!K327=Escala!$C$86,Escala!$D$86,Escala!$D$87))</f>
        <v>3</v>
      </c>
      <c r="L327">
        <f>IF('Form responses 1'!L327=Escala!$C$89,Escala!$D$89,IF('Form responses 1'!L327=Escala!$C$90,Escala!$D$90,IF('Form responses 1'!L327=Escala!$C$91,Escala!$D$91,Escala!$D$92)))</f>
        <v>1</v>
      </c>
      <c r="M327">
        <f>IF('Form responses 1'!M339=Escala!$C$96,Escala!$D$96,IF('Form responses 1'!M339=Escala!$C$97,Escala!$D$97,Escala!$D$98))</f>
        <v>3</v>
      </c>
      <c r="N327" s="3">
        <f>IF('Form responses 1'!N327=Escala!$C$101,Escala!$D$101,IF('Form responses 1'!N327=Escala!$C$102,Escala!$D$102,IF('Form responses 1'!N327=Escala!$C$103,Escala!$D$103,Escala!$D$104)))</f>
        <v>2</v>
      </c>
      <c r="O327" s="7">
        <f>IF('Form responses 1'!O327=Escala!$C$108,Escala!$D$108,Escala!$D$109)</f>
        <v>1</v>
      </c>
      <c r="P327" s="23">
        <f>IF('Form responses 1'!Q327=Escala!$C$118,Escala!$D$118,IF('Form responses 1'!Q327=Escala!$C$119,Escala!$D$119,IF('Form responses 1'!Q327=Escala!$C$120,Escala!$D$120,IF('Form responses 1'!Q327=Escala!$C$121,Escala!$D$121,Escala!$D$122))))</f>
        <v>5</v>
      </c>
      <c r="R327">
        <f>SUM(Transformación!H327+Transformación!I327+Transformación!J327)</f>
        <v>6</v>
      </c>
      <c r="S327">
        <f t="shared" si="15"/>
        <v>8</v>
      </c>
      <c r="T327" t="str">
        <f t="shared" si="17"/>
        <v>Intermedio</v>
      </c>
      <c r="U327" t="str">
        <f t="shared" si="16"/>
        <v>Intermedio</v>
      </c>
    </row>
    <row r="328" spans="1:21" x14ac:dyDescent="0.2">
      <c r="A328" s="14">
        <f>IF('Form responses 1'!P328=Escala!$C$112,Escala!$D$112,IF('Form responses 1'!P328=Escala!$C$113,Escala!$D$113,IF('Form responses 1'!P328=Escala!$C$114,Escala!$D$114,IF('Form responses 1'!P328=Escala!$C$115,Escala!$D$115,Escala!$D$116))))</f>
        <v>4</v>
      </c>
      <c r="B328">
        <f>IF('Form responses 1'!B328=Escala!$C$2,Escala!$D$2,IF('Form responses 1'!B328=Escala!$C$3,Escala!$D$3,IF('Form responses 1'!B328=Escala!$C$4,Escala!$D$4,Escala!$D$5)))</f>
        <v>2</v>
      </c>
      <c r="C328">
        <f>IF('Form responses 1'!C328=Escala!$C$7,Escala!$D$7,Escala!$D$8)</f>
        <v>0</v>
      </c>
      <c r="D328">
        <f>IF('Form responses 1'!D328=Escala!$C$10,Escala!$D$10,IF('Form responses 1'!D328=Escala!$C$11,Escala!$D$11,IF('Form responses 1'!D328=Escala!$C$12,Escala!$D$12,IF('Form responses 1'!D328=Escala!$C$13,Escala!$D$13,IF('Form responses 1'!D328=Escala!$C$14,Escala!$D$14,IF('Form responses 1'!D328=Escala!$C$15,Escala!$D$15,IF('Form responses 1'!D328=Escala!$C$16,Escala!$D$16,IF('Form responses 1'!D328=Escala!$C$17,Escala!$D$17,IF('Form responses 1'!D328=Escala!$C$18,Escala!$D$18,IF('Form responses 1'!D328=Escala!$C$19,Escala!$D$19,IF('Form responses 1'!D328=Escala!$C$20,Escala!$D$20,IF('Form responses 1'!D328=Escala!$C$21,Escala!$D$21,IF('Form responses 1'!D328=Escala!$C$22,Escala!$D$22,IF('Form responses 1'!D328=Escala!$C$23,Escala!$D$23,IF('Form responses 1'!D328=Escala!$C$24,Escala!$D$24,IF('Form responses 1'!D328=Escala!$C$25,Escala!$D$25,IF('Form responses 1'!D328=Escala!$C$26,Escala!$D$26,IF('Form responses 1'!D328=Escala!$C$27,Escala!$D$27,IF('Form responses 1'!D328=Escala!$C$28,Escala!$D$28,IF('Form responses 1'!D328=Escala!$C$29,Escala!$D$29,IF('Form responses 1'!D328=Escala!$C$30,Escala!$D$30,IF('Form responses 1'!D328=Escala!$C$31,Escala!$D$31,IF('Form responses 1'!D328=Escala!$C$32,Escala!$D$32,IF('Form responses 1'!D328=Escala!$C$33,Escala!$D$33,IF('Form responses 1'!D328=Escala!$C$34,Escala!$D$34,IF('Form responses 1'!D328=Escala!$C$35,Escala!$D$35,IF('Form responses 1'!D328=Escala!$C$36,Escala!$D$36,IF('Form responses 1'!D328=Escala!$C$37,Escala!$D$37,IF('Form responses 1'!D328=Escala!$C$38,Escala!$D$38,IF('Form responses 1'!D328=Escala!$C$39,Escala!$D$39,IF('Form responses 1'!D328=Escala!$C$40,Escala!$D$40,IF('Form responses 1'!D328=Escala!$C$41,Escala!$D$41,IF('Form responses 1'!D328=Escala!$C$42,Escala!$D$42,IF('Form responses 1'!D328=Escala!$C$43,Escala!$D$43,IF('Form responses 1'!D328=Escala!$C$44,Escala!$D$44,IF('Form responses 1'!D328=Escala!$C$45,Escala!$D$45,IF('Form responses 1'!D328=Escala!$C$46,Escala!$D$46,IF('Form responses 1'!D328=Escala!$C$47,Escala!$D$47,IF('Form responses 1'!D328=Escala!$C$48,Escala!$D$48,IF('Form responses 1'!D328=Escala!$C$49,Escala!$D$49,0))))))))))))))))))))))))))))))))))))))))</f>
        <v>39</v>
      </c>
      <c r="E328">
        <f>IF('Form responses 1'!E328=Escala!$C$51,Escala!$D$51,IF('Form responses 1'!E328=Escala!$C$52,Escala!$D$52,IF('Form responses 1'!E328=Escala!$C$53,Escala!$D$53,IF('Form responses 1'!E328=Escala!$C$54,Escala!$D$54,Escala!$D$55))))</f>
        <v>4</v>
      </c>
      <c r="F328">
        <f>IF('Form responses 1'!F328=Escala!$C$58,Escala!$D$58,IF('Form responses 1'!F328=Escala!$C$59,Escala!$D$59,IF('Form responses 1'!F328=Escala!$C$60,Escala!$D$60,Escala!$D$61)))</f>
        <v>3</v>
      </c>
      <c r="G328">
        <f>IF('Form responses 1'!G328=Escala!$C$64,Escala!$D$64,IF('Form responses 1'!G328=Escala!$C$65,Escala!$D$65,IF('Form responses 1'!G328=Escala!$C$66,Escala!$D$66,IF('Form responses 1'!G328=Escala!$C$67,Escala!$D$67,Escala!$D$68))))</f>
        <v>3</v>
      </c>
      <c r="H328">
        <f>IF('Form responses 1'!H328=Escala!$C$71,Escala!$D$71,IF('Form responses 1'!H328=Escala!$C$72,Escala!$D$72,Escala!$D$73))</f>
        <v>2</v>
      </c>
      <c r="I328">
        <f>IF('Form responses 1'!I328=Escala!$C$76,Escala!$D$76,Escala!$D$77)</f>
        <v>2</v>
      </c>
      <c r="J328" s="14">
        <f>IF('Form responses 1'!J328=Escala!$C$80,Escala!$D$80,IF('Form responses 1'!J328=Escala!$C$81,Escala!$D$81,Escala!$D$82))</f>
        <v>2</v>
      </c>
      <c r="K328" s="14">
        <f>IF('Form responses 1'!K328=Escala!$C$85,Escala!$D$85,IF('Form responses 1'!K328=Escala!$C$86,Escala!$D$86,Escala!$D$87))</f>
        <v>2</v>
      </c>
      <c r="L328">
        <f>IF('Form responses 1'!L328=Escala!$C$89,Escala!$D$89,IF('Form responses 1'!L328=Escala!$C$90,Escala!$D$90,IF('Form responses 1'!L328=Escala!$C$91,Escala!$D$91,Escala!$D$92)))</f>
        <v>2</v>
      </c>
      <c r="M328">
        <f>IF('Form responses 1'!M340=Escala!$C$96,Escala!$D$96,IF('Form responses 1'!M340=Escala!$C$97,Escala!$D$97,Escala!$D$98))</f>
        <v>2</v>
      </c>
      <c r="N328" s="3">
        <f>IF('Form responses 1'!N328=Escala!$C$101,Escala!$D$101,IF('Form responses 1'!N328=Escala!$C$102,Escala!$D$102,IF('Form responses 1'!N328=Escala!$C$103,Escala!$D$103,Escala!$D$104)))</f>
        <v>2</v>
      </c>
      <c r="O328" s="7">
        <f>IF('Form responses 1'!O328=Escala!$C$108,Escala!$D$108,Escala!$D$109)</f>
        <v>2</v>
      </c>
      <c r="P328" s="23">
        <f>IF('Form responses 1'!Q328=Escala!$C$118,Escala!$D$118,IF('Form responses 1'!Q328=Escala!$C$119,Escala!$D$119,IF('Form responses 1'!Q328=Escala!$C$120,Escala!$D$120,IF('Form responses 1'!Q328=Escala!$C$121,Escala!$D$121,Escala!$D$122))))</f>
        <v>3</v>
      </c>
      <c r="R328">
        <f>SUM(Transformación!H328+Transformación!I328+Transformación!J328)</f>
        <v>6</v>
      </c>
      <c r="S328">
        <f t="shared" si="15"/>
        <v>9</v>
      </c>
      <c r="T328" t="str">
        <f t="shared" si="17"/>
        <v>Intermedio</v>
      </c>
      <c r="U328" t="str">
        <f t="shared" si="16"/>
        <v>Intermedio</v>
      </c>
    </row>
    <row r="329" spans="1:21" x14ac:dyDescent="0.2">
      <c r="A329" s="14">
        <f>IF('Form responses 1'!P329=Escala!$C$112,Escala!$D$112,IF('Form responses 1'!P329=Escala!$C$113,Escala!$D$113,IF('Form responses 1'!P329=Escala!$C$114,Escala!$D$114,IF('Form responses 1'!P329=Escala!$C$115,Escala!$D$115,Escala!$D$116))))</f>
        <v>3</v>
      </c>
      <c r="B329">
        <f>IF('Form responses 1'!B329=Escala!$C$2,Escala!$D$2,IF('Form responses 1'!B329=Escala!$C$3,Escala!$D$3,IF('Form responses 1'!B329=Escala!$C$4,Escala!$D$4,Escala!$D$5)))</f>
        <v>3</v>
      </c>
      <c r="C329">
        <f>IF('Form responses 1'!C329=Escala!$C$7,Escala!$D$7,Escala!$D$8)</f>
        <v>1</v>
      </c>
      <c r="D329">
        <f>IF('Form responses 1'!D329=Escala!$C$10,Escala!$D$10,IF('Form responses 1'!D329=Escala!$C$11,Escala!$D$11,IF('Form responses 1'!D329=Escala!$C$12,Escala!$D$12,IF('Form responses 1'!D329=Escala!$C$13,Escala!$D$13,IF('Form responses 1'!D329=Escala!$C$14,Escala!$D$14,IF('Form responses 1'!D329=Escala!$C$15,Escala!$D$15,IF('Form responses 1'!D329=Escala!$C$16,Escala!$D$16,IF('Form responses 1'!D329=Escala!$C$17,Escala!$D$17,IF('Form responses 1'!D329=Escala!$C$18,Escala!$D$18,IF('Form responses 1'!D329=Escala!$C$19,Escala!$D$19,IF('Form responses 1'!D329=Escala!$C$20,Escala!$D$20,IF('Form responses 1'!D329=Escala!$C$21,Escala!$D$21,IF('Form responses 1'!D329=Escala!$C$22,Escala!$D$22,IF('Form responses 1'!D329=Escala!$C$23,Escala!$D$23,IF('Form responses 1'!D329=Escala!$C$24,Escala!$D$24,IF('Form responses 1'!D329=Escala!$C$25,Escala!$D$25,IF('Form responses 1'!D329=Escala!$C$26,Escala!$D$26,IF('Form responses 1'!D329=Escala!$C$27,Escala!$D$27,IF('Form responses 1'!D329=Escala!$C$28,Escala!$D$28,IF('Form responses 1'!D329=Escala!$C$29,Escala!$D$29,IF('Form responses 1'!D329=Escala!$C$30,Escala!$D$30,IF('Form responses 1'!D329=Escala!$C$31,Escala!$D$31,IF('Form responses 1'!D329=Escala!$C$32,Escala!$D$32,IF('Form responses 1'!D329=Escala!$C$33,Escala!$D$33,IF('Form responses 1'!D329=Escala!$C$34,Escala!$D$34,IF('Form responses 1'!D329=Escala!$C$35,Escala!$D$35,IF('Form responses 1'!D329=Escala!$C$36,Escala!$D$36,IF('Form responses 1'!D329=Escala!$C$37,Escala!$D$37,IF('Form responses 1'!D329=Escala!$C$38,Escala!$D$38,IF('Form responses 1'!D329=Escala!$C$39,Escala!$D$39,IF('Form responses 1'!D329=Escala!$C$40,Escala!$D$40,IF('Form responses 1'!D329=Escala!$C$41,Escala!$D$41,IF('Form responses 1'!D329=Escala!$C$42,Escala!$D$42,IF('Form responses 1'!D329=Escala!$C$43,Escala!$D$43,IF('Form responses 1'!D329=Escala!$C$44,Escala!$D$44,IF('Form responses 1'!D329=Escala!$C$45,Escala!$D$45,IF('Form responses 1'!D329=Escala!$C$46,Escala!$D$46,IF('Form responses 1'!D329=Escala!$C$47,Escala!$D$47,IF('Form responses 1'!D329=Escala!$C$48,Escala!$D$48,IF('Form responses 1'!D329=Escala!$C$49,Escala!$D$49,0))))))))))))))))))))))))))))))))))))))))</f>
        <v>39</v>
      </c>
      <c r="E329">
        <f>IF('Form responses 1'!E329=Escala!$C$51,Escala!$D$51,IF('Form responses 1'!E329=Escala!$C$52,Escala!$D$52,IF('Form responses 1'!E329=Escala!$C$53,Escala!$D$53,IF('Form responses 1'!E329=Escala!$C$54,Escala!$D$54,Escala!$D$55))))</f>
        <v>4</v>
      </c>
      <c r="F329">
        <f>IF('Form responses 1'!F329=Escala!$C$58,Escala!$D$58,IF('Form responses 1'!F329=Escala!$C$59,Escala!$D$59,IF('Form responses 1'!F329=Escala!$C$60,Escala!$D$60,Escala!$D$61)))</f>
        <v>3</v>
      </c>
      <c r="G329">
        <f>IF('Form responses 1'!G329=Escala!$C$64,Escala!$D$64,IF('Form responses 1'!G329=Escala!$C$65,Escala!$D$65,IF('Form responses 1'!G329=Escala!$C$66,Escala!$D$66,IF('Form responses 1'!G329=Escala!$C$67,Escala!$D$67,Escala!$D$68))))</f>
        <v>4</v>
      </c>
      <c r="H329">
        <f>IF('Form responses 1'!H329=Escala!$C$71,Escala!$D$71,IF('Form responses 1'!H329=Escala!$C$72,Escala!$D$72,Escala!$D$73))</f>
        <v>3</v>
      </c>
      <c r="I329">
        <f>IF('Form responses 1'!I329=Escala!$C$76,Escala!$D$76,Escala!$D$77)</f>
        <v>2</v>
      </c>
      <c r="J329" s="14">
        <f>IF('Form responses 1'!J329=Escala!$C$80,Escala!$D$80,IF('Form responses 1'!J329=Escala!$C$81,Escala!$D$81,Escala!$D$82))</f>
        <v>2</v>
      </c>
      <c r="K329" s="14">
        <f>IF('Form responses 1'!K329=Escala!$C$85,Escala!$D$85,IF('Form responses 1'!K329=Escala!$C$86,Escala!$D$86,Escala!$D$87))</f>
        <v>3</v>
      </c>
      <c r="L329">
        <f>IF('Form responses 1'!L329=Escala!$C$89,Escala!$D$89,IF('Form responses 1'!L329=Escala!$C$90,Escala!$D$90,IF('Form responses 1'!L329=Escala!$C$91,Escala!$D$91,Escala!$D$92)))</f>
        <v>2</v>
      </c>
      <c r="M329">
        <f>IF('Form responses 1'!M341=Escala!$C$96,Escala!$D$96,IF('Form responses 1'!M341=Escala!$C$97,Escala!$D$97,Escala!$D$98))</f>
        <v>3</v>
      </c>
      <c r="N329" s="3">
        <f>IF('Form responses 1'!N329=Escala!$C$101,Escala!$D$101,IF('Form responses 1'!N329=Escala!$C$102,Escala!$D$102,IF('Form responses 1'!N329=Escala!$C$103,Escala!$D$103,Escala!$D$104)))</f>
        <v>2</v>
      </c>
      <c r="O329" s="7">
        <f>IF('Form responses 1'!O329=Escala!$C$108,Escala!$D$108,Escala!$D$109)</f>
        <v>2</v>
      </c>
      <c r="P329" s="23">
        <f>IF('Form responses 1'!Q329=Escala!$C$118,Escala!$D$118,IF('Form responses 1'!Q329=Escala!$C$119,Escala!$D$119,IF('Form responses 1'!Q329=Escala!$C$120,Escala!$D$120,IF('Form responses 1'!Q329=Escala!$C$121,Escala!$D$121,Escala!$D$122))))</f>
        <v>5</v>
      </c>
      <c r="R329">
        <f>SUM(Transformación!H329+Transformación!I329+Transformación!J329)</f>
        <v>7</v>
      </c>
      <c r="S329">
        <f t="shared" si="15"/>
        <v>10</v>
      </c>
      <c r="T329" t="str">
        <f t="shared" si="17"/>
        <v>Intermedio</v>
      </c>
      <c r="U329" t="str">
        <f t="shared" si="16"/>
        <v>Intermedio</v>
      </c>
    </row>
    <row r="330" spans="1:21" x14ac:dyDescent="0.2">
      <c r="A330" s="14">
        <f>IF('Form responses 1'!P330=Escala!$C$112,Escala!$D$112,IF('Form responses 1'!P330=Escala!$C$113,Escala!$D$113,IF('Form responses 1'!P330=Escala!$C$114,Escala!$D$114,IF('Form responses 1'!P330=Escala!$C$115,Escala!$D$115,Escala!$D$116))))</f>
        <v>4</v>
      </c>
      <c r="B330">
        <f>IF('Form responses 1'!B330=Escala!$C$2,Escala!$D$2,IF('Form responses 1'!B330=Escala!$C$3,Escala!$D$3,IF('Form responses 1'!B330=Escala!$C$4,Escala!$D$4,Escala!$D$5)))</f>
        <v>3</v>
      </c>
      <c r="C330">
        <f>IF('Form responses 1'!C330=Escala!$C$7,Escala!$D$7,Escala!$D$8)</f>
        <v>0</v>
      </c>
      <c r="D330">
        <f>IF('Form responses 1'!D330=Escala!$C$10,Escala!$D$10,IF('Form responses 1'!D330=Escala!$C$11,Escala!$D$11,IF('Form responses 1'!D330=Escala!$C$12,Escala!$D$12,IF('Form responses 1'!D330=Escala!$C$13,Escala!$D$13,IF('Form responses 1'!D330=Escala!$C$14,Escala!$D$14,IF('Form responses 1'!D330=Escala!$C$15,Escala!$D$15,IF('Form responses 1'!D330=Escala!$C$16,Escala!$D$16,IF('Form responses 1'!D330=Escala!$C$17,Escala!$D$17,IF('Form responses 1'!D330=Escala!$C$18,Escala!$D$18,IF('Form responses 1'!D330=Escala!$C$19,Escala!$D$19,IF('Form responses 1'!D330=Escala!$C$20,Escala!$D$20,IF('Form responses 1'!D330=Escala!$C$21,Escala!$D$21,IF('Form responses 1'!D330=Escala!$C$22,Escala!$D$22,IF('Form responses 1'!D330=Escala!$C$23,Escala!$D$23,IF('Form responses 1'!D330=Escala!$C$24,Escala!$D$24,IF('Form responses 1'!D330=Escala!$C$25,Escala!$D$25,IF('Form responses 1'!D330=Escala!$C$26,Escala!$D$26,IF('Form responses 1'!D330=Escala!$C$27,Escala!$D$27,IF('Form responses 1'!D330=Escala!$C$28,Escala!$D$28,IF('Form responses 1'!D330=Escala!$C$29,Escala!$D$29,IF('Form responses 1'!D330=Escala!$C$30,Escala!$D$30,IF('Form responses 1'!D330=Escala!$C$31,Escala!$D$31,IF('Form responses 1'!D330=Escala!$C$32,Escala!$D$32,IF('Form responses 1'!D330=Escala!$C$33,Escala!$D$33,IF('Form responses 1'!D330=Escala!$C$34,Escala!$D$34,IF('Form responses 1'!D330=Escala!$C$35,Escala!$D$35,IF('Form responses 1'!D330=Escala!$C$36,Escala!$D$36,IF('Form responses 1'!D330=Escala!$C$37,Escala!$D$37,IF('Form responses 1'!D330=Escala!$C$38,Escala!$D$38,IF('Form responses 1'!D330=Escala!$C$39,Escala!$D$39,IF('Form responses 1'!D330=Escala!$C$40,Escala!$D$40,IF('Form responses 1'!D330=Escala!$C$41,Escala!$D$41,IF('Form responses 1'!D330=Escala!$C$42,Escala!$D$42,IF('Form responses 1'!D330=Escala!$C$43,Escala!$D$43,IF('Form responses 1'!D330=Escala!$C$44,Escala!$D$44,IF('Form responses 1'!D330=Escala!$C$45,Escala!$D$45,IF('Form responses 1'!D330=Escala!$C$46,Escala!$D$46,IF('Form responses 1'!D330=Escala!$C$47,Escala!$D$47,IF('Form responses 1'!D330=Escala!$C$48,Escala!$D$48,IF('Form responses 1'!D330=Escala!$C$49,Escala!$D$49,0))))))))))))))))))))))))))))))))))))))))</f>
        <v>38</v>
      </c>
      <c r="E330">
        <f>IF('Form responses 1'!E330=Escala!$C$51,Escala!$D$51,IF('Form responses 1'!E330=Escala!$C$52,Escala!$D$52,IF('Form responses 1'!E330=Escala!$C$53,Escala!$D$53,IF('Form responses 1'!E330=Escala!$C$54,Escala!$D$54,Escala!$D$55))))</f>
        <v>4</v>
      </c>
      <c r="F330">
        <f>IF('Form responses 1'!F330=Escala!$C$58,Escala!$D$58,IF('Form responses 1'!F330=Escala!$C$59,Escala!$D$59,IF('Form responses 1'!F330=Escala!$C$60,Escala!$D$60,Escala!$D$61)))</f>
        <v>3</v>
      </c>
      <c r="G330">
        <f>IF('Form responses 1'!G330=Escala!$C$64,Escala!$D$64,IF('Form responses 1'!G330=Escala!$C$65,Escala!$D$65,IF('Form responses 1'!G330=Escala!$C$66,Escala!$D$66,IF('Form responses 1'!G330=Escala!$C$67,Escala!$D$67,Escala!$D$68))))</f>
        <v>4</v>
      </c>
      <c r="H330">
        <f>IF('Form responses 1'!H330=Escala!$C$71,Escala!$D$71,IF('Form responses 1'!H330=Escala!$C$72,Escala!$D$72,Escala!$D$73))</f>
        <v>3</v>
      </c>
      <c r="I330">
        <f>IF('Form responses 1'!I330=Escala!$C$76,Escala!$D$76,Escala!$D$77)</f>
        <v>2</v>
      </c>
      <c r="J330" s="14">
        <f>IF('Form responses 1'!J330=Escala!$C$80,Escala!$D$80,IF('Form responses 1'!J330=Escala!$C$81,Escala!$D$81,Escala!$D$82))</f>
        <v>1</v>
      </c>
      <c r="K330" s="14">
        <f>IF('Form responses 1'!K330=Escala!$C$85,Escala!$D$85,IF('Form responses 1'!K330=Escala!$C$86,Escala!$D$86,Escala!$D$87))</f>
        <v>3</v>
      </c>
      <c r="L330">
        <f>IF('Form responses 1'!L330=Escala!$C$89,Escala!$D$89,IF('Form responses 1'!L330=Escala!$C$90,Escala!$D$90,IF('Form responses 1'!L330=Escala!$C$91,Escala!$D$91,Escala!$D$92)))</f>
        <v>1</v>
      </c>
      <c r="M330">
        <f>IF('Form responses 1'!M342=Escala!$C$96,Escala!$D$96,IF('Form responses 1'!M342=Escala!$C$97,Escala!$D$97,Escala!$D$98))</f>
        <v>2</v>
      </c>
      <c r="N330" s="3">
        <f>IF('Form responses 1'!N330=Escala!$C$101,Escala!$D$101,IF('Form responses 1'!N330=Escala!$C$102,Escala!$D$102,IF('Form responses 1'!N330=Escala!$C$103,Escala!$D$103,Escala!$D$104)))</f>
        <v>3</v>
      </c>
      <c r="O330" s="7">
        <f>IF('Form responses 1'!O330=Escala!$C$108,Escala!$D$108,Escala!$D$109)</f>
        <v>1</v>
      </c>
      <c r="P330" s="23">
        <f>IF('Form responses 1'!Q330=Escala!$C$118,Escala!$D$118,IF('Form responses 1'!Q330=Escala!$C$119,Escala!$D$119,IF('Form responses 1'!Q330=Escala!$C$120,Escala!$D$120,IF('Form responses 1'!Q330=Escala!$C$121,Escala!$D$121,Escala!$D$122))))</f>
        <v>3</v>
      </c>
      <c r="R330">
        <f>SUM(Transformación!H330+Transformación!I330+Transformación!J330)</f>
        <v>6</v>
      </c>
      <c r="S330">
        <f t="shared" si="15"/>
        <v>9</v>
      </c>
      <c r="T330" t="str">
        <f t="shared" si="17"/>
        <v>Intermedio</v>
      </c>
      <c r="U330" t="str">
        <f t="shared" si="16"/>
        <v>Intermedio</v>
      </c>
    </row>
    <row r="331" spans="1:21" x14ac:dyDescent="0.2">
      <c r="A331" s="14">
        <f>IF('Form responses 1'!P331=Escala!$C$112,Escala!$D$112,IF('Form responses 1'!P331=Escala!$C$113,Escala!$D$113,IF('Form responses 1'!P331=Escala!$C$114,Escala!$D$114,IF('Form responses 1'!P331=Escala!$C$115,Escala!$D$115,Escala!$D$116))))</f>
        <v>3</v>
      </c>
      <c r="B331">
        <f>IF('Form responses 1'!B331=Escala!$C$2,Escala!$D$2,IF('Form responses 1'!B331=Escala!$C$3,Escala!$D$3,IF('Form responses 1'!B331=Escala!$C$4,Escala!$D$4,Escala!$D$5)))</f>
        <v>2</v>
      </c>
      <c r="C331">
        <f>IF('Form responses 1'!C331=Escala!$C$7,Escala!$D$7,Escala!$D$8)</f>
        <v>0</v>
      </c>
      <c r="D331">
        <f>IF('Form responses 1'!D331=Escala!$C$10,Escala!$D$10,IF('Form responses 1'!D331=Escala!$C$11,Escala!$D$11,IF('Form responses 1'!D331=Escala!$C$12,Escala!$D$12,IF('Form responses 1'!D331=Escala!$C$13,Escala!$D$13,IF('Form responses 1'!D331=Escala!$C$14,Escala!$D$14,IF('Form responses 1'!D331=Escala!$C$15,Escala!$D$15,IF('Form responses 1'!D331=Escala!$C$16,Escala!$D$16,IF('Form responses 1'!D331=Escala!$C$17,Escala!$D$17,IF('Form responses 1'!D331=Escala!$C$18,Escala!$D$18,IF('Form responses 1'!D331=Escala!$C$19,Escala!$D$19,IF('Form responses 1'!D331=Escala!$C$20,Escala!$D$20,IF('Form responses 1'!D331=Escala!$C$21,Escala!$D$21,IF('Form responses 1'!D331=Escala!$C$22,Escala!$D$22,IF('Form responses 1'!D331=Escala!$C$23,Escala!$D$23,IF('Form responses 1'!D331=Escala!$C$24,Escala!$D$24,IF('Form responses 1'!D331=Escala!$C$25,Escala!$D$25,IF('Form responses 1'!D331=Escala!$C$26,Escala!$D$26,IF('Form responses 1'!D331=Escala!$C$27,Escala!$D$27,IF('Form responses 1'!D331=Escala!$C$28,Escala!$D$28,IF('Form responses 1'!D331=Escala!$C$29,Escala!$D$29,IF('Form responses 1'!D331=Escala!$C$30,Escala!$D$30,IF('Form responses 1'!D331=Escala!$C$31,Escala!$D$31,IF('Form responses 1'!D331=Escala!$C$32,Escala!$D$32,IF('Form responses 1'!D331=Escala!$C$33,Escala!$D$33,IF('Form responses 1'!D331=Escala!$C$34,Escala!$D$34,IF('Form responses 1'!D331=Escala!$C$35,Escala!$D$35,IF('Form responses 1'!D331=Escala!$C$36,Escala!$D$36,IF('Form responses 1'!D331=Escala!$C$37,Escala!$D$37,IF('Form responses 1'!D331=Escala!$C$38,Escala!$D$38,IF('Form responses 1'!D331=Escala!$C$39,Escala!$D$39,IF('Form responses 1'!D331=Escala!$C$40,Escala!$D$40,IF('Form responses 1'!D331=Escala!$C$41,Escala!$D$41,IF('Form responses 1'!D331=Escala!$C$42,Escala!$D$42,IF('Form responses 1'!D331=Escala!$C$43,Escala!$D$43,IF('Form responses 1'!D331=Escala!$C$44,Escala!$D$44,IF('Form responses 1'!D331=Escala!$C$45,Escala!$D$45,IF('Form responses 1'!D331=Escala!$C$46,Escala!$D$46,IF('Form responses 1'!D331=Escala!$C$47,Escala!$D$47,IF('Form responses 1'!D331=Escala!$C$48,Escala!$D$48,IF('Form responses 1'!D331=Escala!$C$49,Escala!$D$49,0))))))))))))))))))))))))))))))))))))))))</f>
        <v>36</v>
      </c>
      <c r="E331">
        <f>IF('Form responses 1'!E331=Escala!$C$51,Escala!$D$51,IF('Form responses 1'!E331=Escala!$C$52,Escala!$D$52,IF('Form responses 1'!E331=Escala!$C$53,Escala!$D$53,IF('Form responses 1'!E331=Escala!$C$54,Escala!$D$54,Escala!$D$55))))</f>
        <v>4</v>
      </c>
      <c r="F331">
        <f>IF('Form responses 1'!F331=Escala!$C$58,Escala!$D$58,IF('Form responses 1'!F331=Escala!$C$59,Escala!$D$59,IF('Form responses 1'!F331=Escala!$C$60,Escala!$D$60,Escala!$D$61)))</f>
        <v>4</v>
      </c>
      <c r="G331">
        <f>IF('Form responses 1'!G331=Escala!$C$64,Escala!$D$64,IF('Form responses 1'!G331=Escala!$C$65,Escala!$D$65,IF('Form responses 1'!G331=Escala!$C$66,Escala!$D$66,IF('Form responses 1'!G331=Escala!$C$67,Escala!$D$67,Escala!$D$68))))</f>
        <v>2</v>
      </c>
      <c r="H331">
        <f>IF('Form responses 1'!H331=Escala!$C$71,Escala!$D$71,IF('Form responses 1'!H331=Escala!$C$72,Escala!$D$72,Escala!$D$73))</f>
        <v>3</v>
      </c>
      <c r="I331">
        <f>IF('Form responses 1'!I331=Escala!$C$76,Escala!$D$76,Escala!$D$77)</f>
        <v>2</v>
      </c>
      <c r="J331" s="14">
        <f>IF('Form responses 1'!J331=Escala!$C$80,Escala!$D$80,IF('Form responses 1'!J331=Escala!$C$81,Escala!$D$81,Escala!$D$82))</f>
        <v>1</v>
      </c>
      <c r="K331" s="14">
        <f>IF('Form responses 1'!K331=Escala!$C$85,Escala!$D$85,IF('Form responses 1'!K331=Escala!$C$86,Escala!$D$86,Escala!$D$87))</f>
        <v>3</v>
      </c>
      <c r="L331">
        <f>IF('Form responses 1'!L331=Escala!$C$89,Escala!$D$89,IF('Form responses 1'!L331=Escala!$C$90,Escala!$D$90,IF('Form responses 1'!L331=Escala!$C$91,Escala!$D$91,Escala!$D$92)))</f>
        <v>2</v>
      </c>
      <c r="M331">
        <f>IF('Form responses 1'!M343=Escala!$C$96,Escala!$D$96,IF('Form responses 1'!M343=Escala!$C$97,Escala!$D$97,Escala!$D$98))</f>
        <v>3</v>
      </c>
      <c r="N331" s="3">
        <f>IF('Form responses 1'!N331=Escala!$C$101,Escala!$D$101,IF('Form responses 1'!N331=Escala!$C$102,Escala!$D$102,IF('Form responses 1'!N331=Escala!$C$103,Escala!$D$103,Escala!$D$104)))</f>
        <v>2</v>
      </c>
      <c r="O331" s="7">
        <f>IF('Form responses 1'!O331=Escala!$C$108,Escala!$D$108,Escala!$D$109)</f>
        <v>2</v>
      </c>
      <c r="P331" s="23">
        <f>IF('Form responses 1'!Q331=Escala!$C$118,Escala!$D$118,IF('Form responses 1'!Q331=Escala!$C$119,Escala!$D$119,IF('Form responses 1'!Q331=Escala!$C$120,Escala!$D$120,IF('Form responses 1'!Q331=Escala!$C$121,Escala!$D$121,Escala!$D$122))))</f>
        <v>5</v>
      </c>
      <c r="R331">
        <f>SUM(Transformación!H331+Transformación!I331+Transformación!J331)</f>
        <v>6</v>
      </c>
      <c r="S331">
        <f t="shared" si="15"/>
        <v>11</v>
      </c>
      <c r="T331" t="str">
        <f t="shared" si="17"/>
        <v>Intermedio</v>
      </c>
      <c r="U331" t="str">
        <f t="shared" si="16"/>
        <v>Intermedio</v>
      </c>
    </row>
    <row r="332" spans="1:21" x14ac:dyDescent="0.2">
      <c r="A332" s="14">
        <f>IF('Form responses 1'!P332=Escala!$C$112,Escala!$D$112,IF('Form responses 1'!P332=Escala!$C$113,Escala!$D$113,IF('Form responses 1'!P332=Escala!$C$114,Escala!$D$114,IF('Form responses 1'!P332=Escala!$C$115,Escala!$D$115,Escala!$D$116))))</f>
        <v>2</v>
      </c>
      <c r="B332">
        <f>IF('Form responses 1'!B332=Escala!$C$2,Escala!$D$2,IF('Form responses 1'!B332=Escala!$C$3,Escala!$D$3,IF('Form responses 1'!B332=Escala!$C$4,Escala!$D$4,Escala!$D$5)))</f>
        <v>2</v>
      </c>
      <c r="C332">
        <f>IF('Form responses 1'!C332=Escala!$C$7,Escala!$D$7,Escala!$D$8)</f>
        <v>0</v>
      </c>
      <c r="D332">
        <f>IF('Form responses 1'!D332=Escala!$C$10,Escala!$D$10,IF('Form responses 1'!D332=Escala!$C$11,Escala!$D$11,IF('Form responses 1'!D332=Escala!$C$12,Escala!$D$12,IF('Form responses 1'!D332=Escala!$C$13,Escala!$D$13,IF('Form responses 1'!D332=Escala!$C$14,Escala!$D$14,IF('Form responses 1'!D332=Escala!$C$15,Escala!$D$15,IF('Form responses 1'!D332=Escala!$C$16,Escala!$D$16,IF('Form responses 1'!D332=Escala!$C$17,Escala!$D$17,IF('Form responses 1'!D332=Escala!$C$18,Escala!$D$18,IF('Form responses 1'!D332=Escala!$C$19,Escala!$D$19,IF('Form responses 1'!D332=Escala!$C$20,Escala!$D$20,IF('Form responses 1'!D332=Escala!$C$21,Escala!$D$21,IF('Form responses 1'!D332=Escala!$C$22,Escala!$D$22,IF('Form responses 1'!D332=Escala!$C$23,Escala!$D$23,IF('Form responses 1'!D332=Escala!$C$24,Escala!$D$24,IF('Form responses 1'!D332=Escala!$C$25,Escala!$D$25,IF('Form responses 1'!D332=Escala!$C$26,Escala!$D$26,IF('Form responses 1'!D332=Escala!$C$27,Escala!$D$27,IF('Form responses 1'!D332=Escala!$C$28,Escala!$D$28,IF('Form responses 1'!D332=Escala!$C$29,Escala!$D$29,IF('Form responses 1'!D332=Escala!$C$30,Escala!$D$30,IF('Form responses 1'!D332=Escala!$C$31,Escala!$D$31,IF('Form responses 1'!D332=Escala!$C$32,Escala!$D$32,IF('Form responses 1'!D332=Escala!$C$33,Escala!$D$33,IF('Form responses 1'!D332=Escala!$C$34,Escala!$D$34,IF('Form responses 1'!D332=Escala!$C$35,Escala!$D$35,IF('Form responses 1'!D332=Escala!$C$36,Escala!$D$36,IF('Form responses 1'!D332=Escala!$C$37,Escala!$D$37,IF('Form responses 1'!D332=Escala!$C$38,Escala!$D$38,IF('Form responses 1'!D332=Escala!$C$39,Escala!$D$39,IF('Form responses 1'!D332=Escala!$C$40,Escala!$D$40,IF('Form responses 1'!D332=Escala!$C$41,Escala!$D$41,IF('Form responses 1'!D332=Escala!$C$42,Escala!$D$42,IF('Form responses 1'!D332=Escala!$C$43,Escala!$D$43,IF('Form responses 1'!D332=Escala!$C$44,Escala!$D$44,IF('Form responses 1'!D332=Escala!$C$45,Escala!$D$45,IF('Form responses 1'!D332=Escala!$C$46,Escala!$D$46,IF('Form responses 1'!D332=Escala!$C$47,Escala!$D$47,IF('Form responses 1'!D332=Escala!$C$48,Escala!$D$48,IF('Form responses 1'!D332=Escala!$C$49,Escala!$D$49,0))))))))))))))))))))))))))))))))))))))))</f>
        <v>36</v>
      </c>
      <c r="E332">
        <f>IF('Form responses 1'!E332=Escala!$C$51,Escala!$D$51,IF('Form responses 1'!E332=Escala!$C$52,Escala!$D$52,IF('Form responses 1'!E332=Escala!$C$53,Escala!$D$53,IF('Form responses 1'!E332=Escala!$C$54,Escala!$D$54,Escala!$D$55))))</f>
        <v>4</v>
      </c>
      <c r="F332">
        <f>IF('Form responses 1'!F332=Escala!$C$58,Escala!$D$58,IF('Form responses 1'!F332=Escala!$C$59,Escala!$D$59,IF('Form responses 1'!F332=Escala!$C$60,Escala!$D$60,Escala!$D$61)))</f>
        <v>4</v>
      </c>
      <c r="G332">
        <f>IF('Form responses 1'!G332=Escala!$C$64,Escala!$D$64,IF('Form responses 1'!G332=Escala!$C$65,Escala!$D$65,IF('Form responses 1'!G332=Escala!$C$66,Escala!$D$66,IF('Form responses 1'!G332=Escala!$C$67,Escala!$D$67,Escala!$D$68))))</f>
        <v>4</v>
      </c>
      <c r="H332">
        <f>IF('Form responses 1'!H332=Escala!$C$71,Escala!$D$71,IF('Form responses 1'!H332=Escala!$C$72,Escala!$D$72,Escala!$D$73))</f>
        <v>3</v>
      </c>
      <c r="I332">
        <f>IF('Form responses 1'!I332=Escala!$C$76,Escala!$D$76,Escala!$D$77)</f>
        <v>2</v>
      </c>
      <c r="J332" s="14">
        <f>IF('Form responses 1'!J332=Escala!$C$80,Escala!$D$80,IF('Form responses 1'!J332=Escala!$C$81,Escala!$D$81,Escala!$D$82))</f>
        <v>1</v>
      </c>
      <c r="K332" s="14">
        <f>IF('Form responses 1'!K332=Escala!$C$85,Escala!$D$85,IF('Form responses 1'!K332=Escala!$C$86,Escala!$D$86,Escala!$D$87))</f>
        <v>3</v>
      </c>
      <c r="L332">
        <f>IF('Form responses 1'!L332=Escala!$C$89,Escala!$D$89,IF('Form responses 1'!L332=Escala!$C$90,Escala!$D$90,IF('Form responses 1'!L332=Escala!$C$91,Escala!$D$91,Escala!$D$92)))</f>
        <v>2</v>
      </c>
      <c r="M332">
        <f>IF('Form responses 1'!M344=Escala!$C$96,Escala!$D$96,IF('Form responses 1'!M344=Escala!$C$97,Escala!$D$97,Escala!$D$98))</f>
        <v>3</v>
      </c>
      <c r="N332" s="3">
        <f>IF('Form responses 1'!N332=Escala!$C$101,Escala!$D$101,IF('Form responses 1'!N332=Escala!$C$102,Escala!$D$102,IF('Form responses 1'!N332=Escala!$C$103,Escala!$D$103,Escala!$D$104)))</f>
        <v>3</v>
      </c>
      <c r="O332" s="7">
        <f>IF('Form responses 1'!O332=Escala!$C$108,Escala!$D$108,Escala!$D$109)</f>
        <v>1</v>
      </c>
      <c r="P332" s="23">
        <f>IF('Form responses 1'!Q332=Escala!$C$118,Escala!$D$118,IF('Form responses 1'!Q332=Escala!$C$119,Escala!$D$119,IF('Form responses 1'!Q332=Escala!$C$120,Escala!$D$120,IF('Form responses 1'!Q332=Escala!$C$121,Escala!$D$121,Escala!$D$122))))</f>
        <v>3</v>
      </c>
      <c r="R332">
        <f>SUM(Transformación!H332+Transformación!I332+Transformación!J332)</f>
        <v>6</v>
      </c>
      <c r="S332">
        <f t="shared" si="15"/>
        <v>12</v>
      </c>
      <c r="T332" t="str">
        <f t="shared" si="17"/>
        <v>Intermedio</v>
      </c>
      <c r="U332" t="str">
        <f t="shared" si="16"/>
        <v>Bueno</v>
      </c>
    </row>
    <row r="333" spans="1:21" x14ac:dyDescent="0.2">
      <c r="A333" s="14">
        <f>IF('Form responses 1'!P333=Escala!$C$112,Escala!$D$112,IF('Form responses 1'!P333=Escala!$C$113,Escala!$D$113,IF('Form responses 1'!P333=Escala!$C$114,Escala!$D$114,IF('Form responses 1'!P333=Escala!$C$115,Escala!$D$115,Escala!$D$116))))</f>
        <v>4</v>
      </c>
      <c r="B333">
        <f>IF('Form responses 1'!B333=Escala!$C$2,Escala!$D$2,IF('Form responses 1'!B333=Escala!$C$3,Escala!$D$3,IF('Form responses 1'!B333=Escala!$C$4,Escala!$D$4,Escala!$D$5)))</f>
        <v>3</v>
      </c>
      <c r="C333">
        <f>IF('Form responses 1'!C333=Escala!$C$7,Escala!$D$7,Escala!$D$8)</f>
        <v>0</v>
      </c>
      <c r="D333">
        <f>IF('Form responses 1'!D333=Escala!$C$10,Escala!$D$10,IF('Form responses 1'!D333=Escala!$C$11,Escala!$D$11,IF('Form responses 1'!D333=Escala!$C$12,Escala!$D$12,IF('Form responses 1'!D333=Escala!$C$13,Escala!$D$13,IF('Form responses 1'!D333=Escala!$C$14,Escala!$D$14,IF('Form responses 1'!D333=Escala!$C$15,Escala!$D$15,IF('Form responses 1'!D333=Escala!$C$16,Escala!$D$16,IF('Form responses 1'!D333=Escala!$C$17,Escala!$D$17,IF('Form responses 1'!D333=Escala!$C$18,Escala!$D$18,IF('Form responses 1'!D333=Escala!$C$19,Escala!$D$19,IF('Form responses 1'!D333=Escala!$C$20,Escala!$D$20,IF('Form responses 1'!D333=Escala!$C$21,Escala!$D$21,IF('Form responses 1'!D333=Escala!$C$22,Escala!$D$22,IF('Form responses 1'!D333=Escala!$C$23,Escala!$D$23,IF('Form responses 1'!D333=Escala!$C$24,Escala!$D$24,IF('Form responses 1'!D333=Escala!$C$25,Escala!$D$25,IF('Form responses 1'!D333=Escala!$C$26,Escala!$D$26,IF('Form responses 1'!D333=Escala!$C$27,Escala!$D$27,IF('Form responses 1'!D333=Escala!$C$28,Escala!$D$28,IF('Form responses 1'!D333=Escala!$C$29,Escala!$D$29,IF('Form responses 1'!D333=Escala!$C$30,Escala!$D$30,IF('Form responses 1'!D333=Escala!$C$31,Escala!$D$31,IF('Form responses 1'!D333=Escala!$C$32,Escala!$D$32,IF('Form responses 1'!D333=Escala!$C$33,Escala!$D$33,IF('Form responses 1'!D333=Escala!$C$34,Escala!$D$34,IF('Form responses 1'!D333=Escala!$C$35,Escala!$D$35,IF('Form responses 1'!D333=Escala!$C$36,Escala!$D$36,IF('Form responses 1'!D333=Escala!$C$37,Escala!$D$37,IF('Form responses 1'!D333=Escala!$C$38,Escala!$D$38,IF('Form responses 1'!D333=Escala!$C$39,Escala!$D$39,IF('Form responses 1'!D333=Escala!$C$40,Escala!$D$40,IF('Form responses 1'!D333=Escala!$C$41,Escala!$D$41,IF('Form responses 1'!D333=Escala!$C$42,Escala!$D$42,IF('Form responses 1'!D333=Escala!$C$43,Escala!$D$43,IF('Form responses 1'!D333=Escala!$C$44,Escala!$D$44,IF('Form responses 1'!D333=Escala!$C$45,Escala!$D$45,IF('Form responses 1'!D333=Escala!$C$46,Escala!$D$46,IF('Form responses 1'!D333=Escala!$C$47,Escala!$D$47,IF('Form responses 1'!D333=Escala!$C$48,Escala!$D$48,IF('Form responses 1'!D333=Escala!$C$49,Escala!$D$49,0))))))))))))))))))))))))))))))))))))))))</f>
        <v>26</v>
      </c>
      <c r="E333">
        <f>IF('Form responses 1'!E333=Escala!$C$51,Escala!$D$51,IF('Form responses 1'!E333=Escala!$C$52,Escala!$D$52,IF('Form responses 1'!E333=Escala!$C$53,Escala!$D$53,IF('Form responses 1'!E333=Escala!$C$54,Escala!$D$54,Escala!$D$55))))</f>
        <v>4</v>
      </c>
      <c r="F333">
        <f>IF('Form responses 1'!F333=Escala!$C$58,Escala!$D$58,IF('Form responses 1'!F333=Escala!$C$59,Escala!$D$59,IF('Form responses 1'!F333=Escala!$C$60,Escala!$D$60,Escala!$D$61)))</f>
        <v>4</v>
      </c>
      <c r="G333">
        <f>IF('Form responses 1'!G333=Escala!$C$64,Escala!$D$64,IF('Form responses 1'!G333=Escala!$C$65,Escala!$D$65,IF('Form responses 1'!G333=Escala!$C$66,Escala!$D$66,IF('Form responses 1'!G333=Escala!$C$67,Escala!$D$67,Escala!$D$68))))</f>
        <v>3</v>
      </c>
      <c r="H333">
        <f>IF('Form responses 1'!H333=Escala!$C$71,Escala!$D$71,IF('Form responses 1'!H333=Escala!$C$72,Escala!$D$72,Escala!$D$73))</f>
        <v>3</v>
      </c>
      <c r="I333">
        <f>IF('Form responses 1'!I333=Escala!$C$76,Escala!$D$76,Escala!$D$77)</f>
        <v>1</v>
      </c>
      <c r="J333" s="14">
        <f>IF('Form responses 1'!J333=Escala!$C$80,Escala!$D$80,IF('Form responses 1'!J333=Escala!$C$81,Escala!$D$81,Escala!$D$82))</f>
        <v>1</v>
      </c>
      <c r="K333" s="14">
        <f>IF('Form responses 1'!K333=Escala!$C$85,Escala!$D$85,IF('Form responses 1'!K333=Escala!$C$86,Escala!$D$86,Escala!$D$87))</f>
        <v>1</v>
      </c>
      <c r="L333">
        <f>IF('Form responses 1'!L333=Escala!$C$89,Escala!$D$89,IF('Form responses 1'!L333=Escala!$C$90,Escala!$D$90,IF('Form responses 1'!L333=Escala!$C$91,Escala!$D$91,Escala!$D$92)))</f>
        <v>3</v>
      </c>
      <c r="M333">
        <f>IF('Form responses 1'!M345=Escala!$C$96,Escala!$D$96,IF('Form responses 1'!M345=Escala!$C$97,Escala!$D$97,Escala!$D$98))</f>
        <v>3</v>
      </c>
      <c r="N333" s="3">
        <f>IF('Form responses 1'!N333=Escala!$C$101,Escala!$D$101,IF('Form responses 1'!N333=Escala!$C$102,Escala!$D$102,IF('Form responses 1'!N333=Escala!$C$103,Escala!$D$103,Escala!$D$104)))</f>
        <v>2</v>
      </c>
      <c r="O333" s="7">
        <f>IF('Form responses 1'!O333=Escala!$C$108,Escala!$D$108,Escala!$D$109)</f>
        <v>1</v>
      </c>
      <c r="P333" s="23">
        <f>IF('Form responses 1'!Q333=Escala!$C$118,Escala!$D$118,IF('Form responses 1'!Q333=Escala!$C$119,Escala!$D$119,IF('Form responses 1'!Q333=Escala!$C$120,Escala!$D$120,IF('Form responses 1'!Q333=Escala!$C$121,Escala!$D$121,Escala!$D$122))))</f>
        <v>2</v>
      </c>
      <c r="R333">
        <f>SUM(Transformación!H333+Transformación!I333+Transformación!J333)</f>
        <v>5</v>
      </c>
      <c r="S333">
        <f t="shared" si="15"/>
        <v>12</v>
      </c>
      <c r="T333" t="str">
        <f t="shared" si="17"/>
        <v>Intermedio</v>
      </c>
      <c r="U333" t="str">
        <f t="shared" si="16"/>
        <v>Bueno</v>
      </c>
    </row>
    <row r="334" spans="1:21" x14ac:dyDescent="0.2">
      <c r="A334" s="14">
        <f>IF('Form responses 1'!P334=Escala!$C$112,Escala!$D$112,IF('Form responses 1'!P334=Escala!$C$113,Escala!$D$113,IF('Form responses 1'!P334=Escala!$C$114,Escala!$D$114,IF('Form responses 1'!P334=Escala!$C$115,Escala!$D$115,Escala!$D$116))))</f>
        <v>2</v>
      </c>
      <c r="B334">
        <f>IF('Form responses 1'!B334=Escala!$C$2,Escala!$D$2,IF('Form responses 1'!B334=Escala!$C$3,Escala!$D$3,IF('Form responses 1'!B334=Escala!$C$4,Escala!$D$4,Escala!$D$5)))</f>
        <v>3</v>
      </c>
      <c r="C334">
        <f>IF('Form responses 1'!C334=Escala!$C$7,Escala!$D$7,Escala!$D$8)</f>
        <v>0</v>
      </c>
      <c r="D334">
        <f>IF('Form responses 1'!D334=Escala!$C$10,Escala!$D$10,IF('Form responses 1'!D334=Escala!$C$11,Escala!$D$11,IF('Form responses 1'!D334=Escala!$C$12,Escala!$D$12,IF('Form responses 1'!D334=Escala!$C$13,Escala!$D$13,IF('Form responses 1'!D334=Escala!$C$14,Escala!$D$14,IF('Form responses 1'!D334=Escala!$C$15,Escala!$D$15,IF('Form responses 1'!D334=Escala!$C$16,Escala!$D$16,IF('Form responses 1'!D334=Escala!$C$17,Escala!$D$17,IF('Form responses 1'!D334=Escala!$C$18,Escala!$D$18,IF('Form responses 1'!D334=Escala!$C$19,Escala!$D$19,IF('Form responses 1'!D334=Escala!$C$20,Escala!$D$20,IF('Form responses 1'!D334=Escala!$C$21,Escala!$D$21,IF('Form responses 1'!D334=Escala!$C$22,Escala!$D$22,IF('Form responses 1'!D334=Escala!$C$23,Escala!$D$23,IF('Form responses 1'!D334=Escala!$C$24,Escala!$D$24,IF('Form responses 1'!D334=Escala!$C$25,Escala!$D$25,IF('Form responses 1'!D334=Escala!$C$26,Escala!$D$26,IF('Form responses 1'!D334=Escala!$C$27,Escala!$D$27,IF('Form responses 1'!D334=Escala!$C$28,Escala!$D$28,IF('Form responses 1'!D334=Escala!$C$29,Escala!$D$29,IF('Form responses 1'!D334=Escala!$C$30,Escala!$D$30,IF('Form responses 1'!D334=Escala!$C$31,Escala!$D$31,IF('Form responses 1'!D334=Escala!$C$32,Escala!$D$32,IF('Form responses 1'!D334=Escala!$C$33,Escala!$D$33,IF('Form responses 1'!D334=Escala!$C$34,Escala!$D$34,IF('Form responses 1'!D334=Escala!$C$35,Escala!$D$35,IF('Form responses 1'!D334=Escala!$C$36,Escala!$D$36,IF('Form responses 1'!D334=Escala!$C$37,Escala!$D$37,IF('Form responses 1'!D334=Escala!$C$38,Escala!$D$38,IF('Form responses 1'!D334=Escala!$C$39,Escala!$D$39,IF('Form responses 1'!D334=Escala!$C$40,Escala!$D$40,IF('Form responses 1'!D334=Escala!$C$41,Escala!$D$41,IF('Form responses 1'!D334=Escala!$C$42,Escala!$D$42,IF('Form responses 1'!D334=Escala!$C$43,Escala!$D$43,IF('Form responses 1'!D334=Escala!$C$44,Escala!$D$44,IF('Form responses 1'!D334=Escala!$C$45,Escala!$D$45,IF('Form responses 1'!D334=Escala!$C$46,Escala!$D$46,IF('Form responses 1'!D334=Escala!$C$47,Escala!$D$47,IF('Form responses 1'!D334=Escala!$C$48,Escala!$D$48,IF('Form responses 1'!D334=Escala!$C$49,Escala!$D$49,0))))))))))))))))))))))))))))))))))))))))</f>
        <v>20</v>
      </c>
      <c r="E334">
        <f>IF('Form responses 1'!E334=Escala!$C$51,Escala!$D$51,IF('Form responses 1'!E334=Escala!$C$52,Escala!$D$52,IF('Form responses 1'!E334=Escala!$C$53,Escala!$D$53,IF('Form responses 1'!E334=Escala!$C$54,Escala!$D$54,Escala!$D$55))))</f>
        <v>4</v>
      </c>
      <c r="F334">
        <f>IF('Form responses 1'!F334=Escala!$C$58,Escala!$D$58,IF('Form responses 1'!F334=Escala!$C$59,Escala!$D$59,IF('Form responses 1'!F334=Escala!$C$60,Escala!$D$60,Escala!$D$61)))</f>
        <v>4</v>
      </c>
      <c r="G334">
        <f>IF('Form responses 1'!G334=Escala!$C$64,Escala!$D$64,IF('Form responses 1'!G334=Escala!$C$65,Escala!$D$65,IF('Form responses 1'!G334=Escala!$C$66,Escala!$D$66,IF('Form responses 1'!G334=Escala!$C$67,Escala!$D$67,Escala!$D$68))))</f>
        <v>3</v>
      </c>
      <c r="H334">
        <f>IF('Form responses 1'!H334=Escala!$C$71,Escala!$D$71,IF('Form responses 1'!H334=Escala!$C$72,Escala!$D$72,Escala!$D$73))</f>
        <v>2</v>
      </c>
      <c r="I334">
        <f>IF('Form responses 1'!I334=Escala!$C$76,Escala!$D$76,Escala!$D$77)</f>
        <v>1</v>
      </c>
      <c r="J334" s="14">
        <f>IF('Form responses 1'!J334=Escala!$C$80,Escala!$D$80,IF('Form responses 1'!J334=Escala!$C$81,Escala!$D$81,Escala!$D$82))</f>
        <v>1</v>
      </c>
      <c r="K334" s="14">
        <f>IF('Form responses 1'!K334=Escala!$C$85,Escala!$D$85,IF('Form responses 1'!K334=Escala!$C$86,Escala!$D$86,Escala!$D$87))</f>
        <v>1</v>
      </c>
      <c r="L334">
        <f>IF('Form responses 1'!L334=Escala!$C$89,Escala!$D$89,IF('Form responses 1'!L334=Escala!$C$90,Escala!$D$90,IF('Form responses 1'!L334=Escala!$C$91,Escala!$D$91,Escala!$D$92)))</f>
        <v>4</v>
      </c>
      <c r="M334">
        <f>IF('Form responses 1'!M346=Escala!$C$96,Escala!$D$96,IF('Form responses 1'!M346=Escala!$C$97,Escala!$D$97,Escala!$D$98))</f>
        <v>3</v>
      </c>
      <c r="N334" s="3">
        <f>IF('Form responses 1'!N334=Escala!$C$101,Escala!$D$101,IF('Form responses 1'!N334=Escala!$C$102,Escala!$D$102,IF('Form responses 1'!N334=Escala!$C$103,Escala!$D$103,Escala!$D$104)))</f>
        <v>2</v>
      </c>
      <c r="O334" s="7">
        <f>IF('Form responses 1'!O334=Escala!$C$108,Escala!$D$108,Escala!$D$109)</f>
        <v>2</v>
      </c>
      <c r="P334" s="23">
        <f>IF('Form responses 1'!Q334=Escala!$C$118,Escala!$D$118,IF('Form responses 1'!Q334=Escala!$C$119,Escala!$D$119,IF('Form responses 1'!Q334=Escala!$C$120,Escala!$D$120,IF('Form responses 1'!Q334=Escala!$C$121,Escala!$D$121,Escala!$D$122))))</f>
        <v>5</v>
      </c>
      <c r="R334">
        <f>SUM(Transformación!H334+Transformación!I334+Transformación!J334)</f>
        <v>4</v>
      </c>
      <c r="S334">
        <f t="shared" si="15"/>
        <v>13</v>
      </c>
      <c r="T334" t="str">
        <f t="shared" si="17"/>
        <v>Malo</v>
      </c>
      <c r="U334" t="str">
        <f t="shared" si="16"/>
        <v>Bueno</v>
      </c>
    </row>
    <row r="335" spans="1:21" x14ac:dyDescent="0.2">
      <c r="A335" s="14">
        <f>IF('Form responses 1'!P335=Escala!$C$112,Escala!$D$112,IF('Form responses 1'!P335=Escala!$C$113,Escala!$D$113,IF('Form responses 1'!P335=Escala!$C$114,Escala!$D$114,IF('Form responses 1'!P335=Escala!$C$115,Escala!$D$115,Escala!$D$116))))</f>
        <v>5</v>
      </c>
      <c r="B335">
        <f>IF('Form responses 1'!B335=Escala!$C$2,Escala!$D$2,IF('Form responses 1'!B335=Escala!$C$3,Escala!$D$3,IF('Form responses 1'!B335=Escala!$C$4,Escala!$D$4,Escala!$D$5)))</f>
        <v>3</v>
      </c>
      <c r="C335">
        <f>IF('Form responses 1'!C335=Escala!$C$7,Escala!$D$7,Escala!$D$8)</f>
        <v>0</v>
      </c>
      <c r="D335">
        <f>IF('Form responses 1'!D335=Escala!$C$10,Escala!$D$10,IF('Form responses 1'!D335=Escala!$C$11,Escala!$D$11,IF('Form responses 1'!D335=Escala!$C$12,Escala!$D$12,IF('Form responses 1'!D335=Escala!$C$13,Escala!$D$13,IF('Form responses 1'!D335=Escala!$C$14,Escala!$D$14,IF('Form responses 1'!D335=Escala!$C$15,Escala!$D$15,IF('Form responses 1'!D335=Escala!$C$16,Escala!$D$16,IF('Form responses 1'!D335=Escala!$C$17,Escala!$D$17,IF('Form responses 1'!D335=Escala!$C$18,Escala!$D$18,IF('Form responses 1'!D335=Escala!$C$19,Escala!$D$19,IF('Form responses 1'!D335=Escala!$C$20,Escala!$D$20,IF('Form responses 1'!D335=Escala!$C$21,Escala!$D$21,IF('Form responses 1'!D335=Escala!$C$22,Escala!$D$22,IF('Form responses 1'!D335=Escala!$C$23,Escala!$D$23,IF('Form responses 1'!D335=Escala!$C$24,Escala!$D$24,IF('Form responses 1'!D335=Escala!$C$25,Escala!$D$25,IF('Form responses 1'!D335=Escala!$C$26,Escala!$D$26,IF('Form responses 1'!D335=Escala!$C$27,Escala!$D$27,IF('Form responses 1'!D335=Escala!$C$28,Escala!$D$28,IF('Form responses 1'!D335=Escala!$C$29,Escala!$D$29,IF('Form responses 1'!D335=Escala!$C$30,Escala!$D$30,IF('Form responses 1'!D335=Escala!$C$31,Escala!$D$31,IF('Form responses 1'!D335=Escala!$C$32,Escala!$D$32,IF('Form responses 1'!D335=Escala!$C$33,Escala!$D$33,IF('Form responses 1'!D335=Escala!$C$34,Escala!$D$34,IF('Form responses 1'!D335=Escala!$C$35,Escala!$D$35,IF('Form responses 1'!D335=Escala!$C$36,Escala!$D$36,IF('Form responses 1'!D335=Escala!$C$37,Escala!$D$37,IF('Form responses 1'!D335=Escala!$C$38,Escala!$D$38,IF('Form responses 1'!D335=Escala!$C$39,Escala!$D$39,IF('Form responses 1'!D335=Escala!$C$40,Escala!$D$40,IF('Form responses 1'!D335=Escala!$C$41,Escala!$D$41,IF('Form responses 1'!D335=Escala!$C$42,Escala!$D$42,IF('Form responses 1'!D335=Escala!$C$43,Escala!$D$43,IF('Form responses 1'!D335=Escala!$C$44,Escala!$D$44,IF('Form responses 1'!D335=Escala!$C$45,Escala!$D$45,IF('Form responses 1'!D335=Escala!$C$46,Escala!$D$46,IF('Form responses 1'!D335=Escala!$C$47,Escala!$D$47,IF('Form responses 1'!D335=Escala!$C$48,Escala!$D$48,IF('Form responses 1'!D335=Escala!$C$49,Escala!$D$49,0))))))))))))))))))))))))))))))))))))))))</f>
        <v>38</v>
      </c>
      <c r="E335">
        <f>IF('Form responses 1'!E335=Escala!$C$51,Escala!$D$51,IF('Form responses 1'!E335=Escala!$C$52,Escala!$D$52,IF('Form responses 1'!E335=Escala!$C$53,Escala!$D$53,IF('Form responses 1'!E335=Escala!$C$54,Escala!$D$54,Escala!$D$55))))</f>
        <v>4</v>
      </c>
      <c r="F335">
        <f>IF('Form responses 1'!F335=Escala!$C$58,Escala!$D$58,IF('Form responses 1'!F335=Escala!$C$59,Escala!$D$59,IF('Form responses 1'!F335=Escala!$C$60,Escala!$D$60,Escala!$D$61)))</f>
        <v>3</v>
      </c>
      <c r="G335">
        <f>IF('Form responses 1'!G335=Escala!$C$64,Escala!$D$64,IF('Form responses 1'!G335=Escala!$C$65,Escala!$D$65,IF('Form responses 1'!G335=Escala!$C$66,Escala!$D$66,IF('Form responses 1'!G335=Escala!$C$67,Escala!$D$67,Escala!$D$68))))</f>
        <v>1</v>
      </c>
      <c r="H335">
        <f>IF('Form responses 1'!H335=Escala!$C$71,Escala!$D$71,IF('Form responses 1'!H335=Escala!$C$72,Escala!$D$72,Escala!$D$73))</f>
        <v>3</v>
      </c>
      <c r="I335">
        <f>IF('Form responses 1'!I335=Escala!$C$76,Escala!$D$76,Escala!$D$77)</f>
        <v>2</v>
      </c>
      <c r="J335" s="14">
        <f>IF('Form responses 1'!J335=Escala!$C$80,Escala!$D$80,IF('Form responses 1'!J335=Escala!$C$81,Escala!$D$81,Escala!$D$82))</f>
        <v>2</v>
      </c>
      <c r="K335" s="14">
        <f>IF('Form responses 1'!K335=Escala!$C$85,Escala!$D$85,IF('Form responses 1'!K335=Escala!$C$86,Escala!$D$86,Escala!$D$87))</f>
        <v>2</v>
      </c>
      <c r="L335">
        <f>IF('Form responses 1'!L335=Escala!$C$89,Escala!$D$89,IF('Form responses 1'!L335=Escala!$C$90,Escala!$D$90,IF('Form responses 1'!L335=Escala!$C$91,Escala!$D$91,Escala!$D$92)))</f>
        <v>1</v>
      </c>
      <c r="M335">
        <f>IF('Form responses 1'!M347=Escala!$C$96,Escala!$D$96,IF('Form responses 1'!M347=Escala!$C$97,Escala!$D$97,Escala!$D$98))</f>
        <v>3</v>
      </c>
      <c r="N335" s="3">
        <f>IF('Form responses 1'!N335=Escala!$C$101,Escala!$D$101,IF('Form responses 1'!N335=Escala!$C$102,Escala!$D$102,IF('Form responses 1'!N335=Escala!$C$103,Escala!$D$103,Escala!$D$104)))</f>
        <v>4</v>
      </c>
      <c r="O335" s="7">
        <f>IF('Form responses 1'!O335=Escala!$C$108,Escala!$D$108,Escala!$D$109)</f>
        <v>2</v>
      </c>
      <c r="P335" s="23">
        <f>IF('Form responses 1'!Q335=Escala!$C$118,Escala!$D$118,IF('Form responses 1'!Q335=Escala!$C$119,Escala!$D$119,IF('Form responses 1'!Q335=Escala!$C$120,Escala!$D$120,IF('Form responses 1'!Q335=Escala!$C$121,Escala!$D$121,Escala!$D$122))))</f>
        <v>2</v>
      </c>
      <c r="R335">
        <f>SUM(Transformación!H335+Transformación!I335+Transformación!J335)</f>
        <v>7</v>
      </c>
      <c r="S335">
        <f t="shared" si="15"/>
        <v>11</v>
      </c>
      <c r="T335" t="str">
        <f t="shared" si="17"/>
        <v>Intermedio</v>
      </c>
      <c r="U335" t="str">
        <f t="shared" si="16"/>
        <v>Intermedio</v>
      </c>
    </row>
    <row r="336" spans="1:21" x14ac:dyDescent="0.2">
      <c r="A336" s="14">
        <f>IF('Form responses 1'!P336=Escala!$C$112,Escala!$D$112,IF('Form responses 1'!P336=Escala!$C$113,Escala!$D$113,IF('Form responses 1'!P336=Escala!$C$114,Escala!$D$114,IF('Form responses 1'!P336=Escala!$C$115,Escala!$D$115,Escala!$D$116))))</f>
        <v>2</v>
      </c>
      <c r="B336">
        <f>IF('Form responses 1'!B336=Escala!$C$2,Escala!$D$2,IF('Form responses 1'!B336=Escala!$C$3,Escala!$D$3,IF('Form responses 1'!B336=Escala!$C$4,Escala!$D$4,Escala!$D$5)))</f>
        <v>3</v>
      </c>
      <c r="C336">
        <f>IF('Form responses 1'!C336=Escala!$C$7,Escala!$D$7,Escala!$D$8)</f>
        <v>1</v>
      </c>
      <c r="D336">
        <f>IF('Form responses 1'!D336=Escala!$C$10,Escala!$D$10,IF('Form responses 1'!D336=Escala!$C$11,Escala!$D$11,IF('Form responses 1'!D336=Escala!$C$12,Escala!$D$12,IF('Form responses 1'!D336=Escala!$C$13,Escala!$D$13,IF('Form responses 1'!D336=Escala!$C$14,Escala!$D$14,IF('Form responses 1'!D336=Escala!$C$15,Escala!$D$15,IF('Form responses 1'!D336=Escala!$C$16,Escala!$D$16,IF('Form responses 1'!D336=Escala!$C$17,Escala!$D$17,IF('Form responses 1'!D336=Escala!$C$18,Escala!$D$18,IF('Form responses 1'!D336=Escala!$C$19,Escala!$D$19,IF('Form responses 1'!D336=Escala!$C$20,Escala!$D$20,IF('Form responses 1'!D336=Escala!$C$21,Escala!$D$21,IF('Form responses 1'!D336=Escala!$C$22,Escala!$D$22,IF('Form responses 1'!D336=Escala!$C$23,Escala!$D$23,IF('Form responses 1'!D336=Escala!$C$24,Escala!$D$24,IF('Form responses 1'!D336=Escala!$C$25,Escala!$D$25,IF('Form responses 1'!D336=Escala!$C$26,Escala!$D$26,IF('Form responses 1'!D336=Escala!$C$27,Escala!$D$27,IF('Form responses 1'!D336=Escala!$C$28,Escala!$D$28,IF('Form responses 1'!D336=Escala!$C$29,Escala!$D$29,IF('Form responses 1'!D336=Escala!$C$30,Escala!$D$30,IF('Form responses 1'!D336=Escala!$C$31,Escala!$D$31,IF('Form responses 1'!D336=Escala!$C$32,Escala!$D$32,IF('Form responses 1'!D336=Escala!$C$33,Escala!$D$33,IF('Form responses 1'!D336=Escala!$C$34,Escala!$D$34,IF('Form responses 1'!D336=Escala!$C$35,Escala!$D$35,IF('Form responses 1'!D336=Escala!$C$36,Escala!$D$36,IF('Form responses 1'!D336=Escala!$C$37,Escala!$D$37,IF('Form responses 1'!D336=Escala!$C$38,Escala!$D$38,IF('Form responses 1'!D336=Escala!$C$39,Escala!$D$39,IF('Form responses 1'!D336=Escala!$C$40,Escala!$D$40,IF('Form responses 1'!D336=Escala!$C$41,Escala!$D$41,IF('Form responses 1'!D336=Escala!$C$42,Escala!$D$42,IF('Form responses 1'!D336=Escala!$C$43,Escala!$D$43,IF('Form responses 1'!D336=Escala!$C$44,Escala!$D$44,IF('Form responses 1'!D336=Escala!$C$45,Escala!$D$45,IF('Form responses 1'!D336=Escala!$C$46,Escala!$D$46,IF('Form responses 1'!D336=Escala!$C$47,Escala!$D$47,IF('Form responses 1'!D336=Escala!$C$48,Escala!$D$48,IF('Form responses 1'!D336=Escala!$C$49,Escala!$D$49,0))))))))))))))))))))))))))))))))))))))))</f>
        <v>36</v>
      </c>
      <c r="E336">
        <f>IF('Form responses 1'!E336=Escala!$C$51,Escala!$D$51,IF('Form responses 1'!E336=Escala!$C$52,Escala!$D$52,IF('Form responses 1'!E336=Escala!$C$53,Escala!$D$53,IF('Form responses 1'!E336=Escala!$C$54,Escala!$D$54,Escala!$D$55))))</f>
        <v>4</v>
      </c>
      <c r="F336">
        <f>IF('Form responses 1'!F336=Escala!$C$58,Escala!$D$58,IF('Form responses 1'!F336=Escala!$C$59,Escala!$D$59,IF('Form responses 1'!F336=Escala!$C$60,Escala!$D$60,Escala!$D$61)))</f>
        <v>3</v>
      </c>
      <c r="G336">
        <f>IF('Form responses 1'!G336=Escala!$C$64,Escala!$D$64,IF('Form responses 1'!G336=Escala!$C$65,Escala!$D$65,IF('Form responses 1'!G336=Escala!$C$66,Escala!$D$66,IF('Form responses 1'!G336=Escala!$C$67,Escala!$D$67,Escala!$D$68))))</f>
        <v>2</v>
      </c>
      <c r="H336">
        <f>IF('Form responses 1'!H336=Escala!$C$71,Escala!$D$71,IF('Form responses 1'!H336=Escala!$C$72,Escala!$D$72,Escala!$D$73))</f>
        <v>3</v>
      </c>
      <c r="I336">
        <f>IF('Form responses 1'!I336=Escala!$C$76,Escala!$D$76,Escala!$D$77)</f>
        <v>2</v>
      </c>
      <c r="J336" s="14">
        <f>IF('Form responses 1'!J336=Escala!$C$80,Escala!$D$80,IF('Form responses 1'!J336=Escala!$C$81,Escala!$D$81,Escala!$D$82))</f>
        <v>1</v>
      </c>
      <c r="K336" s="14">
        <f>IF('Form responses 1'!K336=Escala!$C$85,Escala!$D$85,IF('Form responses 1'!K336=Escala!$C$86,Escala!$D$86,Escala!$D$87))</f>
        <v>3</v>
      </c>
      <c r="L336">
        <f>IF('Form responses 1'!L336=Escala!$C$89,Escala!$D$89,IF('Form responses 1'!L336=Escala!$C$90,Escala!$D$90,IF('Form responses 1'!L336=Escala!$C$91,Escala!$D$91,Escala!$D$92)))</f>
        <v>2</v>
      </c>
      <c r="M336">
        <f>IF('Form responses 1'!M348=Escala!$C$96,Escala!$D$96,IF('Form responses 1'!M348=Escala!$C$97,Escala!$D$97,Escala!$D$98))</f>
        <v>3</v>
      </c>
      <c r="N336" s="3">
        <f>IF('Form responses 1'!N336=Escala!$C$101,Escala!$D$101,IF('Form responses 1'!N336=Escala!$C$102,Escala!$D$102,IF('Form responses 1'!N336=Escala!$C$103,Escala!$D$103,Escala!$D$104)))</f>
        <v>4</v>
      </c>
      <c r="O336" s="7">
        <f>IF('Form responses 1'!O336=Escala!$C$108,Escala!$D$108,Escala!$D$109)</f>
        <v>1</v>
      </c>
      <c r="P336" s="23">
        <f>IF('Form responses 1'!Q336=Escala!$C$118,Escala!$D$118,IF('Form responses 1'!Q336=Escala!$C$119,Escala!$D$119,IF('Form responses 1'!Q336=Escala!$C$120,Escala!$D$120,IF('Form responses 1'!Q336=Escala!$C$121,Escala!$D$121,Escala!$D$122))))</f>
        <v>1</v>
      </c>
      <c r="R336">
        <f>SUM(Transformación!H336+Transformación!I336+Transformación!J336)</f>
        <v>6</v>
      </c>
      <c r="S336">
        <f t="shared" si="15"/>
        <v>12</v>
      </c>
      <c r="T336" t="str">
        <f t="shared" si="17"/>
        <v>Intermedio</v>
      </c>
      <c r="U336" t="str">
        <f t="shared" si="16"/>
        <v>Bueno</v>
      </c>
    </row>
    <row r="337" spans="1:21" x14ac:dyDescent="0.2">
      <c r="A337" s="14">
        <f>IF('Form responses 1'!P337=Escala!$C$112,Escala!$D$112,IF('Form responses 1'!P337=Escala!$C$113,Escala!$D$113,IF('Form responses 1'!P337=Escala!$C$114,Escala!$D$114,IF('Form responses 1'!P337=Escala!$C$115,Escala!$D$115,Escala!$D$116))))</f>
        <v>3</v>
      </c>
      <c r="B337">
        <f>IF('Form responses 1'!B337=Escala!$C$2,Escala!$D$2,IF('Form responses 1'!B337=Escala!$C$3,Escala!$D$3,IF('Form responses 1'!B337=Escala!$C$4,Escala!$D$4,Escala!$D$5)))</f>
        <v>2</v>
      </c>
      <c r="C337">
        <f>IF('Form responses 1'!C337=Escala!$C$7,Escala!$D$7,Escala!$D$8)</f>
        <v>1</v>
      </c>
      <c r="D337">
        <f>IF('Form responses 1'!D337=Escala!$C$10,Escala!$D$10,IF('Form responses 1'!D337=Escala!$C$11,Escala!$D$11,IF('Form responses 1'!D337=Escala!$C$12,Escala!$D$12,IF('Form responses 1'!D337=Escala!$C$13,Escala!$D$13,IF('Form responses 1'!D337=Escala!$C$14,Escala!$D$14,IF('Form responses 1'!D337=Escala!$C$15,Escala!$D$15,IF('Form responses 1'!D337=Escala!$C$16,Escala!$D$16,IF('Form responses 1'!D337=Escala!$C$17,Escala!$D$17,IF('Form responses 1'!D337=Escala!$C$18,Escala!$D$18,IF('Form responses 1'!D337=Escala!$C$19,Escala!$D$19,IF('Form responses 1'!D337=Escala!$C$20,Escala!$D$20,IF('Form responses 1'!D337=Escala!$C$21,Escala!$D$21,IF('Form responses 1'!D337=Escala!$C$22,Escala!$D$22,IF('Form responses 1'!D337=Escala!$C$23,Escala!$D$23,IF('Form responses 1'!D337=Escala!$C$24,Escala!$D$24,IF('Form responses 1'!D337=Escala!$C$25,Escala!$D$25,IF('Form responses 1'!D337=Escala!$C$26,Escala!$D$26,IF('Form responses 1'!D337=Escala!$C$27,Escala!$D$27,IF('Form responses 1'!D337=Escala!$C$28,Escala!$D$28,IF('Form responses 1'!D337=Escala!$C$29,Escala!$D$29,IF('Form responses 1'!D337=Escala!$C$30,Escala!$D$30,IF('Form responses 1'!D337=Escala!$C$31,Escala!$D$31,IF('Form responses 1'!D337=Escala!$C$32,Escala!$D$32,IF('Form responses 1'!D337=Escala!$C$33,Escala!$D$33,IF('Form responses 1'!D337=Escala!$C$34,Escala!$D$34,IF('Form responses 1'!D337=Escala!$C$35,Escala!$D$35,IF('Form responses 1'!D337=Escala!$C$36,Escala!$D$36,IF('Form responses 1'!D337=Escala!$C$37,Escala!$D$37,IF('Form responses 1'!D337=Escala!$C$38,Escala!$D$38,IF('Form responses 1'!D337=Escala!$C$39,Escala!$D$39,IF('Form responses 1'!D337=Escala!$C$40,Escala!$D$40,IF('Form responses 1'!D337=Escala!$C$41,Escala!$D$41,IF('Form responses 1'!D337=Escala!$C$42,Escala!$D$42,IF('Form responses 1'!D337=Escala!$C$43,Escala!$D$43,IF('Form responses 1'!D337=Escala!$C$44,Escala!$D$44,IF('Form responses 1'!D337=Escala!$C$45,Escala!$D$45,IF('Form responses 1'!D337=Escala!$C$46,Escala!$D$46,IF('Form responses 1'!D337=Escala!$C$47,Escala!$D$47,IF('Form responses 1'!D337=Escala!$C$48,Escala!$D$48,IF('Form responses 1'!D337=Escala!$C$49,Escala!$D$49,0))))))))))))))))))))))))))))))))))))))))</f>
        <v>11</v>
      </c>
      <c r="E337">
        <f>IF('Form responses 1'!E337=Escala!$C$51,Escala!$D$51,IF('Form responses 1'!E337=Escala!$C$52,Escala!$D$52,IF('Form responses 1'!E337=Escala!$C$53,Escala!$D$53,IF('Form responses 1'!E337=Escala!$C$54,Escala!$D$54,Escala!$D$55))))</f>
        <v>4</v>
      </c>
      <c r="F337">
        <f>IF('Form responses 1'!F337=Escala!$C$58,Escala!$D$58,IF('Form responses 1'!F337=Escala!$C$59,Escala!$D$59,IF('Form responses 1'!F337=Escala!$C$60,Escala!$D$60,Escala!$D$61)))</f>
        <v>4</v>
      </c>
      <c r="G337">
        <f>IF('Form responses 1'!G337=Escala!$C$64,Escala!$D$64,IF('Form responses 1'!G337=Escala!$C$65,Escala!$D$65,IF('Form responses 1'!G337=Escala!$C$66,Escala!$D$66,IF('Form responses 1'!G337=Escala!$C$67,Escala!$D$67,Escala!$D$68))))</f>
        <v>4</v>
      </c>
      <c r="H337">
        <f>IF('Form responses 1'!H337=Escala!$C$71,Escala!$D$71,IF('Form responses 1'!H337=Escala!$C$72,Escala!$D$72,Escala!$D$73))</f>
        <v>3</v>
      </c>
      <c r="I337">
        <f>IF('Form responses 1'!I337=Escala!$C$76,Escala!$D$76,Escala!$D$77)</f>
        <v>2</v>
      </c>
      <c r="J337" s="14">
        <f>IF('Form responses 1'!J337=Escala!$C$80,Escala!$D$80,IF('Form responses 1'!J337=Escala!$C$81,Escala!$D$81,Escala!$D$82))</f>
        <v>2</v>
      </c>
      <c r="K337" s="14">
        <f>IF('Form responses 1'!K337=Escala!$C$85,Escala!$D$85,IF('Form responses 1'!K337=Escala!$C$86,Escala!$D$86,Escala!$D$87))</f>
        <v>2</v>
      </c>
      <c r="L337">
        <f>IF('Form responses 1'!L337=Escala!$C$89,Escala!$D$89,IF('Form responses 1'!L337=Escala!$C$90,Escala!$D$90,IF('Form responses 1'!L337=Escala!$C$91,Escala!$D$91,Escala!$D$92)))</f>
        <v>2</v>
      </c>
      <c r="M337">
        <f>IF('Form responses 1'!M349=Escala!$C$96,Escala!$D$96,IF('Form responses 1'!M349=Escala!$C$97,Escala!$D$97,Escala!$D$98))</f>
        <v>1</v>
      </c>
      <c r="N337" s="3">
        <f>IF('Form responses 1'!N337=Escala!$C$101,Escala!$D$101,IF('Form responses 1'!N337=Escala!$C$102,Escala!$D$102,IF('Form responses 1'!N337=Escala!$C$103,Escala!$D$103,Escala!$D$104)))</f>
        <v>2</v>
      </c>
      <c r="O337" s="7">
        <f>IF('Form responses 1'!O337=Escala!$C$108,Escala!$D$108,Escala!$D$109)</f>
        <v>2</v>
      </c>
      <c r="P337" s="23">
        <f>IF('Form responses 1'!Q337=Escala!$C$118,Escala!$D$118,IF('Form responses 1'!Q337=Escala!$C$119,Escala!$D$119,IF('Form responses 1'!Q337=Escala!$C$120,Escala!$D$120,IF('Form responses 1'!Q337=Escala!$C$121,Escala!$D$121,Escala!$D$122))))</f>
        <v>5</v>
      </c>
      <c r="R337">
        <f>SUM(Transformación!H337+Transformación!I337+Transformación!J337)</f>
        <v>7</v>
      </c>
      <c r="S337">
        <f t="shared" si="15"/>
        <v>9</v>
      </c>
      <c r="T337" t="str">
        <f t="shared" si="17"/>
        <v>Intermedio</v>
      </c>
      <c r="U337" t="str">
        <f t="shared" si="16"/>
        <v>Intermedio</v>
      </c>
    </row>
    <row r="338" spans="1:21" x14ac:dyDescent="0.2">
      <c r="A338" s="14">
        <f>IF('Form responses 1'!P338=Escala!$C$112,Escala!$D$112,IF('Form responses 1'!P338=Escala!$C$113,Escala!$D$113,IF('Form responses 1'!P338=Escala!$C$114,Escala!$D$114,IF('Form responses 1'!P338=Escala!$C$115,Escala!$D$115,Escala!$D$116))))</f>
        <v>4</v>
      </c>
      <c r="B338">
        <f>IF('Form responses 1'!B338=Escala!$C$2,Escala!$D$2,IF('Form responses 1'!B338=Escala!$C$3,Escala!$D$3,IF('Form responses 1'!B338=Escala!$C$4,Escala!$D$4,Escala!$D$5)))</f>
        <v>3</v>
      </c>
      <c r="C338">
        <f>IF('Form responses 1'!C338=Escala!$C$7,Escala!$D$7,Escala!$D$8)</f>
        <v>0</v>
      </c>
      <c r="D338">
        <f>IF('Form responses 1'!D338=Escala!$C$10,Escala!$D$10,IF('Form responses 1'!D338=Escala!$C$11,Escala!$D$11,IF('Form responses 1'!D338=Escala!$C$12,Escala!$D$12,IF('Form responses 1'!D338=Escala!$C$13,Escala!$D$13,IF('Form responses 1'!D338=Escala!$C$14,Escala!$D$14,IF('Form responses 1'!D338=Escala!$C$15,Escala!$D$15,IF('Form responses 1'!D338=Escala!$C$16,Escala!$D$16,IF('Form responses 1'!D338=Escala!$C$17,Escala!$D$17,IF('Form responses 1'!D338=Escala!$C$18,Escala!$D$18,IF('Form responses 1'!D338=Escala!$C$19,Escala!$D$19,IF('Form responses 1'!D338=Escala!$C$20,Escala!$D$20,IF('Form responses 1'!D338=Escala!$C$21,Escala!$D$21,IF('Form responses 1'!D338=Escala!$C$22,Escala!$D$22,IF('Form responses 1'!D338=Escala!$C$23,Escala!$D$23,IF('Form responses 1'!D338=Escala!$C$24,Escala!$D$24,IF('Form responses 1'!D338=Escala!$C$25,Escala!$D$25,IF('Form responses 1'!D338=Escala!$C$26,Escala!$D$26,IF('Form responses 1'!D338=Escala!$C$27,Escala!$D$27,IF('Form responses 1'!D338=Escala!$C$28,Escala!$D$28,IF('Form responses 1'!D338=Escala!$C$29,Escala!$D$29,IF('Form responses 1'!D338=Escala!$C$30,Escala!$D$30,IF('Form responses 1'!D338=Escala!$C$31,Escala!$D$31,IF('Form responses 1'!D338=Escala!$C$32,Escala!$D$32,IF('Form responses 1'!D338=Escala!$C$33,Escala!$D$33,IF('Form responses 1'!D338=Escala!$C$34,Escala!$D$34,IF('Form responses 1'!D338=Escala!$C$35,Escala!$D$35,IF('Form responses 1'!D338=Escala!$C$36,Escala!$D$36,IF('Form responses 1'!D338=Escala!$C$37,Escala!$D$37,IF('Form responses 1'!D338=Escala!$C$38,Escala!$D$38,IF('Form responses 1'!D338=Escala!$C$39,Escala!$D$39,IF('Form responses 1'!D338=Escala!$C$40,Escala!$D$40,IF('Form responses 1'!D338=Escala!$C$41,Escala!$D$41,IF('Form responses 1'!D338=Escala!$C$42,Escala!$D$42,IF('Form responses 1'!D338=Escala!$C$43,Escala!$D$43,IF('Form responses 1'!D338=Escala!$C$44,Escala!$D$44,IF('Form responses 1'!D338=Escala!$C$45,Escala!$D$45,IF('Form responses 1'!D338=Escala!$C$46,Escala!$D$46,IF('Form responses 1'!D338=Escala!$C$47,Escala!$D$47,IF('Form responses 1'!D338=Escala!$C$48,Escala!$D$48,IF('Form responses 1'!D338=Escala!$C$49,Escala!$D$49,0))))))))))))))))))))))))))))))))))))))))</f>
        <v>8</v>
      </c>
      <c r="E338">
        <f>IF('Form responses 1'!E338=Escala!$C$51,Escala!$D$51,IF('Form responses 1'!E338=Escala!$C$52,Escala!$D$52,IF('Form responses 1'!E338=Escala!$C$53,Escala!$D$53,IF('Form responses 1'!E338=Escala!$C$54,Escala!$D$54,Escala!$D$55))))</f>
        <v>4</v>
      </c>
      <c r="F338">
        <f>IF('Form responses 1'!F338=Escala!$C$58,Escala!$D$58,IF('Form responses 1'!F338=Escala!$C$59,Escala!$D$59,IF('Form responses 1'!F338=Escala!$C$60,Escala!$D$60,Escala!$D$61)))</f>
        <v>4</v>
      </c>
      <c r="G338">
        <f>IF('Form responses 1'!G338=Escala!$C$64,Escala!$D$64,IF('Form responses 1'!G338=Escala!$C$65,Escala!$D$65,IF('Form responses 1'!G338=Escala!$C$66,Escala!$D$66,IF('Form responses 1'!G338=Escala!$C$67,Escala!$D$67,Escala!$D$68))))</f>
        <v>2</v>
      </c>
      <c r="H338">
        <f>IF('Form responses 1'!H338=Escala!$C$71,Escala!$D$71,IF('Form responses 1'!H338=Escala!$C$72,Escala!$D$72,Escala!$D$73))</f>
        <v>3</v>
      </c>
      <c r="I338">
        <f>IF('Form responses 1'!I338=Escala!$C$76,Escala!$D$76,Escala!$D$77)</f>
        <v>2</v>
      </c>
      <c r="J338" s="14">
        <f>IF('Form responses 1'!J338=Escala!$C$80,Escala!$D$80,IF('Form responses 1'!J338=Escala!$C$81,Escala!$D$81,Escala!$D$82))</f>
        <v>2</v>
      </c>
      <c r="K338" s="14">
        <f>IF('Form responses 1'!K338=Escala!$C$85,Escala!$D$85,IF('Form responses 1'!K338=Escala!$C$86,Escala!$D$86,Escala!$D$87))</f>
        <v>2</v>
      </c>
      <c r="L338">
        <f>IF('Form responses 1'!L338=Escala!$C$89,Escala!$D$89,IF('Form responses 1'!L338=Escala!$C$90,Escala!$D$90,IF('Form responses 1'!L338=Escala!$C$91,Escala!$D$91,Escala!$D$92)))</f>
        <v>4</v>
      </c>
      <c r="M338">
        <f>IF('Form responses 1'!M350=Escala!$C$96,Escala!$D$96,IF('Form responses 1'!M350=Escala!$C$97,Escala!$D$97,Escala!$D$98))</f>
        <v>2</v>
      </c>
      <c r="N338" s="3">
        <f>IF('Form responses 1'!N338=Escala!$C$101,Escala!$D$101,IF('Form responses 1'!N338=Escala!$C$102,Escala!$D$102,IF('Form responses 1'!N338=Escala!$C$103,Escala!$D$103,Escala!$D$104)))</f>
        <v>3</v>
      </c>
      <c r="O338" s="7">
        <f>IF('Form responses 1'!O338=Escala!$C$108,Escala!$D$108,Escala!$D$109)</f>
        <v>2</v>
      </c>
      <c r="P338" s="23">
        <f>IF('Form responses 1'!Q338=Escala!$C$118,Escala!$D$118,IF('Form responses 1'!Q338=Escala!$C$119,Escala!$D$119,IF('Form responses 1'!Q338=Escala!$C$120,Escala!$D$120,IF('Form responses 1'!Q338=Escala!$C$121,Escala!$D$121,Escala!$D$122))))</f>
        <v>3</v>
      </c>
      <c r="R338">
        <f>SUM(Transformación!H338+Transformación!I338+Transformación!J338)</f>
        <v>7</v>
      </c>
      <c r="S338">
        <f t="shared" si="15"/>
        <v>13</v>
      </c>
      <c r="T338" t="str">
        <f t="shared" si="17"/>
        <v>Intermedio</v>
      </c>
      <c r="U338" t="str">
        <f t="shared" si="16"/>
        <v>Bueno</v>
      </c>
    </row>
    <row r="339" spans="1:21" x14ac:dyDescent="0.2">
      <c r="A339" s="14">
        <f>IF('Form responses 1'!P339=Escala!$C$112,Escala!$D$112,IF('Form responses 1'!P339=Escala!$C$113,Escala!$D$113,IF('Form responses 1'!P339=Escala!$C$114,Escala!$D$114,IF('Form responses 1'!P339=Escala!$C$115,Escala!$D$115,Escala!$D$116))))</f>
        <v>2</v>
      </c>
      <c r="B339">
        <f>IF('Form responses 1'!B339=Escala!$C$2,Escala!$D$2,IF('Form responses 1'!B339=Escala!$C$3,Escala!$D$3,IF('Form responses 1'!B339=Escala!$C$4,Escala!$D$4,Escala!$D$5)))</f>
        <v>3</v>
      </c>
      <c r="C339">
        <f>IF('Form responses 1'!C339=Escala!$C$7,Escala!$D$7,Escala!$D$8)</f>
        <v>0</v>
      </c>
      <c r="D339">
        <f>IF('Form responses 1'!D339=Escala!$C$10,Escala!$D$10,IF('Form responses 1'!D339=Escala!$C$11,Escala!$D$11,IF('Form responses 1'!D339=Escala!$C$12,Escala!$D$12,IF('Form responses 1'!D339=Escala!$C$13,Escala!$D$13,IF('Form responses 1'!D339=Escala!$C$14,Escala!$D$14,IF('Form responses 1'!D339=Escala!$C$15,Escala!$D$15,IF('Form responses 1'!D339=Escala!$C$16,Escala!$D$16,IF('Form responses 1'!D339=Escala!$C$17,Escala!$D$17,IF('Form responses 1'!D339=Escala!$C$18,Escala!$D$18,IF('Form responses 1'!D339=Escala!$C$19,Escala!$D$19,IF('Form responses 1'!D339=Escala!$C$20,Escala!$D$20,IF('Form responses 1'!D339=Escala!$C$21,Escala!$D$21,IF('Form responses 1'!D339=Escala!$C$22,Escala!$D$22,IF('Form responses 1'!D339=Escala!$C$23,Escala!$D$23,IF('Form responses 1'!D339=Escala!$C$24,Escala!$D$24,IF('Form responses 1'!D339=Escala!$C$25,Escala!$D$25,IF('Form responses 1'!D339=Escala!$C$26,Escala!$D$26,IF('Form responses 1'!D339=Escala!$C$27,Escala!$D$27,IF('Form responses 1'!D339=Escala!$C$28,Escala!$D$28,IF('Form responses 1'!D339=Escala!$C$29,Escala!$D$29,IF('Form responses 1'!D339=Escala!$C$30,Escala!$D$30,IF('Form responses 1'!D339=Escala!$C$31,Escala!$D$31,IF('Form responses 1'!D339=Escala!$C$32,Escala!$D$32,IF('Form responses 1'!D339=Escala!$C$33,Escala!$D$33,IF('Form responses 1'!D339=Escala!$C$34,Escala!$D$34,IF('Form responses 1'!D339=Escala!$C$35,Escala!$D$35,IF('Form responses 1'!D339=Escala!$C$36,Escala!$D$36,IF('Form responses 1'!D339=Escala!$C$37,Escala!$D$37,IF('Form responses 1'!D339=Escala!$C$38,Escala!$D$38,IF('Form responses 1'!D339=Escala!$C$39,Escala!$D$39,IF('Form responses 1'!D339=Escala!$C$40,Escala!$D$40,IF('Form responses 1'!D339=Escala!$C$41,Escala!$D$41,IF('Form responses 1'!D339=Escala!$C$42,Escala!$D$42,IF('Form responses 1'!D339=Escala!$C$43,Escala!$D$43,IF('Form responses 1'!D339=Escala!$C$44,Escala!$D$44,IF('Form responses 1'!D339=Escala!$C$45,Escala!$D$45,IF('Form responses 1'!D339=Escala!$C$46,Escala!$D$46,IF('Form responses 1'!D339=Escala!$C$47,Escala!$D$47,IF('Form responses 1'!D339=Escala!$C$48,Escala!$D$48,IF('Form responses 1'!D339=Escala!$C$49,Escala!$D$49,0))))))))))))))))))))))))))))))))))))))))</f>
        <v>8</v>
      </c>
      <c r="E339">
        <f>IF('Form responses 1'!E339=Escala!$C$51,Escala!$D$51,IF('Form responses 1'!E339=Escala!$C$52,Escala!$D$52,IF('Form responses 1'!E339=Escala!$C$53,Escala!$D$53,IF('Form responses 1'!E339=Escala!$C$54,Escala!$D$54,Escala!$D$55))))</f>
        <v>4</v>
      </c>
      <c r="F339">
        <f>IF('Form responses 1'!F339=Escala!$C$58,Escala!$D$58,IF('Form responses 1'!F339=Escala!$C$59,Escala!$D$59,IF('Form responses 1'!F339=Escala!$C$60,Escala!$D$60,Escala!$D$61)))</f>
        <v>4</v>
      </c>
      <c r="G339">
        <f>IF('Form responses 1'!G339=Escala!$C$64,Escala!$D$64,IF('Form responses 1'!G339=Escala!$C$65,Escala!$D$65,IF('Form responses 1'!G339=Escala!$C$66,Escala!$D$66,IF('Form responses 1'!G339=Escala!$C$67,Escala!$D$67,Escala!$D$68))))</f>
        <v>3</v>
      </c>
      <c r="H339">
        <f>IF('Form responses 1'!H339=Escala!$C$71,Escala!$D$71,IF('Form responses 1'!H339=Escala!$C$72,Escala!$D$72,Escala!$D$73))</f>
        <v>3</v>
      </c>
      <c r="I339">
        <f>IF('Form responses 1'!I339=Escala!$C$76,Escala!$D$76,Escala!$D$77)</f>
        <v>1</v>
      </c>
      <c r="J339" s="14">
        <f>IF('Form responses 1'!J339=Escala!$C$80,Escala!$D$80,IF('Form responses 1'!J339=Escala!$C$81,Escala!$D$81,Escala!$D$82))</f>
        <v>2</v>
      </c>
      <c r="K339" s="14">
        <f>IF('Form responses 1'!K339=Escala!$C$85,Escala!$D$85,IF('Form responses 1'!K339=Escala!$C$86,Escala!$D$86,Escala!$D$87))</f>
        <v>3</v>
      </c>
      <c r="L339">
        <f>IF('Form responses 1'!L339=Escala!$C$89,Escala!$D$89,IF('Form responses 1'!L339=Escala!$C$90,Escala!$D$90,IF('Form responses 1'!L339=Escala!$C$91,Escala!$D$91,Escala!$D$92)))</f>
        <v>1</v>
      </c>
      <c r="M339">
        <f>IF('Form responses 1'!M351=Escala!$C$96,Escala!$D$96,IF('Form responses 1'!M351=Escala!$C$97,Escala!$D$97,Escala!$D$98))</f>
        <v>3</v>
      </c>
      <c r="N339" s="3">
        <f>IF('Form responses 1'!N339=Escala!$C$101,Escala!$D$101,IF('Form responses 1'!N339=Escala!$C$102,Escala!$D$102,IF('Form responses 1'!N339=Escala!$C$103,Escala!$D$103,Escala!$D$104)))</f>
        <v>2</v>
      </c>
      <c r="O339" s="7">
        <f>IF('Form responses 1'!O339=Escala!$C$108,Escala!$D$108,Escala!$D$109)</f>
        <v>2</v>
      </c>
      <c r="P339" s="23">
        <f>IF('Form responses 1'!Q339=Escala!$C$118,Escala!$D$118,IF('Form responses 1'!Q339=Escala!$C$119,Escala!$D$119,IF('Form responses 1'!Q339=Escala!$C$120,Escala!$D$120,IF('Form responses 1'!Q339=Escala!$C$121,Escala!$D$121,Escala!$D$122))))</f>
        <v>3</v>
      </c>
      <c r="R339">
        <f>SUM(Transformación!H339+Transformación!I339+Transformación!J339)</f>
        <v>6</v>
      </c>
      <c r="S339">
        <f t="shared" si="15"/>
        <v>10</v>
      </c>
      <c r="T339" t="str">
        <f t="shared" si="17"/>
        <v>Intermedio</v>
      </c>
      <c r="U339" t="str">
        <f t="shared" si="16"/>
        <v>Intermedio</v>
      </c>
    </row>
    <row r="340" spans="1:21" x14ac:dyDescent="0.2">
      <c r="A340" s="14">
        <f>IF('Form responses 1'!P340=Escala!$C$112,Escala!$D$112,IF('Form responses 1'!P340=Escala!$C$113,Escala!$D$113,IF('Form responses 1'!P340=Escala!$C$114,Escala!$D$114,IF('Form responses 1'!P340=Escala!$C$115,Escala!$D$115,Escala!$D$116))))</f>
        <v>3</v>
      </c>
      <c r="B340">
        <f>IF('Form responses 1'!B340=Escala!$C$2,Escala!$D$2,IF('Form responses 1'!B340=Escala!$C$3,Escala!$D$3,IF('Form responses 1'!B340=Escala!$C$4,Escala!$D$4,Escala!$D$5)))</f>
        <v>3</v>
      </c>
      <c r="C340">
        <f>IF('Form responses 1'!C340=Escala!$C$7,Escala!$D$7,Escala!$D$8)</f>
        <v>0</v>
      </c>
      <c r="D340">
        <f>IF('Form responses 1'!D340=Escala!$C$10,Escala!$D$10,IF('Form responses 1'!D340=Escala!$C$11,Escala!$D$11,IF('Form responses 1'!D340=Escala!$C$12,Escala!$D$12,IF('Form responses 1'!D340=Escala!$C$13,Escala!$D$13,IF('Form responses 1'!D340=Escala!$C$14,Escala!$D$14,IF('Form responses 1'!D340=Escala!$C$15,Escala!$D$15,IF('Form responses 1'!D340=Escala!$C$16,Escala!$D$16,IF('Form responses 1'!D340=Escala!$C$17,Escala!$D$17,IF('Form responses 1'!D340=Escala!$C$18,Escala!$D$18,IF('Form responses 1'!D340=Escala!$C$19,Escala!$D$19,IF('Form responses 1'!D340=Escala!$C$20,Escala!$D$20,IF('Form responses 1'!D340=Escala!$C$21,Escala!$D$21,IF('Form responses 1'!D340=Escala!$C$22,Escala!$D$22,IF('Form responses 1'!D340=Escala!$C$23,Escala!$D$23,IF('Form responses 1'!D340=Escala!$C$24,Escala!$D$24,IF('Form responses 1'!D340=Escala!$C$25,Escala!$D$25,IF('Form responses 1'!D340=Escala!$C$26,Escala!$D$26,IF('Form responses 1'!D340=Escala!$C$27,Escala!$D$27,IF('Form responses 1'!D340=Escala!$C$28,Escala!$D$28,IF('Form responses 1'!D340=Escala!$C$29,Escala!$D$29,IF('Form responses 1'!D340=Escala!$C$30,Escala!$D$30,IF('Form responses 1'!D340=Escala!$C$31,Escala!$D$31,IF('Form responses 1'!D340=Escala!$C$32,Escala!$D$32,IF('Form responses 1'!D340=Escala!$C$33,Escala!$D$33,IF('Form responses 1'!D340=Escala!$C$34,Escala!$D$34,IF('Form responses 1'!D340=Escala!$C$35,Escala!$D$35,IF('Form responses 1'!D340=Escala!$C$36,Escala!$D$36,IF('Form responses 1'!D340=Escala!$C$37,Escala!$D$37,IF('Form responses 1'!D340=Escala!$C$38,Escala!$D$38,IF('Form responses 1'!D340=Escala!$C$39,Escala!$D$39,IF('Form responses 1'!D340=Escala!$C$40,Escala!$D$40,IF('Form responses 1'!D340=Escala!$C$41,Escala!$D$41,IF('Form responses 1'!D340=Escala!$C$42,Escala!$D$42,IF('Form responses 1'!D340=Escala!$C$43,Escala!$D$43,IF('Form responses 1'!D340=Escala!$C$44,Escala!$D$44,IF('Form responses 1'!D340=Escala!$C$45,Escala!$D$45,IF('Form responses 1'!D340=Escala!$C$46,Escala!$D$46,IF('Form responses 1'!D340=Escala!$C$47,Escala!$D$47,IF('Form responses 1'!D340=Escala!$C$48,Escala!$D$48,IF('Form responses 1'!D340=Escala!$C$49,Escala!$D$49,0))))))))))))))))))))))))))))))))))))))))</f>
        <v>20</v>
      </c>
      <c r="E340">
        <f>IF('Form responses 1'!E340=Escala!$C$51,Escala!$D$51,IF('Form responses 1'!E340=Escala!$C$52,Escala!$D$52,IF('Form responses 1'!E340=Escala!$C$53,Escala!$D$53,IF('Form responses 1'!E340=Escala!$C$54,Escala!$D$54,Escala!$D$55))))</f>
        <v>4</v>
      </c>
      <c r="F340">
        <f>IF('Form responses 1'!F340=Escala!$C$58,Escala!$D$58,IF('Form responses 1'!F340=Escala!$C$59,Escala!$D$59,IF('Form responses 1'!F340=Escala!$C$60,Escala!$D$60,Escala!$D$61)))</f>
        <v>4</v>
      </c>
      <c r="G340">
        <f>IF('Form responses 1'!G340=Escala!$C$64,Escala!$D$64,IF('Form responses 1'!G340=Escala!$C$65,Escala!$D$65,IF('Form responses 1'!G340=Escala!$C$66,Escala!$D$66,IF('Form responses 1'!G340=Escala!$C$67,Escala!$D$67,Escala!$D$68))))</f>
        <v>2</v>
      </c>
      <c r="H340">
        <f>IF('Form responses 1'!H340=Escala!$C$71,Escala!$D$71,IF('Form responses 1'!H340=Escala!$C$72,Escala!$D$72,Escala!$D$73))</f>
        <v>3</v>
      </c>
      <c r="I340">
        <f>IF('Form responses 1'!I340=Escala!$C$76,Escala!$D$76,Escala!$D$77)</f>
        <v>2</v>
      </c>
      <c r="J340" s="14">
        <f>IF('Form responses 1'!J340=Escala!$C$80,Escala!$D$80,IF('Form responses 1'!J340=Escala!$C$81,Escala!$D$81,Escala!$D$82))</f>
        <v>2</v>
      </c>
      <c r="K340" s="14">
        <f>IF('Form responses 1'!K340=Escala!$C$85,Escala!$D$85,IF('Form responses 1'!K340=Escala!$C$86,Escala!$D$86,Escala!$D$87))</f>
        <v>3</v>
      </c>
      <c r="L340">
        <f>IF('Form responses 1'!L340=Escala!$C$89,Escala!$D$89,IF('Form responses 1'!L340=Escala!$C$90,Escala!$D$90,IF('Form responses 1'!L340=Escala!$C$91,Escala!$D$91,Escala!$D$92)))</f>
        <v>2</v>
      </c>
      <c r="M340">
        <f>IF('Form responses 1'!M352=Escala!$C$96,Escala!$D$96,IF('Form responses 1'!M352=Escala!$C$97,Escala!$D$97,Escala!$D$98))</f>
        <v>3</v>
      </c>
      <c r="N340" s="3">
        <f>IF('Form responses 1'!N340=Escala!$C$101,Escala!$D$101,IF('Form responses 1'!N340=Escala!$C$102,Escala!$D$102,IF('Form responses 1'!N340=Escala!$C$103,Escala!$D$103,Escala!$D$104)))</f>
        <v>4</v>
      </c>
      <c r="O340" s="7">
        <f>IF('Form responses 1'!O340=Escala!$C$108,Escala!$D$108,Escala!$D$109)</f>
        <v>2</v>
      </c>
      <c r="P340" s="23">
        <f>IF('Form responses 1'!Q340=Escala!$C$118,Escala!$D$118,IF('Form responses 1'!Q340=Escala!$C$119,Escala!$D$119,IF('Form responses 1'!Q340=Escala!$C$120,Escala!$D$120,IF('Form responses 1'!Q340=Escala!$C$121,Escala!$D$121,Escala!$D$122))))</f>
        <v>5</v>
      </c>
      <c r="R340">
        <f>SUM(Transformación!H340+Transformación!I340+Transformación!J340)</f>
        <v>7</v>
      </c>
      <c r="S340">
        <f t="shared" si="15"/>
        <v>13</v>
      </c>
      <c r="T340" t="str">
        <f t="shared" si="17"/>
        <v>Intermedio</v>
      </c>
      <c r="U340" t="str">
        <f t="shared" si="16"/>
        <v>Bueno</v>
      </c>
    </row>
    <row r="341" spans="1:21" x14ac:dyDescent="0.2">
      <c r="A341" s="14">
        <f>IF('Form responses 1'!P341=Escala!$C$112,Escala!$D$112,IF('Form responses 1'!P341=Escala!$C$113,Escala!$D$113,IF('Form responses 1'!P341=Escala!$C$114,Escala!$D$114,IF('Form responses 1'!P341=Escala!$C$115,Escala!$D$115,Escala!$D$116))))</f>
        <v>3</v>
      </c>
      <c r="B341">
        <f>IF('Form responses 1'!B341=Escala!$C$2,Escala!$D$2,IF('Form responses 1'!B341=Escala!$C$3,Escala!$D$3,IF('Form responses 1'!B341=Escala!$C$4,Escala!$D$4,Escala!$D$5)))</f>
        <v>2</v>
      </c>
      <c r="C341">
        <f>IF('Form responses 1'!C341=Escala!$C$7,Escala!$D$7,Escala!$D$8)</f>
        <v>0</v>
      </c>
      <c r="D341">
        <f>IF('Form responses 1'!D341=Escala!$C$10,Escala!$D$10,IF('Form responses 1'!D341=Escala!$C$11,Escala!$D$11,IF('Form responses 1'!D341=Escala!$C$12,Escala!$D$12,IF('Form responses 1'!D341=Escala!$C$13,Escala!$D$13,IF('Form responses 1'!D341=Escala!$C$14,Escala!$D$14,IF('Form responses 1'!D341=Escala!$C$15,Escala!$D$15,IF('Form responses 1'!D341=Escala!$C$16,Escala!$D$16,IF('Form responses 1'!D341=Escala!$C$17,Escala!$D$17,IF('Form responses 1'!D341=Escala!$C$18,Escala!$D$18,IF('Form responses 1'!D341=Escala!$C$19,Escala!$D$19,IF('Form responses 1'!D341=Escala!$C$20,Escala!$D$20,IF('Form responses 1'!D341=Escala!$C$21,Escala!$D$21,IF('Form responses 1'!D341=Escala!$C$22,Escala!$D$22,IF('Form responses 1'!D341=Escala!$C$23,Escala!$D$23,IF('Form responses 1'!D341=Escala!$C$24,Escala!$D$24,IF('Form responses 1'!D341=Escala!$C$25,Escala!$D$25,IF('Form responses 1'!D341=Escala!$C$26,Escala!$D$26,IF('Form responses 1'!D341=Escala!$C$27,Escala!$D$27,IF('Form responses 1'!D341=Escala!$C$28,Escala!$D$28,IF('Form responses 1'!D341=Escala!$C$29,Escala!$D$29,IF('Form responses 1'!D341=Escala!$C$30,Escala!$D$30,IF('Form responses 1'!D341=Escala!$C$31,Escala!$D$31,IF('Form responses 1'!D341=Escala!$C$32,Escala!$D$32,IF('Form responses 1'!D341=Escala!$C$33,Escala!$D$33,IF('Form responses 1'!D341=Escala!$C$34,Escala!$D$34,IF('Form responses 1'!D341=Escala!$C$35,Escala!$D$35,IF('Form responses 1'!D341=Escala!$C$36,Escala!$D$36,IF('Form responses 1'!D341=Escala!$C$37,Escala!$D$37,IF('Form responses 1'!D341=Escala!$C$38,Escala!$D$38,IF('Form responses 1'!D341=Escala!$C$39,Escala!$D$39,IF('Form responses 1'!D341=Escala!$C$40,Escala!$D$40,IF('Form responses 1'!D341=Escala!$C$41,Escala!$D$41,IF('Form responses 1'!D341=Escala!$C$42,Escala!$D$42,IF('Form responses 1'!D341=Escala!$C$43,Escala!$D$43,IF('Form responses 1'!D341=Escala!$C$44,Escala!$D$44,IF('Form responses 1'!D341=Escala!$C$45,Escala!$D$45,IF('Form responses 1'!D341=Escala!$C$46,Escala!$D$46,IF('Form responses 1'!D341=Escala!$C$47,Escala!$D$47,IF('Form responses 1'!D341=Escala!$C$48,Escala!$D$48,IF('Form responses 1'!D341=Escala!$C$49,Escala!$D$49,0))))))))))))))))))))))))))))))))))))))))</f>
        <v>8</v>
      </c>
      <c r="E341">
        <f>IF('Form responses 1'!E341=Escala!$C$51,Escala!$D$51,IF('Form responses 1'!E341=Escala!$C$52,Escala!$D$52,IF('Form responses 1'!E341=Escala!$C$53,Escala!$D$53,IF('Form responses 1'!E341=Escala!$C$54,Escala!$D$54,Escala!$D$55))))</f>
        <v>4</v>
      </c>
      <c r="F341">
        <f>IF('Form responses 1'!F341=Escala!$C$58,Escala!$D$58,IF('Form responses 1'!F341=Escala!$C$59,Escala!$D$59,IF('Form responses 1'!F341=Escala!$C$60,Escala!$D$60,Escala!$D$61)))</f>
        <v>4</v>
      </c>
      <c r="G341">
        <f>IF('Form responses 1'!G341=Escala!$C$64,Escala!$D$64,IF('Form responses 1'!G341=Escala!$C$65,Escala!$D$65,IF('Form responses 1'!G341=Escala!$C$66,Escala!$D$66,IF('Form responses 1'!G341=Escala!$C$67,Escala!$D$67,Escala!$D$68))))</f>
        <v>4</v>
      </c>
      <c r="H341">
        <f>IF('Form responses 1'!H341=Escala!$C$71,Escala!$D$71,IF('Form responses 1'!H341=Escala!$C$72,Escala!$D$72,Escala!$D$73))</f>
        <v>2</v>
      </c>
      <c r="I341">
        <f>IF('Form responses 1'!I341=Escala!$C$76,Escala!$D$76,Escala!$D$77)</f>
        <v>2</v>
      </c>
      <c r="J341" s="14">
        <f>IF('Form responses 1'!J341=Escala!$C$80,Escala!$D$80,IF('Form responses 1'!J341=Escala!$C$81,Escala!$D$81,Escala!$D$82))</f>
        <v>2</v>
      </c>
      <c r="K341" s="14">
        <f>IF('Form responses 1'!K341=Escala!$C$85,Escala!$D$85,IF('Form responses 1'!K341=Escala!$C$86,Escala!$D$86,Escala!$D$87))</f>
        <v>2</v>
      </c>
      <c r="L341">
        <f>IF('Form responses 1'!L341=Escala!$C$89,Escala!$D$89,IF('Form responses 1'!L341=Escala!$C$90,Escala!$D$90,IF('Form responses 1'!L341=Escala!$C$91,Escala!$D$91,Escala!$D$92)))</f>
        <v>3</v>
      </c>
      <c r="M341">
        <f>IF('Form responses 1'!M353=Escala!$C$96,Escala!$D$96,IF('Form responses 1'!M353=Escala!$C$97,Escala!$D$97,Escala!$D$98))</f>
        <v>2</v>
      </c>
      <c r="N341" s="3">
        <f>IF('Form responses 1'!N341=Escala!$C$101,Escala!$D$101,IF('Form responses 1'!N341=Escala!$C$102,Escala!$D$102,IF('Form responses 1'!N341=Escala!$C$103,Escala!$D$103,Escala!$D$104)))</f>
        <v>2</v>
      </c>
      <c r="O341" s="7">
        <f>IF('Form responses 1'!O341=Escala!$C$108,Escala!$D$108,Escala!$D$109)</f>
        <v>2</v>
      </c>
      <c r="P341" s="23">
        <f>IF('Form responses 1'!Q341=Escala!$C$118,Escala!$D$118,IF('Form responses 1'!Q341=Escala!$C$119,Escala!$D$119,IF('Form responses 1'!Q341=Escala!$C$120,Escala!$D$120,IF('Form responses 1'!Q341=Escala!$C$121,Escala!$D$121,Escala!$D$122))))</f>
        <v>4</v>
      </c>
      <c r="R341">
        <f>SUM(Transformación!H341+Transformación!I341+Transformación!J341)</f>
        <v>6</v>
      </c>
      <c r="S341">
        <f t="shared" si="15"/>
        <v>11</v>
      </c>
      <c r="T341" t="str">
        <f t="shared" si="17"/>
        <v>Intermedio</v>
      </c>
      <c r="U341" t="str">
        <f t="shared" si="16"/>
        <v>Intermedio</v>
      </c>
    </row>
    <row r="342" spans="1:21" x14ac:dyDescent="0.2">
      <c r="A342" s="14">
        <f>IF('Form responses 1'!P342=Escala!$C$112,Escala!$D$112,IF('Form responses 1'!P342=Escala!$C$113,Escala!$D$113,IF('Form responses 1'!P342=Escala!$C$114,Escala!$D$114,IF('Form responses 1'!P342=Escala!$C$115,Escala!$D$115,Escala!$D$116))))</f>
        <v>2</v>
      </c>
      <c r="B342">
        <f>IF('Form responses 1'!B342=Escala!$C$2,Escala!$D$2,IF('Form responses 1'!B342=Escala!$C$3,Escala!$D$3,IF('Form responses 1'!B342=Escala!$C$4,Escala!$D$4,Escala!$D$5)))</f>
        <v>3</v>
      </c>
      <c r="C342">
        <f>IF('Form responses 1'!C342=Escala!$C$7,Escala!$D$7,Escala!$D$8)</f>
        <v>1</v>
      </c>
      <c r="D342">
        <f>IF('Form responses 1'!D342=Escala!$C$10,Escala!$D$10,IF('Form responses 1'!D342=Escala!$C$11,Escala!$D$11,IF('Form responses 1'!D342=Escala!$C$12,Escala!$D$12,IF('Form responses 1'!D342=Escala!$C$13,Escala!$D$13,IF('Form responses 1'!D342=Escala!$C$14,Escala!$D$14,IF('Form responses 1'!D342=Escala!$C$15,Escala!$D$15,IF('Form responses 1'!D342=Escala!$C$16,Escala!$D$16,IF('Form responses 1'!D342=Escala!$C$17,Escala!$D$17,IF('Form responses 1'!D342=Escala!$C$18,Escala!$D$18,IF('Form responses 1'!D342=Escala!$C$19,Escala!$D$19,IF('Form responses 1'!D342=Escala!$C$20,Escala!$D$20,IF('Form responses 1'!D342=Escala!$C$21,Escala!$D$21,IF('Form responses 1'!D342=Escala!$C$22,Escala!$D$22,IF('Form responses 1'!D342=Escala!$C$23,Escala!$D$23,IF('Form responses 1'!D342=Escala!$C$24,Escala!$D$24,IF('Form responses 1'!D342=Escala!$C$25,Escala!$D$25,IF('Form responses 1'!D342=Escala!$C$26,Escala!$D$26,IF('Form responses 1'!D342=Escala!$C$27,Escala!$D$27,IF('Form responses 1'!D342=Escala!$C$28,Escala!$D$28,IF('Form responses 1'!D342=Escala!$C$29,Escala!$D$29,IF('Form responses 1'!D342=Escala!$C$30,Escala!$D$30,IF('Form responses 1'!D342=Escala!$C$31,Escala!$D$31,IF('Form responses 1'!D342=Escala!$C$32,Escala!$D$32,IF('Form responses 1'!D342=Escala!$C$33,Escala!$D$33,IF('Form responses 1'!D342=Escala!$C$34,Escala!$D$34,IF('Form responses 1'!D342=Escala!$C$35,Escala!$D$35,IF('Form responses 1'!D342=Escala!$C$36,Escala!$D$36,IF('Form responses 1'!D342=Escala!$C$37,Escala!$D$37,IF('Form responses 1'!D342=Escala!$C$38,Escala!$D$38,IF('Form responses 1'!D342=Escala!$C$39,Escala!$D$39,IF('Form responses 1'!D342=Escala!$C$40,Escala!$D$40,IF('Form responses 1'!D342=Escala!$C$41,Escala!$D$41,IF('Form responses 1'!D342=Escala!$C$42,Escala!$D$42,IF('Form responses 1'!D342=Escala!$C$43,Escala!$D$43,IF('Form responses 1'!D342=Escala!$C$44,Escala!$D$44,IF('Form responses 1'!D342=Escala!$C$45,Escala!$D$45,IF('Form responses 1'!D342=Escala!$C$46,Escala!$D$46,IF('Form responses 1'!D342=Escala!$C$47,Escala!$D$47,IF('Form responses 1'!D342=Escala!$C$48,Escala!$D$48,IF('Form responses 1'!D342=Escala!$C$49,Escala!$D$49,0))))))))))))))))))))))))))))))))))))))))</f>
        <v>30</v>
      </c>
      <c r="E342">
        <f>IF('Form responses 1'!E342=Escala!$C$51,Escala!$D$51,IF('Form responses 1'!E342=Escala!$C$52,Escala!$D$52,IF('Form responses 1'!E342=Escala!$C$53,Escala!$D$53,IF('Form responses 1'!E342=Escala!$C$54,Escala!$D$54,Escala!$D$55))))</f>
        <v>4</v>
      </c>
      <c r="F342">
        <f>IF('Form responses 1'!F342=Escala!$C$58,Escala!$D$58,IF('Form responses 1'!F342=Escala!$C$59,Escala!$D$59,IF('Form responses 1'!F342=Escala!$C$60,Escala!$D$60,Escala!$D$61)))</f>
        <v>3</v>
      </c>
      <c r="G342">
        <f>IF('Form responses 1'!G342=Escala!$C$64,Escala!$D$64,IF('Form responses 1'!G342=Escala!$C$65,Escala!$D$65,IF('Form responses 1'!G342=Escala!$C$66,Escala!$D$66,IF('Form responses 1'!G342=Escala!$C$67,Escala!$D$67,Escala!$D$68))))</f>
        <v>2</v>
      </c>
      <c r="H342">
        <f>IF('Form responses 1'!H342=Escala!$C$71,Escala!$D$71,IF('Form responses 1'!H342=Escala!$C$72,Escala!$D$72,Escala!$D$73))</f>
        <v>3</v>
      </c>
      <c r="I342">
        <f>IF('Form responses 1'!I342=Escala!$C$76,Escala!$D$76,Escala!$D$77)</f>
        <v>1</v>
      </c>
      <c r="J342" s="14">
        <f>IF('Form responses 1'!J342=Escala!$C$80,Escala!$D$80,IF('Form responses 1'!J342=Escala!$C$81,Escala!$D$81,Escala!$D$82))</f>
        <v>1</v>
      </c>
      <c r="K342" s="14">
        <f>IF('Form responses 1'!K342=Escala!$C$85,Escala!$D$85,IF('Form responses 1'!K342=Escala!$C$86,Escala!$D$86,Escala!$D$87))</f>
        <v>3</v>
      </c>
      <c r="L342">
        <f>IF('Form responses 1'!L342=Escala!$C$89,Escala!$D$89,IF('Form responses 1'!L342=Escala!$C$90,Escala!$D$90,IF('Form responses 1'!L342=Escala!$C$91,Escala!$D$91,Escala!$D$92)))</f>
        <v>2</v>
      </c>
      <c r="M342">
        <f>IF('Form responses 1'!M354=Escala!$C$96,Escala!$D$96,IF('Form responses 1'!M354=Escala!$C$97,Escala!$D$97,Escala!$D$98))</f>
        <v>3</v>
      </c>
      <c r="N342" s="3">
        <f>IF('Form responses 1'!N342=Escala!$C$101,Escala!$D$101,IF('Form responses 1'!N342=Escala!$C$102,Escala!$D$102,IF('Form responses 1'!N342=Escala!$C$103,Escala!$D$103,Escala!$D$104)))</f>
        <v>2</v>
      </c>
      <c r="O342" s="7">
        <f>IF('Form responses 1'!O342=Escala!$C$108,Escala!$D$108,Escala!$D$109)</f>
        <v>1</v>
      </c>
      <c r="P342" s="23">
        <f>IF('Form responses 1'!Q342=Escala!$C$118,Escala!$D$118,IF('Form responses 1'!Q342=Escala!$C$119,Escala!$D$119,IF('Form responses 1'!Q342=Escala!$C$120,Escala!$D$120,IF('Form responses 1'!Q342=Escala!$C$121,Escala!$D$121,Escala!$D$122))))</f>
        <v>1</v>
      </c>
      <c r="R342">
        <f>SUM(Transformación!H342+Transformación!I342+Transformación!J342)</f>
        <v>5</v>
      </c>
      <c r="S342">
        <f t="shared" si="15"/>
        <v>10</v>
      </c>
      <c r="T342" t="str">
        <f t="shared" si="17"/>
        <v>Intermedio</v>
      </c>
      <c r="U342" t="str">
        <f t="shared" si="16"/>
        <v>Intermedio</v>
      </c>
    </row>
    <row r="343" spans="1:21" x14ac:dyDescent="0.2">
      <c r="A343" s="14">
        <f>IF('Form responses 1'!P343=Escala!$C$112,Escala!$D$112,IF('Form responses 1'!P343=Escala!$C$113,Escala!$D$113,IF('Form responses 1'!P343=Escala!$C$114,Escala!$D$114,IF('Form responses 1'!P343=Escala!$C$115,Escala!$D$115,Escala!$D$116))))</f>
        <v>4</v>
      </c>
      <c r="B343">
        <f>IF('Form responses 1'!B343=Escala!$C$2,Escala!$D$2,IF('Form responses 1'!B343=Escala!$C$3,Escala!$D$3,IF('Form responses 1'!B343=Escala!$C$4,Escala!$D$4,Escala!$D$5)))</f>
        <v>2</v>
      </c>
      <c r="C343">
        <f>IF('Form responses 1'!C343=Escala!$C$7,Escala!$D$7,Escala!$D$8)</f>
        <v>0</v>
      </c>
      <c r="D343">
        <f>IF('Form responses 1'!D343=Escala!$C$10,Escala!$D$10,IF('Form responses 1'!D343=Escala!$C$11,Escala!$D$11,IF('Form responses 1'!D343=Escala!$C$12,Escala!$D$12,IF('Form responses 1'!D343=Escala!$C$13,Escala!$D$13,IF('Form responses 1'!D343=Escala!$C$14,Escala!$D$14,IF('Form responses 1'!D343=Escala!$C$15,Escala!$D$15,IF('Form responses 1'!D343=Escala!$C$16,Escala!$D$16,IF('Form responses 1'!D343=Escala!$C$17,Escala!$D$17,IF('Form responses 1'!D343=Escala!$C$18,Escala!$D$18,IF('Form responses 1'!D343=Escala!$C$19,Escala!$D$19,IF('Form responses 1'!D343=Escala!$C$20,Escala!$D$20,IF('Form responses 1'!D343=Escala!$C$21,Escala!$D$21,IF('Form responses 1'!D343=Escala!$C$22,Escala!$D$22,IF('Form responses 1'!D343=Escala!$C$23,Escala!$D$23,IF('Form responses 1'!D343=Escala!$C$24,Escala!$D$24,IF('Form responses 1'!D343=Escala!$C$25,Escala!$D$25,IF('Form responses 1'!D343=Escala!$C$26,Escala!$D$26,IF('Form responses 1'!D343=Escala!$C$27,Escala!$D$27,IF('Form responses 1'!D343=Escala!$C$28,Escala!$D$28,IF('Form responses 1'!D343=Escala!$C$29,Escala!$D$29,IF('Form responses 1'!D343=Escala!$C$30,Escala!$D$30,IF('Form responses 1'!D343=Escala!$C$31,Escala!$D$31,IF('Form responses 1'!D343=Escala!$C$32,Escala!$D$32,IF('Form responses 1'!D343=Escala!$C$33,Escala!$D$33,IF('Form responses 1'!D343=Escala!$C$34,Escala!$D$34,IF('Form responses 1'!D343=Escala!$C$35,Escala!$D$35,IF('Form responses 1'!D343=Escala!$C$36,Escala!$D$36,IF('Form responses 1'!D343=Escala!$C$37,Escala!$D$37,IF('Form responses 1'!D343=Escala!$C$38,Escala!$D$38,IF('Form responses 1'!D343=Escala!$C$39,Escala!$D$39,IF('Form responses 1'!D343=Escala!$C$40,Escala!$D$40,IF('Form responses 1'!D343=Escala!$C$41,Escala!$D$41,IF('Form responses 1'!D343=Escala!$C$42,Escala!$D$42,IF('Form responses 1'!D343=Escala!$C$43,Escala!$D$43,IF('Form responses 1'!D343=Escala!$C$44,Escala!$D$44,IF('Form responses 1'!D343=Escala!$C$45,Escala!$D$45,IF('Form responses 1'!D343=Escala!$C$46,Escala!$D$46,IF('Form responses 1'!D343=Escala!$C$47,Escala!$D$47,IF('Form responses 1'!D343=Escala!$C$48,Escala!$D$48,IF('Form responses 1'!D343=Escala!$C$49,Escala!$D$49,0))))))))))))))))))))))))))))))))))))))))</f>
        <v>31</v>
      </c>
      <c r="E343">
        <f>IF('Form responses 1'!E343=Escala!$C$51,Escala!$D$51,IF('Form responses 1'!E343=Escala!$C$52,Escala!$D$52,IF('Form responses 1'!E343=Escala!$C$53,Escala!$D$53,IF('Form responses 1'!E343=Escala!$C$54,Escala!$D$54,Escala!$D$55))))</f>
        <v>4</v>
      </c>
      <c r="F343">
        <f>IF('Form responses 1'!F343=Escala!$C$58,Escala!$D$58,IF('Form responses 1'!F343=Escala!$C$59,Escala!$D$59,IF('Form responses 1'!F343=Escala!$C$60,Escala!$D$60,Escala!$D$61)))</f>
        <v>3</v>
      </c>
      <c r="G343">
        <f>IF('Form responses 1'!G343=Escala!$C$64,Escala!$D$64,IF('Form responses 1'!G343=Escala!$C$65,Escala!$D$65,IF('Form responses 1'!G343=Escala!$C$66,Escala!$D$66,IF('Form responses 1'!G343=Escala!$C$67,Escala!$D$67,Escala!$D$68))))</f>
        <v>2</v>
      </c>
      <c r="H343">
        <f>IF('Form responses 1'!H343=Escala!$C$71,Escala!$D$71,IF('Form responses 1'!H343=Escala!$C$72,Escala!$D$72,Escala!$D$73))</f>
        <v>3</v>
      </c>
      <c r="I343">
        <f>IF('Form responses 1'!I343=Escala!$C$76,Escala!$D$76,Escala!$D$77)</f>
        <v>2</v>
      </c>
      <c r="J343" s="14">
        <f>IF('Form responses 1'!J343=Escala!$C$80,Escala!$D$80,IF('Form responses 1'!J343=Escala!$C$81,Escala!$D$81,Escala!$D$82))</f>
        <v>2</v>
      </c>
      <c r="K343" s="14">
        <f>IF('Form responses 1'!K343=Escala!$C$85,Escala!$D$85,IF('Form responses 1'!K343=Escala!$C$86,Escala!$D$86,Escala!$D$87))</f>
        <v>2</v>
      </c>
      <c r="L343">
        <f>IF('Form responses 1'!L343=Escala!$C$89,Escala!$D$89,IF('Form responses 1'!L343=Escala!$C$90,Escala!$D$90,IF('Form responses 1'!L343=Escala!$C$91,Escala!$D$91,Escala!$D$92)))</f>
        <v>1</v>
      </c>
      <c r="M343">
        <f>IF('Form responses 1'!M355=Escala!$C$96,Escala!$D$96,IF('Form responses 1'!M355=Escala!$C$97,Escala!$D$97,Escala!$D$98))</f>
        <v>3</v>
      </c>
      <c r="N343" s="3">
        <f>IF('Form responses 1'!N343=Escala!$C$101,Escala!$D$101,IF('Form responses 1'!N343=Escala!$C$102,Escala!$D$102,IF('Form responses 1'!N343=Escala!$C$103,Escala!$D$103,Escala!$D$104)))</f>
        <v>2</v>
      </c>
      <c r="O343" s="7">
        <f>IF('Form responses 1'!O343=Escala!$C$108,Escala!$D$108,Escala!$D$109)</f>
        <v>2</v>
      </c>
      <c r="P343" s="23">
        <f>IF('Form responses 1'!Q343=Escala!$C$118,Escala!$D$118,IF('Form responses 1'!Q343=Escala!$C$119,Escala!$D$119,IF('Form responses 1'!Q343=Escala!$C$120,Escala!$D$120,IF('Form responses 1'!Q343=Escala!$C$121,Escala!$D$121,Escala!$D$122))))</f>
        <v>1</v>
      </c>
      <c r="R343">
        <f>SUM(Transformación!H343+Transformación!I343+Transformación!J343)</f>
        <v>7</v>
      </c>
      <c r="S343">
        <f t="shared" si="15"/>
        <v>9</v>
      </c>
      <c r="T343" t="str">
        <f t="shared" si="17"/>
        <v>Intermedio</v>
      </c>
      <c r="U343" t="str">
        <f t="shared" si="16"/>
        <v>Intermedio</v>
      </c>
    </row>
    <row r="344" spans="1:21" x14ac:dyDescent="0.2">
      <c r="A344" s="14">
        <f>IF('Form responses 1'!P344=Escala!$C$112,Escala!$D$112,IF('Form responses 1'!P344=Escala!$C$113,Escala!$D$113,IF('Form responses 1'!P344=Escala!$C$114,Escala!$D$114,IF('Form responses 1'!P344=Escala!$C$115,Escala!$D$115,Escala!$D$116))))</f>
        <v>4</v>
      </c>
      <c r="B344">
        <f>IF('Form responses 1'!B344=Escala!$C$2,Escala!$D$2,IF('Form responses 1'!B344=Escala!$C$3,Escala!$D$3,IF('Form responses 1'!B344=Escala!$C$4,Escala!$D$4,Escala!$D$5)))</f>
        <v>2</v>
      </c>
      <c r="C344">
        <f>IF('Form responses 1'!C344=Escala!$C$7,Escala!$D$7,Escala!$D$8)</f>
        <v>1</v>
      </c>
      <c r="D344">
        <f>IF('Form responses 1'!D344=Escala!$C$10,Escala!$D$10,IF('Form responses 1'!D344=Escala!$C$11,Escala!$D$11,IF('Form responses 1'!D344=Escala!$C$12,Escala!$D$12,IF('Form responses 1'!D344=Escala!$C$13,Escala!$D$13,IF('Form responses 1'!D344=Escala!$C$14,Escala!$D$14,IF('Form responses 1'!D344=Escala!$C$15,Escala!$D$15,IF('Form responses 1'!D344=Escala!$C$16,Escala!$D$16,IF('Form responses 1'!D344=Escala!$C$17,Escala!$D$17,IF('Form responses 1'!D344=Escala!$C$18,Escala!$D$18,IF('Form responses 1'!D344=Escala!$C$19,Escala!$D$19,IF('Form responses 1'!D344=Escala!$C$20,Escala!$D$20,IF('Form responses 1'!D344=Escala!$C$21,Escala!$D$21,IF('Form responses 1'!D344=Escala!$C$22,Escala!$D$22,IF('Form responses 1'!D344=Escala!$C$23,Escala!$D$23,IF('Form responses 1'!D344=Escala!$C$24,Escala!$D$24,IF('Form responses 1'!D344=Escala!$C$25,Escala!$D$25,IF('Form responses 1'!D344=Escala!$C$26,Escala!$D$26,IF('Form responses 1'!D344=Escala!$C$27,Escala!$D$27,IF('Form responses 1'!D344=Escala!$C$28,Escala!$D$28,IF('Form responses 1'!D344=Escala!$C$29,Escala!$D$29,IF('Form responses 1'!D344=Escala!$C$30,Escala!$D$30,IF('Form responses 1'!D344=Escala!$C$31,Escala!$D$31,IF('Form responses 1'!D344=Escala!$C$32,Escala!$D$32,IF('Form responses 1'!D344=Escala!$C$33,Escala!$D$33,IF('Form responses 1'!D344=Escala!$C$34,Escala!$D$34,IF('Form responses 1'!D344=Escala!$C$35,Escala!$D$35,IF('Form responses 1'!D344=Escala!$C$36,Escala!$D$36,IF('Form responses 1'!D344=Escala!$C$37,Escala!$D$37,IF('Form responses 1'!D344=Escala!$C$38,Escala!$D$38,IF('Form responses 1'!D344=Escala!$C$39,Escala!$D$39,IF('Form responses 1'!D344=Escala!$C$40,Escala!$D$40,IF('Form responses 1'!D344=Escala!$C$41,Escala!$D$41,IF('Form responses 1'!D344=Escala!$C$42,Escala!$D$42,IF('Form responses 1'!D344=Escala!$C$43,Escala!$D$43,IF('Form responses 1'!D344=Escala!$C$44,Escala!$D$44,IF('Form responses 1'!D344=Escala!$C$45,Escala!$D$45,IF('Form responses 1'!D344=Escala!$C$46,Escala!$D$46,IF('Form responses 1'!D344=Escala!$C$47,Escala!$D$47,IF('Form responses 1'!D344=Escala!$C$48,Escala!$D$48,IF('Form responses 1'!D344=Escala!$C$49,Escala!$D$49,0))))))))))))))))))))))))))))))))))))))))</f>
        <v>29</v>
      </c>
      <c r="E344">
        <f>IF('Form responses 1'!E344=Escala!$C$51,Escala!$D$51,IF('Form responses 1'!E344=Escala!$C$52,Escala!$D$52,IF('Form responses 1'!E344=Escala!$C$53,Escala!$D$53,IF('Form responses 1'!E344=Escala!$C$54,Escala!$D$54,Escala!$D$55))))</f>
        <v>4</v>
      </c>
      <c r="F344">
        <f>IF('Form responses 1'!F344=Escala!$C$58,Escala!$D$58,IF('Form responses 1'!F344=Escala!$C$59,Escala!$D$59,IF('Form responses 1'!F344=Escala!$C$60,Escala!$D$60,Escala!$D$61)))</f>
        <v>4</v>
      </c>
      <c r="G344">
        <f>IF('Form responses 1'!G344=Escala!$C$64,Escala!$D$64,IF('Form responses 1'!G344=Escala!$C$65,Escala!$D$65,IF('Form responses 1'!G344=Escala!$C$66,Escala!$D$66,IF('Form responses 1'!G344=Escala!$C$67,Escala!$D$67,Escala!$D$68))))</f>
        <v>2</v>
      </c>
      <c r="H344">
        <f>IF('Form responses 1'!H344=Escala!$C$71,Escala!$D$71,IF('Form responses 1'!H344=Escala!$C$72,Escala!$D$72,Escala!$D$73))</f>
        <v>2</v>
      </c>
      <c r="I344">
        <f>IF('Form responses 1'!I344=Escala!$C$76,Escala!$D$76,Escala!$D$77)</f>
        <v>2</v>
      </c>
      <c r="J344" s="14">
        <f>IF('Form responses 1'!J344=Escala!$C$80,Escala!$D$80,IF('Form responses 1'!J344=Escala!$C$81,Escala!$D$81,Escala!$D$82))</f>
        <v>1</v>
      </c>
      <c r="K344" s="14">
        <f>IF('Form responses 1'!K344=Escala!$C$85,Escala!$D$85,IF('Form responses 1'!K344=Escala!$C$86,Escala!$D$86,Escala!$D$87))</f>
        <v>3</v>
      </c>
      <c r="L344">
        <f>IF('Form responses 1'!L344=Escala!$C$89,Escala!$D$89,IF('Form responses 1'!L344=Escala!$C$90,Escala!$D$90,IF('Form responses 1'!L344=Escala!$C$91,Escala!$D$91,Escala!$D$92)))</f>
        <v>2</v>
      </c>
      <c r="M344">
        <f>IF('Form responses 1'!M356=Escala!$C$96,Escala!$D$96,IF('Form responses 1'!M356=Escala!$C$97,Escala!$D$97,Escala!$D$98))</f>
        <v>2</v>
      </c>
      <c r="N344" s="3">
        <f>IF('Form responses 1'!N344=Escala!$C$101,Escala!$D$101,IF('Form responses 1'!N344=Escala!$C$102,Escala!$D$102,IF('Form responses 1'!N344=Escala!$C$103,Escala!$D$103,Escala!$D$104)))</f>
        <v>2</v>
      </c>
      <c r="O344" s="7">
        <f>IF('Form responses 1'!O344=Escala!$C$108,Escala!$D$108,Escala!$D$109)</f>
        <v>2</v>
      </c>
      <c r="P344" s="23">
        <f>IF('Form responses 1'!Q344=Escala!$C$118,Escala!$D$118,IF('Form responses 1'!Q344=Escala!$C$119,Escala!$D$119,IF('Form responses 1'!Q344=Escala!$C$120,Escala!$D$120,IF('Form responses 1'!Q344=Escala!$C$121,Escala!$D$121,Escala!$D$122))))</f>
        <v>3</v>
      </c>
      <c r="R344">
        <f>SUM(Transformación!H344+Transformación!I344+Transformación!J344)</f>
        <v>5</v>
      </c>
      <c r="S344">
        <f t="shared" si="15"/>
        <v>10</v>
      </c>
      <c r="T344" t="str">
        <f t="shared" si="17"/>
        <v>Intermedio</v>
      </c>
      <c r="U344" t="str">
        <f t="shared" si="16"/>
        <v>Intermedio</v>
      </c>
    </row>
    <row r="345" spans="1:21" x14ac:dyDescent="0.2">
      <c r="A345" s="14">
        <f>IF('Form responses 1'!P345=Escala!$C$112,Escala!$D$112,IF('Form responses 1'!P345=Escala!$C$113,Escala!$D$113,IF('Form responses 1'!P345=Escala!$C$114,Escala!$D$114,IF('Form responses 1'!P345=Escala!$C$115,Escala!$D$115,Escala!$D$116))))</f>
        <v>4</v>
      </c>
      <c r="B345">
        <f>IF('Form responses 1'!B345=Escala!$C$2,Escala!$D$2,IF('Form responses 1'!B345=Escala!$C$3,Escala!$D$3,IF('Form responses 1'!B345=Escala!$C$4,Escala!$D$4,Escala!$D$5)))</f>
        <v>3</v>
      </c>
      <c r="C345">
        <f>IF('Form responses 1'!C345=Escala!$C$7,Escala!$D$7,Escala!$D$8)</f>
        <v>0</v>
      </c>
      <c r="D345">
        <f>IF('Form responses 1'!D345=Escala!$C$10,Escala!$D$10,IF('Form responses 1'!D345=Escala!$C$11,Escala!$D$11,IF('Form responses 1'!D345=Escala!$C$12,Escala!$D$12,IF('Form responses 1'!D345=Escala!$C$13,Escala!$D$13,IF('Form responses 1'!D345=Escala!$C$14,Escala!$D$14,IF('Form responses 1'!D345=Escala!$C$15,Escala!$D$15,IF('Form responses 1'!D345=Escala!$C$16,Escala!$D$16,IF('Form responses 1'!D345=Escala!$C$17,Escala!$D$17,IF('Form responses 1'!D345=Escala!$C$18,Escala!$D$18,IF('Form responses 1'!D345=Escala!$C$19,Escala!$D$19,IF('Form responses 1'!D345=Escala!$C$20,Escala!$D$20,IF('Form responses 1'!D345=Escala!$C$21,Escala!$D$21,IF('Form responses 1'!D345=Escala!$C$22,Escala!$D$22,IF('Form responses 1'!D345=Escala!$C$23,Escala!$D$23,IF('Form responses 1'!D345=Escala!$C$24,Escala!$D$24,IF('Form responses 1'!D345=Escala!$C$25,Escala!$D$25,IF('Form responses 1'!D345=Escala!$C$26,Escala!$D$26,IF('Form responses 1'!D345=Escala!$C$27,Escala!$D$27,IF('Form responses 1'!D345=Escala!$C$28,Escala!$D$28,IF('Form responses 1'!D345=Escala!$C$29,Escala!$D$29,IF('Form responses 1'!D345=Escala!$C$30,Escala!$D$30,IF('Form responses 1'!D345=Escala!$C$31,Escala!$D$31,IF('Form responses 1'!D345=Escala!$C$32,Escala!$D$32,IF('Form responses 1'!D345=Escala!$C$33,Escala!$D$33,IF('Form responses 1'!D345=Escala!$C$34,Escala!$D$34,IF('Form responses 1'!D345=Escala!$C$35,Escala!$D$35,IF('Form responses 1'!D345=Escala!$C$36,Escala!$D$36,IF('Form responses 1'!D345=Escala!$C$37,Escala!$D$37,IF('Form responses 1'!D345=Escala!$C$38,Escala!$D$38,IF('Form responses 1'!D345=Escala!$C$39,Escala!$D$39,IF('Form responses 1'!D345=Escala!$C$40,Escala!$D$40,IF('Form responses 1'!D345=Escala!$C$41,Escala!$D$41,IF('Form responses 1'!D345=Escala!$C$42,Escala!$D$42,IF('Form responses 1'!D345=Escala!$C$43,Escala!$D$43,IF('Form responses 1'!D345=Escala!$C$44,Escala!$D$44,IF('Form responses 1'!D345=Escala!$C$45,Escala!$D$45,IF('Form responses 1'!D345=Escala!$C$46,Escala!$D$46,IF('Form responses 1'!D345=Escala!$C$47,Escala!$D$47,IF('Form responses 1'!D345=Escala!$C$48,Escala!$D$48,IF('Form responses 1'!D345=Escala!$C$49,Escala!$D$49,0))))))))))))))))))))))))))))))))))))))))</f>
        <v>20</v>
      </c>
      <c r="E345">
        <f>IF('Form responses 1'!E345=Escala!$C$51,Escala!$D$51,IF('Form responses 1'!E345=Escala!$C$52,Escala!$D$52,IF('Form responses 1'!E345=Escala!$C$53,Escala!$D$53,IF('Form responses 1'!E345=Escala!$C$54,Escala!$D$54,Escala!$D$55))))</f>
        <v>4</v>
      </c>
      <c r="F345">
        <f>IF('Form responses 1'!F345=Escala!$C$58,Escala!$D$58,IF('Form responses 1'!F345=Escala!$C$59,Escala!$D$59,IF('Form responses 1'!F345=Escala!$C$60,Escala!$D$60,Escala!$D$61)))</f>
        <v>4</v>
      </c>
      <c r="G345">
        <f>IF('Form responses 1'!G345=Escala!$C$64,Escala!$D$64,IF('Form responses 1'!G345=Escala!$C$65,Escala!$D$65,IF('Form responses 1'!G345=Escala!$C$66,Escala!$D$66,IF('Form responses 1'!G345=Escala!$C$67,Escala!$D$67,Escala!$D$68))))</f>
        <v>4</v>
      </c>
      <c r="H345">
        <f>IF('Form responses 1'!H345=Escala!$C$71,Escala!$D$71,IF('Form responses 1'!H345=Escala!$C$72,Escala!$D$72,Escala!$D$73))</f>
        <v>2</v>
      </c>
      <c r="I345">
        <f>IF('Form responses 1'!I345=Escala!$C$76,Escala!$D$76,Escala!$D$77)</f>
        <v>2</v>
      </c>
      <c r="J345" s="14">
        <f>IF('Form responses 1'!J345=Escala!$C$80,Escala!$D$80,IF('Form responses 1'!J345=Escala!$C$81,Escala!$D$81,Escala!$D$82))</f>
        <v>2</v>
      </c>
      <c r="K345" s="14">
        <f>IF('Form responses 1'!K345=Escala!$C$85,Escala!$D$85,IF('Form responses 1'!K345=Escala!$C$86,Escala!$D$86,Escala!$D$87))</f>
        <v>3</v>
      </c>
      <c r="L345">
        <f>IF('Form responses 1'!L345=Escala!$C$89,Escala!$D$89,IF('Form responses 1'!L345=Escala!$C$90,Escala!$D$90,IF('Form responses 1'!L345=Escala!$C$91,Escala!$D$91,Escala!$D$92)))</f>
        <v>2</v>
      </c>
      <c r="M345">
        <f>IF('Form responses 1'!M357=Escala!$C$96,Escala!$D$96,IF('Form responses 1'!M357=Escala!$C$97,Escala!$D$97,Escala!$D$98))</f>
        <v>3</v>
      </c>
      <c r="N345" s="3">
        <f>IF('Form responses 1'!N345=Escala!$C$101,Escala!$D$101,IF('Form responses 1'!N345=Escala!$C$102,Escala!$D$102,IF('Form responses 1'!N345=Escala!$C$103,Escala!$D$103,Escala!$D$104)))</f>
        <v>2</v>
      </c>
      <c r="O345" s="7">
        <f>IF('Form responses 1'!O345=Escala!$C$108,Escala!$D$108,Escala!$D$109)</f>
        <v>2</v>
      </c>
      <c r="P345" s="23">
        <f>IF('Form responses 1'!Q345=Escala!$C$118,Escala!$D$118,IF('Form responses 1'!Q345=Escala!$C$119,Escala!$D$119,IF('Form responses 1'!Q345=Escala!$C$120,Escala!$D$120,IF('Form responses 1'!Q345=Escala!$C$121,Escala!$D$121,Escala!$D$122))))</f>
        <v>3</v>
      </c>
      <c r="R345">
        <f>SUM(Transformación!H345+Transformación!I345+Transformación!J345)</f>
        <v>6</v>
      </c>
      <c r="S345">
        <f t="shared" si="15"/>
        <v>11</v>
      </c>
      <c r="T345" t="str">
        <f t="shared" si="17"/>
        <v>Intermedio</v>
      </c>
      <c r="U345" t="str">
        <f t="shared" si="16"/>
        <v>Intermedio</v>
      </c>
    </row>
    <row r="346" spans="1:21" x14ac:dyDescent="0.2">
      <c r="A346" s="14">
        <f>IF('Form responses 1'!P346=Escala!$C$112,Escala!$D$112,IF('Form responses 1'!P346=Escala!$C$113,Escala!$D$113,IF('Form responses 1'!P346=Escala!$C$114,Escala!$D$114,IF('Form responses 1'!P346=Escala!$C$115,Escala!$D$115,Escala!$D$116))))</f>
        <v>3</v>
      </c>
      <c r="B346">
        <f>IF('Form responses 1'!B346=Escala!$C$2,Escala!$D$2,IF('Form responses 1'!B346=Escala!$C$3,Escala!$D$3,IF('Form responses 1'!B346=Escala!$C$4,Escala!$D$4,Escala!$D$5)))</f>
        <v>2</v>
      </c>
      <c r="C346">
        <f>IF('Form responses 1'!C346=Escala!$C$7,Escala!$D$7,Escala!$D$8)</f>
        <v>0</v>
      </c>
      <c r="D346">
        <f>IF('Form responses 1'!D346=Escala!$C$10,Escala!$D$10,IF('Form responses 1'!D346=Escala!$C$11,Escala!$D$11,IF('Form responses 1'!D346=Escala!$C$12,Escala!$D$12,IF('Form responses 1'!D346=Escala!$C$13,Escala!$D$13,IF('Form responses 1'!D346=Escala!$C$14,Escala!$D$14,IF('Form responses 1'!D346=Escala!$C$15,Escala!$D$15,IF('Form responses 1'!D346=Escala!$C$16,Escala!$D$16,IF('Form responses 1'!D346=Escala!$C$17,Escala!$D$17,IF('Form responses 1'!D346=Escala!$C$18,Escala!$D$18,IF('Form responses 1'!D346=Escala!$C$19,Escala!$D$19,IF('Form responses 1'!D346=Escala!$C$20,Escala!$D$20,IF('Form responses 1'!D346=Escala!$C$21,Escala!$D$21,IF('Form responses 1'!D346=Escala!$C$22,Escala!$D$22,IF('Form responses 1'!D346=Escala!$C$23,Escala!$D$23,IF('Form responses 1'!D346=Escala!$C$24,Escala!$D$24,IF('Form responses 1'!D346=Escala!$C$25,Escala!$D$25,IF('Form responses 1'!D346=Escala!$C$26,Escala!$D$26,IF('Form responses 1'!D346=Escala!$C$27,Escala!$D$27,IF('Form responses 1'!D346=Escala!$C$28,Escala!$D$28,IF('Form responses 1'!D346=Escala!$C$29,Escala!$D$29,IF('Form responses 1'!D346=Escala!$C$30,Escala!$D$30,IF('Form responses 1'!D346=Escala!$C$31,Escala!$D$31,IF('Form responses 1'!D346=Escala!$C$32,Escala!$D$32,IF('Form responses 1'!D346=Escala!$C$33,Escala!$D$33,IF('Form responses 1'!D346=Escala!$C$34,Escala!$D$34,IF('Form responses 1'!D346=Escala!$C$35,Escala!$D$35,IF('Form responses 1'!D346=Escala!$C$36,Escala!$D$36,IF('Form responses 1'!D346=Escala!$C$37,Escala!$D$37,IF('Form responses 1'!D346=Escala!$C$38,Escala!$D$38,IF('Form responses 1'!D346=Escala!$C$39,Escala!$D$39,IF('Form responses 1'!D346=Escala!$C$40,Escala!$D$40,IF('Form responses 1'!D346=Escala!$C$41,Escala!$D$41,IF('Form responses 1'!D346=Escala!$C$42,Escala!$D$42,IF('Form responses 1'!D346=Escala!$C$43,Escala!$D$43,IF('Form responses 1'!D346=Escala!$C$44,Escala!$D$44,IF('Form responses 1'!D346=Escala!$C$45,Escala!$D$45,IF('Form responses 1'!D346=Escala!$C$46,Escala!$D$46,IF('Form responses 1'!D346=Escala!$C$47,Escala!$D$47,IF('Form responses 1'!D346=Escala!$C$48,Escala!$D$48,IF('Form responses 1'!D346=Escala!$C$49,Escala!$D$49,0))))))))))))))))))))))))))))))))))))))))</f>
        <v>14</v>
      </c>
      <c r="E346">
        <f>IF('Form responses 1'!E346=Escala!$C$51,Escala!$D$51,IF('Form responses 1'!E346=Escala!$C$52,Escala!$D$52,IF('Form responses 1'!E346=Escala!$C$53,Escala!$D$53,IF('Form responses 1'!E346=Escala!$C$54,Escala!$D$54,Escala!$D$55))))</f>
        <v>4</v>
      </c>
      <c r="F346">
        <f>IF('Form responses 1'!F346=Escala!$C$58,Escala!$D$58,IF('Form responses 1'!F346=Escala!$C$59,Escala!$D$59,IF('Form responses 1'!F346=Escala!$C$60,Escala!$D$60,Escala!$D$61)))</f>
        <v>3</v>
      </c>
      <c r="G346">
        <f>IF('Form responses 1'!G346=Escala!$C$64,Escala!$D$64,IF('Form responses 1'!G346=Escala!$C$65,Escala!$D$65,IF('Form responses 1'!G346=Escala!$C$66,Escala!$D$66,IF('Form responses 1'!G346=Escala!$C$67,Escala!$D$67,Escala!$D$68))))</f>
        <v>1</v>
      </c>
      <c r="H346">
        <f>IF('Form responses 1'!H346=Escala!$C$71,Escala!$D$71,IF('Form responses 1'!H346=Escala!$C$72,Escala!$D$72,Escala!$D$73))</f>
        <v>2</v>
      </c>
      <c r="I346">
        <f>IF('Form responses 1'!I346=Escala!$C$76,Escala!$D$76,Escala!$D$77)</f>
        <v>1</v>
      </c>
      <c r="J346" s="14">
        <f>IF('Form responses 1'!J346=Escala!$C$80,Escala!$D$80,IF('Form responses 1'!J346=Escala!$C$81,Escala!$D$81,Escala!$D$82))</f>
        <v>1</v>
      </c>
      <c r="K346" s="14">
        <f>IF('Form responses 1'!K346=Escala!$C$85,Escala!$D$85,IF('Form responses 1'!K346=Escala!$C$86,Escala!$D$86,Escala!$D$87))</f>
        <v>1</v>
      </c>
      <c r="L346">
        <f>IF('Form responses 1'!L346=Escala!$C$89,Escala!$D$89,IF('Form responses 1'!L346=Escala!$C$90,Escala!$D$90,IF('Form responses 1'!L346=Escala!$C$91,Escala!$D$91,Escala!$D$92)))</f>
        <v>1</v>
      </c>
      <c r="M346">
        <f>IF('Form responses 1'!M358=Escala!$C$96,Escala!$D$96,IF('Form responses 1'!M358=Escala!$C$97,Escala!$D$97,Escala!$D$98))</f>
        <v>3</v>
      </c>
      <c r="N346" s="3">
        <f>IF('Form responses 1'!N346=Escala!$C$101,Escala!$D$101,IF('Form responses 1'!N346=Escala!$C$102,Escala!$D$102,IF('Form responses 1'!N346=Escala!$C$103,Escala!$D$103,Escala!$D$104)))</f>
        <v>2</v>
      </c>
      <c r="O346" s="7">
        <f>IF('Form responses 1'!O346=Escala!$C$108,Escala!$D$108,Escala!$D$109)</f>
        <v>2</v>
      </c>
      <c r="P346" s="23">
        <f>IF('Form responses 1'!Q346=Escala!$C$118,Escala!$D$118,IF('Form responses 1'!Q346=Escala!$C$119,Escala!$D$119,IF('Form responses 1'!Q346=Escala!$C$120,Escala!$D$120,IF('Form responses 1'!Q346=Escala!$C$121,Escala!$D$121,Escala!$D$122))))</f>
        <v>2</v>
      </c>
      <c r="R346">
        <f>SUM(Transformación!H346+Transformación!I346+Transformación!J346)</f>
        <v>4</v>
      </c>
      <c r="S346">
        <f t="shared" si="15"/>
        <v>9</v>
      </c>
      <c r="T346" t="str">
        <f t="shared" si="17"/>
        <v>Malo</v>
      </c>
      <c r="U346" t="str">
        <f t="shared" si="16"/>
        <v>Intermedio</v>
      </c>
    </row>
    <row r="347" spans="1:21" x14ac:dyDescent="0.2">
      <c r="A347" s="14">
        <f>IF('Form responses 1'!P347=Escala!$C$112,Escala!$D$112,IF('Form responses 1'!P347=Escala!$C$113,Escala!$D$113,IF('Form responses 1'!P347=Escala!$C$114,Escala!$D$114,IF('Form responses 1'!P347=Escala!$C$115,Escala!$D$115,Escala!$D$116))))</f>
        <v>3</v>
      </c>
      <c r="B347">
        <f>IF('Form responses 1'!B347=Escala!$C$2,Escala!$D$2,IF('Form responses 1'!B347=Escala!$C$3,Escala!$D$3,IF('Form responses 1'!B347=Escala!$C$4,Escala!$D$4,Escala!$D$5)))</f>
        <v>3</v>
      </c>
      <c r="C347">
        <f>IF('Form responses 1'!C347=Escala!$C$7,Escala!$D$7,Escala!$D$8)</f>
        <v>0</v>
      </c>
      <c r="D347">
        <f>IF('Form responses 1'!D347=Escala!$C$10,Escala!$D$10,IF('Form responses 1'!D347=Escala!$C$11,Escala!$D$11,IF('Form responses 1'!D347=Escala!$C$12,Escala!$D$12,IF('Form responses 1'!D347=Escala!$C$13,Escala!$D$13,IF('Form responses 1'!D347=Escala!$C$14,Escala!$D$14,IF('Form responses 1'!D347=Escala!$C$15,Escala!$D$15,IF('Form responses 1'!D347=Escala!$C$16,Escala!$D$16,IF('Form responses 1'!D347=Escala!$C$17,Escala!$D$17,IF('Form responses 1'!D347=Escala!$C$18,Escala!$D$18,IF('Form responses 1'!D347=Escala!$C$19,Escala!$D$19,IF('Form responses 1'!D347=Escala!$C$20,Escala!$D$20,IF('Form responses 1'!D347=Escala!$C$21,Escala!$D$21,IF('Form responses 1'!D347=Escala!$C$22,Escala!$D$22,IF('Form responses 1'!D347=Escala!$C$23,Escala!$D$23,IF('Form responses 1'!D347=Escala!$C$24,Escala!$D$24,IF('Form responses 1'!D347=Escala!$C$25,Escala!$D$25,IF('Form responses 1'!D347=Escala!$C$26,Escala!$D$26,IF('Form responses 1'!D347=Escala!$C$27,Escala!$D$27,IF('Form responses 1'!D347=Escala!$C$28,Escala!$D$28,IF('Form responses 1'!D347=Escala!$C$29,Escala!$D$29,IF('Form responses 1'!D347=Escala!$C$30,Escala!$D$30,IF('Form responses 1'!D347=Escala!$C$31,Escala!$D$31,IF('Form responses 1'!D347=Escala!$C$32,Escala!$D$32,IF('Form responses 1'!D347=Escala!$C$33,Escala!$D$33,IF('Form responses 1'!D347=Escala!$C$34,Escala!$D$34,IF('Form responses 1'!D347=Escala!$C$35,Escala!$D$35,IF('Form responses 1'!D347=Escala!$C$36,Escala!$D$36,IF('Form responses 1'!D347=Escala!$C$37,Escala!$D$37,IF('Form responses 1'!D347=Escala!$C$38,Escala!$D$38,IF('Form responses 1'!D347=Escala!$C$39,Escala!$D$39,IF('Form responses 1'!D347=Escala!$C$40,Escala!$D$40,IF('Form responses 1'!D347=Escala!$C$41,Escala!$D$41,IF('Form responses 1'!D347=Escala!$C$42,Escala!$D$42,IF('Form responses 1'!D347=Escala!$C$43,Escala!$D$43,IF('Form responses 1'!D347=Escala!$C$44,Escala!$D$44,IF('Form responses 1'!D347=Escala!$C$45,Escala!$D$45,IF('Form responses 1'!D347=Escala!$C$46,Escala!$D$46,IF('Form responses 1'!D347=Escala!$C$47,Escala!$D$47,IF('Form responses 1'!D347=Escala!$C$48,Escala!$D$48,IF('Form responses 1'!D347=Escala!$C$49,Escala!$D$49,0))))))))))))))))))))))))))))))))))))))))</f>
        <v>34</v>
      </c>
      <c r="E347">
        <f>IF('Form responses 1'!E347=Escala!$C$51,Escala!$D$51,IF('Form responses 1'!E347=Escala!$C$52,Escala!$D$52,IF('Form responses 1'!E347=Escala!$C$53,Escala!$D$53,IF('Form responses 1'!E347=Escala!$C$54,Escala!$D$54,Escala!$D$55))))</f>
        <v>4</v>
      </c>
      <c r="F347">
        <f>IF('Form responses 1'!F347=Escala!$C$58,Escala!$D$58,IF('Form responses 1'!F347=Escala!$C$59,Escala!$D$59,IF('Form responses 1'!F347=Escala!$C$60,Escala!$D$60,Escala!$D$61)))</f>
        <v>4</v>
      </c>
      <c r="G347">
        <f>IF('Form responses 1'!G347=Escala!$C$64,Escala!$D$64,IF('Form responses 1'!G347=Escala!$C$65,Escala!$D$65,IF('Form responses 1'!G347=Escala!$C$66,Escala!$D$66,IF('Form responses 1'!G347=Escala!$C$67,Escala!$D$67,Escala!$D$68))))</f>
        <v>3</v>
      </c>
      <c r="H347">
        <f>IF('Form responses 1'!H347=Escala!$C$71,Escala!$D$71,IF('Form responses 1'!H347=Escala!$C$72,Escala!$D$72,Escala!$D$73))</f>
        <v>3</v>
      </c>
      <c r="I347">
        <f>IF('Form responses 1'!I347=Escala!$C$76,Escala!$D$76,Escala!$D$77)</f>
        <v>2</v>
      </c>
      <c r="J347" s="14">
        <f>IF('Form responses 1'!J347=Escala!$C$80,Escala!$D$80,IF('Form responses 1'!J347=Escala!$C$81,Escala!$D$81,Escala!$D$82))</f>
        <v>2</v>
      </c>
      <c r="K347" s="14">
        <f>IF('Form responses 1'!K347=Escala!$C$85,Escala!$D$85,IF('Form responses 1'!K347=Escala!$C$86,Escala!$D$86,Escala!$D$87))</f>
        <v>3</v>
      </c>
      <c r="L347">
        <f>IF('Form responses 1'!L347=Escala!$C$89,Escala!$D$89,IF('Form responses 1'!L347=Escala!$C$90,Escala!$D$90,IF('Form responses 1'!L347=Escala!$C$91,Escala!$D$91,Escala!$D$92)))</f>
        <v>2</v>
      </c>
      <c r="M347">
        <f>IF('Form responses 1'!M359=Escala!$C$96,Escala!$D$96,IF('Form responses 1'!M359=Escala!$C$97,Escala!$D$97,Escala!$D$98))</f>
        <v>3</v>
      </c>
      <c r="N347" s="3">
        <f>IF('Form responses 1'!N347=Escala!$C$101,Escala!$D$101,IF('Form responses 1'!N347=Escala!$C$102,Escala!$D$102,IF('Form responses 1'!N347=Escala!$C$103,Escala!$D$103,Escala!$D$104)))</f>
        <v>2</v>
      </c>
      <c r="O347" s="7">
        <f>IF('Form responses 1'!O347=Escala!$C$108,Escala!$D$108,Escala!$D$109)</f>
        <v>2</v>
      </c>
      <c r="P347" s="23">
        <f>IF('Form responses 1'!Q347=Escala!$C$118,Escala!$D$118,IF('Form responses 1'!Q347=Escala!$C$119,Escala!$D$119,IF('Form responses 1'!Q347=Escala!$C$120,Escala!$D$120,IF('Form responses 1'!Q347=Escala!$C$121,Escala!$D$121,Escala!$D$122))))</f>
        <v>4</v>
      </c>
      <c r="R347">
        <f>SUM(Transformación!H347+Transformación!I347+Transformación!J347)</f>
        <v>7</v>
      </c>
      <c r="S347">
        <f t="shared" si="15"/>
        <v>11</v>
      </c>
      <c r="T347" t="str">
        <f t="shared" si="17"/>
        <v>Intermedio</v>
      </c>
      <c r="U347" t="str">
        <f t="shared" si="16"/>
        <v>Intermedio</v>
      </c>
    </row>
    <row r="348" spans="1:21" x14ac:dyDescent="0.2">
      <c r="A348" s="14">
        <f>IF('Form responses 1'!P348=Escala!$C$112,Escala!$D$112,IF('Form responses 1'!P348=Escala!$C$113,Escala!$D$113,IF('Form responses 1'!P348=Escala!$C$114,Escala!$D$114,IF('Form responses 1'!P348=Escala!$C$115,Escala!$D$115,Escala!$D$116))))</f>
        <v>4</v>
      </c>
      <c r="B348">
        <f>IF('Form responses 1'!B348=Escala!$C$2,Escala!$D$2,IF('Form responses 1'!B348=Escala!$C$3,Escala!$D$3,IF('Form responses 1'!B348=Escala!$C$4,Escala!$D$4,Escala!$D$5)))</f>
        <v>2</v>
      </c>
      <c r="C348">
        <f>IF('Form responses 1'!C348=Escala!$C$7,Escala!$D$7,Escala!$D$8)</f>
        <v>0</v>
      </c>
      <c r="D348">
        <f>IF('Form responses 1'!D348=Escala!$C$10,Escala!$D$10,IF('Form responses 1'!D348=Escala!$C$11,Escala!$D$11,IF('Form responses 1'!D348=Escala!$C$12,Escala!$D$12,IF('Form responses 1'!D348=Escala!$C$13,Escala!$D$13,IF('Form responses 1'!D348=Escala!$C$14,Escala!$D$14,IF('Form responses 1'!D348=Escala!$C$15,Escala!$D$15,IF('Form responses 1'!D348=Escala!$C$16,Escala!$D$16,IF('Form responses 1'!D348=Escala!$C$17,Escala!$D$17,IF('Form responses 1'!D348=Escala!$C$18,Escala!$D$18,IF('Form responses 1'!D348=Escala!$C$19,Escala!$D$19,IF('Form responses 1'!D348=Escala!$C$20,Escala!$D$20,IF('Form responses 1'!D348=Escala!$C$21,Escala!$D$21,IF('Form responses 1'!D348=Escala!$C$22,Escala!$D$22,IF('Form responses 1'!D348=Escala!$C$23,Escala!$D$23,IF('Form responses 1'!D348=Escala!$C$24,Escala!$D$24,IF('Form responses 1'!D348=Escala!$C$25,Escala!$D$25,IF('Form responses 1'!D348=Escala!$C$26,Escala!$D$26,IF('Form responses 1'!D348=Escala!$C$27,Escala!$D$27,IF('Form responses 1'!D348=Escala!$C$28,Escala!$D$28,IF('Form responses 1'!D348=Escala!$C$29,Escala!$D$29,IF('Form responses 1'!D348=Escala!$C$30,Escala!$D$30,IF('Form responses 1'!D348=Escala!$C$31,Escala!$D$31,IF('Form responses 1'!D348=Escala!$C$32,Escala!$D$32,IF('Form responses 1'!D348=Escala!$C$33,Escala!$D$33,IF('Form responses 1'!D348=Escala!$C$34,Escala!$D$34,IF('Form responses 1'!D348=Escala!$C$35,Escala!$D$35,IF('Form responses 1'!D348=Escala!$C$36,Escala!$D$36,IF('Form responses 1'!D348=Escala!$C$37,Escala!$D$37,IF('Form responses 1'!D348=Escala!$C$38,Escala!$D$38,IF('Form responses 1'!D348=Escala!$C$39,Escala!$D$39,IF('Form responses 1'!D348=Escala!$C$40,Escala!$D$40,IF('Form responses 1'!D348=Escala!$C$41,Escala!$D$41,IF('Form responses 1'!D348=Escala!$C$42,Escala!$D$42,IF('Form responses 1'!D348=Escala!$C$43,Escala!$D$43,IF('Form responses 1'!D348=Escala!$C$44,Escala!$D$44,IF('Form responses 1'!D348=Escala!$C$45,Escala!$D$45,IF('Form responses 1'!D348=Escala!$C$46,Escala!$D$46,IF('Form responses 1'!D348=Escala!$C$47,Escala!$D$47,IF('Form responses 1'!D348=Escala!$C$48,Escala!$D$48,IF('Form responses 1'!D348=Escala!$C$49,Escala!$D$49,0))))))))))))))))))))))))))))))))))))))))</f>
        <v>16</v>
      </c>
      <c r="E348">
        <f>IF('Form responses 1'!E348=Escala!$C$51,Escala!$D$51,IF('Form responses 1'!E348=Escala!$C$52,Escala!$D$52,IF('Form responses 1'!E348=Escala!$C$53,Escala!$D$53,IF('Form responses 1'!E348=Escala!$C$54,Escala!$D$54,Escala!$D$55))))</f>
        <v>4</v>
      </c>
      <c r="F348">
        <f>IF('Form responses 1'!F348=Escala!$C$58,Escala!$D$58,IF('Form responses 1'!F348=Escala!$C$59,Escala!$D$59,IF('Form responses 1'!F348=Escala!$C$60,Escala!$D$60,Escala!$D$61)))</f>
        <v>4</v>
      </c>
      <c r="G348">
        <f>IF('Form responses 1'!G348=Escala!$C$64,Escala!$D$64,IF('Form responses 1'!G348=Escala!$C$65,Escala!$D$65,IF('Form responses 1'!G348=Escala!$C$66,Escala!$D$66,IF('Form responses 1'!G348=Escala!$C$67,Escala!$D$67,Escala!$D$68))))</f>
        <v>1</v>
      </c>
      <c r="H348">
        <f>IF('Form responses 1'!H348=Escala!$C$71,Escala!$D$71,IF('Form responses 1'!H348=Escala!$C$72,Escala!$D$72,Escala!$D$73))</f>
        <v>1</v>
      </c>
      <c r="I348">
        <f>IF('Form responses 1'!I348=Escala!$C$76,Escala!$D$76,Escala!$D$77)</f>
        <v>2</v>
      </c>
      <c r="J348" s="14">
        <f>IF('Form responses 1'!J348=Escala!$C$80,Escala!$D$80,IF('Form responses 1'!J348=Escala!$C$81,Escala!$D$81,Escala!$D$82))</f>
        <v>1</v>
      </c>
      <c r="K348" s="14">
        <f>IF('Form responses 1'!K348=Escala!$C$85,Escala!$D$85,IF('Form responses 1'!K348=Escala!$C$86,Escala!$D$86,Escala!$D$87))</f>
        <v>3</v>
      </c>
      <c r="L348">
        <f>IF('Form responses 1'!L348=Escala!$C$89,Escala!$D$89,IF('Form responses 1'!L348=Escala!$C$90,Escala!$D$90,IF('Form responses 1'!L348=Escala!$C$91,Escala!$D$91,Escala!$D$92)))</f>
        <v>4</v>
      </c>
      <c r="M348">
        <f>IF('Form responses 1'!M360=Escala!$C$96,Escala!$D$96,IF('Form responses 1'!M360=Escala!$C$97,Escala!$D$97,Escala!$D$98))</f>
        <v>3</v>
      </c>
      <c r="N348" s="3">
        <f>IF('Form responses 1'!N348=Escala!$C$101,Escala!$D$101,IF('Form responses 1'!N348=Escala!$C$102,Escala!$D$102,IF('Form responses 1'!N348=Escala!$C$103,Escala!$D$103,Escala!$D$104)))</f>
        <v>3</v>
      </c>
      <c r="O348" s="7">
        <f>IF('Form responses 1'!O348=Escala!$C$108,Escala!$D$108,Escala!$D$109)</f>
        <v>2</v>
      </c>
      <c r="P348" s="23">
        <f>IF('Form responses 1'!Q348=Escala!$C$118,Escala!$D$118,IF('Form responses 1'!Q348=Escala!$C$119,Escala!$D$119,IF('Form responses 1'!Q348=Escala!$C$120,Escala!$D$120,IF('Form responses 1'!Q348=Escala!$C$121,Escala!$D$121,Escala!$D$122))))</f>
        <v>4</v>
      </c>
      <c r="R348">
        <f>SUM(Transformación!H348+Transformación!I348+Transformación!J348)</f>
        <v>4</v>
      </c>
      <c r="S348">
        <f t="shared" si="15"/>
        <v>14</v>
      </c>
      <c r="T348" t="str">
        <f t="shared" si="17"/>
        <v>Malo</v>
      </c>
      <c r="U348" t="str">
        <f t="shared" si="16"/>
        <v>Bueno</v>
      </c>
    </row>
    <row r="349" spans="1:21" x14ac:dyDescent="0.2">
      <c r="A349" s="14">
        <f>IF('Form responses 1'!P349=Escala!$C$112,Escala!$D$112,IF('Form responses 1'!P349=Escala!$C$113,Escala!$D$113,IF('Form responses 1'!P349=Escala!$C$114,Escala!$D$114,IF('Form responses 1'!P349=Escala!$C$115,Escala!$D$115,Escala!$D$116))))</f>
        <v>0</v>
      </c>
      <c r="B349">
        <f>IF('Form responses 1'!B349=Escala!$C$2,Escala!$D$2,IF('Form responses 1'!B349=Escala!$C$3,Escala!$D$3,IF('Form responses 1'!B349=Escala!$C$4,Escala!$D$4,Escala!$D$5)))</f>
        <v>2</v>
      </c>
      <c r="C349">
        <f>IF('Form responses 1'!C349=Escala!$C$7,Escala!$D$7,Escala!$D$8)</f>
        <v>0</v>
      </c>
      <c r="D349">
        <f>IF('Form responses 1'!D349=Escala!$C$10,Escala!$D$10,IF('Form responses 1'!D349=Escala!$C$11,Escala!$D$11,IF('Form responses 1'!D349=Escala!$C$12,Escala!$D$12,IF('Form responses 1'!D349=Escala!$C$13,Escala!$D$13,IF('Form responses 1'!D349=Escala!$C$14,Escala!$D$14,IF('Form responses 1'!D349=Escala!$C$15,Escala!$D$15,IF('Form responses 1'!D349=Escala!$C$16,Escala!$D$16,IF('Form responses 1'!D349=Escala!$C$17,Escala!$D$17,IF('Form responses 1'!D349=Escala!$C$18,Escala!$D$18,IF('Form responses 1'!D349=Escala!$C$19,Escala!$D$19,IF('Form responses 1'!D349=Escala!$C$20,Escala!$D$20,IF('Form responses 1'!D349=Escala!$C$21,Escala!$D$21,IF('Form responses 1'!D349=Escala!$C$22,Escala!$D$22,IF('Form responses 1'!D349=Escala!$C$23,Escala!$D$23,IF('Form responses 1'!D349=Escala!$C$24,Escala!$D$24,IF('Form responses 1'!D349=Escala!$C$25,Escala!$D$25,IF('Form responses 1'!D349=Escala!$C$26,Escala!$D$26,IF('Form responses 1'!D349=Escala!$C$27,Escala!$D$27,IF('Form responses 1'!D349=Escala!$C$28,Escala!$D$28,IF('Form responses 1'!D349=Escala!$C$29,Escala!$D$29,IF('Form responses 1'!D349=Escala!$C$30,Escala!$D$30,IF('Form responses 1'!D349=Escala!$C$31,Escala!$D$31,IF('Form responses 1'!D349=Escala!$C$32,Escala!$D$32,IF('Form responses 1'!D349=Escala!$C$33,Escala!$D$33,IF('Form responses 1'!D349=Escala!$C$34,Escala!$D$34,IF('Form responses 1'!D349=Escala!$C$35,Escala!$D$35,IF('Form responses 1'!D349=Escala!$C$36,Escala!$D$36,IF('Form responses 1'!D349=Escala!$C$37,Escala!$D$37,IF('Form responses 1'!D349=Escala!$C$38,Escala!$D$38,IF('Form responses 1'!D349=Escala!$C$39,Escala!$D$39,IF('Form responses 1'!D349=Escala!$C$40,Escala!$D$40,IF('Form responses 1'!D349=Escala!$C$41,Escala!$D$41,IF('Form responses 1'!D349=Escala!$C$42,Escala!$D$42,IF('Form responses 1'!D349=Escala!$C$43,Escala!$D$43,IF('Form responses 1'!D349=Escala!$C$44,Escala!$D$44,IF('Form responses 1'!D349=Escala!$C$45,Escala!$D$45,IF('Form responses 1'!D349=Escala!$C$46,Escala!$D$46,IF('Form responses 1'!D349=Escala!$C$47,Escala!$D$47,IF('Form responses 1'!D349=Escala!$C$48,Escala!$D$48,IF('Form responses 1'!D349=Escala!$C$49,Escala!$D$49,0))))))))))))))))))))))))))))))))))))))))</f>
        <v>15</v>
      </c>
      <c r="E349">
        <f>IF('Form responses 1'!E349=Escala!$C$51,Escala!$D$51,IF('Form responses 1'!E349=Escala!$C$52,Escala!$D$52,IF('Form responses 1'!E349=Escala!$C$53,Escala!$D$53,IF('Form responses 1'!E349=Escala!$C$54,Escala!$D$54,Escala!$D$55))))</f>
        <v>2</v>
      </c>
      <c r="F349">
        <f>IF('Form responses 1'!F349=Escala!$C$58,Escala!$D$58,IF('Form responses 1'!F349=Escala!$C$59,Escala!$D$59,IF('Form responses 1'!F349=Escala!$C$60,Escala!$D$60,Escala!$D$61)))</f>
        <v>2</v>
      </c>
      <c r="G349">
        <f>IF('Form responses 1'!G349=Escala!$C$64,Escala!$D$64,IF('Form responses 1'!G349=Escala!$C$65,Escala!$D$65,IF('Form responses 1'!G349=Escala!$C$66,Escala!$D$66,IF('Form responses 1'!G349=Escala!$C$67,Escala!$D$67,Escala!$D$68))))</f>
        <v>0</v>
      </c>
      <c r="H349">
        <f>IF('Form responses 1'!H349=Escala!$C$71,Escala!$D$71,IF('Form responses 1'!H349=Escala!$C$72,Escala!$D$72,Escala!$D$73))</f>
        <v>1</v>
      </c>
      <c r="I349">
        <f>IF('Form responses 1'!I349=Escala!$C$76,Escala!$D$76,Escala!$D$77)</f>
        <v>1</v>
      </c>
      <c r="J349" s="14">
        <f>IF('Form responses 1'!J349=Escala!$C$80,Escala!$D$80,IF('Form responses 1'!J349=Escala!$C$81,Escala!$D$81,Escala!$D$82))</f>
        <v>1</v>
      </c>
      <c r="K349" s="14">
        <f>IF('Form responses 1'!K349=Escala!$C$85,Escala!$D$85,IF('Form responses 1'!K349=Escala!$C$86,Escala!$D$86,Escala!$D$87))</f>
        <v>1</v>
      </c>
      <c r="L349">
        <f>IF('Form responses 1'!L349=Escala!$C$89,Escala!$D$89,IF('Form responses 1'!L349=Escala!$C$90,Escala!$D$90,IF('Form responses 1'!L349=Escala!$C$91,Escala!$D$91,Escala!$D$92)))</f>
        <v>1</v>
      </c>
      <c r="M349">
        <f>IF('Form responses 1'!M361=Escala!$C$96,Escala!$D$96,IF('Form responses 1'!M361=Escala!$C$97,Escala!$D$97,Escala!$D$98))</f>
        <v>1</v>
      </c>
      <c r="N349" s="3">
        <f>IF('Form responses 1'!N349=Escala!$C$101,Escala!$D$101,IF('Form responses 1'!N349=Escala!$C$102,Escala!$D$102,IF('Form responses 1'!N349=Escala!$C$103,Escala!$D$103,Escala!$D$104)))</f>
        <v>1</v>
      </c>
      <c r="O349" s="7">
        <f>IF('Form responses 1'!O349=Escala!$C$108,Escala!$D$108,Escala!$D$109)</f>
        <v>1</v>
      </c>
      <c r="P349" s="23">
        <f>IF('Form responses 1'!Q349=Escala!$C$118,Escala!$D$118,IF('Form responses 1'!Q349=Escala!$C$119,Escala!$D$119,IF('Form responses 1'!Q349=Escala!$C$120,Escala!$D$120,IF('Form responses 1'!Q349=Escala!$C$121,Escala!$D$121,Escala!$D$122))))</f>
        <v>1</v>
      </c>
      <c r="R349">
        <f>SUM(Transformación!H349+Transformación!I349+Transformación!J349)</f>
        <v>3</v>
      </c>
      <c r="S349">
        <f t="shared" si="15"/>
        <v>5</v>
      </c>
      <c r="T349" t="str">
        <f t="shared" si="17"/>
        <v>Malo</v>
      </c>
      <c r="U349" t="str">
        <f t="shared" si="16"/>
        <v>Malo</v>
      </c>
    </row>
    <row r="350" spans="1:21" x14ac:dyDescent="0.2">
      <c r="A350" s="14">
        <f>IF('Form responses 1'!P350=Escala!$C$112,Escala!$D$112,IF('Form responses 1'!P350=Escala!$C$113,Escala!$D$113,IF('Form responses 1'!P350=Escala!$C$114,Escala!$D$114,IF('Form responses 1'!P350=Escala!$C$115,Escala!$D$115,Escala!$D$116))))</f>
        <v>3</v>
      </c>
      <c r="B350">
        <f>IF('Form responses 1'!B350=Escala!$C$2,Escala!$D$2,IF('Form responses 1'!B350=Escala!$C$3,Escala!$D$3,IF('Form responses 1'!B350=Escala!$C$4,Escala!$D$4,Escala!$D$5)))</f>
        <v>3</v>
      </c>
      <c r="C350">
        <f>IF('Form responses 1'!C350=Escala!$C$7,Escala!$D$7,Escala!$D$8)</f>
        <v>1</v>
      </c>
      <c r="D350">
        <f>IF('Form responses 1'!D350=Escala!$C$10,Escala!$D$10,IF('Form responses 1'!D350=Escala!$C$11,Escala!$D$11,IF('Form responses 1'!D350=Escala!$C$12,Escala!$D$12,IF('Form responses 1'!D350=Escala!$C$13,Escala!$D$13,IF('Form responses 1'!D350=Escala!$C$14,Escala!$D$14,IF('Form responses 1'!D350=Escala!$C$15,Escala!$D$15,IF('Form responses 1'!D350=Escala!$C$16,Escala!$D$16,IF('Form responses 1'!D350=Escala!$C$17,Escala!$D$17,IF('Form responses 1'!D350=Escala!$C$18,Escala!$D$18,IF('Form responses 1'!D350=Escala!$C$19,Escala!$D$19,IF('Form responses 1'!D350=Escala!$C$20,Escala!$D$20,IF('Form responses 1'!D350=Escala!$C$21,Escala!$D$21,IF('Form responses 1'!D350=Escala!$C$22,Escala!$D$22,IF('Form responses 1'!D350=Escala!$C$23,Escala!$D$23,IF('Form responses 1'!D350=Escala!$C$24,Escala!$D$24,IF('Form responses 1'!D350=Escala!$C$25,Escala!$D$25,IF('Form responses 1'!D350=Escala!$C$26,Escala!$D$26,IF('Form responses 1'!D350=Escala!$C$27,Escala!$D$27,IF('Form responses 1'!D350=Escala!$C$28,Escala!$D$28,IF('Form responses 1'!D350=Escala!$C$29,Escala!$D$29,IF('Form responses 1'!D350=Escala!$C$30,Escala!$D$30,IF('Form responses 1'!D350=Escala!$C$31,Escala!$D$31,IF('Form responses 1'!D350=Escala!$C$32,Escala!$D$32,IF('Form responses 1'!D350=Escala!$C$33,Escala!$D$33,IF('Form responses 1'!D350=Escala!$C$34,Escala!$D$34,IF('Form responses 1'!D350=Escala!$C$35,Escala!$D$35,IF('Form responses 1'!D350=Escala!$C$36,Escala!$D$36,IF('Form responses 1'!D350=Escala!$C$37,Escala!$D$37,IF('Form responses 1'!D350=Escala!$C$38,Escala!$D$38,IF('Form responses 1'!D350=Escala!$C$39,Escala!$D$39,IF('Form responses 1'!D350=Escala!$C$40,Escala!$D$40,IF('Form responses 1'!D350=Escala!$C$41,Escala!$D$41,IF('Form responses 1'!D350=Escala!$C$42,Escala!$D$42,IF('Form responses 1'!D350=Escala!$C$43,Escala!$D$43,IF('Form responses 1'!D350=Escala!$C$44,Escala!$D$44,IF('Form responses 1'!D350=Escala!$C$45,Escala!$D$45,IF('Form responses 1'!D350=Escala!$C$46,Escala!$D$46,IF('Form responses 1'!D350=Escala!$C$47,Escala!$D$47,IF('Form responses 1'!D350=Escala!$C$48,Escala!$D$48,IF('Form responses 1'!D350=Escala!$C$49,Escala!$D$49,0))))))))))))))))))))))))))))))))))))))))</f>
        <v>10</v>
      </c>
      <c r="E350">
        <f>IF('Form responses 1'!E350=Escala!$C$51,Escala!$D$51,IF('Form responses 1'!E350=Escala!$C$52,Escala!$D$52,IF('Form responses 1'!E350=Escala!$C$53,Escala!$D$53,IF('Form responses 1'!E350=Escala!$C$54,Escala!$D$54,Escala!$D$55))))</f>
        <v>4</v>
      </c>
      <c r="F350">
        <f>IF('Form responses 1'!F350=Escala!$C$58,Escala!$D$58,IF('Form responses 1'!F350=Escala!$C$59,Escala!$D$59,IF('Form responses 1'!F350=Escala!$C$60,Escala!$D$60,Escala!$D$61)))</f>
        <v>4</v>
      </c>
      <c r="G350">
        <f>IF('Form responses 1'!G350=Escala!$C$64,Escala!$D$64,IF('Form responses 1'!G350=Escala!$C$65,Escala!$D$65,IF('Form responses 1'!G350=Escala!$C$66,Escala!$D$66,IF('Form responses 1'!G350=Escala!$C$67,Escala!$D$67,Escala!$D$68))))</f>
        <v>2</v>
      </c>
      <c r="H350">
        <f>IF('Form responses 1'!H350=Escala!$C$71,Escala!$D$71,IF('Form responses 1'!H350=Escala!$C$72,Escala!$D$72,Escala!$D$73))</f>
        <v>2</v>
      </c>
      <c r="I350">
        <f>IF('Form responses 1'!I350=Escala!$C$76,Escala!$D$76,Escala!$D$77)</f>
        <v>2</v>
      </c>
      <c r="J350" s="14">
        <f>IF('Form responses 1'!J350=Escala!$C$80,Escala!$D$80,IF('Form responses 1'!J350=Escala!$C$81,Escala!$D$81,Escala!$D$82))</f>
        <v>1</v>
      </c>
      <c r="K350" s="14">
        <f>IF('Form responses 1'!K350=Escala!$C$85,Escala!$D$85,IF('Form responses 1'!K350=Escala!$C$86,Escala!$D$86,Escala!$D$87))</f>
        <v>3</v>
      </c>
      <c r="L350">
        <f>IF('Form responses 1'!L350=Escala!$C$89,Escala!$D$89,IF('Form responses 1'!L350=Escala!$C$90,Escala!$D$90,IF('Form responses 1'!L350=Escala!$C$91,Escala!$D$91,Escala!$D$92)))</f>
        <v>2</v>
      </c>
      <c r="M350">
        <f>IF('Form responses 1'!M362=Escala!$C$96,Escala!$D$96,IF('Form responses 1'!M362=Escala!$C$97,Escala!$D$97,Escala!$D$98))</f>
        <v>2</v>
      </c>
      <c r="N350" s="3">
        <f>IF('Form responses 1'!N350=Escala!$C$101,Escala!$D$101,IF('Form responses 1'!N350=Escala!$C$102,Escala!$D$102,IF('Form responses 1'!N350=Escala!$C$103,Escala!$D$103,Escala!$D$104)))</f>
        <v>3</v>
      </c>
      <c r="O350" s="7">
        <f>IF('Form responses 1'!O350=Escala!$C$108,Escala!$D$108,Escala!$D$109)</f>
        <v>2</v>
      </c>
      <c r="P350" s="23">
        <f>IF('Form responses 1'!Q350=Escala!$C$118,Escala!$D$118,IF('Form responses 1'!Q350=Escala!$C$119,Escala!$D$119,IF('Form responses 1'!Q350=Escala!$C$120,Escala!$D$120,IF('Form responses 1'!Q350=Escala!$C$121,Escala!$D$121,Escala!$D$122))))</f>
        <v>3</v>
      </c>
      <c r="R350">
        <f>SUM(Transformación!H350+Transformación!I350+Transformación!J350)</f>
        <v>5</v>
      </c>
      <c r="S350">
        <f t="shared" si="15"/>
        <v>11</v>
      </c>
      <c r="T350" t="str">
        <f t="shared" si="17"/>
        <v>Intermedio</v>
      </c>
      <c r="U350" t="str">
        <f t="shared" si="16"/>
        <v>Intermedio</v>
      </c>
    </row>
    <row r="351" spans="1:21" x14ac:dyDescent="0.2">
      <c r="A351" s="14">
        <f>IF('Form responses 1'!P351=Escala!$C$112,Escala!$D$112,IF('Form responses 1'!P351=Escala!$C$113,Escala!$D$113,IF('Form responses 1'!P351=Escala!$C$114,Escala!$D$114,IF('Form responses 1'!P351=Escala!$C$115,Escala!$D$115,Escala!$D$116))))</f>
        <v>2</v>
      </c>
      <c r="B351">
        <f>IF('Form responses 1'!B351=Escala!$C$2,Escala!$D$2,IF('Form responses 1'!B351=Escala!$C$3,Escala!$D$3,IF('Form responses 1'!B351=Escala!$C$4,Escala!$D$4,Escala!$D$5)))</f>
        <v>3</v>
      </c>
      <c r="C351">
        <f>IF('Form responses 1'!C351=Escala!$C$7,Escala!$D$7,Escala!$D$8)</f>
        <v>0</v>
      </c>
      <c r="D351">
        <f>IF('Form responses 1'!D351=Escala!$C$10,Escala!$D$10,IF('Form responses 1'!D351=Escala!$C$11,Escala!$D$11,IF('Form responses 1'!D351=Escala!$C$12,Escala!$D$12,IF('Form responses 1'!D351=Escala!$C$13,Escala!$D$13,IF('Form responses 1'!D351=Escala!$C$14,Escala!$D$14,IF('Form responses 1'!D351=Escala!$C$15,Escala!$D$15,IF('Form responses 1'!D351=Escala!$C$16,Escala!$D$16,IF('Form responses 1'!D351=Escala!$C$17,Escala!$D$17,IF('Form responses 1'!D351=Escala!$C$18,Escala!$D$18,IF('Form responses 1'!D351=Escala!$C$19,Escala!$D$19,IF('Form responses 1'!D351=Escala!$C$20,Escala!$D$20,IF('Form responses 1'!D351=Escala!$C$21,Escala!$D$21,IF('Form responses 1'!D351=Escala!$C$22,Escala!$D$22,IF('Form responses 1'!D351=Escala!$C$23,Escala!$D$23,IF('Form responses 1'!D351=Escala!$C$24,Escala!$D$24,IF('Form responses 1'!D351=Escala!$C$25,Escala!$D$25,IF('Form responses 1'!D351=Escala!$C$26,Escala!$D$26,IF('Form responses 1'!D351=Escala!$C$27,Escala!$D$27,IF('Form responses 1'!D351=Escala!$C$28,Escala!$D$28,IF('Form responses 1'!D351=Escala!$C$29,Escala!$D$29,IF('Form responses 1'!D351=Escala!$C$30,Escala!$D$30,IF('Form responses 1'!D351=Escala!$C$31,Escala!$D$31,IF('Form responses 1'!D351=Escala!$C$32,Escala!$D$32,IF('Form responses 1'!D351=Escala!$C$33,Escala!$D$33,IF('Form responses 1'!D351=Escala!$C$34,Escala!$D$34,IF('Form responses 1'!D351=Escala!$C$35,Escala!$D$35,IF('Form responses 1'!D351=Escala!$C$36,Escala!$D$36,IF('Form responses 1'!D351=Escala!$C$37,Escala!$D$37,IF('Form responses 1'!D351=Escala!$C$38,Escala!$D$38,IF('Form responses 1'!D351=Escala!$C$39,Escala!$D$39,IF('Form responses 1'!D351=Escala!$C$40,Escala!$D$40,IF('Form responses 1'!D351=Escala!$C$41,Escala!$D$41,IF('Form responses 1'!D351=Escala!$C$42,Escala!$D$42,IF('Form responses 1'!D351=Escala!$C$43,Escala!$D$43,IF('Form responses 1'!D351=Escala!$C$44,Escala!$D$44,IF('Form responses 1'!D351=Escala!$C$45,Escala!$D$45,IF('Form responses 1'!D351=Escala!$C$46,Escala!$D$46,IF('Form responses 1'!D351=Escala!$C$47,Escala!$D$47,IF('Form responses 1'!D351=Escala!$C$48,Escala!$D$48,IF('Form responses 1'!D351=Escala!$C$49,Escala!$D$49,0))))))))))))))))))))))))))))))))))))))))</f>
        <v>24</v>
      </c>
      <c r="E351">
        <f>IF('Form responses 1'!E351=Escala!$C$51,Escala!$D$51,IF('Form responses 1'!E351=Escala!$C$52,Escala!$D$52,IF('Form responses 1'!E351=Escala!$C$53,Escala!$D$53,IF('Form responses 1'!E351=Escala!$C$54,Escala!$D$54,Escala!$D$55))))</f>
        <v>4</v>
      </c>
      <c r="F351">
        <f>IF('Form responses 1'!F351=Escala!$C$58,Escala!$D$58,IF('Form responses 1'!F351=Escala!$C$59,Escala!$D$59,IF('Form responses 1'!F351=Escala!$C$60,Escala!$D$60,Escala!$D$61)))</f>
        <v>4</v>
      </c>
      <c r="G351">
        <f>IF('Form responses 1'!G351=Escala!$C$64,Escala!$D$64,IF('Form responses 1'!G351=Escala!$C$65,Escala!$D$65,IF('Form responses 1'!G351=Escala!$C$66,Escala!$D$66,IF('Form responses 1'!G351=Escala!$C$67,Escala!$D$67,Escala!$D$68))))</f>
        <v>2</v>
      </c>
      <c r="H351">
        <f>IF('Form responses 1'!H351=Escala!$C$71,Escala!$D$71,IF('Form responses 1'!H351=Escala!$C$72,Escala!$D$72,Escala!$D$73))</f>
        <v>2</v>
      </c>
      <c r="I351">
        <f>IF('Form responses 1'!I351=Escala!$C$76,Escala!$D$76,Escala!$D$77)</f>
        <v>2</v>
      </c>
      <c r="J351" s="14">
        <f>IF('Form responses 1'!J351=Escala!$C$80,Escala!$D$80,IF('Form responses 1'!J351=Escala!$C$81,Escala!$D$81,Escala!$D$82))</f>
        <v>1</v>
      </c>
      <c r="K351" s="14">
        <f>IF('Form responses 1'!K351=Escala!$C$85,Escala!$D$85,IF('Form responses 1'!K351=Escala!$C$86,Escala!$D$86,Escala!$D$87))</f>
        <v>2</v>
      </c>
      <c r="L351">
        <f>IF('Form responses 1'!L351=Escala!$C$89,Escala!$D$89,IF('Form responses 1'!L351=Escala!$C$90,Escala!$D$90,IF('Form responses 1'!L351=Escala!$C$91,Escala!$D$91,Escala!$D$92)))</f>
        <v>4</v>
      </c>
      <c r="M351">
        <f>IF('Form responses 1'!M363=Escala!$C$96,Escala!$D$96,IF('Form responses 1'!M363=Escala!$C$97,Escala!$D$97,Escala!$D$98))</f>
        <v>3</v>
      </c>
      <c r="N351" s="3">
        <f>IF('Form responses 1'!N351=Escala!$C$101,Escala!$D$101,IF('Form responses 1'!N351=Escala!$C$102,Escala!$D$102,IF('Form responses 1'!N351=Escala!$C$103,Escala!$D$103,Escala!$D$104)))</f>
        <v>3</v>
      </c>
      <c r="O351" s="7">
        <f>IF('Form responses 1'!O351=Escala!$C$108,Escala!$D$108,Escala!$D$109)</f>
        <v>1</v>
      </c>
      <c r="P351" s="23">
        <f>IF('Form responses 1'!Q351=Escala!$C$118,Escala!$D$118,IF('Form responses 1'!Q351=Escala!$C$119,Escala!$D$119,IF('Form responses 1'!Q351=Escala!$C$120,Escala!$D$120,IF('Form responses 1'!Q351=Escala!$C$121,Escala!$D$121,Escala!$D$122))))</f>
        <v>3</v>
      </c>
      <c r="R351">
        <f>SUM(Transformación!H351+Transformación!I351+Transformación!J351)</f>
        <v>5</v>
      </c>
      <c r="S351">
        <f t="shared" si="15"/>
        <v>14</v>
      </c>
      <c r="T351" t="str">
        <f t="shared" si="17"/>
        <v>Intermedio</v>
      </c>
      <c r="U351" t="str">
        <f t="shared" si="16"/>
        <v>Bueno</v>
      </c>
    </row>
    <row r="352" spans="1:21" x14ac:dyDescent="0.2">
      <c r="A352" s="14">
        <f>IF('Form responses 1'!P352=Escala!$C$112,Escala!$D$112,IF('Form responses 1'!P352=Escala!$C$113,Escala!$D$113,IF('Form responses 1'!P352=Escala!$C$114,Escala!$D$114,IF('Form responses 1'!P352=Escala!$C$115,Escala!$D$115,Escala!$D$116))))</f>
        <v>3</v>
      </c>
      <c r="B352">
        <f>IF('Form responses 1'!B352=Escala!$C$2,Escala!$D$2,IF('Form responses 1'!B352=Escala!$C$3,Escala!$D$3,IF('Form responses 1'!B352=Escala!$C$4,Escala!$D$4,Escala!$D$5)))</f>
        <v>3</v>
      </c>
      <c r="C352">
        <f>IF('Form responses 1'!C352=Escala!$C$7,Escala!$D$7,Escala!$D$8)</f>
        <v>1</v>
      </c>
      <c r="D352">
        <f>IF('Form responses 1'!D352=Escala!$C$10,Escala!$D$10,IF('Form responses 1'!D352=Escala!$C$11,Escala!$D$11,IF('Form responses 1'!D352=Escala!$C$12,Escala!$D$12,IF('Form responses 1'!D352=Escala!$C$13,Escala!$D$13,IF('Form responses 1'!D352=Escala!$C$14,Escala!$D$14,IF('Form responses 1'!D352=Escala!$C$15,Escala!$D$15,IF('Form responses 1'!D352=Escala!$C$16,Escala!$D$16,IF('Form responses 1'!D352=Escala!$C$17,Escala!$D$17,IF('Form responses 1'!D352=Escala!$C$18,Escala!$D$18,IF('Form responses 1'!D352=Escala!$C$19,Escala!$D$19,IF('Form responses 1'!D352=Escala!$C$20,Escala!$D$20,IF('Form responses 1'!D352=Escala!$C$21,Escala!$D$21,IF('Form responses 1'!D352=Escala!$C$22,Escala!$D$22,IF('Form responses 1'!D352=Escala!$C$23,Escala!$D$23,IF('Form responses 1'!D352=Escala!$C$24,Escala!$D$24,IF('Form responses 1'!D352=Escala!$C$25,Escala!$D$25,IF('Form responses 1'!D352=Escala!$C$26,Escala!$D$26,IF('Form responses 1'!D352=Escala!$C$27,Escala!$D$27,IF('Form responses 1'!D352=Escala!$C$28,Escala!$D$28,IF('Form responses 1'!D352=Escala!$C$29,Escala!$D$29,IF('Form responses 1'!D352=Escala!$C$30,Escala!$D$30,IF('Form responses 1'!D352=Escala!$C$31,Escala!$D$31,IF('Form responses 1'!D352=Escala!$C$32,Escala!$D$32,IF('Form responses 1'!D352=Escala!$C$33,Escala!$D$33,IF('Form responses 1'!D352=Escala!$C$34,Escala!$D$34,IF('Form responses 1'!D352=Escala!$C$35,Escala!$D$35,IF('Form responses 1'!D352=Escala!$C$36,Escala!$D$36,IF('Form responses 1'!D352=Escala!$C$37,Escala!$D$37,IF('Form responses 1'!D352=Escala!$C$38,Escala!$D$38,IF('Form responses 1'!D352=Escala!$C$39,Escala!$D$39,IF('Form responses 1'!D352=Escala!$C$40,Escala!$D$40,IF('Form responses 1'!D352=Escala!$C$41,Escala!$D$41,IF('Form responses 1'!D352=Escala!$C$42,Escala!$D$42,IF('Form responses 1'!D352=Escala!$C$43,Escala!$D$43,IF('Form responses 1'!D352=Escala!$C$44,Escala!$D$44,IF('Form responses 1'!D352=Escala!$C$45,Escala!$D$45,IF('Form responses 1'!D352=Escala!$C$46,Escala!$D$46,IF('Form responses 1'!D352=Escala!$C$47,Escala!$D$47,IF('Form responses 1'!D352=Escala!$C$48,Escala!$D$48,IF('Form responses 1'!D352=Escala!$C$49,Escala!$D$49,0))))))))))))))))))))))))))))))))))))))))</f>
        <v>15</v>
      </c>
      <c r="E352">
        <f>IF('Form responses 1'!E352=Escala!$C$51,Escala!$D$51,IF('Form responses 1'!E352=Escala!$C$52,Escala!$D$52,IF('Form responses 1'!E352=Escala!$C$53,Escala!$D$53,IF('Form responses 1'!E352=Escala!$C$54,Escala!$D$54,Escala!$D$55))))</f>
        <v>4</v>
      </c>
      <c r="F352">
        <f>IF('Form responses 1'!F352=Escala!$C$58,Escala!$D$58,IF('Form responses 1'!F352=Escala!$C$59,Escala!$D$59,IF('Form responses 1'!F352=Escala!$C$60,Escala!$D$60,Escala!$D$61)))</f>
        <v>4</v>
      </c>
      <c r="G352">
        <f>IF('Form responses 1'!G352=Escala!$C$64,Escala!$D$64,IF('Form responses 1'!G352=Escala!$C$65,Escala!$D$65,IF('Form responses 1'!G352=Escala!$C$66,Escala!$D$66,IF('Form responses 1'!G352=Escala!$C$67,Escala!$D$67,Escala!$D$68))))</f>
        <v>4</v>
      </c>
      <c r="H352">
        <f>IF('Form responses 1'!H352=Escala!$C$71,Escala!$D$71,IF('Form responses 1'!H352=Escala!$C$72,Escala!$D$72,Escala!$D$73))</f>
        <v>3</v>
      </c>
      <c r="I352">
        <f>IF('Form responses 1'!I352=Escala!$C$76,Escala!$D$76,Escala!$D$77)</f>
        <v>2</v>
      </c>
      <c r="J352" s="14">
        <f>IF('Form responses 1'!J352=Escala!$C$80,Escala!$D$80,IF('Form responses 1'!J352=Escala!$C$81,Escala!$D$81,Escala!$D$82))</f>
        <v>1</v>
      </c>
      <c r="K352" s="14">
        <f>IF('Form responses 1'!K352=Escala!$C$85,Escala!$D$85,IF('Form responses 1'!K352=Escala!$C$86,Escala!$D$86,Escala!$D$87))</f>
        <v>3</v>
      </c>
      <c r="L352">
        <f>IF('Form responses 1'!L352=Escala!$C$89,Escala!$D$89,IF('Form responses 1'!L352=Escala!$C$90,Escala!$D$90,IF('Form responses 1'!L352=Escala!$C$91,Escala!$D$91,Escala!$D$92)))</f>
        <v>3</v>
      </c>
      <c r="M352">
        <f>IF('Form responses 1'!M364=Escala!$C$96,Escala!$D$96,IF('Form responses 1'!M364=Escala!$C$97,Escala!$D$97,Escala!$D$98))</f>
        <v>3</v>
      </c>
      <c r="N352" s="3">
        <f>IF('Form responses 1'!N352=Escala!$C$101,Escala!$D$101,IF('Form responses 1'!N352=Escala!$C$102,Escala!$D$102,IF('Form responses 1'!N352=Escala!$C$103,Escala!$D$103,Escala!$D$104)))</f>
        <v>2</v>
      </c>
      <c r="O352" s="7">
        <f>IF('Form responses 1'!O352=Escala!$C$108,Escala!$D$108,Escala!$D$109)</f>
        <v>2</v>
      </c>
      <c r="P352" s="23">
        <f>IF('Form responses 1'!Q352=Escala!$C$118,Escala!$D$118,IF('Form responses 1'!Q352=Escala!$C$119,Escala!$D$119,IF('Form responses 1'!Q352=Escala!$C$120,Escala!$D$120,IF('Form responses 1'!Q352=Escala!$C$121,Escala!$D$121,Escala!$D$122))))</f>
        <v>3</v>
      </c>
      <c r="R352">
        <f>SUM(Transformación!H352+Transformación!I352+Transformación!J352)</f>
        <v>6</v>
      </c>
      <c r="S352">
        <f t="shared" si="15"/>
        <v>12</v>
      </c>
      <c r="T352" t="str">
        <f t="shared" si="17"/>
        <v>Intermedio</v>
      </c>
      <c r="U352" t="str">
        <f t="shared" si="16"/>
        <v>Bueno</v>
      </c>
    </row>
    <row r="353" spans="1:21" x14ac:dyDescent="0.2">
      <c r="A353" s="14">
        <f>IF('Form responses 1'!P353=Escala!$C$112,Escala!$D$112,IF('Form responses 1'!P353=Escala!$C$113,Escala!$D$113,IF('Form responses 1'!P353=Escala!$C$114,Escala!$D$114,IF('Form responses 1'!P353=Escala!$C$115,Escala!$D$115,Escala!$D$116))))</f>
        <v>3</v>
      </c>
      <c r="B353">
        <f>IF('Form responses 1'!B353=Escala!$C$2,Escala!$D$2,IF('Form responses 1'!B353=Escala!$C$3,Escala!$D$3,IF('Form responses 1'!B353=Escala!$C$4,Escala!$D$4,Escala!$D$5)))</f>
        <v>3</v>
      </c>
      <c r="C353">
        <f>IF('Form responses 1'!C353=Escala!$C$7,Escala!$D$7,Escala!$D$8)</f>
        <v>1</v>
      </c>
      <c r="D353">
        <f>IF('Form responses 1'!D353=Escala!$C$10,Escala!$D$10,IF('Form responses 1'!D353=Escala!$C$11,Escala!$D$11,IF('Form responses 1'!D353=Escala!$C$12,Escala!$D$12,IF('Form responses 1'!D353=Escala!$C$13,Escala!$D$13,IF('Form responses 1'!D353=Escala!$C$14,Escala!$D$14,IF('Form responses 1'!D353=Escala!$C$15,Escala!$D$15,IF('Form responses 1'!D353=Escala!$C$16,Escala!$D$16,IF('Form responses 1'!D353=Escala!$C$17,Escala!$D$17,IF('Form responses 1'!D353=Escala!$C$18,Escala!$D$18,IF('Form responses 1'!D353=Escala!$C$19,Escala!$D$19,IF('Form responses 1'!D353=Escala!$C$20,Escala!$D$20,IF('Form responses 1'!D353=Escala!$C$21,Escala!$D$21,IF('Form responses 1'!D353=Escala!$C$22,Escala!$D$22,IF('Form responses 1'!D353=Escala!$C$23,Escala!$D$23,IF('Form responses 1'!D353=Escala!$C$24,Escala!$D$24,IF('Form responses 1'!D353=Escala!$C$25,Escala!$D$25,IF('Form responses 1'!D353=Escala!$C$26,Escala!$D$26,IF('Form responses 1'!D353=Escala!$C$27,Escala!$D$27,IF('Form responses 1'!D353=Escala!$C$28,Escala!$D$28,IF('Form responses 1'!D353=Escala!$C$29,Escala!$D$29,IF('Form responses 1'!D353=Escala!$C$30,Escala!$D$30,IF('Form responses 1'!D353=Escala!$C$31,Escala!$D$31,IF('Form responses 1'!D353=Escala!$C$32,Escala!$D$32,IF('Form responses 1'!D353=Escala!$C$33,Escala!$D$33,IF('Form responses 1'!D353=Escala!$C$34,Escala!$D$34,IF('Form responses 1'!D353=Escala!$C$35,Escala!$D$35,IF('Form responses 1'!D353=Escala!$C$36,Escala!$D$36,IF('Form responses 1'!D353=Escala!$C$37,Escala!$D$37,IF('Form responses 1'!D353=Escala!$C$38,Escala!$D$38,IF('Form responses 1'!D353=Escala!$C$39,Escala!$D$39,IF('Form responses 1'!D353=Escala!$C$40,Escala!$D$40,IF('Form responses 1'!D353=Escala!$C$41,Escala!$D$41,IF('Form responses 1'!D353=Escala!$C$42,Escala!$D$42,IF('Form responses 1'!D353=Escala!$C$43,Escala!$D$43,IF('Form responses 1'!D353=Escala!$C$44,Escala!$D$44,IF('Form responses 1'!D353=Escala!$C$45,Escala!$D$45,IF('Form responses 1'!D353=Escala!$C$46,Escala!$D$46,IF('Form responses 1'!D353=Escala!$C$47,Escala!$D$47,IF('Form responses 1'!D353=Escala!$C$48,Escala!$D$48,IF('Form responses 1'!D353=Escala!$C$49,Escala!$D$49,0))))))))))))))))))))))))))))))))))))))))</f>
        <v>39</v>
      </c>
      <c r="E353">
        <f>IF('Form responses 1'!E353=Escala!$C$51,Escala!$D$51,IF('Form responses 1'!E353=Escala!$C$52,Escala!$D$52,IF('Form responses 1'!E353=Escala!$C$53,Escala!$D$53,IF('Form responses 1'!E353=Escala!$C$54,Escala!$D$54,Escala!$D$55))))</f>
        <v>4</v>
      </c>
      <c r="F353">
        <f>IF('Form responses 1'!F353=Escala!$C$58,Escala!$D$58,IF('Form responses 1'!F353=Escala!$C$59,Escala!$D$59,IF('Form responses 1'!F353=Escala!$C$60,Escala!$D$60,Escala!$D$61)))</f>
        <v>4</v>
      </c>
      <c r="G353">
        <f>IF('Form responses 1'!G353=Escala!$C$64,Escala!$D$64,IF('Form responses 1'!G353=Escala!$C$65,Escala!$D$65,IF('Form responses 1'!G353=Escala!$C$66,Escala!$D$66,IF('Form responses 1'!G353=Escala!$C$67,Escala!$D$67,Escala!$D$68))))</f>
        <v>4</v>
      </c>
      <c r="H353">
        <f>IF('Form responses 1'!H353=Escala!$C$71,Escala!$D$71,IF('Form responses 1'!H353=Escala!$C$72,Escala!$D$72,Escala!$D$73))</f>
        <v>2</v>
      </c>
      <c r="I353">
        <f>IF('Form responses 1'!I353=Escala!$C$76,Escala!$D$76,Escala!$D$77)</f>
        <v>2</v>
      </c>
      <c r="J353" s="14">
        <f>IF('Form responses 1'!J353=Escala!$C$80,Escala!$D$80,IF('Form responses 1'!J353=Escala!$C$81,Escala!$D$81,Escala!$D$82))</f>
        <v>2</v>
      </c>
      <c r="K353" s="14">
        <f>IF('Form responses 1'!K353=Escala!$C$85,Escala!$D$85,IF('Form responses 1'!K353=Escala!$C$86,Escala!$D$86,Escala!$D$87))</f>
        <v>2</v>
      </c>
      <c r="L353">
        <f>IF('Form responses 1'!L353=Escala!$C$89,Escala!$D$89,IF('Form responses 1'!L353=Escala!$C$90,Escala!$D$90,IF('Form responses 1'!L353=Escala!$C$91,Escala!$D$91,Escala!$D$92)))</f>
        <v>4</v>
      </c>
      <c r="M353">
        <f>IF('Form responses 1'!M365=Escala!$C$96,Escala!$D$96,IF('Form responses 1'!M365=Escala!$C$97,Escala!$D$97,Escala!$D$98))</f>
        <v>3</v>
      </c>
      <c r="N353" s="3">
        <f>IF('Form responses 1'!N353=Escala!$C$101,Escala!$D$101,IF('Form responses 1'!N353=Escala!$C$102,Escala!$D$102,IF('Form responses 1'!N353=Escala!$C$103,Escala!$D$103,Escala!$D$104)))</f>
        <v>4</v>
      </c>
      <c r="O353" s="7">
        <f>IF('Form responses 1'!O353=Escala!$C$108,Escala!$D$108,Escala!$D$109)</f>
        <v>2</v>
      </c>
      <c r="P353" s="23">
        <f>IF('Form responses 1'!Q353=Escala!$C$118,Escala!$D$118,IF('Form responses 1'!Q353=Escala!$C$119,Escala!$D$119,IF('Form responses 1'!Q353=Escala!$C$120,Escala!$D$120,IF('Form responses 1'!Q353=Escala!$C$121,Escala!$D$121,Escala!$D$122))))</f>
        <v>5</v>
      </c>
      <c r="R353">
        <f>SUM(Transformación!H353+Transformación!I353+Transformación!J353)</f>
        <v>6</v>
      </c>
      <c r="S353">
        <f t="shared" si="15"/>
        <v>15</v>
      </c>
      <c r="T353" t="str">
        <f t="shared" si="17"/>
        <v>Intermedio</v>
      </c>
      <c r="U353" t="str">
        <f t="shared" si="16"/>
        <v>Bueno</v>
      </c>
    </row>
    <row r="354" spans="1:21" x14ac:dyDescent="0.2">
      <c r="A354" s="14">
        <f>IF('Form responses 1'!P354=Escala!$C$112,Escala!$D$112,IF('Form responses 1'!P354=Escala!$C$113,Escala!$D$113,IF('Form responses 1'!P354=Escala!$C$114,Escala!$D$114,IF('Form responses 1'!P354=Escala!$C$115,Escala!$D$115,Escala!$D$116))))</f>
        <v>3</v>
      </c>
      <c r="B354">
        <f>IF('Form responses 1'!B354=Escala!$C$2,Escala!$D$2,IF('Form responses 1'!B354=Escala!$C$3,Escala!$D$3,IF('Form responses 1'!B354=Escala!$C$4,Escala!$D$4,Escala!$D$5)))</f>
        <v>2</v>
      </c>
      <c r="C354">
        <f>IF('Form responses 1'!C354=Escala!$C$7,Escala!$D$7,Escala!$D$8)</f>
        <v>0</v>
      </c>
      <c r="D354">
        <f>IF('Form responses 1'!D354=Escala!$C$10,Escala!$D$10,IF('Form responses 1'!D354=Escala!$C$11,Escala!$D$11,IF('Form responses 1'!D354=Escala!$C$12,Escala!$D$12,IF('Form responses 1'!D354=Escala!$C$13,Escala!$D$13,IF('Form responses 1'!D354=Escala!$C$14,Escala!$D$14,IF('Form responses 1'!D354=Escala!$C$15,Escala!$D$15,IF('Form responses 1'!D354=Escala!$C$16,Escala!$D$16,IF('Form responses 1'!D354=Escala!$C$17,Escala!$D$17,IF('Form responses 1'!D354=Escala!$C$18,Escala!$D$18,IF('Form responses 1'!D354=Escala!$C$19,Escala!$D$19,IF('Form responses 1'!D354=Escala!$C$20,Escala!$D$20,IF('Form responses 1'!D354=Escala!$C$21,Escala!$D$21,IF('Form responses 1'!D354=Escala!$C$22,Escala!$D$22,IF('Form responses 1'!D354=Escala!$C$23,Escala!$D$23,IF('Form responses 1'!D354=Escala!$C$24,Escala!$D$24,IF('Form responses 1'!D354=Escala!$C$25,Escala!$D$25,IF('Form responses 1'!D354=Escala!$C$26,Escala!$D$26,IF('Form responses 1'!D354=Escala!$C$27,Escala!$D$27,IF('Form responses 1'!D354=Escala!$C$28,Escala!$D$28,IF('Form responses 1'!D354=Escala!$C$29,Escala!$D$29,IF('Form responses 1'!D354=Escala!$C$30,Escala!$D$30,IF('Form responses 1'!D354=Escala!$C$31,Escala!$D$31,IF('Form responses 1'!D354=Escala!$C$32,Escala!$D$32,IF('Form responses 1'!D354=Escala!$C$33,Escala!$D$33,IF('Form responses 1'!D354=Escala!$C$34,Escala!$D$34,IF('Form responses 1'!D354=Escala!$C$35,Escala!$D$35,IF('Form responses 1'!D354=Escala!$C$36,Escala!$D$36,IF('Form responses 1'!D354=Escala!$C$37,Escala!$D$37,IF('Form responses 1'!D354=Escala!$C$38,Escala!$D$38,IF('Form responses 1'!D354=Escala!$C$39,Escala!$D$39,IF('Form responses 1'!D354=Escala!$C$40,Escala!$D$40,IF('Form responses 1'!D354=Escala!$C$41,Escala!$D$41,IF('Form responses 1'!D354=Escala!$C$42,Escala!$D$42,IF('Form responses 1'!D354=Escala!$C$43,Escala!$D$43,IF('Form responses 1'!D354=Escala!$C$44,Escala!$D$44,IF('Form responses 1'!D354=Escala!$C$45,Escala!$D$45,IF('Form responses 1'!D354=Escala!$C$46,Escala!$D$46,IF('Form responses 1'!D354=Escala!$C$47,Escala!$D$47,IF('Form responses 1'!D354=Escala!$C$48,Escala!$D$48,IF('Form responses 1'!D354=Escala!$C$49,Escala!$D$49,0))))))))))))))))))))))))))))))))))))))))</f>
        <v>20</v>
      </c>
      <c r="E354">
        <f>IF('Form responses 1'!E354=Escala!$C$51,Escala!$D$51,IF('Form responses 1'!E354=Escala!$C$52,Escala!$D$52,IF('Form responses 1'!E354=Escala!$C$53,Escala!$D$53,IF('Form responses 1'!E354=Escala!$C$54,Escala!$D$54,Escala!$D$55))))</f>
        <v>4</v>
      </c>
      <c r="F354">
        <f>IF('Form responses 1'!F354=Escala!$C$58,Escala!$D$58,IF('Form responses 1'!F354=Escala!$C$59,Escala!$D$59,IF('Form responses 1'!F354=Escala!$C$60,Escala!$D$60,Escala!$D$61)))</f>
        <v>4</v>
      </c>
      <c r="G354">
        <f>IF('Form responses 1'!G354=Escala!$C$64,Escala!$D$64,IF('Form responses 1'!G354=Escala!$C$65,Escala!$D$65,IF('Form responses 1'!G354=Escala!$C$66,Escala!$D$66,IF('Form responses 1'!G354=Escala!$C$67,Escala!$D$67,Escala!$D$68))))</f>
        <v>1</v>
      </c>
      <c r="H354">
        <f>IF('Form responses 1'!H354=Escala!$C$71,Escala!$D$71,IF('Form responses 1'!H354=Escala!$C$72,Escala!$D$72,Escala!$D$73))</f>
        <v>3</v>
      </c>
      <c r="I354">
        <f>IF('Form responses 1'!I354=Escala!$C$76,Escala!$D$76,Escala!$D$77)</f>
        <v>2</v>
      </c>
      <c r="J354" s="14">
        <f>IF('Form responses 1'!J354=Escala!$C$80,Escala!$D$80,IF('Form responses 1'!J354=Escala!$C$81,Escala!$D$81,Escala!$D$82))</f>
        <v>3</v>
      </c>
      <c r="K354" s="14">
        <f>IF('Form responses 1'!K354=Escala!$C$85,Escala!$D$85,IF('Form responses 1'!K354=Escala!$C$86,Escala!$D$86,Escala!$D$87))</f>
        <v>3</v>
      </c>
      <c r="L354">
        <f>IF('Form responses 1'!L354=Escala!$C$89,Escala!$D$89,IF('Form responses 1'!L354=Escala!$C$90,Escala!$D$90,IF('Form responses 1'!L354=Escala!$C$91,Escala!$D$91,Escala!$D$92)))</f>
        <v>2</v>
      </c>
      <c r="M354">
        <f>IF('Form responses 1'!M366=Escala!$C$96,Escala!$D$96,IF('Form responses 1'!M366=Escala!$C$97,Escala!$D$97,Escala!$D$98))</f>
        <v>3</v>
      </c>
      <c r="N354" s="3">
        <f>IF('Form responses 1'!N354=Escala!$C$101,Escala!$D$101,IF('Form responses 1'!N354=Escala!$C$102,Escala!$D$102,IF('Form responses 1'!N354=Escala!$C$103,Escala!$D$103,Escala!$D$104)))</f>
        <v>4</v>
      </c>
      <c r="O354" s="7">
        <f>IF('Form responses 1'!O354=Escala!$C$108,Escala!$D$108,Escala!$D$109)</f>
        <v>1</v>
      </c>
      <c r="P354" s="23">
        <f>IF('Form responses 1'!Q354=Escala!$C$118,Escala!$D$118,IF('Form responses 1'!Q354=Escala!$C$119,Escala!$D$119,IF('Form responses 1'!Q354=Escala!$C$120,Escala!$D$120,IF('Form responses 1'!Q354=Escala!$C$121,Escala!$D$121,Escala!$D$122))))</f>
        <v>5</v>
      </c>
      <c r="R354">
        <f>SUM(Transformación!H354+Transformación!I354+Transformación!J354)</f>
        <v>8</v>
      </c>
      <c r="S354">
        <f t="shared" si="15"/>
        <v>13</v>
      </c>
      <c r="T354" t="str">
        <f t="shared" si="17"/>
        <v>Bueno</v>
      </c>
      <c r="U354" t="str">
        <f t="shared" si="16"/>
        <v>Bueno</v>
      </c>
    </row>
    <row r="355" spans="1:21" x14ac:dyDescent="0.2">
      <c r="A355" s="14">
        <f>IF('Form responses 1'!P355=Escala!$C$112,Escala!$D$112,IF('Form responses 1'!P355=Escala!$C$113,Escala!$D$113,IF('Form responses 1'!P355=Escala!$C$114,Escala!$D$114,IF('Form responses 1'!P355=Escala!$C$115,Escala!$D$115,Escala!$D$116))))</f>
        <v>3</v>
      </c>
      <c r="B355">
        <f>IF('Form responses 1'!B355=Escala!$C$2,Escala!$D$2,IF('Form responses 1'!B355=Escala!$C$3,Escala!$D$3,IF('Form responses 1'!B355=Escala!$C$4,Escala!$D$4,Escala!$D$5)))</f>
        <v>3</v>
      </c>
      <c r="C355">
        <f>IF('Form responses 1'!C355=Escala!$C$7,Escala!$D$7,Escala!$D$8)</f>
        <v>0</v>
      </c>
      <c r="D355">
        <f>IF('Form responses 1'!D355=Escala!$C$10,Escala!$D$10,IF('Form responses 1'!D355=Escala!$C$11,Escala!$D$11,IF('Form responses 1'!D355=Escala!$C$12,Escala!$D$12,IF('Form responses 1'!D355=Escala!$C$13,Escala!$D$13,IF('Form responses 1'!D355=Escala!$C$14,Escala!$D$14,IF('Form responses 1'!D355=Escala!$C$15,Escala!$D$15,IF('Form responses 1'!D355=Escala!$C$16,Escala!$D$16,IF('Form responses 1'!D355=Escala!$C$17,Escala!$D$17,IF('Form responses 1'!D355=Escala!$C$18,Escala!$D$18,IF('Form responses 1'!D355=Escala!$C$19,Escala!$D$19,IF('Form responses 1'!D355=Escala!$C$20,Escala!$D$20,IF('Form responses 1'!D355=Escala!$C$21,Escala!$D$21,IF('Form responses 1'!D355=Escala!$C$22,Escala!$D$22,IF('Form responses 1'!D355=Escala!$C$23,Escala!$D$23,IF('Form responses 1'!D355=Escala!$C$24,Escala!$D$24,IF('Form responses 1'!D355=Escala!$C$25,Escala!$D$25,IF('Form responses 1'!D355=Escala!$C$26,Escala!$D$26,IF('Form responses 1'!D355=Escala!$C$27,Escala!$D$27,IF('Form responses 1'!D355=Escala!$C$28,Escala!$D$28,IF('Form responses 1'!D355=Escala!$C$29,Escala!$D$29,IF('Form responses 1'!D355=Escala!$C$30,Escala!$D$30,IF('Form responses 1'!D355=Escala!$C$31,Escala!$D$31,IF('Form responses 1'!D355=Escala!$C$32,Escala!$D$32,IF('Form responses 1'!D355=Escala!$C$33,Escala!$D$33,IF('Form responses 1'!D355=Escala!$C$34,Escala!$D$34,IF('Form responses 1'!D355=Escala!$C$35,Escala!$D$35,IF('Form responses 1'!D355=Escala!$C$36,Escala!$D$36,IF('Form responses 1'!D355=Escala!$C$37,Escala!$D$37,IF('Form responses 1'!D355=Escala!$C$38,Escala!$D$38,IF('Form responses 1'!D355=Escala!$C$39,Escala!$D$39,IF('Form responses 1'!D355=Escala!$C$40,Escala!$D$40,IF('Form responses 1'!D355=Escala!$C$41,Escala!$D$41,IF('Form responses 1'!D355=Escala!$C$42,Escala!$D$42,IF('Form responses 1'!D355=Escala!$C$43,Escala!$D$43,IF('Form responses 1'!D355=Escala!$C$44,Escala!$D$44,IF('Form responses 1'!D355=Escala!$C$45,Escala!$D$45,IF('Form responses 1'!D355=Escala!$C$46,Escala!$D$46,IF('Form responses 1'!D355=Escala!$C$47,Escala!$D$47,IF('Form responses 1'!D355=Escala!$C$48,Escala!$D$48,IF('Form responses 1'!D355=Escala!$C$49,Escala!$D$49,0))))))))))))))))))))))))))))))))))))))))</f>
        <v>30</v>
      </c>
      <c r="E355">
        <f>IF('Form responses 1'!E355=Escala!$C$51,Escala!$D$51,IF('Form responses 1'!E355=Escala!$C$52,Escala!$D$52,IF('Form responses 1'!E355=Escala!$C$53,Escala!$D$53,IF('Form responses 1'!E355=Escala!$C$54,Escala!$D$54,Escala!$D$55))))</f>
        <v>4</v>
      </c>
      <c r="F355">
        <f>IF('Form responses 1'!F355=Escala!$C$58,Escala!$D$58,IF('Form responses 1'!F355=Escala!$C$59,Escala!$D$59,IF('Form responses 1'!F355=Escala!$C$60,Escala!$D$60,Escala!$D$61)))</f>
        <v>4</v>
      </c>
      <c r="G355">
        <f>IF('Form responses 1'!G355=Escala!$C$64,Escala!$D$64,IF('Form responses 1'!G355=Escala!$C$65,Escala!$D$65,IF('Form responses 1'!G355=Escala!$C$66,Escala!$D$66,IF('Form responses 1'!G355=Escala!$C$67,Escala!$D$67,Escala!$D$68))))</f>
        <v>1</v>
      </c>
      <c r="H355">
        <f>IF('Form responses 1'!H355=Escala!$C$71,Escala!$D$71,IF('Form responses 1'!H355=Escala!$C$72,Escala!$D$72,Escala!$D$73))</f>
        <v>2</v>
      </c>
      <c r="I355">
        <f>IF('Form responses 1'!I355=Escala!$C$76,Escala!$D$76,Escala!$D$77)</f>
        <v>1</v>
      </c>
      <c r="J355" s="14">
        <f>IF('Form responses 1'!J355=Escala!$C$80,Escala!$D$80,IF('Form responses 1'!J355=Escala!$C$81,Escala!$D$81,Escala!$D$82))</f>
        <v>1</v>
      </c>
      <c r="K355" s="14">
        <f>IF('Form responses 1'!K355=Escala!$C$85,Escala!$D$85,IF('Form responses 1'!K355=Escala!$C$86,Escala!$D$86,Escala!$D$87))</f>
        <v>2</v>
      </c>
      <c r="L355">
        <f>IF('Form responses 1'!L355=Escala!$C$89,Escala!$D$89,IF('Form responses 1'!L355=Escala!$C$90,Escala!$D$90,IF('Form responses 1'!L355=Escala!$C$91,Escala!$D$91,Escala!$D$92)))</f>
        <v>2</v>
      </c>
      <c r="M355">
        <f>IF('Form responses 1'!M367=Escala!$C$96,Escala!$D$96,IF('Form responses 1'!M367=Escala!$C$97,Escala!$D$97,Escala!$D$98))</f>
        <v>3</v>
      </c>
      <c r="N355" s="3">
        <f>IF('Form responses 1'!N355=Escala!$C$101,Escala!$D$101,IF('Form responses 1'!N355=Escala!$C$102,Escala!$D$102,IF('Form responses 1'!N355=Escala!$C$103,Escala!$D$103,Escala!$D$104)))</f>
        <v>2</v>
      </c>
      <c r="O355" s="7">
        <f>IF('Form responses 1'!O355=Escala!$C$108,Escala!$D$108,Escala!$D$109)</f>
        <v>2</v>
      </c>
      <c r="P355" s="23">
        <f>IF('Form responses 1'!Q355=Escala!$C$118,Escala!$D$118,IF('Form responses 1'!Q355=Escala!$C$119,Escala!$D$119,IF('Form responses 1'!Q355=Escala!$C$120,Escala!$D$120,IF('Form responses 1'!Q355=Escala!$C$121,Escala!$D$121,Escala!$D$122))))</f>
        <v>2</v>
      </c>
      <c r="R355">
        <f>SUM(Transformación!H355+Transformación!I355+Transformación!J355)</f>
        <v>4</v>
      </c>
      <c r="S355">
        <f t="shared" si="15"/>
        <v>11</v>
      </c>
      <c r="T355" t="str">
        <f t="shared" si="17"/>
        <v>Malo</v>
      </c>
      <c r="U355" t="str">
        <f t="shared" si="16"/>
        <v>Intermedio</v>
      </c>
    </row>
    <row r="356" spans="1:21" x14ac:dyDescent="0.2">
      <c r="A356" s="14">
        <f>IF('Form responses 1'!P356=Escala!$C$112,Escala!$D$112,IF('Form responses 1'!P356=Escala!$C$113,Escala!$D$113,IF('Form responses 1'!P356=Escala!$C$114,Escala!$D$114,IF('Form responses 1'!P356=Escala!$C$115,Escala!$D$115,Escala!$D$116))))</f>
        <v>3</v>
      </c>
      <c r="B356">
        <f>IF('Form responses 1'!B356=Escala!$C$2,Escala!$D$2,IF('Form responses 1'!B356=Escala!$C$3,Escala!$D$3,IF('Form responses 1'!B356=Escala!$C$4,Escala!$D$4,Escala!$D$5)))</f>
        <v>2</v>
      </c>
      <c r="C356">
        <f>IF('Form responses 1'!C356=Escala!$C$7,Escala!$D$7,Escala!$D$8)</f>
        <v>0</v>
      </c>
      <c r="D356">
        <f>IF('Form responses 1'!D356=Escala!$C$10,Escala!$D$10,IF('Form responses 1'!D356=Escala!$C$11,Escala!$D$11,IF('Form responses 1'!D356=Escala!$C$12,Escala!$D$12,IF('Form responses 1'!D356=Escala!$C$13,Escala!$D$13,IF('Form responses 1'!D356=Escala!$C$14,Escala!$D$14,IF('Form responses 1'!D356=Escala!$C$15,Escala!$D$15,IF('Form responses 1'!D356=Escala!$C$16,Escala!$D$16,IF('Form responses 1'!D356=Escala!$C$17,Escala!$D$17,IF('Form responses 1'!D356=Escala!$C$18,Escala!$D$18,IF('Form responses 1'!D356=Escala!$C$19,Escala!$D$19,IF('Form responses 1'!D356=Escala!$C$20,Escala!$D$20,IF('Form responses 1'!D356=Escala!$C$21,Escala!$D$21,IF('Form responses 1'!D356=Escala!$C$22,Escala!$D$22,IF('Form responses 1'!D356=Escala!$C$23,Escala!$D$23,IF('Form responses 1'!D356=Escala!$C$24,Escala!$D$24,IF('Form responses 1'!D356=Escala!$C$25,Escala!$D$25,IF('Form responses 1'!D356=Escala!$C$26,Escala!$D$26,IF('Form responses 1'!D356=Escala!$C$27,Escala!$D$27,IF('Form responses 1'!D356=Escala!$C$28,Escala!$D$28,IF('Form responses 1'!D356=Escala!$C$29,Escala!$D$29,IF('Form responses 1'!D356=Escala!$C$30,Escala!$D$30,IF('Form responses 1'!D356=Escala!$C$31,Escala!$D$31,IF('Form responses 1'!D356=Escala!$C$32,Escala!$D$32,IF('Form responses 1'!D356=Escala!$C$33,Escala!$D$33,IF('Form responses 1'!D356=Escala!$C$34,Escala!$D$34,IF('Form responses 1'!D356=Escala!$C$35,Escala!$D$35,IF('Form responses 1'!D356=Escala!$C$36,Escala!$D$36,IF('Form responses 1'!D356=Escala!$C$37,Escala!$D$37,IF('Form responses 1'!D356=Escala!$C$38,Escala!$D$38,IF('Form responses 1'!D356=Escala!$C$39,Escala!$D$39,IF('Form responses 1'!D356=Escala!$C$40,Escala!$D$40,IF('Form responses 1'!D356=Escala!$C$41,Escala!$D$41,IF('Form responses 1'!D356=Escala!$C$42,Escala!$D$42,IF('Form responses 1'!D356=Escala!$C$43,Escala!$D$43,IF('Form responses 1'!D356=Escala!$C$44,Escala!$D$44,IF('Form responses 1'!D356=Escala!$C$45,Escala!$D$45,IF('Form responses 1'!D356=Escala!$C$46,Escala!$D$46,IF('Form responses 1'!D356=Escala!$C$47,Escala!$D$47,IF('Form responses 1'!D356=Escala!$C$48,Escala!$D$48,IF('Form responses 1'!D356=Escala!$C$49,Escala!$D$49,0))))))))))))))))))))))))))))))))))))))))</f>
        <v>35</v>
      </c>
      <c r="E356">
        <f>IF('Form responses 1'!E356=Escala!$C$51,Escala!$D$51,IF('Form responses 1'!E356=Escala!$C$52,Escala!$D$52,IF('Form responses 1'!E356=Escala!$C$53,Escala!$D$53,IF('Form responses 1'!E356=Escala!$C$54,Escala!$D$54,Escala!$D$55))))</f>
        <v>4</v>
      </c>
      <c r="F356">
        <f>IF('Form responses 1'!F356=Escala!$C$58,Escala!$D$58,IF('Form responses 1'!F356=Escala!$C$59,Escala!$D$59,IF('Form responses 1'!F356=Escala!$C$60,Escala!$D$60,Escala!$D$61)))</f>
        <v>3</v>
      </c>
      <c r="G356">
        <f>IF('Form responses 1'!G356=Escala!$C$64,Escala!$D$64,IF('Form responses 1'!G356=Escala!$C$65,Escala!$D$65,IF('Form responses 1'!G356=Escala!$C$66,Escala!$D$66,IF('Form responses 1'!G356=Escala!$C$67,Escala!$D$67,Escala!$D$68))))</f>
        <v>2</v>
      </c>
      <c r="H356">
        <f>IF('Form responses 1'!H356=Escala!$C$71,Escala!$D$71,IF('Form responses 1'!H356=Escala!$C$72,Escala!$D$72,Escala!$D$73))</f>
        <v>2</v>
      </c>
      <c r="I356">
        <f>IF('Form responses 1'!I356=Escala!$C$76,Escala!$D$76,Escala!$D$77)</f>
        <v>2</v>
      </c>
      <c r="J356" s="14">
        <f>IF('Form responses 1'!J356=Escala!$C$80,Escala!$D$80,IF('Form responses 1'!J356=Escala!$C$81,Escala!$D$81,Escala!$D$82))</f>
        <v>2</v>
      </c>
      <c r="K356" s="14">
        <f>IF('Form responses 1'!K356=Escala!$C$85,Escala!$D$85,IF('Form responses 1'!K356=Escala!$C$86,Escala!$D$86,Escala!$D$87))</f>
        <v>2</v>
      </c>
      <c r="L356">
        <f>IF('Form responses 1'!L356=Escala!$C$89,Escala!$D$89,IF('Form responses 1'!L356=Escala!$C$90,Escala!$D$90,IF('Form responses 1'!L356=Escala!$C$91,Escala!$D$91,Escala!$D$92)))</f>
        <v>3</v>
      </c>
      <c r="M356">
        <f>IF('Form responses 1'!M368=Escala!$C$96,Escala!$D$96,IF('Form responses 1'!M368=Escala!$C$97,Escala!$D$97,Escala!$D$98))</f>
        <v>3</v>
      </c>
      <c r="N356" s="3">
        <f>IF('Form responses 1'!N356=Escala!$C$101,Escala!$D$101,IF('Form responses 1'!N356=Escala!$C$102,Escala!$D$102,IF('Form responses 1'!N356=Escala!$C$103,Escala!$D$103,Escala!$D$104)))</f>
        <v>3</v>
      </c>
      <c r="O356" s="7">
        <f>IF('Form responses 1'!O356=Escala!$C$108,Escala!$D$108,Escala!$D$109)</f>
        <v>2</v>
      </c>
      <c r="P356" s="23">
        <f>IF('Form responses 1'!Q356=Escala!$C$118,Escala!$D$118,IF('Form responses 1'!Q356=Escala!$C$119,Escala!$D$119,IF('Form responses 1'!Q356=Escala!$C$120,Escala!$D$120,IF('Form responses 1'!Q356=Escala!$C$121,Escala!$D$121,Escala!$D$122))))</f>
        <v>5</v>
      </c>
      <c r="R356">
        <f>SUM(Transformación!H356+Transformación!I356+Transformación!J356)</f>
        <v>6</v>
      </c>
      <c r="S356">
        <f t="shared" si="15"/>
        <v>12</v>
      </c>
      <c r="T356" t="str">
        <f t="shared" si="17"/>
        <v>Intermedio</v>
      </c>
      <c r="U356" t="str">
        <f t="shared" si="16"/>
        <v>Bueno</v>
      </c>
    </row>
    <row r="357" spans="1:21" x14ac:dyDescent="0.2">
      <c r="A357" s="14">
        <f>IF('Form responses 1'!P357=Escala!$C$112,Escala!$D$112,IF('Form responses 1'!P357=Escala!$C$113,Escala!$D$113,IF('Form responses 1'!P357=Escala!$C$114,Escala!$D$114,IF('Form responses 1'!P357=Escala!$C$115,Escala!$D$115,Escala!$D$116))))</f>
        <v>4</v>
      </c>
      <c r="B357">
        <f>IF('Form responses 1'!B357=Escala!$C$2,Escala!$D$2,IF('Form responses 1'!B357=Escala!$C$3,Escala!$D$3,IF('Form responses 1'!B357=Escala!$C$4,Escala!$D$4,Escala!$D$5)))</f>
        <v>2</v>
      </c>
      <c r="C357">
        <f>IF('Form responses 1'!C357=Escala!$C$7,Escala!$D$7,Escala!$D$8)</f>
        <v>1</v>
      </c>
      <c r="D357">
        <f>IF('Form responses 1'!D357=Escala!$C$10,Escala!$D$10,IF('Form responses 1'!D357=Escala!$C$11,Escala!$D$11,IF('Form responses 1'!D357=Escala!$C$12,Escala!$D$12,IF('Form responses 1'!D357=Escala!$C$13,Escala!$D$13,IF('Form responses 1'!D357=Escala!$C$14,Escala!$D$14,IF('Form responses 1'!D357=Escala!$C$15,Escala!$D$15,IF('Form responses 1'!D357=Escala!$C$16,Escala!$D$16,IF('Form responses 1'!D357=Escala!$C$17,Escala!$D$17,IF('Form responses 1'!D357=Escala!$C$18,Escala!$D$18,IF('Form responses 1'!D357=Escala!$C$19,Escala!$D$19,IF('Form responses 1'!D357=Escala!$C$20,Escala!$D$20,IF('Form responses 1'!D357=Escala!$C$21,Escala!$D$21,IF('Form responses 1'!D357=Escala!$C$22,Escala!$D$22,IF('Form responses 1'!D357=Escala!$C$23,Escala!$D$23,IF('Form responses 1'!D357=Escala!$C$24,Escala!$D$24,IF('Form responses 1'!D357=Escala!$C$25,Escala!$D$25,IF('Form responses 1'!D357=Escala!$C$26,Escala!$D$26,IF('Form responses 1'!D357=Escala!$C$27,Escala!$D$27,IF('Form responses 1'!D357=Escala!$C$28,Escala!$D$28,IF('Form responses 1'!D357=Escala!$C$29,Escala!$D$29,IF('Form responses 1'!D357=Escala!$C$30,Escala!$D$30,IF('Form responses 1'!D357=Escala!$C$31,Escala!$D$31,IF('Form responses 1'!D357=Escala!$C$32,Escala!$D$32,IF('Form responses 1'!D357=Escala!$C$33,Escala!$D$33,IF('Form responses 1'!D357=Escala!$C$34,Escala!$D$34,IF('Form responses 1'!D357=Escala!$C$35,Escala!$D$35,IF('Form responses 1'!D357=Escala!$C$36,Escala!$D$36,IF('Form responses 1'!D357=Escala!$C$37,Escala!$D$37,IF('Form responses 1'!D357=Escala!$C$38,Escala!$D$38,IF('Form responses 1'!D357=Escala!$C$39,Escala!$D$39,IF('Form responses 1'!D357=Escala!$C$40,Escala!$D$40,IF('Form responses 1'!D357=Escala!$C$41,Escala!$D$41,IF('Form responses 1'!D357=Escala!$C$42,Escala!$D$42,IF('Form responses 1'!D357=Escala!$C$43,Escala!$D$43,IF('Form responses 1'!D357=Escala!$C$44,Escala!$D$44,IF('Form responses 1'!D357=Escala!$C$45,Escala!$D$45,IF('Form responses 1'!D357=Escala!$C$46,Escala!$D$46,IF('Form responses 1'!D357=Escala!$C$47,Escala!$D$47,IF('Form responses 1'!D357=Escala!$C$48,Escala!$D$48,IF('Form responses 1'!D357=Escala!$C$49,Escala!$D$49,0))))))))))))))))))))))))))))))))))))))))</f>
        <v>8</v>
      </c>
      <c r="E357">
        <f>IF('Form responses 1'!E357=Escala!$C$51,Escala!$D$51,IF('Form responses 1'!E357=Escala!$C$52,Escala!$D$52,IF('Form responses 1'!E357=Escala!$C$53,Escala!$D$53,IF('Form responses 1'!E357=Escala!$C$54,Escala!$D$54,Escala!$D$55))))</f>
        <v>4</v>
      </c>
      <c r="F357">
        <f>IF('Form responses 1'!F357=Escala!$C$58,Escala!$D$58,IF('Form responses 1'!F357=Escala!$C$59,Escala!$D$59,IF('Form responses 1'!F357=Escala!$C$60,Escala!$D$60,Escala!$D$61)))</f>
        <v>1</v>
      </c>
      <c r="G357">
        <f>IF('Form responses 1'!G357=Escala!$C$64,Escala!$D$64,IF('Form responses 1'!G357=Escala!$C$65,Escala!$D$65,IF('Form responses 1'!G357=Escala!$C$66,Escala!$D$66,IF('Form responses 1'!G357=Escala!$C$67,Escala!$D$67,Escala!$D$68))))</f>
        <v>4</v>
      </c>
      <c r="H357">
        <f>IF('Form responses 1'!H357=Escala!$C$71,Escala!$D$71,IF('Form responses 1'!H357=Escala!$C$72,Escala!$D$72,Escala!$D$73))</f>
        <v>3</v>
      </c>
      <c r="I357">
        <f>IF('Form responses 1'!I357=Escala!$C$76,Escala!$D$76,Escala!$D$77)</f>
        <v>2</v>
      </c>
      <c r="J357" s="14">
        <f>IF('Form responses 1'!J357=Escala!$C$80,Escala!$D$80,IF('Form responses 1'!J357=Escala!$C$81,Escala!$D$81,Escala!$D$82))</f>
        <v>1</v>
      </c>
      <c r="K357" s="14">
        <f>IF('Form responses 1'!K357=Escala!$C$85,Escala!$D$85,IF('Form responses 1'!K357=Escala!$C$86,Escala!$D$86,Escala!$D$87))</f>
        <v>3</v>
      </c>
      <c r="L357">
        <f>IF('Form responses 1'!L357=Escala!$C$89,Escala!$D$89,IF('Form responses 1'!L357=Escala!$C$90,Escala!$D$90,IF('Form responses 1'!L357=Escala!$C$91,Escala!$D$91,Escala!$D$92)))</f>
        <v>2</v>
      </c>
      <c r="M357">
        <f>IF('Form responses 1'!M369=Escala!$C$96,Escala!$D$96,IF('Form responses 1'!M369=Escala!$C$97,Escala!$D$97,Escala!$D$98))</f>
        <v>3</v>
      </c>
      <c r="N357" s="3">
        <f>IF('Form responses 1'!N357=Escala!$C$101,Escala!$D$101,IF('Form responses 1'!N357=Escala!$C$102,Escala!$D$102,IF('Form responses 1'!N357=Escala!$C$103,Escala!$D$103,Escala!$D$104)))</f>
        <v>3</v>
      </c>
      <c r="O357" s="7">
        <f>IF('Form responses 1'!O357=Escala!$C$108,Escala!$D$108,Escala!$D$109)</f>
        <v>2</v>
      </c>
      <c r="P357" s="23">
        <f>IF('Form responses 1'!Q357=Escala!$C$118,Escala!$D$118,IF('Form responses 1'!Q357=Escala!$C$119,Escala!$D$119,IF('Form responses 1'!Q357=Escala!$C$120,Escala!$D$120,IF('Form responses 1'!Q357=Escala!$C$121,Escala!$D$121,Escala!$D$122))))</f>
        <v>3</v>
      </c>
      <c r="R357">
        <f>SUM(Transformación!H357+Transformación!I357+Transformación!J357)</f>
        <v>6</v>
      </c>
      <c r="S357">
        <f t="shared" si="15"/>
        <v>9</v>
      </c>
      <c r="T357" t="str">
        <f t="shared" si="17"/>
        <v>Intermedio</v>
      </c>
      <c r="U357" t="str">
        <f t="shared" si="16"/>
        <v>Intermedio</v>
      </c>
    </row>
    <row r="358" spans="1:21" x14ac:dyDescent="0.2">
      <c r="A358" s="14">
        <f>IF('Form responses 1'!P358=Escala!$C$112,Escala!$D$112,IF('Form responses 1'!P358=Escala!$C$113,Escala!$D$113,IF('Form responses 1'!P358=Escala!$C$114,Escala!$D$114,IF('Form responses 1'!P358=Escala!$C$115,Escala!$D$115,Escala!$D$116))))</f>
        <v>4</v>
      </c>
      <c r="B358">
        <f>IF('Form responses 1'!B358=Escala!$C$2,Escala!$D$2,IF('Form responses 1'!B358=Escala!$C$3,Escala!$D$3,IF('Form responses 1'!B358=Escala!$C$4,Escala!$D$4,Escala!$D$5)))</f>
        <v>2</v>
      </c>
      <c r="C358">
        <f>IF('Form responses 1'!C358=Escala!$C$7,Escala!$D$7,Escala!$D$8)</f>
        <v>0</v>
      </c>
      <c r="D358">
        <f>IF('Form responses 1'!D358=Escala!$C$10,Escala!$D$10,IF('Form responses 1'!D358=Escala!$C$11,Escala!$D$11,IF('Form responses 1'!D358=Escala!$C$12,Escala!$D$12,IF('Form responses 1'!D358=Escala!$C$13,Escala!$D$13,IF('Form responses 1'!D358=Escala!$C$14,Escala!$D$14,IF('Form responses 1'!D358=Escala!$C$15,Escala!$D$15,IF('Form responses 1'!D358=Escala!$C$16,Escala!$D$16,IF('Form responses 1'!D358=Escala!$C$17,Escala!$D$17,IF('Form responses 1'!D358=Escala!$C$18,Escala!$D$18,IF('Form responses 1'!D358=Escala!$C$19,Escala!$D$19,IF('Form responses 1'!D358=Escala!$C$20,Escala!$D$20,IF('Form responses 1'!D358=Escala!$C$21,Escala!$D$21,IF('Form responses 1'!D358=Escala!$C$22,Escala!$D$22,IF('Form responses 1'!D358=Escala!$C$23,Escala!$D$23,IF('Form responses 1'!D358=Escala!$C$24,Escala!$D$24,IF('Form responses 1'!D358=Escala!$C$25,Escala!$D$25,IF('Form responses 1'!D358=Escala!$C$26,Escala!$D$26,IF('Form responses 1'!D358=Escala!$C$27,Escala!$D$27,IF('Form responses 1'!D358=Escala!$C$28,Escala!$D$28,IF('Form responses 1'!D358=Escala!$C$29,Escala!$D$29,IF('Form responses 1'!D358=Escala!$C$30,Escala!$D$30,IF('Form responses 1'!D358=Escala!$C$31,Escala!$D$31,IF('Form responses 1'!D358=Escala!$C$32,Escala!$D$32,IF('Form responses 1'!D358=Escala!$C$33,Escala!$D$33,IF('Form responses 1'!D358=Escala!$C$34,Escala!$D$34,IF('Form responses 1'!D358=Escala!$C$35,Escala!$D$35,IF('Form responses 1'!D358=Escala!$C$36,Escala!$D$36,IF('Form responses 1'!D358=Escala!$C$37,Escala!$D$37,IF('Form responses 1'!D358=Escala!$C$38,Escala!$D$38,IF('Form responses 1'!D358=Escala!$C$39,Escala!$D$39,IF('Form responses 1'!D358=Escala!$C$40,Escala!$D$40,IF('Form responses 1'!D358=Escala!$C$41,Escala!$D$41,IF('Form responses 1'!D358=Escala!$C$42,Escala!$D$42,IF('Form responses 1'!D358=Escala!$C$43,Escala!$D$43,IF('Form responses 1'!D358=Escala!$C$44,Escala!$D$44,IF('Form responses 1'!D358=Escala!$C$45,Escala!$D$45,IF('Form responses 1'!D358=Escala!$C$46,Escala!$D$46,IF('Form responses 1'!D358=Escala!$C$47,Escala!$D$47,IF('Form responses 1'!D358=Escala!$C$48,Escala!$D$48,IF('Form responses 1'!D358=Escala!$C$49,Escala!$D$49,0))))))))))))))))))))))))))))))))))))))))</f>
        <v>16</v>
      </c>
      <c r="E358">
        <f>IF('Form responses 1'!E358=Escala!$C$51,Escala!$D$51,IF('Form responses 1'!E358=Escala!$C$52,Escala!$D$52,IF('Form responses 1'!E358=Escala!$C$53,Escala!$D$53,IF('Form responses 1'!E358=Escala!$C$54,Escala!$D$54,Escala!$D$55))))</f>
        <v>4</v>
      </c>
      <c r="F358">
        <f>IF('Form responses 1'!F358=Escala!$C$58,Escala!$D$58,IF('Form responses 1'!F358=Escala!$C$59,Escala!$D$59,IF('Form responses 1'!F358=Escala!$C$60,Escala!$D$60,Escala!$D$61)))</f>
        <v>4</v>
      </c>
      <c r="G358">
        <f>IF('Form responses 1'!G358=Escala!$C$64,Escala!$D$64,IF('Form responses 1'!G358=Escala!$C$65,Escala!$D$65,IF('Form responses 1'!G358=Escala!$C$66,Escala!$D$66,IF('Form responses 1'!G358=Escala!$C$67,Escala!$D$67,Escala!$D$68))))</f>
        <v>4</v>
      </c>
      <c r="H358">
        <f>IF('Form responses 1'!H358=Escala!$C$71,Escala!$D$71,IF('Form responses 1'!H358=Escala!$C$72,Escala!$D$72,Escala!$D$73))</f>
        <v>3</v>
      </c>
      <c r="I358">
        <f>IF('Form responses 1'!I358=Escala!$C$76,Escala!$D$76,Escala!$D$77)</f>
        <v>2</v>
      </c>
      <c r="J358" s="14">
        <f>IF('Form responses 1'!J358=Escala!$C$80,Escala!$D$80,IF('Form responses 1'!J358=Escala!$C$81,Escala!$D$81,Escala!$D$82))</f>
        <v>1</v>
      </c>
      <c r="K358" s="14">
        <f>IF('Form responses 1'!K358=Escala!$C$85,Escala!$D$85,IF('Form responses 1'!K358=Escala!$C$86,Escala!$D$86,Escala!$D$87))</f>
        <v>1</v>
      </c>
      <c r="L358">
        <f>IF('Form responses 1'!L358=Escala!$C$89,Escala!$D$89,IF('Form responses 1'!L358=Escala!$C$90,Escala!$D$90,IF('Form responses 1'!L358=Escala!$C$91,Escala!$D$91,Escala!$D$92)))</f>
        <v>4</v>
      </c>
      <c r="M358">
        <f>IF('Form responses 1'!M370=Escala!$C$96,Escala!$D$96,IF('Form responses 1'!M370=Escala!$C$97,Escala!$D$97,Escala!$D$98))</f>
        <v>3</v>
      </c>
      <c r="N358" s="3">
        <f>IF('Form responses 1'!N358=Escala!$C$101,Escala!$D$101,IF('Form responses 1'!N358=Escala!$C$102,Escala!$D$102,IF('Form responses 1'!N358=Escala!$C$103,Escala!$D$103,Escala!$D$104)))</f>
        <v>2</v>
      </c>
      <c r="O358" s="7">
        <f>IF('Form responses 1'!O358=Escala!$C$108,Escala!$D$108,Escala!$D$109)</f>
        <v>2</v>
      </c>
      <c r="P358" s="23">
        <f>IF('Form responses 1'!Q358=Escala!$C$118,Escala!$D$118,IF('Form responses 1'!Q358=Escala!$C$119,Escala!$D$119,IF('Form responses 1'!Q358=Escala!$C$120,Escala!$D$120,IF('Form responses 1'!Q358=Escala!$C$121,Escala!$D$121,Escala!$D$122))))</f>
        <v>4</v>
      </c>
      <c r="R358">
        <f>SUM(Transformación!H358+Transformación!I358+Transformación!J358)</f>
        <v>6</v>
      </c>
      <c r="S358">
        <f t="shared" si="15"/>
        <v>13</v>
      </c>
      <c r="T358" t="str">
        <f t="shared" si="17"/>
        <v>Intermedio</v>
      </c>
      <c r="U358" t="str">
        <f t="shared" si="16"/>
        <v>Bueno</v>
      </c>
    </row>
    <row r="359" spans="1:21" x14ac:dyDescent="0.2">
      <c r="A359" s="14">
        <f>IF('Form responses 1'!P359=Escala!$C$112,Escala!$D$112,IF('Form responses 1'!P359=Escala!$C$113,Escala!$D$113,IF('Form responses 1'!P359=Escala!$C$114,Escala!$D$114,IF('Form responses 1'!P359=Escala!$C$115,Escala!$D$115,Escala!$D$116))))</f>
        <v>4</v>
      </c>
      <c r="B359">
        <f>IF('Form responses 1'!B359=Escala!$C$2,Escala!$D$2,IF('Form responses 1'!B359=Escala!$C$3,Escala!$D$3,IF('Form responses 1'!B359=Escala!$C$4,Escala!$D$4,Escala!$D$5)))</f>
        <v>3</v>
      </c>
      <c r="C359">
        <f>IF('Form responses 1'!C359=Escala!$C$7,Escala!$D$7,Escala!$D$8)</f>
        <v>0</v>
      </c>
      <c r="D359">
        <f>IF('Form responses 1'!D359=Escala!$C$10,Escala!$D$10,IF('Form responses 1'!D359=Escala!$C$11,Escala!$D$11,IF('Form responses 1'!D359=Escala!$C$12,Escala!$D$12,IF('Form responses 1'!D359=Escala!$C$13,Escala!$D$13,IF('Form responses 1'!D359=Escala!$C$14,Escala!$D$14,IF('Form responses 1'!D359=Escala!$C$15,Escala!$D$15,IF('Form responses 1'!D359=Escala!$C$16,Escala!$D$16,IF('Form responses 1'!D359=Escala!$C$17,Escala!$D$17,IF('Form responses 1'!D359=Escala!$C$18,Escala!$D$18,IF('Form responses 1'!D359=Escala!$C$19,Escala!$D$19,IF('Form responses 1'!D359=Escala!$C$20,Escala!$D$20,IF('Form responses 1'!D359=Escala!$C$21,Escala!$D$21,IF('Form responses 1'!D359=Escala!$C$22,Escala!$D$22,IF('Form responses 1'!D359=Escala!$C$23,Escala!$D$23,IF('Form responses 1'!D359=Escala!$C$24,Escala!$D$24,IF('Form responses 1'!D359=Escala!$C$25,Escala!$D$25,IF('Form responses 1'!D359=Escala!$C$26,Escala!$D$26,IF('Form responses 1'!D359=Escala!$C$27,Escala!$D$27,IF('Form responses 1'!D359=Escala!$C$28,Escala!$D$28,IF('Form responses 1'!D359=Escala!$C$29,Escala!$D$29,IF('Form responses 1'!D359=Escala!$C$30,Escala!$D$30,IF('Form responses 1'!D359=Escala!$C$31,Escala!$D$31,IF('Form responses 1'!D359=Escala!$C$32,Escala!$D$32,IF('Form responses 1'!D359=Escala!$C$33,Escala!$D$33,IF('Form responses 1'!D359=Escala!$C$34,Escala!$D$34,IF('Form responses 1'!D359=Escala!$C$35,Escala!$D$35,IF('Form responses 1'!D359=Escala!$C$36,Escala!$D$36,IF('Form responses 1'!D359=Escala!$C$37,Escala!$D$37,IF('Form responses 1'!D359=Escala!$C$38,Escala!$D$38,IF('Form responses 1'!D359=Escala!$C$39,Escala!$D$39,IF('Form responses 1'!D359=Escala!$C$40,Escala!$D$40,IF('Form responses 1'!D359=Escala!$C$41,Escala!$D$41,IF('Form responses 1'!D359=Escala!$C$42,Escala!$D$42,IF('Form responses 1'!D359=Escala!$C$43,Escala!$D$43,IF('Form responses 1'!D359=Escala!$C$44,Escala!$D$44,IF('Form responses 1'!D359=Escala!$C$45,Escala!$D$45,IF('Form responses 1'!D359=Escala!$C$46,Escala!$D$46,IF('Form responses 1'!D359=Escala!$C$47,Escala!$D$47,IF('Form responses 1'!D359=Escala!$C$48,Escala!$D$48,IF('Form responses 1'!D359=Escala!$C$49,Escala!$D$49,0))))))))))))))))))))))))))))))))))))))))</f>
        <v>36</v>
      </c>
      <c r="E359">
        <f>IF('Form responses 1'!E359=Escala!$C$51,Escala!$D$51,IF('Form responses 1'!E359=Escala!$C$52,Escala!$D$52,IF('Form responses 1'!E359=Escala!$C$53,Escala!$D$53,IF('Form responses 1'!E359=Escala!$C$54,Escala!$D$54,Escala!$D$55))))</f>
        <v>4</v>
      </c>
      <c r="F359">
        <f>IF('Form responses 1'!F359=Escala!$C$58,Escala!$D$58,IF('Form responses 1'!F359=Escala!$C$59,Escala!$D$59,IF('Form responses 1'!F359=Escala!$C$60,Escala!$D$60,Escala!$D$61)))</f>
        <v>3</v>
      </c>
      <c r="G359">
        <f>IF('Form responses 1'!G359=Escala!$C$64,Escala!$D$64,IF('Form responses 1'!G359=Escala!$C$65,Escala!$D$65,IF('Form responses 1'!G359=Escala!$C$66,Escala!$D$66,IF('Form responses 1'!G359=Escala!$C$67,Escala!$D$67,Escala!$D$68))))</f>
        <v>3</v>
      </c>
      <c r="H359">
        <f>IF('Form responses 1'!H359=Escala!$C$71,Escala!$D$71,IF('Form responses 1'!H359=Escala!$C$72,Escala!$D$72,Escala!$D$73))</f>
        <v>3</v>
      </c>
      <c r="I359">
        <f>IF('Form responses 1'!I359=Escala!$C$76,Escala!$D$76,Escala!$D$77)</f>
        <v>1</v>
      </c>
      <c r="J359" s="14">
        <f>IF('Form responses 1'!J359=Escala!$C$80,Escala!$D$80,IF('Form responses 1'!J359=Escala!$C$81,Escala!$D$81,Escala!$D$82))</f>
        <v>1</v>
      </c>
      <c r="K359" s="14">
        <f>IF('Form responses 1'!K359=Escala!$C$85,Escala!$D$85,IF('Form responses 1'!K359=Escala!$C$86,Escala!$D$86,Escala!$D$87))</f>
        <v>2</v>
      </c>
      <c r="L359">
        <f>IF('Form responses 1'!L359=Escala!$C$89,Escala!$D$89,IF('Form responses 1'!L359=Escala!$C$90,Escala!$D$90,IF('Form responses 1'!L359=Escala!$C$91,Escala!$D$91,Escala!$D$92)))</f>
        <v>1</v>
      </c>
      <c r="M359">
        <f>IF('Form responses 1'!M371=Escala!$C$96,Escala!$D$96,IF('Form responses 1'!M371=Escala!$C$97,Escala!$D$97,Escala!$D$98))</f>
        <v>3</v>
      </c>
      <c r="N359" s="3">
        <f>IF('Form responses 1'!N359=Escala!$C$101,Escala!$D$101,IF('Form responses 1'!N359=Escala!$C$102,Escala!$D$102,IF('Form responses 1'!N359=Escala!$C$103,Escala!$D$103,Escala!$D$104)))</f>
        <v>4</v>
      </c>
      <c r="O359" s="7">
        <f>IF('Form responses 1'!O359=Escala!$C$108,Escala!$D$108,Escala!$D$109)</f>
        <v>2</v>
      </c>
      <c r="P359" s="23">
        <f>IF('Form responses 1'!Q359=Escala!$C$118,Escala!$D$118,IF('Form responses 1'!Q359=Escala!$C$119,Escala!$D$119,IF('Form responses 1'!Q359=Escala!$C$120,Escala!$D$120,IF('Form responses 1'!Q359=Escala!$C$121,Escala!$D$121,Escala!$D$122))))</f>
        <v>2</v>
      </c>
      <c r="R359">
        <f>SUM(Transformación!H359+Transformación!I359+Transformación!J359)</f>
        <v>5</v>
      </c>
      <c r="S359">
        <f t="shared" si="15"/>
        <v>11</v>
      </c>
      <c r="T359" t="str">
        <f t="shared" si="17"/>
        <v>Intermedio</v>
      </c>
      <c r="U359" t="str">
        <f t="shared" si="16"/>
        <v>Intermedio</v>
      </c>
    </row>
    <row r="360" spans="1:21" x14ac:dyDescent="0.2">
      <c r="A360" s="14">
        <f>IF('Form responses 1'!P360=Escala!$C$112,Escala!$D$112,IF('Form responses 1'!P360=Escala!$C$113,Escala!$D$113,IF('Form responses 1'!P360=Escala!$C$114,Escala!$D$114,IF('Form responses 1'!P360=Escala!$C$115,Escala!$D$115,Escala!$D$116))))</f>
        <v>2</v>
      </c>
      <c r="B360">
        <f>IF('Form responses 1'!B360=Escala!$C$2,Escala!$D$2,IF('Form responses 1'!B360=Escala!$C$3,Escala!$D$3,IF('Form responses 1'!B360=Escala!$C$4,Escala!$D$4,Escala!$D$5)))</f>
        <v>3</v>
      </c>
      <c r="C360">
        <f>IF('Form responses 1'!C360=Escala!$C$7,Escala!$D$7,Escala!$D$8)</f>
        <v>1</v>
      </c>
      <c r="D360">
        <f>IF('Form responses 1'!D360=Escala!$C$10,Escala!$D$10,IF('Form responses 1'!D360=Escala!$C$11,Escala!$D$11,IF('Form responses 1'!D360=Escala!$C$12,Escala!$D$12,IF('Form responses 1'!D360=Escala!$C$13,Escala!$D$13,IF('Form responses 1'!D360=Escala!$C$14,Escala!$D$14,IF('Form responses 1'!D360=Escala!$C$15,Escala!$D$15,IF('Form responses 1'!D360=Escala!$C$16,Escala!$D$16,IF('Form responses 1'!D360=Escala!$C$17,Escala!$D$17,IF('Form responses 1'!D360=Escala!$C$18,Escala!$D$18,IF('Form responses 1'!D360=Escala!$C$19,Escala!$D$19,IF('Form responses 1'!D360=Escala!$C$20,Escala!$D$20,IF('Form responses 1'!D360=Escala!$C$21,Escala!$D$21,IF('Form responses 1'!D360=Escala!$C$22,Escala!$D$22,IF('Form responses 1'!D360=Escala!$C$23,Escala!$D$23,IF('Form responses 1'!D360=Escala!$C$24,Escala!$D$24,IF('Form responses 1'!D360=Escala!$C$25,Escala!$D$25,IF('Form responses 1'!D360=Escala!$C$26,Escala!$D$26,IF('Form responses 1'!D360=Escala!$C$27,Escala!$D$27,IF('Form responses 1'!D360=Escala!$C$28,Escala!$D$28,IF('Form responses 1'!D360=Escala!$C$29,Escala!$D$29,IF('Form responses 1'!D360=Escala!$C$30,Escala!$D$30,IF('Form responses 1'!D360=Escala!$C$31,Escala!$D$31,IF('Form responses 1'!D360=Escala!$C$32,Escala!$D$32,IF('Form responses 1'!D360=Escala!$C$33,Escala!$D$33,IF('Form responses 1'!D360=Escala!$C$34,Escala!$D$34,IF('Form responses 1'!D360=Escala!$C$35,Escala!$D$35,IF('Form responses 1'!D360=Escala!$C$36,Escala!$D$36,IF('Form responses 1'!D360=Escala!$C$37,Escala!$D$37,IF('Form responses 1'!D360=Escala!$C$38,Escala!$D$38,IF('Form responses 1'!D360=Escala!$C$39,Escala!$D$39,IF('Form responses 1'!D360=Escala!$C$40,Escala!$D$40,IF('Form responses 1'!D360=Escala!$C$41,Escala!$D$41,IF('Form responses 1'!D360=Escala!$C$42,Escala!$D$42,IF('Form responses 1'!D360=Escala!$C$43,Escala!$D$43,IF('Form responses 1'!D360=Escala!$C$44,Escala!$D$44,IF('Form responses 1'!D360=Escala!$C$45,Escala!$D$45,IF('Form responses 1'!D360=Escala!$C$46,Escala!$D$46,IF('Form responses 1'!D360=Escala!$C$47,Escala!$D$47,IF('Form responses 1'!D360=Escala!$C$48,Escala!$D$48,IF('Form responses 1'!D360=Escala!$C$49,Escala!$D$49,0))))))))))))))))))))))))))))))))))))))))</f>
        <v>25</v>
      </c>
      <c r="E360">
        <f>IF('Form responses 1'!E360=Escala!$C$51,Escala!$D$51,IF('Form responses 1'!E360=Escala!$C$52,Escala!$D$52,IF('Form responses 1'!E360=Escala!$C$53,Escala!$D$53,IF('Form responses 1'!E360=Escala!$C$54,Escala!$D$54,Escala!$D$55))))</f>
        <v>4</v>
      </c>
      <c r="F360">
        <f>IF('Form responses 1'!F360=Escala!$C$58,Escala!$D$58,IF('Form responses 1'!F360=Escala!$C$59,Escala!$D$59,IF('Form responses 1'!F360=Escala!$C$60,Escala!$D$60,Escala!$D$61)))</f>
        <v>4</v>
      </c>
      <c r="G360">
        <f>IF('Form responses 1'!G360=Escala!$C$64,Escala!$D$64,IF('Form responses 1'!G360=Escala!$C$65,Escala!$D$65,IF('Form responses 1'!G360=Escala!$C$66,Escala!$D$66,IF('Form responses 1'!G360=Escala!$C$67,Escala!$D$67,Escala!$D$68))))</f>
        <v>4</v>
      </c>
      <c r="H360">
        <f>IF('Form responses 1'!H360=Escala!$C$71,Escala!$D$71,IF('Form responses 1'!H360=Escala!$C$72,Escala!$D$72,Escala!$D$73))</f>
        <v>2</v>
      </c>
      <c r="I360">
        <f>IF('Form responses 1'!I360=Escala!$C$76,Escala!$D$76,Escala!$D$77)</f>
        <v>2</v>
      </c>
      <c r="J360" s="14">
        <f>IF('Form responses 1'!J360=Escala!$C$80,Escala!$D$80,IF('Form responses 1'!J360=Escala!$C$81,Escala!$D$81,Escala!$D$82))</f>
        <v>1</v>
      </c>
      <c r="K360" s="14">
        <f>IF('Form responses 1'!K360=Escala!$C$85,Escala!$D$85,IF('Form responses 1'!K360=Escala!$C$86,Escala!$D$86,Escala!$D$87))</f>
        <v>3</v>
      </c>
      <c r="L360">
        <f>IF('Form responses 1'!L360=Escala!$C$89,Escala!$D$89,IF('Form responses 1'!L360=Escala!$C$90,Escala!$D$90,IF('Form responses 1'!L360=Escala!$C$91,Escala!$D$91,Escala!$D$92)))</f>
        <v>4</v>
      </c>
      <c r="M360">
        <f>IF('Form responses 1'!M372=Escala!$C$96,Escala!$D$96,IF('Form responses 1'!M372=Escala!$C$97,Escala!$D$97,Escala!$D$98))</f>
        <v>3</v>
      </c>
      <c r="N360" s="3">
        <f>IF('Form responses 1'!N360=Escala!$C$101,Escala!$D$101,IF('Form responses 1'!N360=Escala!$C$102,Escala!$D$102,IF('Form responses 1'!N360=Escala!$C$103,Escala!$D$103,Escala!$D$104)))</f>
        <v>2</v>
      </c>
      <c r="O360" s="7">
        <f>IF('Form responses 1'!O360=Escala!$C$108,Escala!$D$108,Escala!$D$109)</f>
        <v>1</v>
      </c>
      <c r="P360" s="23">
        <f>IF('Form responses 1'!Q360=Escala!$C$118,Escala!$D$118,IF('Form responses 1'!Q360=Escala!$C$119,Escala!$D$119,IF('Form responses 1'!Q360=Escala!$C$120,Escala!$D$120,IF('Form responses 1'!Q360=Escala!$C$121,Escala!$D$121,Escala!$D$122))))</f>
        <v>3</v>
      </c>
      <c r="R360">
        <f>SUM(Transformación!H360+Transformación!I360+Transformación!J360)</f>
        <v>5</v>
      </c>
      <c r="S360">
        <f t="shared" si="15"/>
        <v>13</v>
      </c>
      <c r="T360" t="str">
        <f t="shared" si="17"/>
        <v>Intermedio</v>
      </c>
      <c r="U360" t="str">
        <f t="shared" si="16"/>
        <v>Bueno</v>
      </c>
    </row>
    <row r="361" spans="1:21" x14ac:dyDescent="0.2">
      <c r="A361" s="14">
        <f>IF('Form responses 1'!P361=Escala!$C$112,Escala!$D$112,IF('Form responses 1'!P361=Escala!$C$113,Escala!$D$113,IF('Form responses 1'!P361=Escala!$C$114,Escala!$D$114,IF('Form responses 1'!P361=Escala!$C$115,Escala!$D$115,Escala!$D$116))))</f>
        <v>0</v>
      </c>
      <c r="B361">
        <f>IF('Form responses 1'!B361=Escala!$C$2,Escala!$D$2,IF('Form responses 1'!B361=Escala!$C$3,Escala!$D$3,IF('Form responses 1'!B361=Escala!$C$4,Escala!$D$4,Escala!$D$5)))</f>
        <v>1</v>
      </c>
      <c r="C361">
        <f>IF('Form responses 1'!C361=Escala!$C$7,Escala!$D$7,Escala!$D$8)</f>
        <v>1</v>
      </c>
      <c r="D361">
        <f>IF('Form responses 1'!D361=Escala!$C$10,Escala!$D$10,IF('Form responses 1'!D361=Escala!$C$11,Escala!$D$11,IF('Form responses 1'!D361=Escala!$C$12,Escala!$D$12,IF('Form responses 1'!D361=Escala!$C$13,Escala!$D$13,IF('Form responses 1'!D361=Escala!$C$14,Escala!$D$14,IF('Form responses 1'!D361=Escala!$C$15,Escala!$D$15,IF('Form responses 1'!D361=Escala!$C$16,Escala!$D$16,IF('Form responses 1'!D361=Escala!$C$17,Escala!$D$17,IF('Form responses 1'!D361=Escala!$C$18,Escala!$D$18,IF('Form responses 1'!D361=Escala!$C$19,Escala!$D$19,IF('Form responses 1'!D361=Escala!$C$20,Escala!$D$20,IF('Form responses 1'!D361=Escala!$C$21,Escala!$D$21,IF('Form responses 1'!D361=Escala!$C$22,Escala!$D$22,IF('Form responses 1'!D361=Escala!$C$23,Escala!$D$23,IF('Form responses 1'!D361=Escala!$C$24,Escala!$D$24,IF('Form responses 1'!D361=Escala!$C$25,Escala!$D$25,IF('Form responses 1'!D361=Escala!$C$26,Escala!$D$26,IF('Form responses 1'!D361=Escala!$C$27,Escala!$D$27,IF('Form responses 1'!D361=Escala!$C$28,Escala!$D$28,IF('Form responses 1'!D361=Escala!$C$29,Escala!$D$29,IF('Form responses 1'!D361=Escala!$C$30,Escala!$D$30,IF('Form responses 1'!D361=Escala!$C$31,Escala!$D$31,IF('Form responses 1'!D361=Escala!$C$32,Escala!$D$32,IF('Form responses 1'!D361=Escala!$C$33,Escala!$D$33,IF('Form responses 1'!D361=Escala!$C$34,Escala!$D$34,IF('Form responses 1'!D361=Escala!$C$35,Escala!$D$35,IF('Form responses 1'!D361=Escala!$C$36,Escala!$D$36,IF('Form responses 1'!D361=Escala!$C$37,Escala!$D$37,IF('Form responses 1'!D361=Escala!$C$38,Escala!$D$38,IF('Form responses 1'!D361=Escala!$C$39,Escala!$D$39,IF('Form responses 1'!D361=Escala!$C$40,Escala!$D$40,IF('Form responses 1'!D361=Escala!$C$41,Escala!$D$41,IF('Form responses 1'!D361=Escala!$C$42,Escala!$D$42,IF('Form responses 1'!D361=Escala!$C$43,Escala!$D$43,IF('Form responses 1'!D361=Escala!$C$44,Escala!$D$44,IF('Form responses 1'!D361=Escala!$C$45,Escala!$D$45,IF('Form responses 1'!D361=Escala!$C$46,Escala!$D$46,IF('Form responses 1'!D361=Escala!$C$47,Escala!$D$47,IF('Form responses 1'!D361=Escala!$C$48,Escala!$D$48,IF('Form responses 1'!D361=Escala!$C$49,Escala!$D$49,0))))))))))))))))))))))))))))))))))))))))</f>
        <v>40</v>
      </c>
      <c r="E361">
        <f>IF('Form responses 1'!E361=Escala!$C$51,Escala!$D$51,IF('Form responses 1'!E361=Escala!$C$52,Escala!$D$52,IF('Form responses 1'!E361=Escala!$C$53,Escala!$D$53,IF('Form responses 1'!E361=Escala!$C$54,Escala!$D$54,Escala!$D$55))))</f>
        <v>4</v>
      </c>
      <c r="F361">
        <f>IF('Form responses 1'!F361=Escala!$C$58,Escala!$D$58,IF('Form responses 1'!F361=Escala!$C$59,Escala!$D$59,IF('Form responses 1'!F361=Escala!$C$60,Escala!$D$60,Escala!$D$61)))</f>
        <v>2</v>
      </c>
      <c r="G361">
        <f>IF('Form responses 1'!G361=Escala!$C$64,Escala!$D$64,IF('Form responses 1'!G361=Escala!$C$65,Escala!$D$65,IF('Form responses 1'!G361=Escala!$C$66,Escala!$D$66,IF('Form responses 1'!G361=Escala!$C$67,Escala!$D$67,Escala!$D$68))))</f>
        <v>2</v>
      </c>
      <c r="H361">
        <f>IF('Form responses 1'!H361=Escala!$C$71,Escala!$D$71,IF('Form responses 1'!H361=Escala!$C$72,Escala!$D$72,Escala!$D$73))</f>
        <v>3</v>
      </c>
      <c r="I361">
        <f>IF('Form responses 1'!I361=Escala!$C$76,Escala!$D$76,Escala!$D$77)</f>
        <v>2</v>
      </c>
      <c r="J361" s="14">
        <f>IF('Form responses 1'!J361=Escala!$C$80,Escala!$D$80,IF('Form responses 1'!J361=Escala!$C$81,Escala!$D$81,Escala!$D$82))</f>
        <v>1</v>
      </c>
      <c r="K361" s="14">
        <f>IF('Form responses 1'!K361=Escala!$C$85,Escala!$D$85,IF('Form responses 1'!K361=Escala!$C$86,Escala!$D$86,Escala!$D$87))</f>
        <v>1</v>
      </c>
      <c r="L361">
        <f>IF('Form responses 1'!L361=Escala!$C$89,Escala!$D$89,IF('Form responses 1'!L361=Escala!$C$90,Escala!$D$90,IF('Form responses 1'!L361=Escala!$C$91,Escala!$D$91,Escala!$D$92)))</f>
        <v>2</v>
      </c>
      <c r="M361">
        <f>IF('Form responses 1'!M373=Escala!$C$96,Escala!$D$96,IF('Form responses 1'!M373=Escala!$C$97,Escala!$D$97,Escala!$D$98))</f>
        <v>3</v>
      </c>
      <c r="N361" s="3">
        <f>IF('Form responses 1'!N361=Escala!$C$101,Escala!$D$101,IF('Form responses 1'!N361=Escala!$C$102,Escala!$D$102,IF('Form responses 1'!N361=Escala!$C$103,Escala!$D$103,Escala!$D$104)))</f>
        <v>1</v>
      </c>
      <c r="O361" s="7">
        <f>IF('Form responses 1'!O361=Escala!$C$108,Escala!$D$108,Escala!$D$109)</f>
        <v>1</v>
      </c>
      <c r="P361" s="23">
        <f>IF('Form responses 1'!Q361=Escala!$C$118,Escala!$D$118,IF('Form responses 1'!Q361=Escala!$C$119,Escala!$D$119,IF('Form responses 1'!Q361=Escala!$C$120,Escala!$D$120,IF('Form responses 1'!Q361=Escala!$C$121,Escala!$D$121,Escala!$D$122))))</f>
        <v>5</v>
      </c>
      <c r="R361">
        <f>SUM(Transformación!H361+Transformación!I361+Transformación!J361)</f>
        <v>6</v>
      </c>
      <c r="S361">
        <f t="shared" si="15"/>
        <v>8</v>
      </c>
      <c r="T361" t="str">
        <f t="shared" si="17"/>
        <v>Intermedio</v>
      </c>
      <c r="U361" t="str">
        <f t="shared" si="16"/>
        <v>Intermedio</v>
      </c>
    </row>
    <row r="362" spans="1:21" x14ac:dyDescent="0.2">
      <c r="A362" s="14">
        <f>IF('Form responses 1'!P362=Escala!$C$112,Escala!$D$112,IF('Form responses 1'!P362=Escala!$C$113,Escala!$D$113,IF('Form responses 1'!P362=Escala!$C$114,Escala!$D$114,IF('Form responses 1'!P362=Escala!$C$115,Escala!$D$115,Escala!$D$116))))</f>
        <v>3</v>
      </c>
      <c r="B362">
        <f>IF('Form responses 1'!B362=Escala!$C$2,Escala!$D$2,IF('Form responses 1'!B362=Escala!$C$3,Escala!$D$3,IF('Form responses 1'!B362=Escala!$C$4,Escala!$D$4,Escala!$D$5)))</f>
        <v>3</v>
      </c>
      <c r="C362">
        <f>IF('Form responses 1'!C362=Escala!$C$7,Escala!$D$7,Escala!$D$8)</f>
        <v>1</v>
      </c>
      <c r="D362">
        <f>IF('Form responses 1'!D362=Escala!$C$10,Escala!$D$10,IF('Form responses 1'!D362=Escala!$C$11,Escala!$D$11,IF('Form responses 1'!D362=Escala!$C$12,Escala!$D$12,IF('Form responses 1'!D362=Escala!$C$13,Escala!$D$13,IF('Form responses 1'!D362=Escala!$C$14,Escala!$D$14,IF('Form responses 1'!D362=Escala!$C$15,Escala!$D$15,IF('Form responses 1'!D362=Escala!$C$16,Escala!$D$16,IF('Form responses 1'!D362=Escala!$C$17,Escala!$D$17,IF('Form responses 1'!D362=Escala!$C$18,Escala!$D$18,IF('Form responses 1'!D362=Escala!$C$19,Escala!$D$19,IF('Form responses 1'!D362=Escala!$C$20,Escala!$D$20,IF('Form responses 1'!D362=Escala!$C$21,Escala!$D$21,IF('Form responses 1'!D362=Escala!$C$22,Escala!$D$22,IF('Form responses 1'!D362=Escala!$C$23,Escala!$D$23,IF('Form responses 1'!D362=Escala!$C$24,Escala!$D$24,IF('Form responses 1'!D362=Escala!$C$25,Escala!$D$25,IF('Form responses 1'!D362=Escala!$C$26,Escala!$D$26,IF('Form responses 1'!D362=Escala!$C$27,Escala!$D$27,IF('Form responses 1'!D362=Escala!$C$28,Escala!$D$28,IF('Form responses 1'!D362=Escala!$C$29,Escala!$D$29,IF('Form responses 1'!D362=Escala!$C$30,Escala!$D$30,IF('Form responses 1'!D362=Escala!$C$31,Escala!$D$31,IF('Form responses 1'!D362=Escala!$C$32,Escala!$D$32,IF('Form responses 1'!D362=Escala!$C$33,Escala!$D$33,IF('Form responses 1'!D362=Escala!$C$34,Escala!$D$34,IF('Form responses 1'!D362=Escala!$C$35,Escala!$D$35,IF('Form responses 1'!D362=Escala!$C$36,Escala!$D$36,IF('Form responses 1'!D362=Escala!$C$37,Escala!$D$37,IF('Form responses 1'!D362=Escala!$C$38,Escala!$D$38,IF('Form responses 1'!D362=Escala!$C$39,Escala!$D$39,IF('Form responses 1'!D362=Escala!$C$40,Escala!$D$40,IF('Form responses 1'!D362=Escala!$C$41,Escala!$D$41,IF('Form responses 1'!D362=Escala!$C$42,Escala!$D$42,IF('Form responses 1'!D362=Escala!$C$43,Escala!$D$43,IF('Form responses 1'!D362=Escala!$C$44,Escala!$D$44,IF('Form responses 1'!D362=Escala!$C$45,Escala!$D$45,IF('Form responses 1'!D362=Escala!$C$46,Escala!$D$46,IF('Form responses 1'!D362=Escala!$C$47,Escala!$D$47,IF('Form responses 1'!D362=Escala!$C$48,Escala!$D$48,IF('Form responses 1'!D362=Escala!$C$49,Escala!$D$49,0))))))))))))))))))))))))))))))))))))))))</f>
        <v>35</v>
      </c>
      <c r="E362">
        <f>IF('Form responses 1'!E362=Escala!$C$51,Escala!$D$51,IF('Form responses 1'!E362=Escala!$C$52,Escala!$D$52,IF('Form responses 1'!E362=Escala!$C$53,Escala!$D$53,IF('Form responses 1'!E362=Escala!$C$54,Escala!$D$54,Escala!$D$55))))</f>
        <v>4</v>
      </c>
      <c r="F362">
        <f>IF('Form responses 1'!F362=Escala!$C$58,Escala!$D$58,IF('Form responses 1'!F362=Escala!$C$59,Escala!$D$59,IF('Form responses 1'!F362=Escala!$C$60,Escala!$D$60,Escala!$D$61)))</f>
        <v>2</v>
      </c>
      <c r="G362">
        <f>IF('Form responses 1'!G362=Escala!$C$64,Escala!$D$64,IF('Form responses 1'!G362=Escala!$C$65,Escala!$D$65,IF('Form responses 1'!G362=Escala!$C$66,Escala!$D$66,IF('Form responses 1'!G362=Escala!$C$67,Escala!$D$67,Escala!$D$68))))</f>
        <v>1</v>
      </c>
      <c r="H362">
        <f>IF('Form responses 1'!H362=Escala!$C$71,Escala!$D$71,IF('Form responses 1'!H362=Escala!$C$72,Escala!$D$72,Escala!$D$73))</f>
        <v>2</v>
      </c>
      <c r="I362">
        <f>IF('Form responses 1'!I362=Escala!$C$76,Escala!$D$76,Escala!$D$77)</f>
        <v>2</v>
      </c>
      <c r="J362" s="14">
        <f>IF('Form responses 1'!J362=Escala!$C$80,Escala!$D$80,IF('Form responses 1'!J362=Escala!$C$81,Escala!$D$81,Escala!$D$82))</f>
        <v>1</v>
      </c>
      <c r="K362" s="14">
        <f>IF('Form responses 1'!K362=Escala!$C$85,Escala!$D$85,IF('Form responses 1'!K362=Escala!$C$86,Escala!$D$86,Escala!$D$87))</f>
        <v>2</v>
      </c>
      <c r="L362">
        <f>IF('Form responses 1'!L362=Escala!$C$89,Escala!$D$89,IF('Form responses 1'!L362=Escala!$C$90,Escala!$D$90,IF('Form responses 1'!L362=Escala!$C$91,Escala!$D$91,Escala!$D$92)))</f>
        <v>1</v>
      </c>
      <c r="M362">
        <f>IF('Form responses 1'!M374=Escala!$C$96,Escala!$D$96,IF('Form responses 1'!M374=Escala!$C$97,Escala!$D$97,Escala!$D$98))</f>
        <v>3</v>
      </c>
      <c r="N362" s="3">
        <f>IF('Form responses 1'!N362=Escala!$C$101,Escala!$D$101,IF('Form responses 1'!N362=Escala!$C$102,Escala!$D$102,IF('Form responses 1'!N362=Escala!$C$103,Escala!$D$103,Escala!$D$104)))</f>
        <v>2</v>
      </c>
      <c r="O362" s="7">
        <f>IF('Form responses 1'!O362=Escala!$C$108,Escala!$D$108,Escala!$D$109)</f>
        <v>2</v>
      </c>
      <c r="P362" s="23">
        <f>IF('Form responses 1'!Q362=Escala!$C$118,Escala!$D$118,IF('Form responses 1'!Q362=Escala!$C$119,Escala!$D$119,IF('Form responses 1'!Q362=Escala!$C$120,Escala!$D$120,IF('Form responses 1'!Q362=Escala!$C$121,Escala!$D$121,Escala!$D$122))))</f>
        <v>1</v>
      </c>
      <c r="R362">
        <f>SUM(Transformación!H362+Transformación!I362+Transformación!J362)</f>
        <v>5</v>
      </c>
      <c r="S362">
        <f t="shared" si="15"/>
        <v>8</v>
      </c>
      <c r="T362" t="str">
        <f t="shared" si="17"/>
        <v>Intermedio</v>
      </c>
      <c r="U362" t="str">
        <f t="shared" si="16"/>
        <v>Intermedio</v>
      </c>
    </row>
    <row r="363" spans="1:21" x14ac:dyDescent="0.2">
      <c r="A363" s="14">
        <f>IF('Form responses 1'!P363=Escala!$C$112,Escala!$D$112,IF('Form responses 1'!P363=Escala!$C$113,Escala!$D$113,IF('Form responses 1'!P363=Escala!$C$114,Escala!$D$114,IF('Form responses 1'!P363=Escala!$C$115,Escala!$D$115,Escala!$D$116))))</f>
        <v>2</v>
      </c>
      <c r="B363">
        <f>IF('Form responses 1'!B363=Escala!$C$2,Escala!$D$2,IF('Form responses 1'!B363=Escala!$C$3,Escala!$D$3,IF('Form responses 1'!B363=Escala!$C$4,Escala!$D$4,Escala!$D$5)))</f>
        <v>2</v>
      </c>
      <c r="C363">
        <f>IF('Form responses 1'!C363=Escala!$C$7,Escala!$D$7,Escala!$D$8)</f>
        <v>0</v>
      </c>
      <c r="D363">
        <f>IF('Form responses 1'!D363=Escala!$C$10,Escala!$D$10,IF('Form responses 1'!D363=Escala!$C$11,Escala!$D$11,IF('Form responses 1'!D363=Escala!$C$12,Escala!$D$12,IF('Form responses 1'!D363=Escala!$C$13,Escala!$D$13,IF('Form responses 1'!D363=Escala!$C$14,Escala!$D$14,IF('Form responses 1'!D363=Escala!$C$15,Escala!$D$15,IF('Form responses 1'!D363=Escala!$C$16,Escala!$D$16,IF('Form responses 1'!D363=Escala!$C$17,Escala!$D$17,IF('Form responses 1'!D363=Escala!$C$18,Escala!$D$18,IF('Form responses 1'!D363=Escala!$C$19,Escala!$D$19,IF('Form responses 1'!D363=Escala!$C$20,Escala!$D$20,IF('Form responses 1'!D363=Escala!$C$21,Escala!$D$21,IF('Form responses 1'!D363=Escala!$C$22,Escala!$D$22,IF('Form responses 1'!D363=Escala!$C$23,Escala!$D$23,IF('Form responses 1'!D363=Escala!$C$24,Escala!$D$24,IF('Form responses 1'!D363=Escala!$C$25,Escala!$D$25,IF('Form responses 1'!D363=Escala!$C$26,Escala!$D$26,IF('Form responses 1'!D363=Escala!$C$27,Escala!$D$27,IF('Form responses 1'!D363=Escala!$C$28,Escala!$D$28,IF('Form responses 1'!D363=Escala!$C$29,Escala!$D$29,IF('Form responses 1'!D363=Escala!$C$30,Escala!$D$30,IF('Form responses 1'!D363=Escala!$C$31,Escala!$D$31,IF('Form responses 1'!D363=Escala!$C$32,Escala!$D$32,IF('Form responses 1'!D363=Escala!$C$33,Escala!$D$33,IF('Form responses 1'!D363=Escala!$C$34,Escala!$D$34,IF('Form responses 1'!D363=Escala!$C$35,Escala!$D$35,IF('Form responses 1'!D363=Escala!$C$36,Escala!$D$36,IF('Form responses 1'!D363=Escala!$C$37,Escala!$D$37,IF('Form responses 1'!D363=Escala!$C$38,Escala!$D$38,IF('Form responses 1'!D363=Escala!$C$39,Escala!$D$39,IF('Form responses 1'!D363=Escala!$C$40,Escala!$D$40,IF('Form responses 1'!D363=Escala!$C$41,Escala!$D$41,IF('Form responses 1'!D363=Escala!$C$42,Escala!$D$42,IF('Form responses 1'!D363=Escala!$C$43,Escala!$D$43,IF('Form responses 1'!D363=Escala!$C$44,Escala!$D$44,IF('Form responses 1'!D363=Escala!$C$45,Escala!$D$45,IF('Form responses 1'!D363=Escala!$C$46,Escala!$D$46,IF('Form responses 1'!D363=Escala!$C$47,Escala!$D$47,IF('Form responses 1'!D363=Escala!$C$48,Escala!$D$48,IF('Form responses 1'!D363=Escala!$C$49,Escala!$D$49,0))))))))))))))))))))))))))))))))))))))))</f>
        <v>19</v>
      </c>
      <c r="E363">
        <f>IF('Form responses 1'!E363=Escala!$C$51,Escala!$D$51,IF('Form responses 1'!E363=Escala!$C$52,Escala!$D$52,IF('Form responses 1'!E363=Escala!$C$53,Escala!$D$53,IF('Form responses 1'!E363=Escala!$C$54,Escala!$D$54,Escala!$D$55))))</f>
        <v>4</v>
      </c>
      <c r="F363">
        <f>IF('Form responses 1'!F363=Escala!$C$58,Escala!$D$58,IF('Form responses 1'!F363=Escala!$C$59,Escala!$D$59,IF('Form responses 1'!F363=Escala!$C$60,Escala!$D$60,Escala!$D$61)))</f>
        <v>4</v>
      </c>
      <c r="G363">
        <f>IF('Form responses 1'!G363=Escala!$C$64,Escala!$D$64,IF('Form responses 1'!G363=Escala!$C$65,Escala!$D$65,IF('Form responses 1'!G363=Escala!$C$66,Escala!$D$66,IF('Form responses 1'!G363=Escala!$C$67,Escala!$D$67,Escala!$D$68))))</f>
        <v>3</v>
      </c>
      <c r="H363">
        <f>IF('Form responses 1'!H363=Escala!$C$71,Escala!$D$71,IF('Form responses 1'!H363=Escala!$C$72,Escala!$D$72,Escala!$D$73))</f>
        <v>2</v>
      </c>
      <c r="I363">
        <f>IF('Form responses 1'!I363=Escala!$C$76,Escala!$D$76,Escala!$D$77)</f>
        <v>2</v>
      </c>
      <c r="J363" s="14">
        <f>IF('Form responses 1'!J363=Escala!$C$80,Escala!$D$80,IF('Form responses 1'!J363=Escala!$C$81,Escala!$D$81,Escala!$D$82))</f>
        <v>1</v>
      </c>
      <c r="K363" s="14">
        <f>IF('Form responses 1'!K363=Escala!$C$85,Escala!$D$85,IF('Form responses 1'!K363=Escala!$C$86,Escala!$D$86,Escala!$D$87))</f>
        <v>1</v>
      </c>
      <c r="L363">
        <f>IF('Form responses 1'!L363=Escala!$C$89,Escala!$D$89,IF('Form responses 1'!L363=Escala!$C$90,Escala!$D$90,IF('Form responses 1'!L363=Escala!$C$91,Escala!$D$91,Escala!$D$92)))</f>
        <v>4</v>
      </c>
      <c r="M363">
        <f>IF('Form responses 1'!M375=Escala!$C$96,Escala!$D$96,IF('Form responses 1'!M375=Escala!$C$97,Escala!$D$97,Escala!$D$98))</f>
        <v>2</v>
      </c>
      <c r="N363" s="3">
        <f>IF('Form responses 1'!N363=Escala!$C$101,Escala!$D$101,IF('Form responses 1'!N363=Escala!$C$102,Escala!$D$102,IF('Form responses 1'!N363=Escala!$C$103,Escala!$D$103,Escala!$D$104)))</f>
        <v>3</v>
      </c>
      <c r="O363" s="7">
        <f>IF('Form responses 1'!O363=Escala!$C$108,Escala!$D$108,Escala!$D$109)</f>
        <v>2</v>
      </c>
      <c r="P363" s="23">
        <f>IF('Form responses 1'!Q363=Escala!$C$118,Escala!$D$118,IF('Form responses 1'!Q363=Escala!$C$119,Escala!$D$119,IF('Form responses 1'!Q363=Escala!$C$120,Escala!$D$120,IF('Form responses 1'!Q363=Escala!$C$121,Escala!$D$121,Escala!$D$122))))</f>
        <v>2</v>
      </c>
      <c r="R363">
        <f>SUM(Transformación!H363+Transformación!I363+Transformación!J363)</f>
        <v>5</v>
      </c>
      <c r="S363">
        <f t="shared" si="15"/>
        <v>13</v>
      </c>
      <c r="T363" t="str">
        <f t="shared" si="17"/>
        <v>Intermedio</v>
      </c>
      <c r="U363" t="str">
        <f t="shared" si="16"/>
        <v>Bueno</v>
      </c>
    </row>
    <row r="364" spans="1:21" x14ac:dyDescent="0.2">
      <c r="A364" s="14">
        <f>IF('Form responses 1'!P364=Escala!$C$112,Escala!$D$112,IF('Form responses 1'!P364=Escala!$C$113,Escala!$D$113,IF('Form responses 1'!P364=Escala!$C$114,Escala!$D$114,IF('Form responses 1'!P364=Escala!$C$115,Escala!$D$115,Escala!$D$116))))</f>
        <v>4</v>
      </c>
      <c r="B364">
        <f>IF('Form responses 1'!B364=Escala!$C$2,Escala!$D$2,IF('Form responses 1'!B364=Escala!$C$3,Escala!$D$3,IF('Form responses 1'!B364=Escala!$C$4,Escala!$D$4,Escala!$D$5)))</f>
        <v>2</v>
      </c>
      <c r="C364">
        <f>IF('Form responses 1'!C364=Escala!$C$7,Escala!$D$7,Escala!$D$8)</f>
        <v>1</v>
      </c>
      <c r="D364">
        <f>IF('Form responses 1'!D364=Escala!$C$10,Escala!$D$10,IF('Form responses 1'!D364=Escala!$C$11,Escala!$D$11,IF('Form responses 1'!D364=Escala!$C$12,Escala!$D$12,IF('Form responses 1'!D364=Escala!$C$13,Escala!$D$13,IF('Form responses 1'!D364=Escala!$C$14,Escala!$D$14,IF('Form responses 1'!D364=Escala!$C$15,Escala!$D$15,IF('Form responses 1'!D364=Escala!$C$16,Escala!$D$16,IF('Form responses 1'!D364=Escala!$C$17,Escala!$D$17,IF('Form responses 1'!D364=Escala!$C$18,Escala!$D$18,IF('Form responses 1'!D364=Escala!$C$19,Escala!$D$19,IF('Form responses 1'!D364=Escala!$C$20,Escala!$D$20,IF('Form responses 1'!D364=Escala!$C$21,Escala!$D$21,IF('Form responses 1'!D364=Escala!$C$22,Escala!$D$22,IF('Form responses 1'!D364=Escala!$C$23,Escala!$D$23,IF('Form responses 1'!D364=Escala!$C$24,Escala!$D$24,IF('Form responses 1'!D364=Escala!$C$25,Escala!$D$25,IF('Form responses 1'!D364=Escala!$C$26,Escala!$D$26,IF('Form responses 1'!D364=Escala!$C$27,Escala!$D$27,IF('Form responses 1'!D364=Escala!$C$28,Escala!$D$28,IF('Form responses 1'!D364=Escala!$C$29,Escala!$D$29,IF('Form responses 1'!D364=Escala!$C$30,Escala!$D$30,IF('Form responses 1'!D364=Escala!$C$31,Escala!$D$31,IF('Form responses 1'!D364=Escala!$C$32,Escala!$D$32,IF('Form responses 1'!D364=Escala!$C$33,Escala!$D$33,IF('Form responses 1'!D364=Escala!$C$34,Escala!$D$34,IF('Form responses 1'!D364=Escala!$C$35,Escala!$D$35,IF('Form responses 1'!D364=Escala!$C$36,Escala!$D$36,IF('Form responses 1'!D364=Escala!$C$37,Escala!$D$37,IF('Form responses 1'!D364=Escala!$C$38,Escala!$D$38,IF('Form responses 1'!D364=Escala!$C$39,Escala!$D$39,IF('Form responses 1'!D364=Escala!$C$40,Escala!$D$40,IF('Form responses 1'!D364=Escala!$C$41,Escala!$D$41,IF('Form responses 1'!D364=Escala!$C$42,Escala!$D$42,IF('Form responses 1'!D364=Escala!$C$43,Escala!$D$43,IF('Form responses 1'!D364=Escala!$C$44,Escala!$D$44,IF('Form responses 1'!D364=Escala!$C$45,Escala!$D$45,IF('Form responses 1'!D364=Escala!$C$46,Escala!$D$46,IF('Form responses 1'!D364=Escala!$C$47,Escala!$D$47,IF('Form responses 1'!D364=Escala!$C$48,Escala!$D$48,IF('Form responses 1'!D364=Escala!$C$49,Escala!$D$49,0))))))))))))))))))))))))))))))))))))))))</f>
        <v>8</v>
      </c>
      <c r="E364">
        <f>IF('Form responses 1'!E364=Escala!$C$51,Escala!$D$51,IF('Form responses 1'!E364=Escala!$C$52,Escala!$D$52,IF('Form responses 1'!E364=Escala!$C$53,Escala!$D$53,IF('Form responses 1'!E364=Escala!$C$54,Escala!$D$54,Escala!$D$55))))</f>
        <v>4</v>
      </c>
      <c r="F364">
        <f>IF('Form responses 1'!F364=Escala!$C$58,Escala!$D$58,IF('Form responses 1'!F364=Escala!$C$59,Escala!$D$59,IF('Form responses 1'!F364=Escala!$C$60,Escala!$D$60,Escala!$D$61)))</f>
        <v>3</v>
      </c>
      <c r="G364">
        <f>IF('Form responses 1'!G364=Escala!$C$64,Escala!$D$64,IF('Form responses 1'!G364=Escala!$C$65,Escala!$D$65,IF('Form responses 1'!G364=Escala!$C$66,Escala!$D$66,IF('Form responses 1'!G364=Escala!$C$67,Escala!$D$67,Escala!$D$68))))</f>
        <v>2</v>
      </c>
      <c r="H364">
        <f>IF('Form responses 1'!H364=Escala!$C$71,Escala!$D$71,IF('Form responses 1'!H364=Escala!$C$72,Escala!$D$72,Escala!$D$73))</f>
        <v>3</v>
      </c>
      <c r="I364">
        <f>IF('Form responses 1'!I364=Escala!$C$76,Escala!$D$76,Escala!$D$77)</f>
        <v>2</v>
      </c>
      <c r="J364" s="14">
        <f>IF('Form responses 1'!J364=Escala!$C$80,Escala!$D$80,IF('Form responses 1'!J364=Escala!$C$81,Escala!$D$81,Escala!$D$82))</f>
        <v>1</v>
      </c>
      <c r="K364" s="14">
        <f>IF('Form responses 1'!K364=Escala!$C$85,Escala!$D$85,IF('Form responses 1'!K364=Escala!$C$86,Escala!$D$86,Escala!$D$87))</f>
        <v>3</v>
      </c>
      <c r="L364">
        <f>IF('Form responses 1'!L364=Escala!$C$89,Escala!$D$89,IF('Form responses 1'!L364=Escala!$C$90,Escala!$D$90,IF('Form responses 1'!L364=Escala!$C$91,Escala!$D$91,Escala!$D$92)))</f>
        <v>3</v>
      </c>
      <c r="M364">
        <f>IF('Form responses 1'!M376=Escala!$C$96,Escala!$D$96,IF('Form responses 1'!M376=Escala!$C$97,Escala!$D$97,Escala!$D$98))</f>
        <v>3</v>
      </c>
      <c r="N364" s="3">
        <f>IF('Form responses 1'!N364=Escala!$C$101,Escala!$D$101,IF('Form responses 1'!N364=Escala!$C$102,Escala!$D$102,IF('Form responses 1'!N364=Escala!$C$103,Escala!$D$103,Escala!$D$104)))</f>
        <v>2</v>
      </c>
      <c r="O364" s="7">
        <f>IF('Form responses 1'!O364=Escala!$C$108,Escala!$D$108,Escala!$D$109)</f>
        <v>2</v>
      </c>
      <c r="P364" s="23">
        <f>IF('Form responses 1'!Q364=Escala!$C$118,Escala!$D$118,IF('Form responses 1'!Q364=Escala!$C$119,Escala!$D$119,IF('Form responses 1'!Q364=Escala!$C$120,Escala!$D$120,IF('Form responses 1'!Q364=Escala!$C$121,Escala!$D$121,Escala!$D$122))))</f>
        <v>3</v>
      </c>
      <c r="R364">
        <f>SUM(Transformación!H364+Transformación!I364+Transformación!J364)</f>
        <v>6</v>
      </c>
      <c r="S364">
        <f t="shared" si="15"/>
        <v>11</v>
      </c>
      <c r="T364" t="str">
        <f t="shared" si="17"/>
        <v>Intermedio</v>
      </c>
      <c r="U364" t="str">
        <f t="shared" si="16"/>
        <v>Intermedio</v>
      </c>
    </row>
    <row r="365" spans="1:21" x14ac:dyDescent="0.2">
      <c r="A365" s="14">
        <f>IF('Form responses 1'!P365=Escala!$C$112,Escala!$D$112,IF('Form responses 1'!P365=Escala!$C$113,Escala!$D$113,IF('Form responses 1'!P365=Escala!$C$114,Escala!$D$114,IF('Form responses 1'!P365=Escala!$C$115,Escala!$D$115,Escala!$D$116))))</f>
        <v>4</v>
      </c>
      <c r="B365">
        <f>IF('Form responses 1'!B365=Escala!$C$2,Escala!$D$2,IF('Form responses 1'!B365=Escala!$C$3,Escala!$D$3,IF('Form responses 1'!B365=Escala!$C$4,Escala!$D$4,Escala!$D$5)))</f>
        <v>1</v>
      </c>
      <c r="C365">
        <f>IF('Form responses 1'!C365=Escala!$C$7,Escala!$D$7,Escala!$D$8)</f>
        <v>0</v>
      </c>
      <c r="D365">
        <f>IF('Form responses 1'!D365=Escala!$C$10,Escala!$D$10,IF('Form responses 1'!D365=Escala!$C$11,Escala!$D$11,IF('Form responses 1'!D365=Escala!$C$12,Escala!$D$12,IF('Form responses 1'!D365=Escala!$C$13,Escala!$D$13,IF('Form responses 1'!D365=Escala!$C$14,Escala!$D$14,IF('Form responses 1'!D365=Escala!$C$15,Escala!$D$15,IF('Form responses 1'!D365=Escala!$C$16,Escala!$D$16,IF('Form responses 1'!D365=Escala!$C$17,Escala!$D$17,IF('Form responses 1'!D365=Escala!$C$18,Escala!$D$18,IF('Form responses 1'!D365=Escala!$C$19,Escala!$D$19,IF('Form responses 1'!D365=Escala!$C$20,Escala!$D$20,IF('Form responses 1'!D365=Escala!$C$21,Escala!$D$21,IF('Form responses 1'!D365=Escala!$C$22,Escala!$D$22,IF('Form responses 1'!D365=Escala!$C$23,Escala!$D$23,IF('Form responses 1'!D365=Escala!$C$24,Escala!$D$24,IF('Form responses 1'!D365=Escala!$C$25,Escala!$D$25,IF('Form responses 1'!D365=Escala!$C$26,Escala!$D$26,IF('Form responses 1'!D365=Escala!$C$27,Escala!$D$27,IF('Form responses 1'!D365=Escala!$C$28,Escala!$D$28,IF('Form responses 1'!D365=Escala!$C$29,Escala!$D$29,IF('Form responses 1'!D365=Escala!$C$30,Escala!$D$30,IF('Form responses 1'!D365=Escala!$C$31,Escala!$D$31,IF('Form responses 1'!D365=Escala!$C$32,Escala!$D$32,IF('Form responses 1'!D365=Escala!$C$33,Escala!$D$33,IF('Form responses 1'!D365=Escala!$C$34,Escala!$D$34,IF('Form responses 1'!D365=Escala!$C$35,Escala!$D$35,IF('Form responses 1'!D365=Escala!$C$36,Escala!$D$36,IF('Form responses 1'!D365=Escala!$C$37,Escala!$D$37,IF('Form responses 1'!D365=Escala!$C$38,Escala!$D$38,IF('Form responses 1'!D365=Escala!$C$39,Escala!$D$39,IF('Form responses 1'!D365=Escala!$C$40,Escala!$D$40,IF('Form responses 1'!D365=Escala!$C$41,Escala!$D$41,IF('Form responses 1'!D365=Escala!$C$42,Escala!$D$42,IF('Form responses 1'!D365=Escala!$C$43,Escala!$D$43,IF('Form responses 1'!D365=Escala!$C$44,Escala!$D$44,IF('Form responses 1'!D365=Escala!$C$45,Escala!$D$45,IF('Form responses 1'!D365=Escala!$C$46,Escala!$D$46,IF('Form responses 1'!D365=Escala!$C$47,Escala!$D$47,IF('Form responses 1'!D365=Escala!$C$48,Escala!$D$48,IF('Form responses 1'!D365=Escala!$C$49,Escala!$D$49,0))))))))))))))))))))))))))))))))))))))))</f>
        <v>20</v>
      </c>
      <c r="E365">
        <f>IF('Form responses 1'!E365=Escala!$C$51,Escala!$D$51,IF('Form responses 1'!E365=Escala!$C$52,Escala!$D$52,IF('Form responses 1'!E365=Escala!$C$53,Escala!$D$53,IF('Form responses 1'!E365=Escala!$C$54,Escala!$D$54,Escala!$D$55))))</f>
        <v>4</v>
      </c>
      <c r="F365">
        <f>IF('Form responses 1'!F365=Escala!$C$58,Escala!$D$58,IF('Form responses 1'!F365=Escala!$C$59,Escala!$D$59,IF('Form responses 1'!F365=Escala!$C$60,Escala!$D$60,Escala!$D$61)))</f>
        <v>3</v>
      </c>
      <c r="G365">
        <f>IF('Form responses 1'!G365=Escala!$C$64,Escala!$D$64,IF('Form responses 1'!G365=Escala!$C$65,Escala!$D$65,IF('Form responses 1'!G365=Escala!$C$66,Escala!$D$66,IF('Form responses 1'!G365=Escala!$C$67,Escala!$D$67,Escala!$D$68))))</f>
        <v>2</v>
      </c>
      <c r="H365">
        <f>IF('Form responses 1'!H365=Escala!$C$71,Escala!$D$71,IF('Form responses 1'!H365=Escala!$C$72,Escala!$D$72,Escala!$D$73))</f>
        <v>3</v>
      </c>
      <c r="I365">
        <f>IF('Form responses 1'!I365=Escala!$C$76,Escala!$D$76,Escala!$D$77)</f>
        <v>2</v>
      </c>
      <c r="J365" s="14">
        <f>IF('Form responses 1'!J365=Escala!$C$80,Escala!$D$80,IF('Form responses 1'!J365=Escala!$C$81,Escala!$D$81,Escala!$D$82))</f>
        <v>3</v>
      </c>
      <c r="K365" s="14">
        <f>IF('Form responses 1'!K365=Escala!$C$85,Escala!$D$85,IF('Form responses 1'!K365=Escala!$C$86,Escala!$D$86,Escala!$D$87))</f>
        <v>3</v>
      </c>
      <c r="L365">
        <f>IF('Form responses 1'!L365=Escala!$C$89,Escala!$D$89,IF('Form responses 1'!L365=Escala!$C$90,Escala!$D$90,IF('Form responses 1'!L365=Escala!$C$91,Escala!$D$91,Escala!$D$92)))</f>
        <v>4</v>
      </c>
      <c r="M365">
        <f>IF('Form responses 1'!M377=Escala!$C$96,Escala!$D$96,IF('Form responses 1'!M377=Escala!$C$97,Escala!$D$97,Escala!$D$98))</f>
        <v>3</v>
      </c>
      <c r="N365" s="3">
        <f>IF('Form responses 1'!N365=Escala!$C$101,Escala!$D$101,IF('Form responses 1'!N365=Escala!$C$102,Escala!$D$102,IF('Form responses 1'!N365=Escala!$C$103,Escala!$D$103,Escala!$D$104)))</f>
        <v>1</v>
      </c>
      <c r="O365" s="7">
        <f>IF('Form responses 1'!O365=Escala!$C$108,Escala!$D$108,Escala!$D$109)</f>
        <v>1</v>
      </c>
      <c r="P365" s="23">
        <f>IF('Form responses 1'!Q365=Escala!$C$118,Escala!$D$118,IF('Form responses 1'!Q365=Escala!$C$119,Escala!$D$119,IF('Form responses 1'!Q365=Escala!$C$120,Escala!$D$120,IF('Form responses 1'!Q365=Escala!$C$121,Escala!$D$121,Escala!$D$122))))</f>
        <v>1</v>
      </c>
      <c r="R365">
        <f>SUM(Transformación!H365+Transformación!I365+Transformación!J365)</f>
        <v>8</v>
      </c>
      <c r="S365">
        <f t="shared" si="15"/>
        <v>11</v>
      </c>
      <c r="T365" t="str">
        <f t="shared" si="17"/>
        <v>Bueno</v>
      </c>
      <c r="U365" t="str">
        <f t="shared" si="16"/>
        <v>Intermedio</v>
      </c>
    </row>
    <row r="366" spans="1:21" x14ac:dyDescent="0.2">
      <c r="A366" s="14">
        <f>IF('Form responses 1'!P366=Escala!$C$112,Escala!$D$112,IF('Form responses 1'!P366=Escala!$C$113,Escala!$D$113,IF('Form responses 1'!P366=Escala!$C$114,Escala!$D$114,IF('Form responses 1'!P366=Escala!$C$115,Escala!$D$115,Escala!$D$116))))</f>
        <v>4</v>
      </c>
      <c r="B366">
        <f>IF('Form responses 1'!B366=Escala!$C$2,Escala!$D$2,IF('Form responses 1'!B366=Escala!$C$3,Escala!$D$3,IF('Form responses 1'!B366=Escala!$C$4,Escala!$D$4,Escala!$D$5)))</f>
        <v>3</v>
      </c>
      <c r="C366">
        <f>IF('Form responses 1'!C366=Escala!$C$7,Escala!$D$7,Escala!$D$8)</f>
        <v>0</v>
      </c>
      <c r="D366">
        <f>IF('Form responses 1'!D366=Escala!$C$10,Escala!$D$10,IF('Form responses 1'!D366=Escala!$C$11,Escala!$D$11,IF('Form responses 1'!D366=Escala!$C$12,Escala!$D$12,IF('Form responses 1'!D366=Escala!$C$13,Escala!$D$13,IF('Form responses 1'!D366=Escala!$C$14,Escala!$D$14,IF('Form responses 1'!D366=Escala!$C$15,Escala!$D$15,IF('Form responses 1'!D366=Escala!$C$16,Escala!$D$16,IF('Form responses 1'!D366=Escala!$C$17,Escala!$D$17,IF('Form responses 1'!D366=Escala!$C$18,Escala!$D$18,IF('Form responses 1'!D366=Escala!$C$19,Escala!$D$19,IF('Form responses 1'!D366=Escala!$C$20,Escala!$D$20,IF('Form responses 1'!D366=Escala!$C$21,Escala!$D$21,IF('Form responses 1'!D366=Escala!$C$22,Escala!$D$22,IF('Form responses 1'!D366=Escala!$C$23,Escala!$D$23,IF('Form responses 1'!D366=Escala!$C$24,Escala!$D$24,IF('Form responses 1'!D366=Escala!$C$25,Escala!$D$25,IF('Form responses 1'!D366=Escala!$C$26,Escala!$D$26,IF('Form responses 1'!D366=Escala!$C$27,Escala!$D$27,IF('Form responses 1'!D366=Escala!$C$28,Escala!$D$28,IF('Form responses 1'!D366=Escala!$C$29,Escala!$D$29,IF('Form responses 1'!D366=Escala!$C$30,Escala!$D$30,IF('Form responses 1'!D366=Escala!$C$31,Escala!$D$31,IF('Form responses 1'!D366=Escala!$C$32,Escala!$D$32,IF('Form responses 1'!D366=Escala!$C$33,Escala!$D$33,IF('Form responses 1'!D366=Escala!$C$34,Escala!$D$34,IF('Form responses 1'!D366=Escala!$C$35,Escala!$D$35,IF('Form responses 1'!D366=Escala!$C$36,Escala!$D$36,IF('Form responses 1'!D366=Escala!$C$37,Escala!$D$37,IF('Form responses 1'!D366=Escala!$C$38,Escala!$D$38,IF('Form responses 1'!D366=Escala!$C$39,Escala!$D$39,IF('Form responses 1'!D366=Escala!$C$40,Escala!$D$40,IF('Form responses 1'!D366=Escala!$C$41,Escala!$D$41,IF('Form responses 1'!D366=Escala!$C$42,Escala!$D$42,IF('Form responses 1'!D366=Escala!$C$43,Escala!$D$43,IF('Form responses 1'!D366=Escala!$C$44,Escala!$D$44,IF('Form responses 1'!D366=Escala!$C$45,Escala!$D$45,IF('Form responses 1'!D366=Escala!$C$46,Escala!$D$46,IF('Form responses 1'!D366=Escala!$C$47,Escala!$D$47,IF('Form responses 1'!D366=Escala!$C$48,Escala!$D$48,IF('Form responses 1'!D366=Escala!$C$49,Escala!$D$49,0))))))))))))))))))))))))))))))))))))))))</f>
        <v>33</v>
      </c>
      <c r="E366">
        <f>IF('Form responses 1'!E366=Escala!$C$51,Escala!$D$51,IF('Form responses 1'!E366=Escala!$C$52,Escala!$D$52,IF('Form responses 1'!E366=Escala!$C$53,Escala!$D$53,IF('Form responses 1'!E366=Escala!$C$54,Escala!$D$54,Escala!$D$55))))</f>
        <v>4</v>
      </c>
      <c r="F366">
        <f>IF('Form responses 1'!F366=Escala!$C$58,Escala!$D$58,IF('Form responses 1'!F366=Escala!$C$59,Escala!$D$59,IF('Form responses 1'!F366=Escala!$C$60,Escala!$D$60,Escala!$D$61)))</f>
        <v>4</v>
      </c>
      <c r="G366">
        <f>IF('Form responses 1'!G366=Escala!$C$64,Escala!$D$64,IF('Form responses 1'!G366=Escala!$C$65,Escala!$D$65,IF('Form responses 1'!G366=Escala!$C$66,Escala!$D$66,IF('Form responses 1'!G366=Escala!$C$67,Escala!$D$67,Escala!$D$68))))</f>
        <v>4</v>
      </c>
      <c r="H366">
        <f>IF('Form responses 1'!H366=Escala!$C$71,Escala!$D$71,IF('Form responses 1'!H366=Escala!$C$72,Escala!$D$72,Escala!$D$73))</f>
        <v>2</v>
      </c>
      <c r="I366">
        <f>IF('Form responses 1'!I366=Escala!$C$76,Escala!$D$76,Escala!$D$77)</f>
        <v>2</v>
      </c>
      <c r="J366" s="14">
        <f>IF('Form responses 1'!J366=Escala!$C$80,Escala!$D$80,IF('Form responses 1'!J366=Escala!$C$81,Escala!$D$81,Escala!$D$82))</f>
        <v>2</v>
      </c>
      <c r="K366" s="14">
        <f>IF('Form responses 1'!K366=Escala!$C$85,Escala!$D$85,IF('Form responses 1'!K366=Escala!$C$86,Escala!$D$86,Escala!$D$87))</f>
        <v>3</v>
      </c>
      <c r="L366">
        <f>IF('Form responses 1'!L366=Escala!$C$89,Escala!$D$89,IF('Form responses 1'!L366=Escala!$C$90,Escala!$D$90,IF('Form responses 1'!L366=Escala!$C$91,Escala!$D$91,Escala!$D$92)))</f>
        <v>1</v>
      </c>
      <c r="M366">
        <f>IF('Form responses 1'!M378=Escala!$C$96,Escala!$D$96,IF('Form responses 1'!M378=Escala!$C$97,Escala!$D$97,Escala!$D$98))</f>
        <v>3</v>
      </c>
      <c r="N366" s="3">
        <f>IF('Form responses 1'!N366=Escala!$C$101,Escala!$D$101,IF('Form responses 1'!N366=Escala!$C$102,Escala!$D$102,IF('Form responses 1'!N366=Escala!$C$103,Escala!$D$103,Escala!$D$104)))</f>
        <v>2</v>
      </c>
      <c r="O366" s="7">
        <f>IF('Form responses 1'!O366=Escala!$C$108,Escala!$D$108,Escala!$D$109)</f>
        <v>2</v>
      </c>
      <c r="P366" s="23">
        <f>IF('Form responses 1'!Q366=Escala!$C$118,Escala!$D$118,IF('Form responses 1'!Q366=Escala!$C$119,Escala!$D$119,IF('Form responses 1'!Q366=Escala!$C$120,Escala!$D$120,IF('Form responses 1'!Q366=Escala!$C$121,Escala!$D$121,Escala!$D$122))))</f>
        <v>5</v>
      </c>
      <c r="R366">
        <f>SUM(Transformación!H366+Transformación!I366+Transformación!J366)</f>
        <v>6</v>
      </c>
      <c r="S366">
        <f t="shared" si="15"/>
        <v>10</v>
      </c>
      <c r="T366" t="str">
        <f t="shared" si="17"/>
        <v>Intermedio</v>
      </c>
      <c r="U366" t="str">
        <f t="shared" si="16"/>
        <v>Intermedio</v>
      </c>
    </row>
    <row r="367" spans="1:21" x14ac:dyDescent="0.2">
      <c r="A367" s="14">
        <f>IF('Form responses 1'!P367=Escala!$C$112,Escala!$D$112,IF('Form responses 1'!P367=Escala!$C$113,Escala!$D$113,IF('Form responses 1'!P367=Escala!$C$114,Escala!$D$114,IF('Form responses 1'!P367=Escala!$C$115,Escala!$D$115,Escala!$D$116))))</f>
        <v>2</v>
      </c>
      <c r="B367">
        <f>IF('Form responses 1'!B367=Escala!$C$2,Escala!$D$2,IF('Form responses 1'!B367=Escala!$C$3,Escala!$D$3,IF('Form responses 1'!B367=Escala!$C$4,Escala!$D$4,Escala!$D$5)))</f>
        <v>3</v>
      </c>
      <c r="C367">
        <f>IF('Form responses 1'!C367=Escala!$C$7,Escala!$D$7,Escala!$D$8)</f>
        <v>1</v>
      </c>
      <c r="D367">
        <f>IF('Form responses 1'!D367=Escala!$C$10,Escala!$D$10,IF('Form responses 1'!D367=Escala!$C$11,Escala!$D$11,IF('Form responses 1'!D367=Escala!$C$12,Escala!$D$12,IF('Form responses 1'!D367=Escala!$C$13,Escala!$D$13,IF('Form responses 1'!D367=Escala!$C$14,Escala!$D$14,IF('Form responses 1'!D367=Escala!$C$15,Escala!$D$15,IF('Form responses 1'!D367=Escala!$C$16,Escala!$D$16,IF('Form responses 1'!D367=Escala!$C$17,Escala!$D$17,IF('Form responses 1'!D367=Escala!$C$18,Escala!$D$18,IF('Form responses 1'!D367=Escala!$C$19,Escala!$D$19,IF('Form responses 1'!D367=Escala!$C$20,Escala!$D$20,IF('Form responses 1'!D367=Escala!$C$21,Escala!$D$21,IF('Form responses 1'!D367=Escala!$C$22,Escala!$D$22,IF('Form responses 1'!D367=Escala!$C$23,Escala!$D$23,IF('Form responses 1'!D367=Escala!$C$24,Escala!$D$24,IF('Form responses 1'!D367=Escala!$C$25,Escala!$D$25,IF('Form responses 1'!D367=Escala!$C$26,Escala!$D$26,IF('Form responses 1'!D367=Escala!$C$27,Escala!$D$27,IF('Form responses 1'!D367=Escala!$C$28,Escala!$D$28,IF('Form responses 1'!D367=Escala!$C$29,Escala!$D$29,IF('Form responses 1'!D367=Escala!$C$30,Escala!$D$30,IF('Form responses 1'!D367=Escala!$C$31,Escala!$D$31,IF('Form responses 1'!D367=Escala!$C$32,Escala!$D$32,IF('Form responses 1'!D367=Escala!$C$33,Escala!$D$33,IF('Form responses 1'!D367=Escala!$C$34,Escala!$D$34,IF('Form responses 1'!D367=Escala!$C$35,Escala!$D$35,IF('Form responses 1'!D367=Escala!$C$36,Escala!$D$36,IF('Form responses 1'!D367=Escala!$C$37,Escala!$D$37,IF('Form responses 1'!D367=Escala!$C$38,Escala!$D$38,IF('Form responses 1'!D367=Escala!$C$39,Escala!$D$39,IF('Form responses 1'!D367=Escala!$C$40,Escala!$D$40,IF('Form responses 1'!D367=Escala!$C$41,Escala!$D$41,IF('Form responses 1'!D367=Escala!$C$42,Escala!$D$42,IF('Form responses 1'!D367=Escala!$C$43,Escala!$D$43,IF('Form responses 1'!D367=Escala!$C$44,Escala!$D$44,IF('Form responses 1'!D367=Escala!$C$45,Escala!$D$45,IF('Form responses 1'!D367=Escala!$C$46,Escala!$D$46,IF('Form responses 1'!D367=Escala!$C$47,Escala!$D$47,IF('Form responses 1'!D367=Escala!$C$48,Escala!$D$48,IF('Form responses 1'!D367=Escala!$C$49,Escala!$D$49,0))))))))))))))))))))))))))))))))))))))))</f>
        <v>33</v>
      </c>
      <c r="E367">
        <f>IF('Form responses 1'!E367=Escala!$C$51,Escala!$D$51,IF('Form responses 1'!E367=Escala!$C$52,Escala!$D$52,IF('Form responses 1'!E367=Escala!$C$53,Escala!$D$53,IF('Form responses 1'!E367=Escala!$C$54,Escala!$D$54,Escala!$D$55))))</f>
        <v>4</v>
      </c>
      <c r="F367">
        <f>IF('Form responses 1'!F367=Escala!$C$58,Escala!$D$58,IF('Form responses 1'!F367=Escala!$C$59,Escala!$D$59,IF('Form responses 1'!F367=Escala!$C$60,Escala!$D$60,Escala!$D$61)))</f>
        <v>4</v>
      </c>
      <c r="G367">
        <f>IF('Form responses 1'!G367=Escala!$C$64,Escala!$D$64,IF('Form responses 1'!G367=Escala!$C$65,Escala!$D$65,IF('Form responses 1'!G367=Escala!$C$66,Escala!$D$66,IF('Form responses 1'!G367=Escala!$C$67,Escala!$D$67,Escala!$D$68))))</f>
        <v>4</v>
      </c>
      <c r="H367">
        <f>IF('Form responses 1'!H367=Escala!$C$71,Escala!$D$71,IF('Form responses 1'!H367=Escala!$C$72,Escala!$D$72,Escala!$D$73))</f>
        <v>3</v>
      </c>
      <c r="I367">
        <f>IF('Form responses 1'!I367=Escala!$C$76,Escala!$D$76,Escala!$D$77)</f>
        <v>2</v>
      </c>
      <c r="J367" s="14">
        <f>IF('Form responses 1'!J367=Escala!$C$80,Escala!$D$80,IF('Form responses 1'!J367=Escala!$C$81,Escala!$D$81,Escala!$D$82))</f>
        <v>2</v>
      </c>
      <c r="K367" s="14">
        <f>IF('Form responses 1'!K367=Escala!$C$85,Escala!$D$85,IF('Form responses 1'!K367=Escala!$C$86,Escala!$D$86,Escala!$D$87))</f>
        <v>3</v>
      </c>
      <c r="L367">
        <f>IF('Form responses 1'!L367=Escala!$C$89,Escala!$D$89,IF('Form responses 1'!L367=Escala!$C$90,Escala!$D$90,IF('Form responses 1'!L367=Escala!$C$91,Escala!$D$91,Escala!$D$92)))</f>
        <v>2</v>
      </c>
      <c r="M367">
        <f>IF('Form responses 1'!M379=Escala!$C$96,Escala!$D$96,IF('Form responses 1'!M379=Escala!$C$97,Escala!$D$97,Escala!$D$98))</f>
        <v>2</v>
      </c>
      <c r="N367" s="3">
        <f>IF('Form responses 1'!N367=Escala!$C$101,Escala!$D$101,IF('Form responses 1'!N367=Escala!$C$102,Escala!$D$102,IF('Form responses 1'!N367=Escala!$C$103,Escala!$D$103,Escala!$D$104)))</f>
        <v>2</v>
      </c>
      <c r="O367" s="7">
        <f>IF('Form responses 1'!O367=Escala!$C$108,Escala!$D$108,Escala!$D$109)</f>
        <v>2</v>
      </c>
      <c r="P367" s="23">
        <f>IF('Form responses 1'!Q367=Escala!$C$118,Escala!$D$118,IF('Form responses 1'!Q367=Escala!$C$119,Escala!$D$119,IF('Form responses 1'!Q367=Escala!$C$120,Escala!$D$120,IF('Form responses 1'!Q367=Escala!$C$121,Escala!$D$121,Escala!$D$122))))</f>
        <v>5</v>
      </c>
      <c r="R367">
        <f>SUM(Transformación!H367+Transformación!I367+Transformación!J367)</f>
        <v>7</v>
      </c>
      <c r="S367">
        <f t="shared" si="15"/>
        <v>10</v>
      </c>
      <c r="T367" t="str">
        <f t="shared" si="17"/>
        <v>Intermedio</v>
      </c>
      <c r="U367" t="str">
        <f t="shared" si="16"/>
        <v>Intermedio</v>
      </c>
    </row>
    <row r="368" spans="1:21" x14ac:dyDescent="0.2">
      <c r="A368" s="14">
        <f>IF('Form responses 1'!P368=Escala!$C$112,Escala!$D$112,IF('Form responses 1'!P368=Escala!$C$113,Escala!$D$113,IF('Form responses 1'!P368=Escala!$C$114,Escala!$D$114,IF('Form responses 1'!P368=Escala!$C$115,Escala!$D$115,Escala!$D$116))))</f>
        <v>3</v>
      </c>
      <c r="B368">
        <f>IF('Form responses 1'!B368=Escala!$C$2,Escala!$D$2,IF('Form responses 1'!B368=Escala!$C$3,Escala!$D$3,IF('Form responses 1'!B368=Escala!$C$4,Escala!$D$4,Escala!$D$5)))</f>
        <v>2</v>
      </c>
      <c r="C368">
        <f>IF('Form responses 1'!C368=Escala!$C$7,Escala!$D$7,Escala!$D$8)</f>
        <v>1</v>
      </c>
      <c r="D368">
        <f>IF('Form responses 1'!D368=Escala!$C$10,Escala!$D$10,IF('Form responses 1'!D368=Escala!$C$11,Escala!$D$11,IF('Form responses 1'!D368=Escala!$C$12,Escala!$D$12,IF('Form responses 1'!D368=Escala!$C$13,Escala!$D$13,IF('Form responses 1'!D368=Escala!$C$14,Escala!$D$14,IF('Form responses 1'!D368=Escala!$C$15,Escala!$D$15,IF('Form responses 1'!D368=Escala!$C$16,Escala!$D$16,IF('Form responses 1'!D368=Escala!$C$17,Escala!$D$17,IF('Form responses 1'!D368=Escala!$C$18,Escala!$D$18,IF('Form responses 1'!D368=Escala!$C$19,Escala!$D$19,IF('Form responses 1'!D368=Escala!$C$20,Escala!$D$20,IF('Form responses 1'!D368=Escala!$C$21,Escala!$D$21,IF('Form responses 1'!D368=Escala!$C$22,Escala!$D$22,IF('Form responses 1'!D368=Escala!$C$23,Escala!$D$23,IF('Form responses 1'!D368=Escala!$C$24,Escala!$D$24,IF('Form responses 1'!D368=Escala!$C$25,Escala!$D$25,IF('Form responses 1'!D368=Escala!$C$26,Escala!$D$26,IF('Form responses 1'!D368=Escala!$C$27,Escala!$D$27,IF('Form responses 1'!D368=Escala!$C$28,Escala!$D$28,IF('Form responses 1'!D368=Escala!$C$29,Escala!$D$29,IF('Form responses 1'!D368=Escala!$C$30,Escala!$D$30,IF('Form responses 1'!D368=Escala!$C$31,Escala!$D$31,IF('Form responses 1'!D368=Escala!$C$32,Escala!$D$32,IF('Form responses 1'!D368=Escala!$C$33,Escala!$D$33,IF('Form responses 1'!D368=Escala!$C$34,Escala!$D$34,IF('Form responses 1'!D368=Escala!$C$35,Escala!$D$35,IF('Form responses 1'!D368=Escala!$C$36,Escala!$D$36,IF('Form responses 1'!D368=Escala!$C$37,Escala!$D$37,IF('Form responses 1'!D368=Escala!$C$38,Escala!$D$38,IF('Form responses 1'!D368=Escala!$C$39,Escala!$D$39,IF('Form responses 1'!D368=Escala!$C$40,Escala!$D$40,IF('Form responses 1'!D368=Escala!$C$41,Escala!$D$41,IF('Form responses 1'!D368=Escala!$C$42,Escala!$D$42,IF('Form responses 1'!D368=Escala!$C$43,Escala!$D$43,IF('Form responses 1'!D368=Escala!$C$44,Escala!$D$44,IF('Form responses 1'!D368=Escala!$C$45,Escala!$D$45,IF('Form responses 1'!D368=Escala!$C$46,Escala!$D$46,IF('Form responses 1'!D368=Escala!$C$47,Escala!$D$47,IF('Form responses 1'!D368=Escala!$C$48,Escala!$D$48,IF('Form responses 1'!D368=Escala!$C$49,Escala!$D$49,0))))))))))))))))))))))))))))))))))))))))</f>
        <v>11</v>
      </c>
      <c r="E368">
        <f>IF('Form responses 1'!E368=Escala!$C$51,Escala!$D$51,IF('Form responses 1'!E368=Escala!$C$52,Escala!$D$52,IF('Form responses 1'!E368=Escala!$C$53,Escala!$D$53,IF('Form responses 1'!E368=Escala!$C$54,Escala!$D$54,Escala!$D$55))))</f>
        <v>4</v>
      </c>
      <c r="F368">
        <f>IF('Form responses 1'!F368=Escala!$C$58,Escala!$D$58,IF('Form responses 1'!F368=Escala!$C$59,Escala!$D$59,IF('Form responses 1'!F368=Escala!$C$60,Escala!$D$60,Escala!$D$61)))</f>
        <v>4</v>
      </c>
      <c r="G368">
        <f>IF('Form responses 1'!G368=Escala!$C$64,Escala!$D$64,IF('Form responses 1'!G368=Escala!$C$65,Escala!$D$65,IF('Form responses 1'!G368=Escala!$C$66,Escala!$D$66,IF('Form responses 1'!G368=Escala!$C$67,Escala!$D$67,Escala!$D$68))))</f>
        <v>3</v>
      </c>
      <c r="H368">
        <f>IF('Form responses 1'!H368=Escala!$C$71,Escala!$D$71,IF('Form responses 1'!H368=Escala!$C$72,Escala!$D$72,Escala!$D$73))</f>
        <v>3</v>
      </c>
      <c r="I368">
        <f>IF('Form responses 1'!I368=Escala!$C$76,Escala!$D$76,Escala!$D$77)</f>
        <v>2</v>
      </c>
      <c r="J368" s="14">
        <f>IF('Form responses 1'!J368=Escala!$C$80,Escala!$D$80,IF('Form responses 1'!J368=Escala!$C$81,Escala!$D$81,Escala!$D$82))</f>
        <v>3</v>
      </c>
      <c r="K368" s="14">
        <f>IF('Form responses 1'!K368=Escala!$C$85,Escala!$D$85,IF('Form responses 1'!K368=Escala!$C$86,Escala!$D$86,Escala!$D$87))</f>
        <v>3</v>
      </c>
      <c r="L368">
        <f>IF('Form responses 1'!L368=Escala!$C$89,Escala!$D$89,IF('Form responses 1'!L368=Escala!$C$90,Escala!$D$90,IF('Form responses 1'!L368=Escala!$C$91,Escala!$D$91,Escala!$D$92)))</f>
        <v>4</v>
      </c>
      <c r="M368">
        <f>IF('Form responses 1'!M380=Escala!$C$96,Escala!$D$96,IF('Form responses 1'!M380=Escala!$C$97,Escala!$D$97,Escala!$D$98))</f>
        <v>3</v>
      </c>
      <c r="N368" s="3">
        <f>IF('Form responses 1'!N368=Escala!$C$101,Escala!$D$101,IF('Form responses 1'!N368=Escala!$C$102,Escala!$D$102,IF('Form responses 1'!N368=Escala!$C$103,Escala!$D$103,Escala!$D$104)))</f>
        <v>3</v>
      </c>
      <c r="O368" s="7">
        <f>IF('Form responses 1'!O368=Escala!$C$108,Escala!$D$108,Escala!$D$109)</f>
        <v>2</v>
      </c>
      <c r="P368" s="23">
        <f>IF('Form responses 1'!Q368=Escala!$C$118,Escala!$D$118,IF('Form responses 1'!Q368=Escala!$C$119,Escala!$D$119,IF('Form responses 1'!Q368=Escala!$C$120,Escala!$D$120,IF('Form responses 1'!Q368=Escala!$C$121,Escala!$D$121,Escala!$D$122))))</f>
        <v>5</v>
      </c>
      <c r="R368">
        <f>SUM(Transformación!H368+Transformación!I368+Transformación!J368)</f>
        <v>8</v>
      </c>
      <c r="S368">
        <f t="shared" si="15"/>
        <v>14</v>
      </c>
      <c r="T368" t="str">
        <f t="shared" si="17"/>
        <v>Bueno</v>
      </c>
      <c r="U368" t="str">
        <f t="shared" si="16"/>
        <v>Bueno</v>
      </c>
    </row>
    <row r="369" spans="1:21" x14ac:dyDescent="0.2">
      <c r="A369" s="14">
        <f>IF('Form responses 1'!P369=Escala!$C$112,Escala!$D$112,IF('Form responses 1'!P369=Escala!$C$113,Escala!$D$113,IF('Form responses 1'!P369=Escala!$C$114,Escala!$D$114,IF('Form responses 1'!P369=Escala!$C$115,Escala!$D$115,Escala!$D$116))))</f>
        <v>3</v>
      </c>
      <c r="B369">
        <f>IF('Form responses 1'!B369=Escala!$C$2,Escala!$D$2,IF('Form responses 1'!B369=Escala!$C$3,Escala!$D$3,IF('Form responses 1'!B369=Escala!$C$4,Escala!$D$4,Escala!$D$5)))</f>
        <v>2</v>
      </c>
      <c r="C369">
        <f>IF('Form responses 1'!C369=Escala!$C$7,Escala!$D$7,Escala!$D$8)</f>
        <v>0</v>
      </c>
      <c r="D369">
        <f>IF('Form responses 1'!D369=Escala!$C$10,Escala!$D$10,IF('Form responses 1'!D369=Escala!$C$11,Escala!$D$11,IF('Form responses 1'!D369=Escala!$C$12,Escala!$D$12,IF('Form responses 1'!D369=Escala!$C$13,Escala!$D$13,IF('Form responses 1'!D369=Escala!$C$14,Escala!$D$14,IF('Form responses 1'!D369=Escala!$C$15,Escala!$D$15,IF('Form responses 1'!D369=Escala!$C$16,Escala!$D$16,IF('Form responses 1'!D369=Escala!$C$17,Escala!$D$17,IF('Form responses 1'!D369=Escala!$C$18,Escala!$D$18,IF('Form responses 1'!D369=Escala!$C$19,Escala!$D$19,IF('Form responses 1'!D369=Escala!$C$20,Escala!$D$20,IF('Form responses 1'!D369=Escala!$C$21,Escala!$D$21,IF('Form responses 1'!D369=Escala!$C$22,Escala!$D$22,IF('Form responses 1'!D369=Escala!$C$23,Escala!$D$23,IF('Form responses 1'!D369=Escala!$C$24,Escala!$D$24,IF('Form responses 1'!D369=Escala!$C$25,Escala!$D$25,IF('Form responses 1'!D369=Escala!$C$26,Escala!$D$26,IF('Form responses 1'!D369=Escala!$C$27,Escala!$D$27,IF('Form responses 1'!D369=Escala!$C$28,Escala!$D$28,IF('Form responses 1'!D369=Escala!$C$29,Escala!$D$29,IF('Form responses 1'!D369=Escala!$C$30,Escala!$D$30,IF('Form responses 1'!D369=Escala!$C$31,Escala!$D$31,IF('Form responses 1'!D369=Escala!$C$32,Escala!$D$32,IF('Form responses 1'!D369=Escala!$C$33,Escala!$D$33,IF('Form responses 1'!D369=Escala!$C$34,Escala!$D$34,IF('Form responses 1'!D369=Escala!$C$35,Escala!$D$35,IF('Form responses 1'!D369=Escala!$C$36,Escala!$D$36,IF('Form responses 1'!D369=Escala!$C$37,Escala!$D$37,IF('Form responses 1'!D369=Escala!$C$38,Escala!$D$38,IF('Form responses 1'!D369=Escala!$C$39,Escala!$D$39,IF('Form responses 1'!D369=Escala!$C$40,Escala!$D$40,IF('Form responses 1'!D369=Escala!$C$41,Escala!$D$41,IF('Form responses 1'!D369=Escala!$C$42,Escala!$D$42,IF('Form responses 1'!D369=Escala!$C$43,Escala!$D$43,IF('Form responses 1'!D369=Escala!$C$44,Escala!$D$44,IF('Form responses 1'!D369=Escala!$C$45,Escala!$D$45,IF('Form responses 1'!D369=Escala!$C$46,Escala!$D$46,IF('Form responses 1'!D369=Escala!$C$47,Escala!$D$47,IF('Form responses 1'!D369=Escala!$C$48,Escala!$D$48,IF('Form responses 1'!D369=Escala!$C$49,Escala!$D$49,0))))))))))))))))))))))))))))))))))))))))</f>
        <v>25</v>
      </c>
      <c r="E369">
        <f>IF('Form responses 1'!E369=Escala!$C$51,Escala!$D$51,IF('Form responses 1'!E369=Escala!$C$52,Escala!$D$52,IF('Form responses 1'!E369=Escala!$C$53,Escala!$D$53,IF('Form responses 1'!E369=Escala!$C$54,Escala!$D$54,Escala!$D$55))))</f>
        <v>4</v>
      </c>
      <c r="F369">
        <f>IF('Form responses 1'!F369=Escala!$C$58,Escala!$D$58,IF('Form responses 1'!F369=Escala!$C$59,Escala!$D$59,IF('Form responses 1'!F369=Escala!$C$60,Escala!$D$60,Escala!$D$61)))</f>
        <v>4</v>
      </c>
      <c r="G369">
        <f>IF('Form responses 1'!G369=Escala!$C$64,Escala!$D$64,IF('Form responses 1'!G369=Escala!$C$65,Escala!$D$65,IF('Form responses 1'!G369=Escala!$C$66,Escala!$D$66,IF('Form responses 1'!G369=Escala!$C$67,Escala!$D$67,Escala!$D$68))))</f>
        <v>1</v>
      </c>
      <c r="H369">
        <f>IF('Form responses 1'!H369=Escala!$C$71,Escala!$D$71,IF('Form responses 1'!H369=Escala!$C$72,Escala!$D$72,Escala!$D$73))</f>
        <v>3</v>
      </c>
      <c r="I369">
        <f>IF('Form responses 1'!I369=Escala!$C$76,Escala!$D$76,Escala!$D$77)</f>
        <v>1</v>
      </c>
      <c r="J369" s="14">
        <f>IF('Form responses 1'!J369=Escala!$C$80,Escala!$D$80,IF('Form responses 1'!J369=Escala!$C$81,Escala!$D$81,Escala!$D$82))</f>
        <v>1</v>
      </c>
      <c r="K369" s="14">
        <f>IF('Form responses 1'!K369=Escala!$C$85,Escala!$D$85,IF('Form responses 1'!K369=Escala!$C$86,Escala!$D$86,Escala!$D$87))</f>
        <v>1</v>
      </c>
      <c r="L369">
        <f>IF('Form responses 1'!L369=Escala!$C$89,Escala!$D$89,IF('Form responses 1'!L369=Escala!$C$90,Escala!$D$90,IF('Form responses 1'!L369=Escala!$C$91,Escala!$D$91,Escala!$D$92)))</f>
        <v>4</v>
      </c>
      <c r="M369">
        <f>IF('Form responses 1'!M381=Escala!$C$96,Escala!$D$96,IF('Form responses 1'!M381=Escala!$C$97,Escala!$D$97,Escala!$D$98))</f>
        <v>2</v>
      </c>
      <c r="N369" s="3">
        <f>IF('Form responses 1'!N369=Escala!$C$101,Escala!$D$101,IF('Form responses 1'!N369=Escala!$C$102,Escala!$D$102,IF('Form responses 1'!N369=Escala!$C$103,Escala!$D$103,Escala!$D$104)))</f>
        <v>2</v>
      </c>
      <c r="O369" s="7">
        <f>IF('Form responses 1'!O369=Escala!$C$108,Escala!$D$108,Escala!$D$109)</f>
        <v>2</v>
      </c>
      <c r="P369" s="23">
        <f>IF('Form responses 1'!Q369=Escala!$C$118,Escala!$D$118,IF('Form responses 1'!Q369=Escala!$C$119,Escala!$D$119,IF('Form responses 1'!Q369=Escala!$C$120,Escala!$D$120,IF('Form responses 1'!Q369=Escala!$C$121,Escala!$D$121,Escala!$D$122))))</f>
        <v>3</v>
      </c>
      <c r="R369">
        <f>SUM(Transformación!H369+Transformación!I369+Transformación!J369)</f>
        <v>5</v>
      </c>
      <c r="S369">
        <f t="shared" si="15"/>
        <v>12</v>
      </c>
      <c r="T369" t="str">
        <f t="shared" si="17"/>
        <v>Intermedio</v>
      </c>
      <c r="U369" t="str">
        <f t="shared" si="16"/>
        <v>Bueno</v>
      </c>
    </row>
    <row r="370" spans="1:21" x14ac:dyDescent="0.2">
      <c r="A370" s="14">
        <f>IF('Form responses 1'!P370=Escala!$C$112,Escala!$D$112,IF('Form responses 1'!P370=Escala!$C$113,Escala!$D$113,IF('Form responses 1'!P370=Escala!$C$114,Escala!$D$114,IF('Form responses 1'!P370=Escala!$C$115,Escala!$D$115,Escala!$D$116))))</f>
        <v>3</v>
      </c>
      <c r="B370">
        <f>IF('Form responses 1'!B370=Escala!$C$2,Escala!$D$2,IF('Form responses 1'!B370=Escala!$C$3,Escala!$D$3,IF('Form responses 1'!B370=Escala!$C$4,Escala!$D$4,Escala!$D$5)))</f>
        <v>2</v>
      </c>
      <c r="C370">
        <f>IF('Form responses 1'!C370=Escala!$C$7,Escala!$D$7,Escala!$D$8)</f>
        <v>0</v>
      </c>
      <c r="D370">
        <f>IF('Form responses 1'!D370=Escala!$C$10,Escala!$D$10,IF('Form responses 1'!D370=Escala!$C$11,Escala!$D$11,IF('Form responses 1'!D370=Escala!$C$12,Escala!$D$12,IF('Form responses 1'!D370=Escala!$C$13,Escala!$D$13,IF('Form responses 1'!D370=Escala!$C$14,Escala!$D$14,IF('Form responses 1'!D370=Escala!$C$15,Escala!$D$15,IF('Form responses 1'!D370=Escala!$C$16,Escala!$D$16,IF('Form responses 1'!D370=Escala!$C$17,Escala!$D$17,IF('Form responses 1'!D370=Escala!$C$18,Escala!$D$18,IF('Form responses 1'!D370=Escala!$C$19,Escala!$D$19,IF('Form responses 1'!D370=Escala!$C$20,Escala!$D$20,IF('Form responses 1'!D370=Escala!$C$21,Escala!$D$21,IF('Form responses 1'!D370=Escala!$C$22,Escala!$D$22,IF('Form responses 1'!D370=Escala!$C$23,Escala!$D$23,IF('Form responses 1'!D370=Escala!$C$24,Escala!$D$24,IF('Form responses 1'!D370=Escala!$C$25,Escala!$D$25,IF('Form responses 1'!D370=Escala!$C$26,Escala!$D$26,IF('Form responses 1'!D370=Escala!$C$27,Escala!$D$27,IF('Form responses 1'!D370=Escala!$C$28,Escala!$D$28,IF('Form responses 1'!D370=Escala!$C$29,Escala!$D$29,IF('Form responses 1'!D370=Escala!$C$30,Escala!$D$30,IF('Form responses 1'!D370=Escala!$C$31,Escala!$D$31,IF('Form responses 1'!D370=Escala!$C$32,Escala!$D$32,IF('Form responses 1'!D370=Escala!$C$33,Escala!$D$33,IF('Form responses 1'!D370=Escala!$C$34,Escala!$D$34,IF('Form responses 1'!D370=Escala!$C$35,Escala!$D$35,IF('Form responses 1'!D370=Escala!$C$36,Escala!$D$36,IF('Form responses 1'!D370=Escala!$C$37,Escala!$D$37,IF('Form responses 1'!D370=Escala!$C$38,Escala!$D$38,IF('Form responses 1'!D370=Escala!$C$39,Escala!$D$39,IF('Form responses 1'!D370=Escala!$C$40,Escala!$D$40,IF('Form responses 1'!D370=Escala!$C$41,Escala!$D$41,IF('Form responses 1'!D370=Escala!$C$42,Escala!$D$42,IF('Form responses 1'!D370=Escala!$C$43,Escala!$D$43,IF('Form responses 1'!D370=Escala!$C$44,Escala!$D$44,IF('Form responses 1'!D370=Escala!$C$45,Escala!$D$45,IF('Form responses 1'!D370=Escala!$C$46,Escala!$D$46,IF('Form responses 1'!D370=Escala!$C$47,Escala!$D$47,IF('Form responses 1'!D370=Escala!$C$48,Escala!$D$48,IF('Form responses 1'!D370=Escala!$C$49,Escala!$D$49,0))))))))))))))))))))))))))))))))))))))))</f>
        <v>20</v>
      </c>
      <c r="E370">
        <f>IF('Form responses 1'!E370=Escala!$C$51,Escala!$D$51,IF('Form responses 1'!E370=Escala!$C$52,Escala!$D$52,IF('Form responses 1'!E370=Escala!$C$53,Escala!$D$53,IF('Form responses 1'!E370=Escala!$C$54,Escala!$D$54,Escala!$D$55))))</f>
        <v>4</v>
      </c>
      <c r="F370">
        <f>IF('Form responses 1'!F370=Escala!$C$58,Escala!$D$58,IF('Form responses 1'!F370=Escala!$C$59,Escala!$D$59,IF('Form responses 1'!F370=Escala!$C$60,Escala!$D$60,Escala!$D$61)))</f>
        <v>4</v>
      </c>
      <c r="G370">
        <f>IF('Form responses 1'!G370=Escala!$C$64,Escala!$D$64,IF('Form responses 1'!G370=Escala!$C$65,Escala!$D$65,IF('Form responses 1'!G370=Escala!$C$66,Escala!$D$66,IF('Form responses 1'!G370=Escala!$C$67,Escala!$D$67,Escala!$D$68))))</f>
        <v>3</v>
      </c>
      <c r="H370">
        <f>IF('Form responses 1'!H370=Escala!$C$71,Escala!$D$71,IF('Form responses 1'!H370=Escala!$C$72,Escala!$D$72,Escala!$D$73))</f>
        <v>3</v>
      </c>
      <c r="I370">
        <f>IF('Form responses 1'!I370=Escala!$C$76,Escala!$D$76,Escala!$D$77)</f>
        <v>2</v>
      </c>
      <c r="J370" s="14">
        <f>IF('Form responses 1'!J370=Escala!$C$80,Escala!$D$80,IF('Form responses 1'!J370=Escala!$C$81,Escala!$D$81,Escala!$D$82))</f>
        <v>3</v>
      </c>
      <c r="K370" s="14">
        <f>IF('Form responses 1'!K370=Escala!$C$85,Escala!$D$85,IF('Form responses 1'!K370=Escala!$C$86,Escala!$D$86,Escala!$D$87))</f>
        <v>3</v>
      </c>
      <c r="L370">
        <f>IF('Form responses 1'!L370=Escala!$C$89,Escala!$D$89,IF('Form responses 1'!L370=Escala!$C$90,Escala!$D$90,IF('Form responses 1'!L370=Escala!$C$91,Escala!$D$91,Escala!$D$92)))</f>
        <v>4</v>
      </c>
      <c r="M370">
        <f>IF('Form responses 1'!M382=Escala!$C$96,Escala!$D$96,IF('Form responses 1'!M382=Escala!$C$97,Escala!$D$97,Escala!$D$98))</f>
        <v>1</v>
      </c>
      <c r="N370" s="3">
        <f>IF('Form responses 1'!N370=Escala!$C$101,Escala!$D$101,IF('Form responses 1'!N370=Escala!$C$102,Escala!$D$102,IF('Form responses 1'!N370=Escala!$C$103,Escala!$D$103,Escala!$D$104)))</f>
        <v>2</v>
      </c>
      <c r="O370" s="7">
        <f>IF('Form responses 1'!O370=Escala!$C$108,Escala!$D$108,Escala!$D$109)</f>
        <v>1</v>
      </c>
      <c r="P370" s="23">
        <f>IF('Form responses 1'!Q370=Escala!$C$118,Escala!$D$118,IF('Form responses 1'!Q370=Escala!$C$119,Escala!$D$119,IF('Form responses 1'!Q370=Escala!$C$120,Escala!$D$120,IF('Form responses 1'!Q370=Escala!$C$121,Escala!$D$121,Escala!$D$122))))</f>
        <v>5</v>
      </c>
      <c r="R370">
        <f>SUM(Transformación!H370+Transformación!I370+Transformación!J370)</f>
        <v>8</v>
      </c>
      <c r="S370">
        <f t="shared" si="15"/>
        <v>11</v>
      </c>
      <c r="T370" t="str">
        <f t="shared" si="17"/>
        <v>Bueno</v>
      </c>
      <c r="U370" t="str">
        <f t="shared" si="16"/>
        <v>Intermedio</v>
      </c>
    </row>
    <row r="371" spans="1:21" x14ac:dyDescent="0.2">
      <c r="A371" s="14">
        <f>IF('Form responses 1'!P371=Escala!$C$112,Escala!$D$112,IF('Form responses 1'!P371=Escala!$C$113,Escala!$D$113,IF('Form responses 1'!P371=Escala!$C$114,Escala!$D$114,IF('Form responses 1'!P371=Escala!$C$115,Escala!$D$115,Escala!$D$116))))</f>
        <v>2</v>
      </c>
      <c r="B371">
        <f>IF('Form responses 1'!B371=Escala!$C$2,Escala!$D$2,IF('Form responses 1'!B371=Escala!$C$3,Escala!$D$3,IF('Form responses 1'!B371=Escala!$C$4,Escala!$D$4,Escala!$D$5)))</f>
        <v>2</v>
      </c>
      <c r="C371">
        <f>IF('Form responses 1'!C371=Escala!$C$7,Escala!$D$7,Escala!$D$8)</f>
        <v>0</v>
      </c>
      <c r="D371">
        <f>IF('Form responses 1'!D371=Escala!$C$10,Escala!$D$10,IF('Form responses 1'!D371=Escala!$C$11,Escala!$D$11,IF('Form responses 1'!D371=Escala!$C$12,Escala!$D$12,IF('Form responses 1'!D371=Escala!$C$13,Escala!$D$13,IF('Form responses 1'!D371=Escala!$C$14,Escala!$D$14,IF('Form responses 1'!D371=Escala!$C$15,Escala!$D$15,IF('Form responses 1'!D371=Escala!$C$16,Escala!$D$16,IF('Form responses 1'!D371=Escala!$C$17,Escala!$D$17,IF('Form responses 1'!D371=Escala!$C$18,Escala!$D$18,IF('Form responses 1'!D371=Escala!$C$19,Escala!$D$19,IF('Form responses 1'!D371=Escala!$C$20,Escala!$D$20,IF('Form responses 1'!D371=Escala!$C$21,Escala!$D$21,IF('Form responses 1'!D371=Escala!$C$22,Escala!$D$22,IF('Form responses 1'!D371=Escala!$C$23,Escala!$D$23,IF('Form responses 1'!D371=Escala!$C$24,Escala!$D$24,IF('Form responses 1'!D371=Escala!$C$25,Escala!$D$25,IF('Form responses 1'!D371=Escala!$C$26,Escala!$D$26,IF('Form responses 1'!D371=Escala!$C$27,Escala!$D$27,IF('Form responses 1'!D371=Escala!$C$28,Escala!$D$28,IF('Form responses 1'!D371=Escala!$C$29,Escala!$D$29,IF('Form responses 1'!D371=Escala!$C$30,Escala!$D$30,IF('Form responses 1'!D371=Escala!$C$31,Escala!$D$31,IF('Form responses 1'!D371=Escala!$C$32,Escala!$D$32,IF('Form responses 1'!D371=Escala!$C$33,Escala!$D$33,IF('Form responses 1'!D371=Escala!$C$34,Escala!$D$34,IF('Form responses 1'!D371=Escala!$C$35,Escala!$D$35,IF('Form responses 1'!D371=Escala!$C$36,Escala!$D$36,IF('Form responses 1'!D371=Escala!$C$37,Escala!$D$37,IF('Form responses 1'!D371=Escala!$C$38,Escala!$D$38,IF('Form responses 1'!D371=Escala!$C$39,Escala!$D$39,IF('Form responses 1'!D371=Escala!$C$40,Escala!$D$40,IF('Form responses 1'!D371=Escala!$C$41,Escala!$D$41,IF('Form responses 1'!D371=Escala!$C$42,Escala!$D$42,IF('Form responses 1'!D371=Escala!$C$43,Escala!$D$43,IF('Form responses 1'!D371=Escala!$C$44,Escala!$D$44,IF('Form responses 1'!D371=Escala!$C$45,Escala!$D$45,IF('Form responses 1'!D371=Escala!$C$46,Escala!$D$46,IF('Form responses 1'!D371=Escala!$C$47,Escala!$D$47,IF('Form responses 1'!D371=Escala!$C$48,Escala!$D$48,IF('Form responses 1'!D371=Escala!$C$49,Escala!$D$49,0))))))))))))))))))))))))))))))))))))))))</f>
        <v>20</v>
      </c>
      <c r="E371">
        <f>IF('Form responses 1'!E371=Escala!$C$51,Escala!$D$51,IF('Form responses 1'!E371=Escala!$C$52,Escala!$D$52,IF('Form responses 1'!E371=Escala!$C$53,Escala!$D$53,IF('Form responses 1'!E371=Escala!$C$54,Escala!$D$54,Escala!$D$55))))</f>
        <v>4</v>
      </c>
      <c r="F371">
        <f>IF('Form responses 1'!F371=Escala!$C$58,Escala!$D$58,IF('Form responses 1'!F371=Escala!$C$59,Escala!$D$59,IF('Form responses 1'!F371=Escala!$C$60,Escala!$D$60,Escala!$D$61)))</f>
        <v>3</v>
      </c>
      <c r="G371">
        <f>IF('Form responses 1'!G371=Escala!$C$64,Escala!$D$64,IF('Form responses 1'!G371=Escala!$C$65,Escala!$D$65,IF('Form responses 1'!G371=Escala!$C$66,Escala!$D$66,IF('Form responses 1'!G371=Escala!$C$67,Escala!$D$67,Escala!$D$68))))</f>
        <v>3</v>
      </c>
      <c r="H371">
        <f>IF('Form responses 1'!H371=Escala!$C$71,Escala!$D$71,IF('Form responses 1'!H371=Escala!$C$72,Escala!$D$72,Escala!$D$73))</f>
        <v>3</v>
      </c>
      <c r="I371">
        <f>IF('Form responses 1'!I371=Escala!$C$76,Escala!$D$76,Escala!$D$77)</f>
        <v>2</v>
      </c>
      <c r="J371" s="14">
        <f>IF('Form responses 1'!J371=Escala!$C$80,Escala!$D$80,IF('Form responses 1'!J371=Escala!$C$81,Escala!$D$81,Escala!$D$82))</f>
        <v>3</v>
      </c>
      <c r="K371" s="14">
        <f>IF('Form responses 1'!K371=Escala!$C$85,Escala!$D$85,IF('Form responses 1'!K371=Escala!$C$86,Escala!$D$86,Escala!$D$87))</f>
        <v>3</v>
      </c>
      <c r="L371">
        <f>IF('Form responses 1'!L371=Escala!$C$89,Escala!$D$89,IF('Form responses 1'!L371=Escala!$C$90,Escala!$D$90,IF('Form responses 1'!L371=Escala!$C$91,Escala!$D$91,Escala!$D$92)))</f>
        <v>4</v>
      </c>
      <c r="M371">
        <f>IF('Form responses 1'!M383=Escala!$C$96,Escala!$D$96,IF('Form responses 1'!M383=Escala!$C$97,Escala!$D$97,Escala!$D$98))</f>
        <v>1</v>
      </c>
      <c r="N371" s="3">
        <f>IF('Form responses 1'!N371=Escala!$C$101,Escala!$D$101,IF('Form responses 1'!N371=Escala!$C$102,Escala!$D$102,IF('Form responses 1'!N371=Escala!$C$103,Escala!$D$103,Escala!$D$104)))</f>
        <v>2</v>
      </c>
      <c r="O371" s="7">
        <f>IF('Form responses 1'!O371=Escala!$C$108,Escala!$D$108,Escala!$D$109)</f>
        <v>1</v>
      </c>
      <c r="P371" s="23">
        <f>IF('Form responses 1'!Q371=Escala!$C$118,Escala!$D$118,IF('Form responses 1'!Q371=Escala!$C$119,Escala!$D$119,IF('Form responses 1'!Q371=Escala!$C$120,Escala!$D$120,IF('Form responses 1'!Q371=Escala!$C$121,Escala!$D$121,Escala!$D$122))))</f>
        <v>5</v>
      </c>
      <c r="R371">
        <f>SUM(Transformación!H371+Transformación!I371+Transformación!J371)</f>
        <v>8</v>
      </c>
      <c r="S371">
        <f t="shared" si="15"/>
        <v>10</v>
      </c>
      <c r="T371" t="str">
        <f t="shared" si="17"/>
        <v>Bueno</v>
      </c>
      <c r="U371" t="str">
        <f t="shared" si="16"/>
        <v>Intermedio</v>
      </c>
    </row>
    <row r="372" spans="1:21" x14ac:dyDescent="0.2">
      <c r="A372" s="14">
        <f>IF('Form responses 1'!P372=Escala!$C$112,Escala!$D$112,IF('Form responses 1'!P372=Escala!$C$113,Escala!$D$113,IF('Form responses 1'!P372=Escala!$C$114,Escala!$D$114,IF('Form responses 1'!P372=Escala!$C$115,Escala!$D$115,Escala!$D$116))))</f>
        <v>2</v>
      </c>
      <c r="B372">
        <f>IF('Form responses 1'!B372=Escala!$C$2,Escala!$D$2,IF('Form responses 1'!B372=Escala!$C$3,Escala!$D$3,IF('Form responses 1'!B372=Escala!$C$4,Escala!$D$4,Escala!$D$5)))</f>
        <v>3</v>
      </c>
      <c r="C372">
        <f>IF('Form responses 1'!C372=Escala!$C$7,Escala!$D$7,Escala!$D$8)</f>
        <v>0</v>
      </c>
      <c r="D372">
        <f>IF('Form responses 1'!D372=Escala!$C$10,Escala!$D$10,IF('Form responses 1'!D372=Escala!$C$11,Escala!$D$11,IF('Form responses 1'!D372=Escala!$C$12,Escala!$D$12,IF('Form responses 1'!D372=Escala!$C$13,Escala!$D$13,IF('Form responses 1'!D372=Escala!$C$14,Escala!$D$14,IF('Form responses 1'!D372=Escala!$C$15,Escala!$D$15,IF('Form responses 1'!D372=Escala!$C$16,Escala!$D$16,IF('Form responses 1'!D372=Escala!$C$17,Escala!$D$17,IF('Form responses 1'!D372=Escala!$C$18,Escala!$D$18,IF('Form responses 1'!D372=Escala!$C$19,Escala!$D$19,IF('Form responses 1'!D372=Escala!$C$20,Escala!$D$20,IF('Form responses 1'!D372=Escala!$C$21,Escala!$D$21,IF('Form responses 1'!D372=Escala!$C$22,Escala!$D$22,IF('Form responses 1'!D372=Escala!$C$23,Escala!$D$23,IF('Form responses 1'!D372=Escala!$C$24,Escala!$D$24,IF('Form responses 1'!D372=Escala!$C$25,Escala!$D$25,IF('Form responses 1'!D372=Escala!$C$26,Escala!$D$26,IF('Form responses 1'!D372=Escala!$C$27,Escala!$D$27,IF('Form responses 1'!D372=Escala!$C$28,Escala!$D$28,IF('Form responses 1'!D372=Escala!$C$29,Escala!$D$29,IF('Form responses 1'!D372=Escala!$C$30,Escala!$D$30,IF('Form responses 1'!D372=Escala!$C$31,Escala!$D$31,IF('Form responses 1'!D372=Escala!$C$32,Escala!$D$32,IF('Form responses 1'!D372=Escala!$C$33,Escala!$D$33,IF('Form responses 1'!D372=Escala!$C$34,Escala!$D$34,IF('Form responses 1'!D372=Escala!$C$35,Escala!$D$35,IF('Form responses 1'!D372=Escala!$C$36,Escala!$D$36,IF('Form responses 1'!D372=Escala!$C$37,Escala!$D$37,IF('Form responses 1'!D372=Escala!$C$38,Escala!$D$38,IF('Form responses 1'!D372=Escala!$C$39,Escala!$D$39,IF('Form responses 1'!D372=Escala!$C$40,Escala!$D$40,IF('Form responses 1'!D372=Escala!$C$41,Escala!$D$41,IF('Form responses 1'!D372=Escala!$C$42,Escala!$D$42,IF('Form responses 1'!D372=Escala!$C$43,Escala!$D$43,IF('Form responses 1'!D372=Escala!$C$44,Escala!$D$44,IF('Form responses 1'!D372=Escala!$C$45,Escala!$D$45,IF('Form responses 1'!D372=Escala!$C$46,Escala!$D$46,IF('Form responses 1'!D372=Escala!$C$47,Escala!$D$47,IF('Form responses 1'!D372=Escala!$C$48,Escala!$D$48,IF('Form responses 1'!D372=Escala!$C$49,Escala!$D$49,0))))))))))))))))))))))))))))))))))))))))</f>
        <v>20</v>
      </c>
      <c r="E372">
        <f>IF('Form responses 1'!E372=Escala!$C$51,Escala!$D$51,IF('Form responses 1'!E372=Escala!$C$52,Escala!$D$52,IF('Form responses 1'!E372=Escala!$C$53,Escala!$D$53,IF('Form responses 1'!E372=Escala!$C$54,Escala!$D$54,Escala!$D$55))))</f>
        <v>4</v>
      </c>
      <c r="F372">
        <f>IF('Form responses 1'!F372=Escala!$C$58,Escala!$D$58,IF('Form responses 1'!F372=Escala!$C$59,Escala!$D$59,IF('Form responses 1'!F372=Escala!$C$60,Escala!$D$60,Escala!$D$61)))</f>
        <v>3</v>
      </c>
      <c r="G372">
        <f>IF('Form responses 1'!G372=Escala!$C$64,Escala!$D$64,IF('Form responses 1'!G372=Escala!$C$65,Escala!$D$65,IF('Form responses 1'!G372=Escala!$C$66,Escala!$D$66,IF('Form responses 1'!G372=Escala!$C$67,Escala!$D$67,Escala!$D$68))))</f>
        <v>2</v>
      </c>
      <c r="H372">
        <f>IF('Form responses 1'!H372=Escala!$C$71,Escala!$D$71,IF('Form responses 1'!H372=Escala!$C$72,Escala!$D$72,Escala!$D$73))</f>
        <v>2</v>
      </c>
      <c r="I372">
        <f>IF('Form responses 1'!I372=Escala!$C$76,Escala!$D$76,Escala!$D$77)</f>
        <v>2</v>
      </c>
      <c r="J372" s="14">
        <f>IF('Form responses 1'!J372=Escala!$C$80,Escala!$D$80,IF('Form responses 1'!J372=Escala!$C$81,Escala!$D$81,Escala!$D$82))</f>
        <v>1</v>
      </c>
      <c r="K372" s="14">
        <f>IF('Form responses 1'!K372=Escala!$C$85,Escala!$D$85,IF('Form responses 1'!K372=Escala!$C$86,Escala!$D$86,Escala!$D$87))</f>
        <v>3</v>
      </c>
      <c r="L372">
        <f>IF('Form responses 1'!L372=Escala!$C$89,Escala!$D$89,IF('Form responses 1'!L372=Escala!$C$90,Escala!$D$90,IF('Form responses 1'!L372=Escala!$C$91,Escala!$D$91,Escala!$D$92)))</f>
        <v>2</v>
      </c>
      <c r="M372">
        <f>IF('Form responses 1'!M384=Escala!$C$96,Escala!$D$96,IF('Form responses 1'!M384=Escala!$C$97,Escala!$D$97,Escala!$D$98))</f>
        <v>3</v>
      </c>
      <c r="N372" s="3">
        <f>IF('Form responses 1'!N372=Escala!$C$101,Escala!$D$101,IF('Form responses 1'!N372=Escala!$C$102,Escala!$D$102,IF('Form responses 1'!N372=Escala!$C$103,Escala!$D$103,Escala!$D$104)))</f>
        <v>3</v>
      </c>
      <c r="O372" s="7">
        <f>IF('Form responses 1'!O372=Escala!$C$108,Escala!$D$108,Escala!$D$109)</f>
        <v>2</v>
      </c>
      <c r="P372" s="23">
        <f>IF('Form responses 1'!Q372=Escala!$C$118,Escala!$D$118,IF('Form responses 1'!Q372=Escala!$C$119,Escala!$D$119,IF('Form responses 1'!Q372=Escala!$C$120,Escala!$D$120,IF('Form responses 1'!Q372=Escala!$C$121,Escala!$D$121,Escala!$D$122))))</f>
        <v>3</v>
      </c>
      <c r="R372">
        <f>SUM(Transformación!H372+Transformación!I372+Transformación!J372)</f>
        <v>5</v>
      </c>
      <c r="S372">
        <f t="shared" si="15"/>
        <v>11</v>
      </c>
      <c r="T372" t="str">
        <f t="shared" si="17"/>
        <v>Intermedio</v>
      </c>
      <c r="U372" t="str">
        <f t="shared" si="16"/>
        <v>Intermedio</v>
      </c>
    </row>
    <row r="373" spans="1:21" x14ac:dyDescent="0.2">
      <c r="A373" s="14">
        <f>IF('Form responses 1'!P373=Escala!$C$112,Escala!$D$112,IF('Form responses 1'!P373=Escala!$C$113,Escala!$D$113,IF('Form responses 1'!P373=Escala!$C$114,Escala!$D$114,IF('Form responses 1'!P373=Escala!$C$115,Escala!$D$115,Escala!$D$116))))</f>
        <v>3</v>
      </c>
      <c r="B373">
        <f>IF('Form responses 1'!B373=Escala!$C$2,Escala!$D$2,IF('Form responses 1'!B373=Escala!$C$3,Escala!$D$3,IF('Form responses 1'!B373=Escala!$C$4,Escala!$D$4,Escala!$D$5)))</f>
        <v>2</v>
      </c>
      <c r="C373">
        <f>IF('Form responses 1'!C373=Escala!$C$7,Escala!$D$7,Escala!$D$8)</f>
        <v>1</v>
      </c>
      <c r="D373">
        <f>IF('Form responses 1'!D373=Escala!$C$10,Escala!$D$10,IF('Form responses 1'!D373=Escala!$C$11,Escala!$D$11,IF('Form responses 1'!D373=Escala!$C$12,Escala!$D$12,IF('Form responses 1'!D373=Escala!$C$13,Escala!$D$13,IF('Form responses 1'!D373=Escala!$C$14,Escala!$D$14,IF('Form responses 1'!D373=Escala!$C$15,Escala!$D$15,IF('Form responses 1'!D373=Escala!$C$16,Escala!$D$16,IF('Form responses 1'!D373=Escala!$C$17,Escala!$D$17,IF('Form responses 1'!D373=Escala!$C$18,Escala!$D$18,IF('Form responses 1'!D373=Escala!$C$19,Escala!$D$19,IF('Form responses 1'!D373=Escala!$C$20,Escala!$D$20,IF('Form responses 1'!D373=Escala!$C$21,Escala!$D$21,IF('Form responses 1'!D373=Escala!$C$22,Escala!$D$22,IF('Form responses 1'!D373=Escala!$C$23,Escala!$D$23,IF('Form responses 1'!D373=Escala!$C$24,Escala!$D$24,IF('Form responses 1'!D373=Escala!$C$25,Escala!$D$25,IF('Form responses 1'!D373=Escala!$C$26,Escala!$D$26,IF('Form responses 1'!D373=Escala!$C$27,Escala!$D$27,IF('Form responses 1'!D373=Escala!$C$28,Escala!$D$28,IF('Form responses 1'!D373=Escala!$C$29,Escala!$D$29,IF('Form responses 1'!D373=Escala!$C$30,Escala!$D$30,IF('Form responses 1'!D373=Escala!$C$31,Escala!$D$31,IF('Form responses 1'!D373=Escala!$C$32,Escala!$D$32,IF('Form responses 1'!D373=Escala!$C$33,Escala!$D$33,IF('Form responses 1'!D373=Escala!$C$34,Escala!$D$34,IF('Form responses 1'!D373=Escala!$C$35,Escala!$D$35,IF('Form responses 1'!D373=Escala!$C$36,Escala!$D$36,IF('Form responses 1'!D373=Escala!$C$37,Escala!$D$37,IF('Form responses 1'!D373=Escala!$C$38,Escala!$D$38,IF('Form responses 1'!D373=Escala!$C$39,Escala!$D$39,IF('Form responses 1'!D373=Escala!$C$40,Escala!$D$40,IF('Form responses 1'!D373=Escala!$C$41,Escala!$D$41,IF('Form responses 1'!D373=Escala!$C$42,Escala!$D$42,IF('Form responses 1'!D373=Escala!$C$43,Escala!$D$43,IF('Form responses 1'!D373=Escala!$C$44,Escala!$D$44,IF('Form responses 1'!D373=Escala!$C$45,Escala!$D$45,IF('Form responses 1'!D373=Escala!$C$46,Escala!$D$46,IF('Form responses 1'!D373=Escala!$C$47,Escala!$D$47,IF('Form responses 1'!D373=Escala!$C$48,Escala!$D$48,IF('Form responses 1'!D373=Escala!$C$49,Escala!$D$49,0))))))))))))))))))))))))))))))))))))))))</f>
        <v>20</v>
      </c>
      <c r="E373">
        <f>IF('Form responses 1'!E373=Escala!$C$51,Escala!$D$51,IF('Form responses 1'!E373=Escala!$C$52,Escala!$D$52,IF('Form responses 1'!E373=Escala!$C$53,Escala!$D$53,IF('Form responses 1'!E373=Escala!$C$54,Escala!$D$54,Escala!$D$55))))</f>
        <v>4</v>
      </c>
      <c r="F373">
        <f>IF('Form responses 1'!F373=Escala!$C$58,Escala!$D$58,IF('Form responses 1'!F373=Escala!$C$59,Escala!$D$59,IF('Form responses 1'!F373=Escala!$C$60,Escala!$D$60,Escala!$D$61)))</f>
        <v>1</v>
      </c>
      <c r="G373">
        <f>IF('Form responses 1'!G373=Escala!$C$64,Escala!$D$64,IF('Form responses 1'!G373=Escala!$C$65,Escala!$D$65,IF('Form responses 1'!G373=Escala!$C$66,Escala!$D$66,IF('Form responses 1'!G373=Escala!$C$67,Escala!$D$67,Escala!$D$68))))</f>
        <v>3</v>
      </c>
      <c r="H373">
        <f>IF('Form responses 1'!H373=Escala!$C$71,Escala!$D$71,IF('Form responses 1'!H373=Escala!$C$72,Escala!$D$72,Escala!$D$73))</f>
        <v>3</v>
      </c>
      <c r="I373">
        <f>IF('Form responses 1'!I373=Escala!$C$76,Escala!$D$76,Escala!$D$77)</f>
        <v>2</v>
      </c>
      <c r="J373" s="14">
        <f>IF('Form responses 1'!J373=Escala!$C$80,Escala!$D$80,IF('Form responses 1'!J373=Escala!$C$81,Escala!$D$81,Escala!$D$82))</f>
        <v>2</v>
      </c>
      <c r="K373" s="14">
        <f>IF('Form responses 1'!K373=Escala!$C$85,Escala!$D$85,IF('Form responses 1'!K373=Escala!$C$86,Escala!$D$86,Escala!$D$87))</f>
        <v>3</v>
      </c>
      <c r="L373">
        <f>IF('Form responses 1'!L373=Escala!$C$89,Escala!$D$89,IF('Form responses 1'!L373=Escala!$C$90,Escala!$D$90,IF('Form responses 1'!L373=Escala!$C$91,Escala!$D$91,Escala!$D$92)))</f>
        <v>2</v>
      </c>
      <c r="M373">
        <f>IF('Form responses 1'!M385=Escala!$C$96,Escala!$D$96,IF('Form responses 1'!M385=Escala!$C$97,Escala!$D$97,Escala!$D$98))</f>
        <v>3</v>
      </c>
      <c r="N373" s="3">
        <f>IF('Form responses 1'!N373=Escala!$C$101,Escala!$D$101,IF('Form responses 1'!N373=Escala!$C$102,Escala!$D$102,IF('Form responses 1'!N373=Escala!$C$103,Escala!$D$103,Escala!$D$104)))</f>
        <v>3</v>
      </c>
      <c r="O373" s="7">
        <f>IF('Form responses 1'!O373=Escala!$C$108,Escala!$D$108,Escala!$D$109)</f>
        <v>2</v>
      </c>
      <c r="P373" s="23">
        <f>IF('Form responses 1'!Q373=Escala!$C$118,Escala!$D$118,IF('Form responses 1'!Q373=Escala!$C$119,Escala!$D$119,IF('Form responses 1'!Q373=Escala!$C$120,Escala!$D$120,IF('Form responses 1'!Q373=Escala!$C$121,Escala!$D$121,Escala!$D$122))))</f>
        <v>3</v>
      </c>
      <c r="R373">
        <f>SUM(Transformación!H373+Transformación!I373+Transformación!J373)</f>
        <v>7</v>
      </c>
      <c r="S373">
        <f t="shared" si="15"/>
        <v>9</v>
      </c>
      <c r="T373" t="str">
        <f t="shared" si="17"/>
        <v>Intermedio</v>
      </c>
      <c r="U373" t="str">
        <f t="shared" si="16"/>
        <v>Intermedio</v>
      </c>
    </row>
    <row r="374" spans="1:21" x14ac:dyDescent="0.2">
      <c r="A374" s="14">
        <f>IF('Form responses 1'!P374=Escala!$C$112,Escala!$D$112,IF('Form responses 1'!P374=Escala!$C$113,Escala!$D$113,IF('Form responses 1'!P374=Escala!$C$114,Escala!$D$114,IF('Form responses 1'!P374=Escala!$C$115,Escala!$D$115,Escala!$D$116))))</f>
        <v>2</v>
      </c>
      <c r="B374">
        <f>IF('Form responses 1'!B374=Escala!$C$2,Escala!$D$2,IF('Form responses 1'!B374=Escala!$C$3,Escala!$D$3,IF('Form responses 1'!B374=Escala!$C$4,Escala!$D$4,Escala!$D$5)))</f>
        <v>3</v>
      </c>
      <c r="C374">
        <f>IF('Form responses 1'!C374=Escala!$C$7,Escala!$D$7,Escala!$D$8)</f>
        <v>0</v>
      </c>
      <c r="D374">
        <f>IF('Form responses 1'!D374=Escala!$C$10,Escala!$D$10,IF('Form responses 1'!D374=Escala!$C$11,Escala!$D$11,IF('Form responses 1'!D374=Escala!$C$12,Escala!$D$12,IF('Form responses 1'!D374=Escala!$C$13,Escala!$D$13,IF('Form responses 1'!D374=Escala!$C$14,Escala!$D$14,IF('Form responses 1'!D374=Escala!$C$15,Escala!$D$15,IF('Form responses 1'!D374=Escala!$C$16,Escala!$D$16,IF('Form responses 1'!D374=Escala!$C$17,Escala!$D$17,IF('Form responses 1'!D374=Escala!$C$18,Escala!$D$18,IF('Form responses 1'!D374=Escala!$C$19,Escala!$D$19,IF('Form responses 1'!D374=Escala!$C$20,Escala!$D$20,IF('Form responses 1'!D374=Escala!$C$21,Escala!$D$21,IF('Form responses 1'!D374=Escala!$C$22,Escala!$D$22,IF('Form responses 1'!D374=Escala!$C$23,Escala!$D$23,IF('Form responses 1'!D374=Escala!$C$24,Escala!$D$24,IF('Form responses 1'!D374=Escala!$C$25,Escala!$D$25,IF('Form responses 1'!D374=Escala!$C$26,Escala!$D$26,IF('Form responses 1'!D374=Escala!$C$27,Escala!$D$27,IF('Form responses 1'!D374=Escala!$C$28,Escala!$D$28,IF('Form responses 1'!D374=Escala!$C$29,Escala!$D$29,IF('Form responses 1'!D374=Escala!$C$30,Escala!$D$30,IF('Form responses 1'!D374=Escala!$C$31,Escala!$D$31,IF('Form responses 1'!D374=Escala!$C$32,Escala!$D$32,IF('Form responses 1'!D374=Escala!$C$33,Escala!$D$33,IF('Form responses 1'!D374=Escala!$C$34,Escala!$D$34,IF('Form responses 1'!D374=Escala!$C$35,Escala!$D$35,IF('Form responses 1'!D374=Escala!$C$36,Escala!$D$36,IF('Form responses 1'!D374=Escala!$C$37,Escala!$D$37,IF('Form responses 1'!D374=Escala!$C$38,Escala!$D$38,IF('Form responses 1'!D374=Escala!$C$39,Escala!$D$39,IF('Form responses 1'!D374=Escala!$C$40,Escala!$D$40,IF('Form responses 1'!D374=Escala!$C$41,Escala!$D$41,IF('Form responses 1'!D374=Escala!$C$42,Escala!$D$42,IF('Form responses 1'!D374=Escala!$C$43,Escala!$D$43,IF('Form responses 1'!D374=Escala!$C$44,Escala!$D$44,IF('Form responses 1'!D374=Escala!$C$45,Escala!$D$45,IF('Form responses 1'!D374=Escala!$C$46,Escala!$D$46,IF('Form responses 1'!D374=Escala!$C$47,Escala!$D$47,IF('Form responses 1'!D374=Escala!$C$48,Escala!$D$48,IF('Form responses 1'!D374=Escala!$C$49,Escala!$D$49,0))))))))))))))))))))))))))))))))))))))))</f>
        <v>16</v>
      </c>
      <c r="E374">
        <f>IF('Form responses 1'!E374=Escala!$C$51,Escala!$D$51,IF('Form responses 1'!E374=Escala!$C$52,Escala!$D$52,IF('Form responses 1'!E374=Escala!$C$53,Escala!$D$53,IF('Form responses 1'!E374=Escala!$C$54,Escala!$D$54,Escala!$D$55))))</f>
        <v>4</v>
      </c>
      <c r="F374">
        <f>IF('Form responses 1'!F374=Escala!$C$58,Escala!$D$58,IF('Form responses 1'!F374=Escala!$C$59,Escala!$D$59,IF('Form responses 1'!F374=Escala!$C$60,Escala!$D$60,Escala!$D$61)))</f>
        <v>4</v>
      </c>
      <c r="G374">
        <f>IF('Form responses 1'!G374=Escala!$C$64,Escala!$D$64,IF('Form responses 1'!G374=Escala!$C$65,Escala!$D$65,IF('Form responses 1'!G374=Escala!$C$66,Escala!$D$66,IF('Form responses 1'!G374=Escala!$C$67,Escala!$D$67,Escala!$D$68))))</f>
        <v>1</v>
      </c>
      <c r="H374">
        <f>IF('Form responses 1'!H374=Escala!$C$71,Escala!$D$71,IF('Form responses 1'!H374=Escala!$C$72,Escala!$D$72,Escala!$D$73))</f>
        <v>3</v>
      </c>
      <c r="I374">
        <f>IF('Form responses 1'!I374=Escala!$C$76,Escala!$D$76,Escala!$D$77)</f>
        <v>2</v>
      </c>
      <c r="J374" s="14">
        <f>IF('Form responses 1'!J374=Escala!$C$80,Escala!$D$80,IF('Form responses 1'!J374=Escala!$C$81,Escala!$D$81,Escala!$D$82))</f>
        <v>2</v>
      </c>
      <c r="K374" s="14">
        <f>IF('Form responses 1'!K374=Escala!$C$85,Escala!$D$85,IF('Form responses 1'!K374=Escala!$C$86,Escala!$D$86,Escala!$D$87))</f>
        <v>3</v>
      </c>
      <c r="L374">
        <f>IF('Form responses 1'!L374=Escala!$C$89,Escala!$D$89,IF('Form responses 1'!L374=Escala!$C$90,Escala!$D$90,IF('Form responses 1'!L374=Escala!$C$91,Escala!$D$91,Escala!$D$92)))</f>
        <v>3</v>
      </c>
      <c r="M374">
        <f>IF('Form responses 1'!M386=Escala!$C$96,Escala!$D$96,IF('Form responses 1'!M386=Escala!$C$97,Escala!$D$97,Escala!$D$98))</f>
        <v>2</v>
      </c>
      <c r="N374" s="3">
        <f>IF('Form responses 1'!N374=Escala!$C$101,Escala!$D$101,IF('Form responses 1'!N374=Escala!$C$102,Escala!$D$102,IF('Form responses 1'!N374=Escala!$C$103,Escala!$D$103,Escala!$D$104)))</f>
        <v>4</v>
      </c>
      <c r="O374" s="7">
        <f>IF('Form responses 1'!O374=Escala!$C$108,Escala!$D$108,Escala!$D$109)</f>
        <v>1</v>
      </c>
      <c r="P374" s="23">
        <f>IF('Form responses 1'!Q374=Escala!$C$118,Escala!$D$118,IF('Form responses 1'!Q374=Escala!$C$119,Escala!$D$119,IF('Form responses 1'!Q374=Escala!$C$120,Escala!$D$120,IF('Form responses 1'!Q374=Escala!$C$121,Escala!$D$121,Escala!$D$122))))</f>
        <v>3</v>
      </c>
      <c r="R374">
        <f>SUM(Transformación!H374+Transformación!I374+Transformación!J374)</f>
        <v>7</v>
      </c>
      <c r="S374">
        <f t="shared" si="15"/>
        <v>13</v>
      </c>
      <c r="T374" t="str">
        <f t="shared" si="17"/>
        <v>Intermedio</v>
      </c>
      <c r="U374" t="str">
        <f t="shared" si="16"/>
        <v>Bueno</v>
      </c>
    </row>
    <row r="375" spans="1:21" x14ac:dyDescent="0.2">
      <c r="A375" s="14">
        <f>IF('Form responses 1'!P375=Escala!$C$112,Escala!$D$112,IF('Form responses 1'!P375=Escala!$C$113,Escala!$D$113,IF('Form responses 1'!P375=Escala!$C$114,Escala!$D$114,IF('Form responses 1'!P375=Escala!$C$115,Escala!$D$115,Escala!$D$116))))</f>
        <v>3</v>
      </c>
      <c r="B375">
        <f>IF('Form responses 1'!B375=Escala!$C$2,Escala!$D$2,IF('Form responses 1'!B375=Escala!$C$3,Escala!$D$3,IF('Form responses 1'!B375=Escala!$C$4,Escala!$D$4,Escala!$D$5)))</f>
        <v>2</v>
      </c>
      <c r="C375">
        <f>IF('Form responses 1'!C375=Escala!$C$7,Escala!$D$7,Escala!$D$8)</f>
        <v>0</v>
      </c>
      <c r="D375">
        <f>IF('Form responses 1'!D375=Escala!$C$10,Escala!$D$10,IF('Form responses 1'!D375=Escala!$C$11,Escala!$D$11,IF('Form responses 1'!D375=Escala!$C$12,Escala!$D$12,IF('Form responses 1'!D375=Escala!$C$13,Escala!$D$13,IF('Form responses 1'!D375=Escala!$C$14,Escala!$D$14,IF('Form responses 1'!D375=Escala!$C$15,Escala!$D$15,IF('Form responses 1'!D375=Escala!$C$16,Escala!$D$16,IF('Form responses 1'!D375=Escala!$C$17,Escala!$D$17,IF('Form responses 1'!D375=Escala!$C$18,Escala!$D$18,IF('Form responses 1'!D375=Escala!$C$19,Escala!$D$19,IF('Form responses 1'!D375=Escala!$C$20,Escala!$D$20,IF('Form responses 1'!D375=Escala!$C$21,Escala!$D$21,IF('Form responses 1'!D375=Escala!$C$22,Escala!$D$22,IF('Form responses 1'!D375=Escala!$C$23,Escala!$D$23,IF('Form responses 1'!D375=Escala!$C$24,Escala!$D$24,IF('Form responses 1'!D375=Escala!$C$25,Escala!$D$25,IF('Form responses 1'!D375=Escala!$C$26,Escala!$D$26,IF('Form responses 1'!D375=Escala!$C$27,Escala!$D$27,IF('Form responses 1'!D375=Escala!$C$28,Escala!$D$28,IF('Form responses 1'!D375=Escala!$C$29,Escala!$D$29,IF('Form responses 1'!D375=Escala!$C$30,Escala!$D$30,IF('Form responses 1'!D375=Escala!$C$31,Escala!$D$31,IF('Form responses 1'!D375=Escala!$C$32,Escala!$D$32,IF('Form responses 1'!D375=Escala!$C$33,Escala!$D$33,IF('Form responses 1'!D375=Escala!$C$34,Escala!$D$34,IF('Form responses 1'!D375=Escala!$C$35,Escala!$D$35,IF('Form responses 1'!D375=Escala!$C$36,Escala!$D$36,IF('Form responses 1'!D375=Escala!$C$37,Escala!$D$37,IF('Form responses 1'!D375=Escala!$C$38,Escala!$D$38,IF('Form responses 1'!D375=Escala!$C$39,Escala!$D$39,IF('Form responses 1'!D375=Escala!$C$40,Escala!$D$40,IF('Form responses 1'!D375=Escala!$C$41,Escala!$D$41,IF('Form responses 1'!D375=Escala!$C$42,Escala!$D$42,IF('Form responses 1'!D375=Escala!$C$43,Escala!$D$43,IF('Form responses 1'!D375=Escala!$C$44,Escala!$D$44,IF('Form responses 1'!D375=Escala!$C$45,Escala!$D$45,IF('Form responses 1'!D375=Escala!$C$46,Escala!$D$46,IF('Form responses 1'!D375=Escala!$C$47,Escala!$D$47,IF('Form responses 1'!D375=Escala!$C$48,Escala!$D$48,IF('Form responses 1'!D375=Escala!$C$49,Escala!$D$49,0))))))))))))))))))))))))))))))))))))))))</f>
        <v>6</v>
      </c>
      <c r="E375">
        <f>IF('Form responses 1'!E375=Escala!$C$51,Escala!$D$51,IF('Form responses 1'!E375=Escala!$C$52,Escala!$D$52,IF('Form responses 1'!E375=Escala!$C$53,Escala!$D$53,IF('Form responses 1'!E375=Escala!$C$54,Escala!$D$54,Escala!$D$55))))</f>
        <v>4</v>
      </c>
      <c r="F375">
        <f>IF('Form responses 1'!F375=Escala!$C$58,Escala!$D$58,IF('Form responses 1'!F375=Escala!$C$59,Escala!$D$59,IF('Form responses 1'!F375=Escala!$C$60,Escala!$D$60,Escala!$D$61)))</f>
        <v>1</v>
      </c>
      <c r="G375">
        <f>IF('Form responses 1'!G375=Escala!$C$64,Escala!$D$64,IF('Form responses 1'!G375=Escala!$C$65,Escala!$D$65,IF('Form responses 1'!G375=Escala!$C$66,Escala!$D$66,IF('Form responses 1'!G375=Escala!$C$67,Escala!$D$67,Escala!$D$68))))</f>
        <v>1</v>
      </c>
      <c r="H375">
        <f>IF('Form responses 1'!H375=Escala!$C$71,Escala!$D$71,IF('Form responses 1'!H375=Escala!$C$72,Escala!$D$72,Escala!$D$73))</f>
        <v>2</v>
      </c>
      <c r="I375">
        <f>IF('Form responses 1'!I375=Escala!$C$76,Escala!$D$76,Escala!$D$77)</f>
        <v>2</v>
      </c>
      <c r="J375" s="14">
        <f>IF('Form responses 1'!J375=Escala!$C$80,Escala!$D$80,IF('Form responses 1'!J375=Escala!$C$81,Escala!$D$81,Escala!$D$82))</f>
        <v>1</v>
      </c>
      <c r="K375" s="14">
        <f>IF('Form responses 1'!K375=Escala!$C$85,Escala!$D$85,IF('Form responses 1'!K375=Escala!$C$86,Escala!$D$86,Escala!$D$87))</f>
        <v>2</v>
      </c>
      <c r="L375">
        <f>IF('Form responses 1'!L375=Escala!$C$89,Escala!$D$89,IF('Form responses 1'!L375=Escala!$C$90,Escala!$D$90,IF('Form responses 1'!L375=Escala!$C$91,Escala!$D$91,Escala!$D$92)))</f>
        <v>2</v>
      </c>
      <c r="M375">
        <f>IF('Form responses 1'!M387=Escala!$C$96,Escala!$D$96,IF('Form responses 1'!M387=Escala!$C$97,Escala!$D$97,Escala!$D$98))</f>
        <v>3</v>
      </c>
      <c r="N375" s="3">
        <f>IF('Form responses 1'!N375=Escala!$C$101,Escala!$D$101,IF('Form responses 1'!N375=Escala!$C$102,Escala!$D$102,IF('Form responses 1'!N375=Escala!$C$103,Escala!$D$103,Escala!$D$104)))</f>
        <v>1</v>
      </c>
      <c r="O375" s="7">
        <f>IF('Form responses 1'!O375=Escala!$C$108,Escala!$D$108,Escala!$D$109)</f>
        <v>2</v>
      </c>
      <c r="P375" s="23">
        <f>IF('Form responses 1'!Q375=Escala!$C$118,Escala!$D$118,IF('Form responses 1'!Q375=Escala!$C$119,Escala!$D$119,IF('Form responses 1'!Q375=Escala!$C$120,Escala!$D$120,IF('Form responses 1'!Q375=Escala!$C$121,Escala!$D$121,Escala!$D$122))))</f>
        <v>5</v>
      </c>
      <c r="R375">
        <f>SUM(Transformación!H375+Transformación!I375+Transformación!J375)</f>
        <v>5</v>
      </c>
      <c r="S375">
        <f t="shared" si="15"/>
        <v>7</v>
      </c>
      <c r="T375" t="str">
        <f t="shared" si="17"/>
        <v>Intermedio</v>
      </c>
      <c r="U375" t="str">
        <f t="shared" si="16"/>
        <v>Malo</v>
      </c>
    </row>
    <row r="376" spans="1:21" x14ac:dyDescent="0.2">
      <c r="A376" s="14">
        <f>IF('Form responses 1'!P376=Escala!$C$112,Escala!$D$112,IF('Form responses 1'!P376=Escala!$C$113,Escala!$D$113,IF('Form responses 1'!P376=Escala!$C$114,Escala!$D$114,IF('Form responses 1'!P376=Escala!$C$115,Escala!$D$115,Escala!$D$116))))</f>
        <v>0</v>
      </c>
      <c r="B376">
        <f>IF('Form responses 1'!B376=Escala!$C$2,Escala!$D$2,IF('Form responses 1'!B376=Escala!$C$3,Escala!$D$3,IF('Form responses 1'!B376=Escala!$C$4,Escala!$D$4,Escala!$D$5)))</f>
        <v>3</v>
      </c>
      <c r="C376">
        <f>IF('Form responses 1'!C376=Escala!$C$7,Escala!$D$7,Escala!$D$8)</f>
        <v>0</v>
      </c>
      <c r="D376">
        <f>IF('Form responses 1'!D376=Escala!$C$10,Escala!$D$10,IF('Form responses 1'!D376=Escala!$C$11,Escala!$D$11,IF('Form responses 1'!D376=Escala!$C$12,Escala!$D$12,IF('Form responses 1'!D376=Escala!$C$13,Escala!$D$13,IF('Form responses 1'!D376=Escala!$C$14,Escala!$D$14,IF('Form responses 1'!D376=Escala!$C$15,Escala!$D$15,IF('Form responses 1'!D376=Escala!$C$16,Escala!$D$16,IF('Form responses 1'!D376=Escala!$C$17,Escala!$D$17,IF('Form responses 1'!D376=Escala!$C$18,Escala!$D$18,IF('Form responses 1'!D376=Escala!$C$19,Escala!$D$19,IF('Form responses 1'!D376=Escala!$C$20,Escala!$D$20,IF('Form responses 1'!D376=Escala!$C$21,Escala!$D$21,IF('Form responses 1'!D376=Escala!$C$22,Escala!$D$22,IF('Form responses 1'!D376=Escala!$C$23,Escala!$D$23,IF('Form responses 1'!D376=Escala!$C$24,Escala!$D$24,IF('Form responses 1'!D376=Escala!$C$25,Escala!$D$25,IF('Form responses 1'!D376=Escala!$C$26,Escala!$D$26,IF('Form responses 1'!D376=Escala!$C$27,Escala!$D$27,IF('Form responses 1'!D376=Escala!$C$28,Escala!$D$28,IF('Form responses 1'!D376=Escala!$C$29,Escala!$D$29,IF('Form responses 1'!D376=Escala!$C$30,Escala!$D$30,IF('Form responses 1'!D376=Escala!$C$31,Escala!$D$31,IF('Form responses 1'!D376=Escala!$C$32,Escala!$D$32,IF('Form responses 1'!D376=Escala!$C$33,Escala!$D$33,IF('Form responses 1'!D376=Escala!$C$34,Escala!$D$34,IF('Form responses 1'!D376=Escala!$C$35,Escala!$D$35,IF('Form responses 1'!D376=Escala!$C$36,Escala!$D$36,IF('Form responses 1'!D376=Escala!$C$37,Escala!$D$37,IF('Form responses 1'!D376=Escala!$C$38,Escala!$D$38,IF('Form responses 1'!D376=Escala!$C$39,Escala!$D$39,IF('Form responses 1'!D376=Escala!$C$40,Escala!$D$40,IF('Form responses 1'!D376=Escala!$C$41,Escala!$D$41,IF('Form responses 1'!D376=Escala!$C$42,Escala!$D$42,IF('Form responses 1'!D376=Escala!$C$43,Escala!$D$43,IF('Form responses 1'!D376=Escala!$C$44,Escala!$D$44,IF('Form responses 1'!D376=Escala!$C$45,Escala!$D$45,IF('Form responses 1'!D376=Escala!$C$46,Escala!$D$46,IF('Form responses 1'!D376=Escala!$C$47,Escala!$D$47,IF('Form responses 1'!D376=Escala!$C$48,Escala!$D$48,IF('Form responses 1'!D376=Escala!$C$49,Escala!$D$49,0))))))))))))))))))))))))))))))))))))))))</f>
        <v>5</v>
      </c>
      <c r="E376">
        <f>IF('Form responses 1'!E376=Escala!$C$51,Escala!$D$51,IF('Form responses 1'!E376=Escala!$C$52,Escala!$D$52,IF('Form responses 1'!E376=Escala!$C$53,Escala!$D$53,IF('Form responses 1'!E376=Escala!$C$54,Escala!$D$54,Escala!$D$55))))</f>
        <v>4</v>
      </c>
      <c r="F376">
        <f>IF('Form responses 1'!F376=Escala!$C$58,Escala!$D$58,IF('Form responses 1'!F376=Escala!$C$59,Escala!$D$59,IF('Form responses 1'!F376=Escala!$C$60,Escala!$D$60,Escala!$D$61)))</f>
        <v>4</v>
      </c>
      <c r="G376">
        <f>IF('Form responses 1'!G376=Escala!$C$64,Escala!$D$64,IF('Form responses 1'!G376=Escala!$C$65,Escala!$D$65,IF('Form responses 1'!G376=Escala!$C$66,Escala!$D$66,IF('Form responses 1'!G376=Escala!$C$67,Escala!$D$67,Escala!$D$68))))</f>
        <v>3</v>
      </c>
      <c r="H376">
        <f>IF('Form responses 1'!H376=Escala!$C$71,Escala!$D$71,IF('Form responses 1'!H376=Escala!$C$72,Escala!$D$72,Escala!$D$73))</f>
        <v>3</v>
      </c>
      <c r="I376">
        <f>IF('Form responses 1'!I376=Escala!$C$76,Escala!$D$76,Escala!$D$77)</f>
        <v>1</v>
      </c>
      <c r="J376" s="14">
        <f>IF('Form responses 1'!J376=Escala!$C$80,Escala!$D$80,IF('Form responses 1'!J376=Escala!$C$81,Escala!$D$81,Escala!$D$82))</f>
        <v>1</v>
      </c>
      <c r="K376" s="14">
        <f>IF('Form responses 1'!K376=Escala!$C$85,Escala!$D$85,IF('Form responses 1'!K376=Escala!$C$86,Escala!$D$86,Escala!$D$87))</f>
        <v>1</v>
      </c>
      <c r="L376">
        <f>IF('Form responses 1'!L376=Escala!$C$89,Escala!$D$89,IF('Form responses 1'!L376=Escala!$C$90,Escala!$D$90,IF('Form responses 1'!L376=Escala!$C$91,Escala!$D$91,Escala!$D$92)))</f>
        <v>1</v>
      </c>
      <c r="M376">
        <f>IF('Form responses 1'!M388=Escala!$C$96,Escala!$D$96,IF('Form responses 1'!M388=Escala!$C$97,Escala!$D$97,Escala!$D$98))</f>
        <v>2</v>
      </c>
      <c r="N376" s="3">
        <f>IF('Form responses 1'!N376=Escala!$C$101,Escala!$D$101,IF('Form responses 1'!N376=Escala!$C$102,Escala!$D$102,IF('Form responses 1'!N376=Escala!$C$103,Escala!$D$103,Escala!$D$104)))</f>
        <v>2</v>
      </c>
      <c r="O376" s="7">
        <f>IF('Form responses 1'!O376=Escala!$C$108,Escala!$D$108,Escala!$D$109)</f>
        <v>2</v>
      </c>
      <c r="P376" s="23">
        <f>IF('Form responses 1'!Q376=Escala!$C$118,Escala!$D$118,IF('Form responses 1'!Q376=Escala!$C$119,Escala!$D$119,IF('Form responses 1'!Q376=Escala!$C$120,Escala!$D$120,IF('Form responses 1'!Q376=Escala!$C$121,Escala!$D$121,Escala!$D$122))))</f>
        <v>5</v>
      </c>
      <c r="R376">
        <f>SUM(Transformación!H376+Transformación!I376+Transformación!J376)</f>
        <v>5</v>
      </c>
      <c r="S376">
        <f t="shared" si="15"/>
        <v>9</v>
      </c>
      <c r="T376" t="str">
        <f t="shared" si="17"/>
        <v>Intermedio</v>
      </c>
      <c r="U376" t="str">
        <f t="shared" si="16"/>
        <v>Intermedio</v>
      </c>
    </row>
    <row r="377" spans="1:21" x14ac:dyDescent="0.2">
      <c r="A377" s="14">
        <f>IF('Form responses 1'!P377=Escala!$C$112,Escala!$D$112,IF('Form responses 1'!P377=Escala!$C$113,Escala!$D$113,IF('Form responses 1'!P377=Escala!$C$114,Escala!$D$114,IF('Form responses 1'!P377=Escala!$C$115,Escala!$D$115,Escala!$D$116))))</f>
        <v>3</v>
      </c>
      <c r="B377">
        <f>IF('Form responses 1'!B377=Escala!$C$2,Escala!$D$2,IF('Form responses 1'!B377=Escala!$C$3,Escala!$D$3,IF('Form responses 1'!B377=Escala!$C$4,Escala!$D$4,Escala!$D$5)))</f>
        <v>3</v>
      </c>
      <c r="C377">
        <f>IF('Form responses 1'!C377=Escala!$C$7,Escala!$D$7,Escala!$D$8)</f>
        <v>0</v>
      </c>
      <c r="D377">
        <f>IF('Form responses 1'!D377=Escala!$C$10,Escala!$D$10,IF('Form responses 1'!D377=Escala!$C$11,Escala!$D$11,IF('Form responses 1'!D377=Escala!$C$12,Escala!$D$12,IF('Form responses 1'!D377=Escala!$C$13,Escala!$D$13,IF('Form responses 1'!D377=Escala!$C$14,Escala!$D$14,IF('Form responses 1'!D377=Escala!$C$15,Escala!$D$15,IF('Form responses 1'!D377=Escala!$C$16,Escala!$D$16,IF('Form responses 1'!D377=Escala!$C$17,Escala!$D$17,IF('Form responses 1'!D377=Escala!$C$18,Escala!$D$18,IF('Form responses 1'!D377=Escala!$C$19,Escala!$D$19,IF('Form responses 1'!D377=Escala!$C$20,Escala!$D$20,IF('Form responses 1'!D377=Escala!$C$21,Escala!$D$21,IF('Form responses 1'!D377=Escala!$C$22,Escala!$D$22,IF('Form responses 1'!D377=Escala!$C$23,Escala!$D$23,IF('Form responses 1'!D377=Escala!$C$24,Escala!$D$24,IF('Form responses 1'!D377=Escala!$C$25,Escala!$D$25,IF('Form responses 1'!D377=Escala!$C$26,Escala!$D$26,IF('Form responses 1'!D377=Escala!$C$27,Escala!$D$27,IF('Form responses 1'!D377=Escala!$C$28,Escala!$D$28,IF('Form responses 1'!D377=Escala!$C$29,Escala!$D$29,IF('Form responses 1'!D377=Escala!$C$30,Escala!$D$30,IF('Form responses 1'!D377=Escala!$C$31,Escala!$D$31,IF('Form responses 1'!D377=Escala!$C$32,Escala!$D$32,IF('Form responses 1'!D377=Escala!$C$33,Escala!$D$33,IF('Form responses 1'!D377=Escala!$C$34,Escala!$D$34,IF('Form responses 1'!D377=Escala!$C$35,Escala!$D$35,IF('Form responses 1'!D377=Escala!$C$36,Escala!$D$36,IF('Form responses 1'!D377=Escala!$C$37,Escala!$D$37,IF('Form responses 1'!D377=Escala!$C$38,Escala!$D$38,IF('Form responses 1'!D377=Escala!$C$39,Escala!$D$39,IF('Form responses 1'!D377=Escala!$C$40,Escala!$D$40,IF('Form responses 1'!D377=Escala!$C$41,Escala!$D$41,IF('Form responses 1'!D377=Escala!$C$42,Escala!$D$42,IF('Form responses 1'!D377=Escala!$C$43,Escala!$D$43,IF('Form responses 1'!D377=Escala!$C$44,Escala!$D$44,IF('Form responses 1'!D377=Escala!$C$45,Escala!$D$45,IF('Form responses 1'!D377=Escala!$C$46,Escala!$D$46,IF('Form responses 1'!D377=Escala!$C$47,Escala!$D$47,IF('Form responses 1'!D377=Escala!$C$48,Escala!$D$48,IF('Form responses 1'!D377=Escala!$C$49,Escala!$D$49,0))))))))))))))))))))))))))))))))))))))))</f>
        <v>27</v>
      </c>
      <c r="E377">
        <f>IF('Form responses 1'!E377=Escala!$C$51,Escala!$D$51,IF('Form responses 1'!E377=Escala!$C$52,Escala!$D$52,IF('Form responses 1'!E377=Escala!$C$53,Escala!$D$53,IF('Form responses 1'!E377=Escala!$C$54,Escala!$D$54,Escala!$D$55))))</f>
        <v>4</v>
      </c>
      <c r="F377">
        <f>IF('Form responses 1'!F377=Escala!$C$58,Escala!$D$58,IF('Form responses 1'!F377=Escala!$C$59,Escala!$D$59,IF('Form responses 1'!F377=Escala!$C$60,Escala!$D$60,Escala!$D$61)))</f>
        <v>2</v>
      </c>
      <c r="G377">
        <f>IF('Form responses 1'!G377=Escala!$C$64,Escala!$D$64,IF('Form responses 1'!G377=Escala!$C$65,Escala!$D$65,IF('Form responses 1'!G377=Escala!$C$66,Escala!$D$66,IF('Form responses 1'!G377=Escala!$C$67,Escala!$D$67,Escala!$D$68))))</f>
        <v>1</v>
      </c>
      <c r="H377">
        <f>IF('Form responses 1'!H377=Escala!$C$71,Escala!$D$71,IF('Form responses 1'!H377=Escala!$C$72,Escala!$D$72,Escala!$D$73))</f>
        <v>2</v>
      </c>
      <c r="I377">
        <f>IF('Form responses 1'!I377=Escala!$C$76,Escala!$D$76,Escala!$D$77)</f>
        <v>1</v>
      </c>
      <c r="J377" s="14">
        <f>IF('Form responses 1'!J377=Escala!$C$80,Escala!$D$80,IF('Form responses 1'!J377=Escala!$C$81,Escala!$D$81,Escala!$D$82))</f>
        <v>1</v>
      </c>
      <c r="K377" s="14">
        <f>IF('Form responses 1'!K377=Escala!$C$85,Escala!$D$85,IF('Form responses 1'!K377=Escala!$C$86,Escala!$D$86,Escala!$D$87))</f>
        <v>1</v>
      </c>
      <c r="L377">
        <f>IF('Form responses 1'!L377=Escala!$C$89,Escala!$D$89,IF('Form responses 1'!L377=Escala!$C$90,Escala!$D$90,IF('Form responses 1'!L377=Escala!$C$91,Escala!$D$91,Escala!$D$92)))</f>
        <v>1</v>
      </c>
      <c r="M377">
        <f>IF('Form responses 1'!M389=Escala!$C$96,Escala!$D$96,IF('Form responses 1'!M389=Escala!$C$97,Escala!$D$97,Escala!$D$98))</f>
        <v>3</v>
      </c>
      <c r="N377" s="3">
        <f>IF('Form responses 1'!N377=Escala!$C$101,Escala!$D$101,IF('Form responses 1'!N377=Escala!$C$102,Escala!$D$102,IF('Form responses 1'!N377=Escala!$C$103,Escala!$D$103,Escala!$D$104)))</f>
        <v>3</v>
      </c>
      <c r="O377" s="7">
        <f>IF('Form responses 1'!O377=Escala!$C$108,Escala!$D$108,Escala!$D$109)</f>
        <v>1</v>
      </c>
      <c r="P377" s="23">
        <f>IF('Form responses 1'!Q377=Escala!$C$118,Escala!$D$118,IF('Form responses 1'!Q377=Escala!$C$119,Escala!$D$119,IF('Form responses 1'!Q377=Escala!$C$120,Escala!$D$120,IF('Form responses 1'!Q377=Escala!$C$121,Escala!$D$121,Escala!$D$122))))</f>
        <v>4</v>
      </c>
      <c r="R377">
        <f>SUM(Transformación!H377+Transformación!I377+Transformación!J377)</f>
        <v>4</v>
      </c>
      <c r="S377">
        <f t="shared" si="15"/>
        <v>9</v>
      </c>
      <c r="T377" t="str">
        <f t="shared" si="17"/>
        <v>Malo</v>
      </c>
      <c r="U377" t="str">
        <f t="shared" si="16"/>
        <v>Intermedio</v>
      </c>
    </row>
    <row r="378" spans="1:21" x14ac:dyDescent="0.2">
      <c r="A378" s="14">
        <f>IF('Form responses 1'!P378=Escala!$C$112,Escala!$D$112,IF('Form responses 1'!P378=Escala!$C$113,Escala!$D$113,IF('Form responses 1'!P378=Escala!$C$114,Escala!$D$114,IF('Form responses 1'!P378=Escala!$C$115,Escala!$D$115,Escala!$D$116))))</f>
        <v>4</v>
      </c>
      <c r="B378">
        <f>IF('Form responses 1'!B378=Escala!$C$2,Escala!$D$2,IF('Form responses 1'!B378=Escala!$C$3,Escala!$D$3,IF('Form responses 1'!B378=Escala!$C$4,Escala!$D$4,Escala!$D$5)))</f>
        <v>3</v>
      </c>
      <c r="C378">
        <f>IF('Form responses 1'!C378=Escala!$C$7,Escala!$D$7,Escala!$D$8)</f>
        <v>1</v>
      </c>
      <c r="D378">
        <f>IF('Form responses 1'!D378=Escala!$C$10,Escala!$D$10,IF('Form responses 1'!D378=Escala!$C$11,Escala!$D$11,IF('Form responses 1'!D378=Escala!$C$12,Escala!$D$12,IF('Form responses 1'!D378=Escala!$C$13,Escala!$D$13,IF('Form responses 1'!D378=Escala!$C$14,Escala!$D$14,IF('Form responses 1'!D378=Escala!$C$15,Escala!$D$15,IF('Form responses 1'!D378=Escala!$C$16,Escala!$D$16,IF('Form responses 1'!D378=Escala!$C$17,Escala!$D$17,IF('Form responses 1'!D378=Escala!$C$18,Escala!$D$18,IF('Form responses 1'!D378=Escala!$C$19,Escala!$D$19,IF('Form responses 1'!D378=Escala!$C$20,Escala!$D$20,IF('Form responses 1'!D378=Escala!$C$21,Escala!$D$21,IF('Form responses 1'!D378=Escala!$C$22,Escala!$D$22,IF('Form responses 1'!D378=Escala!$C$23,Escala!$D$23,IF('Form responses 1'!D378=Escala!$C$24,Escala!$D$24,IF('Form responses 1'!D378=Escala!$C$25,Escala!$D$25,IF('Form responses 1'!D378=Escala!$C$26,Escala!$D$26,IF('Form responses 1'!D378=Escala!$C$27,Escala!$D$27,IF('Form responses 1'!D378=Escala!$C$28,Escala!$D$28,IF('Form responses 1'!D378=Escala!$C$29,Escala!$D$29,IF('Form responses 1'!D378=Escala!$C$30,Escala!$D$30,IF('Form responses 1'!D378=Escala!$C$31,Escala!$D$31,IF('Form responses 1'!D378=Escala!$C$32,Escala!$D$32,IF('Form responses 1'!D378=Escala!$C$33,Escala!$D$33,IF('Form responses 1'!D378=Escala!$C$34,Escala!$D$34,IF('Form responses 1'!D378=Escala!$C$35,Escala!$D$35,IF('Form responses 1'!D378=Escala!$C$36,Escala!$D$36,IF('Form responses 1'!D378=Escala!$C$37,Escala!$D$37,IF('Form responses 1'!D378=Escala!$C$38,Escala!$D$38,IF('Form responses 1'!D378=Escala!$C$39,Escala!$D$39,IF('Form responses 1'!D378=Escala!$C$40,Escala!$D$40,IF('Form responses 1'!D378=Escala!$C$41,Escala!$D$41,IF('Form responses 1'!D378=Escala!$C$42,Escala!$D$42,IF('Form responses 1'!D378=Escala!$C$43,Escala!$D$43,IF('Form responses 1'!D378=Escala!$C$44,Escala!$D$44,IF('Form responses 1'!D378=Escala!$C$45,Escala!$D$45,IF('Form responses 1'!D378=Escala!$C$46,Escala!$D$46,IF('Form responses 1'!D378=Escala!$C$47,Escala!$D$47,IF('Form responses 1'!D378=Escala!$C$48,Escala!$D$48,IF('Form responses 1'!D378=Escala!$C$49,Escala!$D$49,0))))))))))))))))))))))))))))))))))))))))</f>
        <v>37</v>
      </c>
      <c r="E378">
        <f>IF('Form responses 1'!E378=Escala!$C$51,Escala!$D$51,IF('Form responses 1'!E378=Escala!$C$52,Escala!$D$52,IF('Form responses 1'!E378=Escala!$C$53,Escala!$D$53,IF('Form responses 1'!E378=Escala!$C$54,Escala!$D$54,Escala!$D$55))))</f>
        <v>4</v>
      </c>
      <c r="F378">
        <f>IF('Form responses 1'!F378=Escala!$C$58,Escala!$D$58,IF('Form responses 1'!F378=Escala!$C$59,Escala!$D$59,IF('Form responses 1'!F378=Escala!$C$60,Escala!$D$60,Escala!$D$61)))</f>
        <v>4</v>
      </c>
      <c r="G378">
        <f>IF('Form responses 1'!G378=Escala!$C$64,Escala!$D$64,IF('Form responses 1'!G378=Escala!$C$65,Escala!$D$65,IF('Form responses 1'!G378=Escala!$C$66,Escala!$D$66,IF('Form responses 1'!G378=Escala!$C$67,Escala!$D$67,Escala!$D$68))))</f>
        <v>4</v>
      </c>
      <c r="H378">
        <f>IF('Form responses 1'!H378=Escala!$C$71,Escala!$D$71,IF('Form responses 1'!H378=Escala!$C$72,Escala!$D$72,Escala!$D$73))</f>
        <v>3</v>
      </c>
      <c r="I378">
        <f>IF('Form responses 1'!I378=Escala!$C$76,Escala!$D$76,Escala!$D$77)</f>
        <v>2</v>
      </c>
      <c r="J378" s="14">
        <f>IF('Form responses 1'!J378=Escala!$C$80,Escala!$D$80,IF('Form responses 1'!J378=Escala!$C$81,Escala!$D$81,Escala!$D$82))</f>
        <v>1</v>
      </c>
      <c r="K378" s="14">
        <f>IF('Form responses 1'!K378=Escala!$C$85,Escala!$D$85,IF('Form responses 1'!K378=Escala!$C$86,Escala!$D$86,Escala!$D$87))</f>
        <v>3</v>
      </c>
      <c r="L378">
        <f>IF('Form responses 1'!L378=Escala!$C$89,Escala!$D$89,IF('Form responses 1'!L378=Escala!$C$90,Escala!$D$90,IF('Form responses 1'!L378=Escala!$C$91,Escala!$D$91,Escala!$D$92)))</f>
        <v>2</v>
      </c>
      <c r="M378">
        <f>IF('Form responses 1'!M390=Escala!$C$96,Escala!$D$96,IF('Form responses 1'!M390=Escala!$C$97,Escala!$D$97,Escala!$D$98))</f>
        <v>3</v>
      </c>
      <c r="N378" s="3">
        <f>IF('Form responses 1'!N378=Escala!$C$101,Escala!$D$101,IF('Form responses 1'!N378=Escala!$C$102,Escala!$D$102,IF('Form responses 1'!N378=Escala!$C$103,Escala!$D$103,Escala!$D$104)))</f>
        <v>3</v>
      </c>
      <c r="O378" s="7">
        <f>IF('Form responses 1'!O378=Escala!$C$108,Escala!$D$108,Escala!$D$109)</f>
        <v>2</v>
      </c>
      <c r="P378" s="23">
        <f>IF('Form responses 1'!Q378=Escala!$C$118,Escala!$D$118,IF('Form responses 1'!Q378=Escala!$C$119,Escala!$D$119,IF('Form responses 1'!Q378=Escala!$C$120,Escala!$D$120,IF('Form responses 1'!Q378=Escala!$C$121,Escala!$D$121,Escala!$D$122))))</f>
        <v>3</v>
      </c>
      <c r="R378">
        <f>SUM(Transformación!H378+Transformación!I378+Transformación!J378)</f>
        <v>6</v>
      </c>
      <c r="S378">
        <f t="shared" si="15"/>
        <v>12</v>
      </c>
      <c r="T378" t="str">
        <f t="shared" si="17"/>
        <v>Intermedio</v>
      </c>
      <c r="U378" t="str">
        <f t="shared" si="16"/>
        <v>Bueno</v>
      </c>
    </row>
    <row r="379" spans="1:21" x14ac:dyDescent="0.2">
      <c r="A379" s="14">
        <f>IF('Form responses 1'!P379=Escala!$C$112,Escala!$D$112,IF('Form responses 1'!P379=Escala!$C$113,Escala!$D$113,IF('Form responses 1'!P379=Escala!$C$114,Escala!$D$114,IF('Form responses 1'!P379=Escala!$C$115,Escala!$D$115,Escala!$D$116))))</f>
        <v>4</v>
      </c>
      <c r="B379">
        <f>IF('Form responses 1'!B379=Escala!$C$2,Escala!$D$2,IF('Form responses 1'!B379=Escala!$C$3,Escala!$D$3,IF('Form responses 1'!B379=Escala!$C$4,Escala!$D$4,Escala!$D$5)))</f>
        <v>3</v>
      </c>
      <c r="C379">
        <f>IF('Form responses 1'!C379=Escala!$C$7,Escala!$D$7,Escala!$D$8)</f>
        <v>0</v>
      </c>
      <c r="D379">
        <f>IF('Form responses 1'!D379=Escala!$C$10,Escala!$D$10,IF('Form responses 1'!D379=Escala!$C$11,Escala!$D$11,IF('Form responses 1'!D379=Escala!$C$12,Escala!$D$12,IF('Form responses 1'!D379=Escala!$C$13,Escala!$D$13,IF('Form responses 1'!D379=Escala!$C$14,Escala!$D$14,IF('Form responses 1'!D379=Escala!$C$15,Escala!$D$15,IF('Form responses 1'!D379=Escala!$C$16,Escala!$D$16,IF('Form responses 1'!D379=Escala!$C$17,Escala!$D$17,IF('Form responses 1'!D379=Escala!$C$18,Escala!$D$18,IF('Form responses 1'!D379=Escala!$C$19,Escala!$D$19,IF('Form responses 1'!D379=Escala!$C$20,Escala!$D$20,IF('Form responses 1'!D379=Escala!$C$21,Escala!$D$21,IF('Form responses 1'!D379=Escala!$C$22,Escala!$D$22,IF('Form responses 1'!D379=Escala!$C$23,Escala!$D$23,IF('Form responses 1'!D379=Escala!$C$24,Escala!$D$24,IF('Form responses 1'!D379=Escala!$C$25,Escala!$D$25,IF('Form responses 1'!D379=Escala!$C$26,Escala!$D$26,IF('Form responses 1'!D379=Escala!$C$27,Escala!$D$27,IF('Form responses 1'!D379=Escala!$C$28,Escala!$D$28,IF('Form responses 1'!D379=Escala!$C$29,Escala!$D$29,IF('Form responses 1'!D379=Escala!$C$30,Escala!$D$30,IF('Form responses 1'!D379=Escala!$C$31,Escala!$D$31,IF('Form responses 1'!D379=Escala!$C$32,Escala!$D$32,IF('Form responses 1'!D379=Escala!$C$33,Escala!$D$33,IF('Form responses 1'!D379=Escala!$C$34,Escala!$D$34,IF('Form responses 1'!D379=Escala!$C$35,Escala!$D$35,IF('Form responses 1'!D379=Escala!$C$36,Escala!$D$36,IF('Form responses 1'!D379=Escala!$C$37,Escala!$D$37,IF('Form responses 1'!D379=Escala!$C$38,Escala!$D$38,IF('Form responses 1'!D379=Escala!$C$39,Escala!$D$39,IF('Form responses 1'!D379=Escala!$C$40,Escala!$D$40,IF('Form responses 1'!D379=Escala!$C$41,Escala!$D$41,IF('Form responses 1'!D379=Escala!$C$42,Escala!$D$42,IF('Form responses 1'!D379=Escala!$C$43,Escala!$D$43,IF('Form responses 1'!D379=Escala!$C$44,Escala!$D$44,IF('Form responses 1'!D379=Escala!$C$45,Escala!$D$45,IF('Form responses 1'!D379=Escala!$C$46,Escala!$D$46,IF('Form responses 1'!D379=Escala!$C$47,Escala!$D$47,IF('Form responses 1'!D379=Escala!$C$48,Escala!$D$48,IF('Form responses 1'!D379=Escala!$C$49,Escala!$D$49,0))))))))))))))))))))))))))))))))))))))))</f>
        <v>31</v>
      </c>
      <c r="E379">
        <f>IF('Form responses 1'!E379=Escala!$C$51,Escala!$D$51,IF('Form responses 1'!E379=Escala!$C$52,Escala!$D$52,IF('Form responses 1'!E379=Escala!$C$53,Escala!$D$53,IF('Form responses 1'!E379=Escala!$C$54,Escala!$D$54,Escala!$D$55))))</f>
        <v>4</v>
      </c>
      <c r="F379">
        <f>IF('Form responses 1'!F379=Escala!$C$58,Escala!$D$58,IF('Form responses 1'!F379=Escala!$C$59,Escala!$D$59,IF('Form responses 1'!F379=Escala!$C$60,Escala!$D$60,Escala!$D$61)))</f>
        <v>4</v>
      </c>
      <c r="G379">
        <f>IF('Form responses 1'!G379=Escala!$C$64,Escala!$D$64,IF('Form responses 1'!G379=Escala!$C$65,Escala!$D$65,IF('Form responses 1'!G379=Escala!$C$66,Escala!$D$66,IF('Form responses 1'!G379=Escala!$C$67,Escala!$D$67,Escala!$D$68))))</f>
        <v>2</v>
      </c>
      <c r="H379">
        <f>IF('Form responses 1'!H379=Escala!$C$71,Escala!$D$71,IF('Form responses 1'!H379=Escala!$C$72,Escala!$D$72,Escala!$D$73))</f>
        <v>3</v>
      </c>
      <c r="I379">
        <f>IF('Form responses 1'!I379=Escala!$C$76,Escala!$D$76,Escala!$D$77)</f>
        <v>1</v>
      </c>
      <c r="J379" s="14">
        <f>IF('Form responses 1'!J379=Escala!$C$80,Escala!$D$80,IF('Form responses 1'!J379=Escala!$C$81,Escala!$D$81,Escala!$D$82))</f>
        <v>1</v>
      </c>
      <c r="K379" s="14">
        <f>IF('Form responses 1'!K379=Escala!$C$85,Escala!$D$85,IF('Form responses 1'!K379=Escala!$C$86,Escala!$D$86,Escala!$D$87))</f>
        <v>3</v>
      </c>
      <c r="L379">
        <f>IF('Form responses 1'!L379=Escala!$C$89,Escala!$D$89,IF('Form responses 1'!L379=Escala!$C$90,Escala!$D$90,IF('Form responses 1'!L379=Escala!$C$91,Escala!$D$91,Escala!$D$92)))</f>
        <v>2</v>
      </c>
      <c r="M379">
        <f>IF('Form responses 1'!M391=Escala!$C$96,Escala!$D$96,IF('Form responses 1'!M391=Escala!$C$97,Escala!$D$97,Escala!$D$98))</f>
        <v>3</v>
      </c>
      <c r="N379" s="3">
        <f>IF('Form responses 1'!N379=Escala!$C$101,Escala!$D$101,IF('Form responses 1'!N379=Escala!$C$102,Escala!$D$102,IF('Form responses 1'!N379=Escala!$C$103,Escala!$D$103,Escala!$D$104)))</f>
        <v>2</v>
      </c>
      <c r="O379" s="7">
        <f>IF('Form responses 1'!O379=Escala!$C$108,Escala!$D$108,Escala!$D$109)</f>
        <v>2</v>
      </c>
      <c r="P379" s="23">
        <f>IF('Form responses 1'!Q379=Escala!$C$118,Escala!$D$118,IF('Form responses 1'!Q379=Escala!$C$119,Escala!$D$119,IF('Form responses 1'!Q379=Escala!$C$120,Escala!$D$120,IF('Form responses 1'!Q379=Escala!$C$121,Escala!$D$121,Escala!$D$122))))</f>
        <v>3</v>
      </c>
      <c r="R379">
        <f>SUM(Transformación!H379+Transformación!I379+Transformación!J379)</f>
        <v>5</v>
      </c>
      <c r="S379">
        <f t="shared" si="15"/>
        <v>11</v>
      </c>
      <c r="T379" t="str">
        <f t="shared" si="17"/>
        <v>Intermedio</v>
      </c>
      <c r="U379" t="str">
        <f t="shared" si="16"/>
        <v>Intermedio</v>
      </c>
    </row>
    <row r="380" spans="1:21" x14ac:dyDescent="0.2">
      <c r="A380" s="14">
        <f>IF('Form responses 1'!P380=Escala!$C$112,Escala!$D$112,IF('Form responses 1'!P380=Escala!$C$113,Escala!$D$113,IF('Form responses 1'!P380=Escala!$C$114,Escala!$D$114,IF('Form responses 1'!P380=Escala!$C$115,Escala!$D$115,Escala!$D$116))))</f>
        <v>3</v>
      </c>
      <c r="B380">
        <f>IF('Form responses 1'!B380=Escala!$C$2,Escala!$D$2,IF('Form responses 1'!B380=Escala!$C$3,Escala!$D$3,IF('Form responses 1'!B380=Escala!$C$4,Escala!$D$4,Escala!$D$5)))</f>
        <v>1</v>
      </c>
      <c r="C380">
        <f>IF('Form responses 1'!C380=Escala!$C$7,Escala!$D$7,Escala!$D$8)</f>
        <v>0</v>
      </c>
      <c r="D380">
        <f>IF('Form responses 1'!D380=Escala!$C$10,Escala!$D$10,IF('Form responses 1'!D380=Escala!$C$11,Escala!$D$11,IF('Form responses 1'!D380=Escala!$C$12,Escala!$D$12,IF('Form responses 1'!D380=Escala!$C$13,Escala!$D$13,IF('Form responses 1'!D380=Escala!$C$14,Escala!$D$14,IF('Form responses 1'!D380=Escala!$C$15,Escala!$D$15,IF('Form responses 1'!D380=Escala!$C$16,Escala!$D$16,IF('Form responses 1'!D380=Escala!$C$17,Escala!$D$17,IF('Form responses 1'!D380=Escala!$C$18,Escala!$D$18,IF('Form responses 1'!D380=Escala!$C$19,Escala!$D$19,IF('Form responses 1'!D380=Escala!$C$20,Escala!$D$20,IF('Form responses 1'!D380=Escala!$C$21,Escala!$D$21,IF('Form responses 1'!D380=Escala!$C$22,Escala!$D$22,IF('Form responses 1'!D380=Escala!$C$23,Escala!$D$23,IF('Form responses 1'!D380=Escala!$C$24,Escala!$D$24,IF('Form responses 1'!D380=Escala!$C$25,Escala!$D$25,IF('Form responses 1'!D380=Escala!$C$26,Escala!$D$26,IF('Form responses 1'!D380=Escala!$C$27,Escala!$D$27,IF('Form responses 1'!D380=Escala!$C$28,Escala!$D$28,IF('Form responses 1'!D380=Escala!$C$29,Escala!$D$29,IF('Form responses 1'!D380=Escala!$C$30,Escala!$D$30,IF('Form responses 1'!D380=Escala!$C$31,Escala!$D$31,IF('Form responses 1'!D380=Escala!$C$32,Escala!$D$32,IF('Form responses 1'!D380=Escala!$C$33,Escala!$D$33,IF('Form responses 1'!D380=Escala!$C$34,Escala!$D$34,IF('Form responses 1'!D380=Escala!$C$35,Escala!$D$35,IF('Form responses 1'!D380=Escala!$C$36,Escala!$D$36,IF('Form responses 1'!D380=Escala!$C$37,Escala!$D$37,IF('Form responses 1'!D380=Escala!$C$38,Escala!$D$38,IF('Form responses 1'!D380=Escala!$C$39,Escala!$D$39,IF('Form responses 1'!D380=Escala!$C$40,Escala!$D$40,IF('Form responses 1'!D380=Escala!$C$41,Escala!$D$41,IF('Form responses 1'!D380=Escala!$C$42,Escala!$D$42,IF('Form responses 1'!D380=Escala!$C$43,Escala!$D$43,IF('Form responses 1'!D380=Escala!$C$44,Escala!$D$44,IF('Form responses 1'!D380=Escala!$C$45,Escala!$D$45,IF('Form responses 1'!D380=Escala!$C$46,Escala!$D$46,IF('Form responses 1'!D380=Escala!$C$47,Escala!$D$47,IF('Form responses 1'!D380=Escala!$C$48,Escala!$D$48,IF('Form responses 1'!D380=Escala!$C$49,Escala!$D$49,0))))))))))))))))))))))))))))))))))))))))</f>
        <v>36</v>
      </c>
      <c r="E380">
        <f>IF('Form responses 1'!E380=Escala!$C$51,Escala!$D$51,IF('Form responses 1'!E380=Escala!$C$52,Escala!$D$52,IF('Form responses 1'!E380=Escala!$C$53,Escala!$D$53,IF('Form responses 1'!E380=Escala!$C$54,Escala!$D$54,Escala!$D$55))))</f>
        <v>4</v>
      </c>
      <c r="F380">
        <f>IF('Form responses 1'!F380=Escala!$C$58,Escala!$D$58,IF('Form responses 1'!F380=Escala!$C$59,Escala!$D$59,IF('Form responses 1'!F380=Escala!$C$60,Escala!$D$60,Escala!$D$61)))</f>
        <v>4</v>
      </c>
      <c r="G380">
        <f>IF('Form responses 1'!G380=Escala!$C$64,Escala!$D$64,IF('Form responses 1'!G380=Escala!$C$65,Escala!$D$65,IF('Form responses 1'!G380=Escala!$C$66,Escala!$D$66,IF('Form responses 1'!G380=Escala!$C$67,Escala!$D$67,Escala!$D$68))))</f>
        <v>2</v>
      </c>
      <c r="H380">
        <f>IF('Form responses 1'!H380=Escala!$C$71,Escala!$D$71,IF('Form responses 1'!H380=Escala!$C$72,Escala!$D$72,Escala!$D$73))</f>
        <v>2</v>
      </c>
      <c r="I380">
        <f>IF('Form responses 1'!I380=Escala!$C$76,Escala!$D$76,Escala!$D$77)</f>
        <v>1</v>
      </c>
      <c r="J380" s="14">
        <f>IF('Form responses 1'!J380=Escala!$C$80,Escala!$D$80,IF('Form responses 1'!J380=Escala!$C$81,Escala!$D$81,Escala!$D$82))</f>
        <v>3</v>
      </c>
      <c r="K380" s="14">
        <f>IF('Form responses 1'!K380=Escala!$C$85,Escala!$D$85,IF('Form responses 1'!K380=Escala!$C$86,Escala!$D$86,Escala!$D$87))</f>
        <v>2</v>
      </c>
      <c r="L380">
        <f>IF('Form responses 1'!L380=Escala!$C$89,Escala!$D$89,IF('Form responses 1'!L380=Escala!$C$90,Escala!$D$90,IF('Form responses 1'!L380=Escala!$C$91,Escala!$D$91,Escala!$D$92)))</f>
        <v>2</v>
      </c>
      <c r="M380">
        <f>IF('Form responses 1'!M392=Escala!$C$96,Escala!$D$96,IF('Form responses 1'!M392=Escala!$C$97,Escala!$D$97,Escala!$D$98))</f>
        <v>1</v>
      </c>
      <c r="N380" s="3">
        <f>IF('Form responses 1'!N380=Escala!$C$101,Escala!$D$101,IF('Form responses 1'!N380=Escala!$C$102,Escala!$D$102,IF('Form responses 1'!N380=Escala!$C$103,Escala!$D$103,Escala!$D$104)))</f>
        <v>2</v>
      </c>
      <c r="O380" s="7">
        <f>IF('Form responses 1'!O380=Escala!$C$108,Escala!$D$108,Escala!$D$109)</f>
        <v>1</v>
      </c>
      <c r="P380" s="23">
        <f>IF('Form responses 1'!Q380=Escala!$C$118,Escala!$D$118,IF('Form responses 1'!Q380=Escala!$C$119,Escala!$D$119,IF('Form responses 1'!Q380=Escala!$C$120,Escala!$D$120,IF('Form responses 1'!Q380=Escala!$C$121,Escala!$D$121,Escala!$D$122))))</f>
        <v>3</v>
      </c>
      <c r="R380">
        <f>SUM(Transformación!H380+Transformación!I380+Transformación!J380)</f>
        <v>6</v>
      </c>
      <c r="S380">
        <f t="shared" si="15"/>
        <v>9</v>
      </c>
      <c r="T380" t="str">
        <f t="shared" si="17"/>
        <v>Intermedio</v>
      </c>
      <c r="U380" t="str">
        <f t="shared" si="16"/>
        <v>Intermedio</v>
      </c>
    </row>
    <row r="381" spans="1:21" x14ac:dyDescent="0.2">
      <c r="A381" s="14">
        <f>IF('Form responses 1'!P381=Escala!$C$112,Escala!$D$112,IF('Form responses 1'!P381=Escala!$C$113,Escala!$D$113,IF('Form responses 1'!P381=Escala!$C$114,Escala!$D$114,IF('Form responses 1'!P381=Escala!$C$115,Escala!$D$115,Escala!$D$116))))</f>
        <v>3</v>
      </c>
      <c r="B381">
        <f>IF('Form responses 1'!B381=Escala!$C$2,Escala!$D$2,IF('Form responses 1'!B381=Escala!$C$3,Escala!$D$3,IF('Form responses 1'!B381=Escala!$C$4,Escala!$D$4,Escala!$D$5)))</f>
        <v>3</v>
      </c>
      <c r="C381">
        <f>IF('Form responses 1'!C381=Escala!$C$7,Escala!$D$7,Escala!$D$8)</f>
        <v>1</v>
      </c>
      <c r="D381">
        <f>IF('Form responses 1'!D381=Escala!$C$10,Escala!$D$10,IF('Form responses 1'!D381=Escala!$C$11,Escala!$D$11,IF('Form responses 1'!D381=Escala!$C$12,Escala!$D$12,IF('Form responses 1'!D381=Escala!$C$13,Escala!$D$13,IF('Form responses 1'!D381=Escala!$C$14,Escala!$D$14,IF('Form responses 1'!D381=Escala!$C$15,Escala!$D$15,IF('Form responses 1'!D381=Escala!$C$16,Escala!$D$16,IF('Form responses 1'!D381=Escala!$C$17,Escala!$D$17,IF('Form responses 1'!D381=Escala!$C$18,Escala!$D$18,IF('Form responses 1'!D381=Escala!$C$19,Escala!$D$19,IF('Form responses 1'!D381=Escala!$C$20,Escala!$D$20,IF('Form responses 1'!D381=Escala!$C$21,Escala!$D$21,IF('Form responses 1'!D381=Escala!$C$22,Escala!$D$22,IF('Form responses 1'!D381=Escala!$C$23,Escala!$D$23,IF('Form responses 1'!D381=Escala!$C$24,Escala!$D$24,IF('Form responses 1'!D381=Escala!$C$25,Escala!$D$25,IF('Form responses 1'!D381=Escala!$C$26,Escala!$D$26,IF('Form responses 1'!D381=Escala!$C$27,Escala!$D$27,IF('Form responses 1'!D381=Escala!$C$28,Escala!$D$28,IF('Form responses 1'!D381=Escala!$C$29,Escala!$D$29,IF('Form responses 1'!D381=Escala!$C$30,Escala!$D$30,IF('Form responses 1'!D381=Escala!$C$31,Escala!$D$31,IF('Form responses 1'!D381=Escala!$C$32,Escala!$D$32,IF('Form responses 1'!D381=Escala!$C$33,Escala!$D$33,IF('Form responses 1'!D381=Escala!$C$34,Escala!$D$34,IF('Form responses 1'!D381=Escala!$C$35,Escala!$D$35,IF('Form responses 1'!D381=Escala!$C$36,Escala!$D$36,IF('Form responses 1'!D381=Escala!$C$37,Escala!$D$37,IF('Form responses 1'!D381=Escala!$C$38,Escala!$D$38,IF('Form responses 1'!D381=Escala!$C$39,Escala!$D$39,IF('Form responses 1'!D381=Escala!$C$40,Escala!$D$40,IF('Form responses 1'!D381=Escala!$C$41,Escala!$D$41,IF('Form responses 1'!D381=Escala!$C$42,Escala!$D$42,IF('Form responses 1'!D381=Escala!$C$43,Escala!$D$43,IF('Form responses 1'!D381=Escala!$C$44,Escala!$D$44,IF('Form responses 1'!D381=Escala!$C$45,Escala!$D$45,IF('Form responses 1'!D381=Escala!$C$46,Escala!$D$46,IF('Form responses 1'!D381=Escala!$C$47,Escala!$D$47,IF('Form responses 1'!D381=Escala!$C$48,Escala!$D$48,IF('Form responses 1'!D381=Escala!$C$49,Escala!$D$49,0))))))))))))))))))))))))))))))))))))))))</f>
        <v>8</v>
      </c>
      <c r="E381">
        <f>IF('Form responses 1'!E381=Escala!$C$51,Escala!$D$51,IF('Form responses 1'!E381=Escala!$C$52,Escala!$D$52,IF('Form responses 1'!E381=Escala!$C$53,Escala!$D$53,IF('Form responses 1'!E381=Escala!$C$54,Escala!$D$54,Escala!$D$55))))</f>
        <v>4</v>
      </c>
      <c r="F381">
        <f>IF('Form responses 1'!F381=Escala!$C$58,Escala!$D$58,IF('Form responses 1'!F381=Escala!$C$59,Escala!$D$59,IF('Form responses 1'!F381=Escala!$C$60,Escala!$D$60,Escala!$D$61)))</f>
        <v>3</v>
      </c>
      <c r="G381">
        <f>IF('Form responses 1'!G381=Escala!$C$64,Escala!$D$64,IF('Form responses 1'!G381=Escala!$C$65,Escala!$D$65,IF('Form responses 1'!G381=Escala!$C$66,Escala!$D$66,IF('Form responses 1'!G381=Escala!$C$67,Escala!$D$67,Escala!$D$68))))</f>
        <v>2</v>
      </c>
      <c r="H381">
        <f>IF('Form responses 1'!H381=Escala!$C$71,Escala!$D$71,IF('Form responses 1'!H381=Escala!$C$72,Escala!$D$72,Escala!$D$73))</f>
        <v>3</v>
      </c>
      <c r="I381">
        <f>IF('Form responses 1'!I381=Escala!$C$76,Escala!$D$76,Escala!$D$77)</f>
        <v>2</v>
      </c>
      <c r="J381" s="14">
        <f>IF('Form responses 1'!J381=Escala!$C$80,Escala!$D$80,IF('Form responses 1'!J381=Escala!$C$81,Escala!$D$81,Escala!$D$82))</f>
        <v>1</v>
      </c>
      <c r="K381" s="14">
        <f>IF('Form responses 1'!K381=Escala!$C$85,Escala!$D$85,IF('Form responses 1'!K381=Escala!$C$86,Escala!$D$86,Escala!$D$87))</f>
        <v>3</v>
      </c>
      <c r="L381">
        <f>IF('Form responses 1'!L381=Escala!$C$89,Escala!$D$89,IF('Form responses 1'!L381=Escala!$C$90,Escala!$D$90,IF('Form responses 1'!L381=Escala!$C$91,Escala!$D$91,Escala!$D$92)))</f>
        <v>1</v>
      </c>
      <c r="M381">
        <f>IF('Form responses 1'!M393=Escala!$C$96,Escala!$D$96,IF('Form responses 1'!M393=Escala!$C$97,Escala!$D$97,Escala!$D$98))</f>
        <v>1</v>
      </c>
      <c r="N381" s="3">
        <f>IF('Form responses 1'!N381=Escala!$C$101,Escala!$D$101,IF('Form responses 1'!N381=Escala!$C$102,Escala!$D$102,IF('Form responses 1'!N381=Escala!$C$103,Escala!$D$103,Escala!$D$104)))</f>
        <v>3</v>
      </c>
      <c r="O381" s="7">
        <f>IF('Form responses 1'!O381=Escala!$C$108,Escala!$D$108,Escala!$D$109)</f>
        <v>2</v>
      </c>
      <c r="P381" s="23">
        <f>IF('Form responses 1'!Q381=Escala!$C$118,Escala!$D$118,IF('Form responses 1'!Q381=Escala!$C$119,Escala!$D$119,IF('Form responses 1'!Q381=Escala!$C$120,Escala!$D$120,IF('Form responses 1'!Q381=Escala!$C$121,Escala!$D$121,Escala!$D$122))))</f>
        <v>2</v>
      </c>
      <c r="R381">
        <f>SUM(Transformación!H381+Transformación!I381+Transformación!J381)</f>
        <v>6</v>
      </c>
      <c r="S381">
        <f t="shared" si="15"/>
        <v>8</v>
      </c>
      <c r="T381" t="str">
        <f t="shared" si="17"/>
        <v>Intermedio</v>
      </c>
      <c r="U381" t="str">
        <f t="shared" si="16"/>
        <v>Intermedio</v>
      </c>
    </row>
    <row r="382" spans="1:21" x14ac:dyDescent="0.2">
      <c r="A382" s="14">
        <f>IF('Form responses 1'!P382=Escala!$C$112,Escala!$D$112,IF('Form responses 1'!P382=Escala!$C$113,Escala!$D$113,IF('Form responses 1'!P382=Escala!$C$114,Escala!$D$114,IF('Form responses 1'!P382=Escala!$C$115,Escala!$D$115,Escala!$D$116))))</f>
        <v>2</v>
      </c>
      <c r="B382">
        <f>IF('Form responses 1'!B382=Escala!$C$2,Escala!$D$2,IF('Form responses 1'!B382=Escala!$C$3,Escala!$D$3,IF('Form responses 1'!B382=Escala!$C$4,Escala!$D$4,Escala!$D$5)))</f>
        <v>4</v>
      </c>
      <c r="C382">
        <f>IF('Form responses 1'!C382=Escala!$C$7,Escala!$D$7,Escala!$D$8)</f>
        <v>0</v>
      </c>
      <c r="D382">
        <f>IF('Form responses 1'!D382=Escala!$C$10,Escala!$D$10,IF('Form responses 1'!D382=Escala!$C$11,Escala!$D$11,IF('Form responses 1'!D382=Escala!$C$12,Escala!$D$12,IF('Form responses 1'!D382=Escala!$C$13,Escala!$D$13,IF('Form responses 1'!D382=Escala!$C$14,Escala!$D$14,IF('Form responses 1'!D382=Escala!$C$15,Escala!$D$15,IF('Form responses 1'!D382=Escala!$C$16,Escala!$D$16,IF('Form responses 1'!D382=Escala!$C$17,Escala!$D$17,IF('Form responses 1'!D382=Escala!$C$18,Escala!$D$18,IF('Form responses 1'!D382=Escala!$C$19,Escala!$D$19,IF('Form responses 1'!D382=Escala!$C$20,Escala!$D$20,IF('Form responses 1'!D382=Escala!$C$21,Escala!$D$21,IF('Form responses 1'!D382=Escala!$C$22,Escala!$D$22,IF('Form responses 1'!D382=Escala!$C$23,Escala!$D$23,IF('Form responses 1'!D382=Escala!$C$24,Escala!$D$24,IF('Form responses 1'!D382=Escala!$C$25,Escala!$D$25,IF('Form responses 1'!D382=Escala!$C$26,Escala!$D$26,IF('Form responses 1'!D382=Escala!$C$27,Escala!$D$27,IF('Form responses 1'!D382=Escala!$C$28,Escala!$D$28,IF('Form responses 1'!D382=Escala!$C$29,Escala!$D$29,IF('Form responses 1'!D382=Escala!$C$30,Escala!$D$30,IF('Form responses 1'!D382=Escala!$C$31,Escala!$D$31,IF('Form responses 1'!D382=Escala!$C$32,Escala!$D$32,IF('Form responses 1'!D382=Escala!$C$33,Escala!$D$33,IF('Form responses 1'!D382=Escala!$C$34,Escala!$D$34,IF('Form responses 1'!D382=Escala!$C$35,Escala!$D$35,IF('Form responses 1'!D382=Escala!$C$36,Escala!$D$36,IF('Form responses 1'!D382=Escala!$C$37,Escala!$D$37,IF('Form responses 1'!D382=Escala!$C$38,Escala!$D$38,IF('Form responses 1'!D382=Escala!$C$39,Escala!$D$39,IF('Form responses 1'!D382=Escala!$C$40,Escala!$D$40,IF('Form responses 1'!D382=Escala!$C$41,Escala!$D$41,IF('Form responses 1'!D382=Escala!$C$42,Escala!$D$42,IF('Form responses 1'!D382=Escala!$C$43,Escala!$D$43,IF('Form responses 1'!D382=Escala!$C$44,Escala!$D$44,IF('Form responses 1'!D382=Escala!$C$45,Escala!$D$45,IF('Form responses 1'!D382=Escala!$C$46,Escala!$D$46,IF('Form responses 1'!D382=Escala!$C$47,Escala!$D$47,IF('Form responses 1'!D382=Escala!$C$48,Escala!$D$48,IF('Form responses 1'!D382=Escala!$C$49,Escala!$D$49,0))))))))))))))))))))))))))))))))))))))))</f>
        <v>36</v>
      </c>
      <c r="E382">
        <f>IF('Form responses 1'!E382=Escala!$C$51,Escala!$D$51,IF('Form responses 1'!E382=Escala!$C$52,Escala!$D$52,IF('Form responses 1'!E382=Escala!$C$53,Escala!$D$53,IF('Form responses 1'!E382=Escala!$C$54,Escala!$D$54,Escala!$D$55))))</f>
        <v>4</v>
      </c>
      <c r="F382">
        <f>IF('Form responses 1'!F382=Escala!$C$58,Escala!$D$58,IF('Form responses 1'!F382=Escala!$C$59,Escala!$D$59,IF('Form responses 1'!F382=Escala!$C$60,Escala!$D$60,Escala!$D$61)))</f>
        <v>4</v>
      </c>
      <c r="G382">
        <f>IF('Form responses 1'!G382=Escala!$C$64,Escala!$D$64,IF('Form responses 1'!G382=Escala!$C$65,Escala!$D$65,IF('Form responses 1'!G382=Escala!$C$66,Escala!$D$66,IF('Form responses 1'!G382=Escala!$C$67,Escala!$D$67,Escala!$D$68))))</f>
        <v>2</v>
      </c>
      <c r="H382">
        <f>IF('Form responses 1'!H382=Escala!$C$71,Escala!$D$71,IF('Form responses 1'!H382=Escala!$C$72,Escala!$D$72,Escala!$D$73))</f>
        <v>2</v>
      </c>
      <c r="I382">
        <f>IF('Form responses 1'!I382=Escala!$C$76,Escala!$D$76,Escala!$D$77)</f>
        <v>2</v>
      </c>
      <c r="J382" s="14">
        <f>IF('Form responses 1'!J382=Escala!$C$80,Escala!$D$80,IF('Form responses 1'!J382=Escala!$C$81,Escala!$D$81,Escala!$D$82))</f>
        <v>2</v>
      </c>
      <c r="K382" s="14">
        <f>IF('Form responses 1'!K382=Escala!$C$85,Escala!$D$85,IF('Form responses 1'!K382=Escala!$C$86,Escala!$D$86,Escala!$D$87))</f>
        <v>1</v>
      </c>
      <c r="L382">
        <f>IF('Form responses 1'!L382=Escala!$C$89,Escala!$D$89,IF('Form responses 1'!L382=Escala!$C$90,Escala!$D$90,IF('Form responses 1'!L382=Escala!$C$91,Escala!$D$91,Escala!$D$92)))</f>
        <v>2</v>
      </c>
      <c r="M382">
        <f>IF('Form responses 1'!M394=Escala!$C$96,Escala!$D$96,IF('Form responses 1'!M394=Escala!$C$97,Escala!$D$97,Escala!$D$98))</f>
        <v>3</v>
      </c>
      <c r="N382" s="3">
        <f>IF('Form responses 1'!N382=Escala!$C$101,Escala!$D$101,IF('Form responses 1'!N382=Escala!$C$102,Escala!$D$102,IF('Form responses 1'!N382=Escala!$C$103,Escala!$D$103,Escala!$D$104)))</f>
        <v>2</v>
      </c>
      <c r="O382" s="7">
        <f>IF('Form responses 1'!O382=Escala!$C$108,Escala!$D$108,Escala!$D$109)</f>
        <v>2</v>
      </c>
      <c r="P382" s="23">
        <f>IF('Form responses 1'!Q382=Escala!$C$118,Escala!$D$118,IF('Form responses 1'!Q382=Escala!$C$119,Escala!$D$119,IF('Form responses 1'!Q382=Escala!$C$120,Escala!$D$120,IF('Form responses 1'!Q382=Escala!$C$121,Escala!$D$121,Escala!$D$122))))</f>
        <v>4</v>
      </c>
      <c r="R382">
        <f>SUM(Transformación!H382+Transformación!I382+Transformación!J382)</f>
        <v>6</v>
      </c>
      <c r="S382">
        <f t="shared" si="15"/>
        <v>11</v>
      </c>
      <c r="T382" t="str">
        <f t="shared" si="17"/>
        <v>Intermedio</v>
      </c>
      <c r="U382" t="str">
        <f t="shared" si="16"/>
        <v>Intermedio</v>
      </c>
    </row>
    <row r="383" spans="1:21" x14ac:dyDescent="0.2">
      <c r="A383" s="14">
        <f>IF('Form responses 1'!P383=Escala!$C$112,Escala!$D$112,IF('Form responses 1'!P383=Escala!$C$113,Escala!$D$113,IF('Form responses 1'!P383=Escala!$C$114,Escala!$D$114,IF('Form responses 1'!P383=Escala!$C$115,Escala!$D$115,Escala!$D$116))))</f>
        <v>3</v>
      </c>
      <c r="B383">
        <f>IF('Form responses 1'!B383=Escala!$C$2,Escala!$D$2,IF('Form responses 1'!B383=Escala!$C$3,Escala!$D$3,IF('Form responses 1'!B383=Escala!$C$4,Escala!$D$4,Escala!$D$5)))</f>
        <v>3</v>
      </c>
      <c r="C383">
        <f>IF('Form responses 1'!C383=Escala!$C$7,Escala!$D$7,Escala!$D$8)</f>
        <v>0</v>
      </c>
      <c r="D383">
        <f>IF('Form responses 1'!D383=Escala!$C$10,Escala!$D$10,IF('Form responses 1'!D383=Escala!$C$11,Escala!$D$11,IF('Form responses 1'!D383=Escala!$C$12,Escala!$D$12,IF('Form responses 1'!D383=Escala!$C$13,Escala!$D$13,IF('Form responses 1'!D383=Escala!$C$14,Escala!$D$14,IF('Form responses 1'!D383=Escala!$C$15,Escala!$D$15,IF('Form responses 1'!D383=Escala!$C$16,Escala!$D$16,IF('Form responses 1'!D383=Escala!$C$17,Escala!$D$17,IF('Form responses 1'!D383=Escala!$C$18,Escala!$D$18,IF('Form responses 1'!D383=Escala!$C$19,Escala!$D$19,IF('Form responses 1'!D383=Escala!$C$20,Escala!$D$20,IF('Form responses 1'!D383=Escala!$C$21,Escala!$D$21,IF('Form responses 1'!D383=Escala!$C$22,Escala!$D$22,IF('Form responses 1'!D383=Escala!$C$23,Escala!$D$23,IF('Form responses 1'!D383=Escala!$C$24,Escala!$D$24,IF('Form responses 1'!D383=Escala!$C$25,Escala!$D$25,IF('Form responses 1'!D383=Escala!$C$26,Escala!$D$26,IF('Form responses 1'!D383=Escala!$C$27,Escala!$D$27,IF('Form responses 1'!D383=Escala!$C$28,Escala!$D$28,IF('Form responses 1'!D383=Escala!$C$29,Escala!$D$29,IF('Form responses 1'!D383=Escala!$C$30,Escala!$D$30,IF('Form responses 1'!D383=Escala!$C$31,Escala!$D$31,IF('Form responses 1'!D383=Escala!$C$32,Escala!$D$32,IF('Form responses 1'!D383=Escala!$C$33,Escala!$D$33,IF('Form responses 1'!D383=Escala!$C$34,Escala!$D$34,IF('Form responses 1'!D383=Escala!$C$35,Escala!$D$35,IF('Form responses 1'!D383=Escala!$C$36,Escala!$D$36,IF('Form responses 1'!D383=Escala!$C$37,Escala!$D$37,IF('Form responses 1'!D383=Escala!$C$38,Escala!$D$38,IF('Form responses 1'!D383=Escala!$C$39,Escala!$D$39,IF('Form responses 1'!D383=Escala!$C$40,Escala!$D$40,IF('Form responses 1'!D383=Escala!$C$41,Escala!$D$41,IF('Form responses 1'!D383=Escala!$C$42,Escala!$D$42,IF('Form responses 1'!D383=Escala!$C$43,Escala!$D$43,IF('Form responses 1'!D383=Escala!$C$44,Escala!$D$44,IF('Form responses 1'!D383=Escala!$C$45,Escala!$D$45,IF('Form responses 1'!D383=Escala!$C$46,Escala!$D$46,IF('Form responses 1'!D383=Escala!$C$47,Escala!$D$47,IF('Form responses 1'!D383=Escala!$C$48,Escala!$D$48,IF('Form responses 1'!D383=Escala!$C$49,Escala!$D$49,0))))))))))))))))))))))))))))))))))))))))</f>
        <v>39</v>
      </c>
      <c r="E383">
        <f>IF('Form responses 1'!E383=Escala!$C$51,Escala!$D$51,IF('Form responses 1'!E383=Escala!$C$52,Escala!$D$52,IF('Form responses 1'!E383=Escala!$C$53,Escala!$D$53,IF('Form responses 1'!E383=Escala!$C$54,Escala!$D$54,Escala!$D$55))))</f>
        <v>4</v>
      </c>
      <c r="F383">
        <f>IF('Form responses 1'!F383=Escala!$C$58,Escala!$D$58,IF('Form responses 1'!F383=Escala!$C$59,Escala!$D$59,IF('Form responses 1'!F383=Escala!$C$60,Escala!$D$60,Escala!$D$61)))</f>
        <v>4</v>
      </c>
      <c r="G383">
        <f>IF('Form responses 1'!G383=Escala!$C$64,Escala!$D$64,IF('Form responses 1'!G383=Escala!$C$65,Escala!$D$65,IF('Form responses 1'!G383=Escala!$C$66,Escala!$D$66,IF('Form responses 1'!G383=Escala!$C$67,Escala!$D$67,Escala!$D$68))))</f>
        <v>3</v>
      </c>
      <c r="H383">
        <f>IF('Form responses 1'!H383=Escala!$C$71,Escala!$D$71,IF('Form responses 1'!H383=Escala!$C$72,Escala!$D$72,Escala!$D$73))</f>
        <v>2</v>
      </c>
      <c r="I383">
        <f>IF('Form responses 1'!I383=Escala!$C$76,Escala!$D$76,Escala!$D$77)</f>
        <v>2</v>
      </c>
      <c r="J383" s="14">
        <f>IF('Form responses 1'!J383=Escala!$C$80,Escala!$D$80,IF('Form responses 1'!J383=Escala!$C$81,Escala!$D$81,Escala!$D$82))</f>
        <v>1</v>
      </c>
      <c r="K383" s="14">
        <f>IF('Form responses 1'!K383=Escala!$C$85,Escala!$D$85,IF('Form responses 1'!K383=Escala!$C$86,Escala!$D$86,Escala!$D$87))</f>
        <v>2</v>
      </c>
      <c r="L383">
        <f>IF('Form responses 1'!L383=Escala!$C$89,Escala!$D$89,IF('Form responses 1'!L383=Escala!$C$90,Escala!$D$90,IF('Form responses 1'!L383=Escala!$C$91,Escala!$D$91,Escala!$D$92)))</f>
        <v>1</v>
      </c>
      <c r="M383">
        <f>IF('Form responses 1'!M395=Escala!$C$96,Escala!$D$96,IF('Form responses 1'!M395=Escala!$C$97,Escala!$D$97,Escala!$D$98))</f>
        <v>2</v>
      </c>
      <c r="N383" s="3">
        <f>IF('Form responses 1'!N383=Escala!$C$101,Escala!$D$101,IF('Form responses 1'!N383=Escala!$C$102,Escala!$D$102,IF('Form responses 1'!N383=Escala!$C$103,Escala!$D$103,Escala!$D$104)))</f>
        <v>1</v>
      </c>
      <c r="O383" s="7">
        <f>IF('Form responses 1'!O383=Escala!$C$108,Escala!$D$108,Escala!$D$109)</f>
        <v>1</v>
      </c>
      <c r="P383" s="23">
        <f>IF('Form responses 1'!Q383=Escala!$C$118,Escala!$D$118,IF('Form responses 1'!Q383=Escala!$C$119,Escala!$D$119,IF('Form responses 1'!Q383=Escala!$C$120,Escala!$D$120,IF('Form responses 1'!Q383=Escala!$C$121,Escala!$D$121,Escala!$D$122))))</f>
        <v>5</v>
      </c>
      <c r="R383">
        <f>SUM(Transformación!H383+Transformación!I383+Transformación!J383)</f>
        <v>5</v>
      </c>
      <c r="S383">
        <f t="shared" si="15"/>
        <v>8</v>
      </c>
      <c r="T383" t="str">
        <f t="shared" si="17"/>
        <v>Intermedio</v>
      </c>
      <c r="U383" t="str">
        <f t="shared" si="16"/>
        <v>Intermedio</v>
      </c>
    </row>
    <row r="384" spans="1:21" x14ac:dyDescent="0.2">
      <c r="A384" s="14">
        <f>IF('Form responses 1'!P384=Escala!$C$112,Escala!$D$112,IF('Form responses 1'!P384=Escala!$C$113,Escala!$D$113,IF('Form responses 1'!P384=Escala!$C$114,Escala!$D$114,IF('Form responses 1'!P384=Escala!$C$115,Escala!$D$115,Escala!$D$116))))</f>
        <v>3</v>
      </c>
      <c r="B384">
        <f>IF('Form responses 1'!B384=Escala!$C$2,Escala!$D$2,IF('Form responses 1'!B384=Escala!$C$3,Escala!$D$3,IF('Form responses 1'!B384=Escala!$C$4,Escala!$D$4,Escala!$D$5)))</f>
        <v>2</v>
      </c>
      <c r="C384">
        <f>IF('Form responses 1'!C384=Escala!$C$7,Escala!$D$7,Escala!$D$8)</f>
        <v>0</v>
      </c>
      <c r="D384">
        <f>IF('Form responses 1'!D384=Escala!$C$10,Escala!$D$10,IF('Form responses 1'!D384=Escala!$C$11,Escala!$D$11,IF('Form responses 1'!D384=Escala!$C$12,Escala!$D$12,IF('Form responses 1'!D384=Escala!$C$13,Escala!$D$13,IF('Form responses 1'!D384=Escala!$C$14,Escala!$D$14,IF('Form responses 1'!D384=Escala!$C$15,Escala!$D$15,IF('Form responses 1'!D384=Escala!$C$16,Escala!$D$16,IF('Form responses 1'!D384=Escala!$C$17,Escala!$D$17,IF('Form responses 1'!D384=Escala!$C$18,Escala!$D$18,IF('Form responses 1'!D384=Escala!$C$19,Escala!$D$19,IF('Form responses 1'!D384=Escala!$C$20,Escala!$D$20,IF('Form responses 1'!D384=Escala!$C$21,Escala!$D$21,IF('Form responses 1'!D384=Escala!$C$22,Escala!$D$22,IF('Form responses 1'!D384=Escala!$C$23,Escala!$D$23,IF('Form responses 1'!D384=Escala!$C$24,Escala!$D$24,IF('Form responses 1'!D384=Escala!$C$25,Escala!$D$25,IF('Form responses 1'!D384=Escala!$C$26,Escala!$D$26,IF('Form responses 1'!D384=Escala!$C$27,Escala!$D$27,IF('Form responses 1'!D384=Escala!$C$28,Escala!$D$28,IF('Form responses 1'!D384=Escala!$C$29,Escala!$D$29,IF('Form responses 1'!D384=Escala!$C$30,Escala!$D$30,IF('Form responses 1'!D384=Escala!$C$31,Escala!$D$31,IF('Form responses 1'!D384=Escala!$C$32,Escala!$D$32,IF('Form responses 1'!D384=Escala!$C$33,Escala!$D$33,IF('Form responses 1'!D384=Escala!$C$34,Escala!$D$34,IF('Form responses 1'!D384=Escala!$C$35,Escala!$D$35,IF('Form responses 1'!D384=Escala!$C$36,Escala!$D$36,IF('Form responses 1'!D384=Escala!$C$37,Escala!$D$37,IF('Form responses 1'!D384=Escala!$C$38,Escala!$D$38,IF('Form responses 1'!D384=Escala!$C$39,Escala!$D$39,IF('Form responses 1'!D384=Escala!$C$40,Escala!$D$40,IF('Form responses 1'!D384=Escala!$C$41,Escala!$D$41,IF('Form responses 1'!D384=Escala!$C$42,Escala!$D$42,IF('Form responses 1'!D384=Escala!$C$43,Escala!$D$43,IF('Form responses 1'!D384=Escala!$C$44,Escala!$D$44,IF('Form responses 1'!D384=Escala!$C$45,Escala!$D$45,IF('Form responses 1'!D384=Escala!$C$46,Escala!$D$46,IF('Form responses 1'!D384=Escala!$C$47,Escala!$D$47,IF('Form responses 1'!D384=Escala!$C$48,Escala!$D$48,IF('Form responses 1'!D384=Escala!$C$49,Escala!$D$49,0))))))))))))))))))))))))))))))))))))))))</f>
        <v>31</v>
      </c>
      <c r="E384">
        <f>IF('Form responses 1'!E384=Escala!$C$51,Escala!$D$51,IF('Form responses 1'!E384=Escala!$C$52,Escala!$D$52,IF('Form responses 1'!E384=Escala!$C$53,Escala!$D$53,IF('Form responses 1'!E384=Escala!$C$54,Escala!$D$54,Escala!$D$55))))</f>
        <v>4</v>
      </c>
      <c r="F384">
        <f>IF('Form responses 1'!F384=Escala!$C$58,Escala!$D$58,IF('Form responses 1'!F384=Escala!$C$59,Escala!$D$59,IF('Form responses 1'!F384=Escala!$C$60,Escala!$D$60,Escala!$D$61)))</f>
        <v>4</v>
      </c>
      <c r="G384">
        <f>IF('Form responses 1'!G384=Escala!$C$64,Escala!$D$64,IF('Form responses 1'!G384=Escala!$C$65,Escala!$D$65,IF('Form responses 1'!G384=Escala!$C$66,Escala!$D$66,IF('Form responses 1'!G384=Escala!$C$67,Escala!$D$67,Escala!$D$68))))</f>
        <v>4</v>
      </c>
      <c r="H384">
        <f>IF('Form responses 1'!H384=Escala!$C$71,Escala!$D$71,IF('Form responses 1'!H384=Escala!$C$72,Escala!$D$72,Escala!$D$73))</f>
        <v>3</v>
      </c>
      <c r="I384">
        <f>IF('Form responses 1'!I384=Escala!$C$76,Escala!$D$76,Escala!$D$77)</f>
        <v>2</v>
      </c>
      <c r="J384" s="14">
        <f>IF('Form responses 1'!J384=Escala!$C$80,Escala!$D$80,IF('Form responses 1'!J384=Escala!$C$81,Escala!$D$81,Escala!$D$82))</f>
        <v>1</v>
      </c>
      <c r="K384" s="14">
        <f>IF('Form responses 1'!K384=Escala!$C$85,Escala!$D$85,IF('Form responses 1'!K384=Escala!$C$86,Escala!$D$86,Escala!$D$87))</f>
        <v>3</v>
      </c>
      <c r="L384">
        <f>IF('Form responses 1'!L384=Escala!$C$89,Escala!$D$89,IF('Form responses 1'!L384=Escala!$C$90,Escala!$D$90,IF('Form responses 1'!L384=Escala!$C$91,Escala!$D$91,Escala!$D$92)))</f>
        <v>2</v>
      </c>
      <c r="M384">
        <f>IF('Form responses 1'!M396=Escala!$C$96,Escala!$D$96,IF('Form responses 1'!M396=Escala!$C$97,Escala!$D$97,Escala!$D$98))</f>
        <v>3</v>
      </c>
      <c r="N384" s="3">
        <f>IF('Form responses 1'!N384=Escala!$C$101,Escala!$D$101,IF('Form responses 1'!N384=Escala!$C$102,Escala!$D$102,IF('Form responses 1'!N384=Escala!$C$103,Escala!$D$103,Escala!$D$104)))</f>
        <v>4</v>
      </c>
      <c r="O384" s="7">
        <f>IF('Form responses 1'!O384=Escala!$C$108,Escala!$D$108,Escala!$D$109)</f>
        <v>2</v>
      </c>
      <c r="P384" s="23">
        <f>IF('Form responses 1'!Q384=Escala!$C$118,Escala!$D$118,IF('Form responses 1'!Q384=Escala!$C$119,Escala!$D$119,IF('Form responses 1'!Q384=Escala!$C$120,Escala!$D$120,IF('Form responses 1'!Q384=Escala!$C$121,Escala!$D$121,Escala!$D$122))))</f>
        <v>2</v>
      </c>
      <c r="R384">
        <f>SUM(Transformación!H384+Transformación!I384+Transformación!J384)</f>
        <v>6</v>
      </c>
      <c r="S384">
        <f t="shared" si="15"/>
        <v>13</v>
      </c>
      <c r="T384" t="str">
        <f t="shared" si="17"/>
        <v>Intermedio</v>
      </c>
      <c r="U384" t="str">
        <f t="shared" si="16"/>
        <v>Bueno</v>
      </c>
    </row>
    <row r="385" spans="1:21" x14ac:dyDescent="0.2">
      <c r="A385" s="14">
        <f>IF('Form responses 1'!P385=Escala!$C$112,Escala!$D$112,IF('Form responses 1'!P385=Escala!$C$113,Escala!$D$113,IF('Form responses 1'!P385=Escala!$C$114,Escala!$D$114,IF('Form responses 1'!P385=Escala!$C$115,Escala!$D$115,Escala!$D$116))))</f>
        <v>5</v>
      </c>
      <c r="B385">
        <f>IF('Form responses 1'!B385=Escala!$C$2,Escala!$D$2,IF('Form responses 1'!B385=Escala!$C$3,Escala!$D$3,IF('Form responses 1'!B385=Escala!$C$4,Escala!$D$4,Escala!$D$5)))</f>
        <v>2</v>
      </c>
      <c r="C385">
        <f>IF('Form responses 1'!C385=Escala!$C$7,Escala!$D$7,Escala!$D$8)</f>
        <v>0</v>
      </c>
      <c r="D385">
        <f>IF('Form responses 1'!D385=Escala!$C$10,Escala!$D$10,IF('Form responses 1'!D385=Escala!$C$11,Escala!$D$11,IF('Form responses 1'!D385=Escala!$C$12,Escala!$D$12,IF('Form responses 1'!D385=Escala!$C$13,Escala!$D$13,IF('Form responses 1'!D385=Escala!$C$14,Escala!$D$14,IF('Form responses 1'!D385=Escala!$C$15,Escala!$D$15,IF('Form responses 1'!D385=Escala!$C$16,Escala!$D$16,IF('Form responses 1'!D385=Escala!$C$17,Escala!$D$17,IF('Form responses 1'!D385=Escala!$C$18,Escala!$D$18,IF('Form responses 1'!D385=Escala!$C$19,Escala!$D$19,IF('Form responses 1'!D385=Escala!$C$20,Escala!$D$20,IF('Form responses 1'!D385=Escala!$C$21,Escala!$D$21,IF('Form responses 1'!D385=Escala!$C$22,Escala!$D$22,IF('Form responses 1'!D385=Escala!$C$23,Escala!$D$23,IF('Form responses 1'!D385=Escala!$C$24,Escala!$D$24,IF('Form responses 1'!D385=Escala!$C$25,Escala!$D$25,IF('Form responses 1'!D385=Escala!$C$26,Escala!$D$26,IF('Form responses 1'!D385=Escala!$C$27,Escala!$D$27,IF('Form responses 1'!D385=Escala!$C$28,Escala!$D$28,IF('Form responses 1'!D385=Escala!$C$29,Escala!$D$29,IF('Form responses 1'!D385=Escala!$C$30,Escala!$D$30,IF('Form responses 1'!D385=Escala!$C$31,Escala!$D$31,IF('Form responses 1'!D385=Escala!$C$32,Escala!$D$32,IF('Form responses 1'!D385=Escala!$C$33,Escala!$D$33,IF('Form responses 1'!D385=Escala!$C$34,Escala!$D$34,IF('Form responses 1'!D385=Escala!$C$35,Escala!$D$35,IF('Form responses 1'!D385=Escala!$C$36,Escala!$D$36,IF('Form responses 1'!D385=Escala!$C$37,Escala!$D$37,IF('Form responses 1'!D385=Escala!$C$38,Escala!$D$38,IF('Form responses 1'!D385=Escala!$C$39,Escala!$D$39,IF('Form responses 1'!D385=Escala!$C$40,Escala!$D$40,IF('Form responses 1'!D385=Escala!$C$41,Escala!$D$41,IF('Form responses 1'!D385=Escala!$C$42,Escala!$D$42,IF('Form responses 1'!D385=Escala!$C$43,Escala!$D$43,IF('Form responses 1'!D385=Escala!$C$44,Escala!$D$44,IF('Form responses 1'!D385=Escala!$C$45,Escala!$D$45,IF('Form responses 1'!D385=Escala!$C$46,Escala!$D$46,IF('Form responses 1'!D385=Escala!$C$47,Escala!$D$47,IF('Form responses 1'!D385=Escala!$C$48,Escala!$D$48,IF('Form responses 1'!D385=Escala!$C$49,Escala!$D$49,0))))))))))))))))))))))))))))))))))))))))</f>
        <v>38</v>
      </c>
      <c r="E385">
        <f>IF('Form responses 1'!E385=Escala!$C$51,Escala!$D$51,IF('Form responses 1'!E385=Escala!$C$52,Escala!$D$52,IF('Form responses 1'!E385=Escala!$C$53,Escala!$D$53,IF('Form responses 1'!E385=Escala!$C$54,Escala!$D$54,Escala!$D$55))))</f>
        <v>2</v>
      </c>
      <c r="F385">
        <f>IF('Form responses 1'!F385=Escala!$C$58,Escala!$D$58,IF('Form responses 1'!F385=Escala!$C$59,Escala!$D$59,IF('Form responses 1'!F385=Escala!$C$60,Escala!$D$60,Escala!$D$61)))</f>
        <v>3</v>
      </c>
      <c r="G385">
        <f>IF('Form responses 1'!G385=Escala!$C$64,Escala!$D$64,IF('Form responses 1'!G385=Escala!$C$65,Escala!$D$65,IF('Form responses 1'!G385=Escala!$C$66,Escala!$D$66,IF('Form responses 1'!G385=Escala!$C$67,Escala!$D$67,Escala!$D$68))))</f>
        <v>3</v>
      </c>
      <c r="H385">
        <f>IF('Form responses 1'!H385=Escala!$C$71,Escala!$D$71,IF('Form responses 1'!H385=Escala!$C$72,Escala!$D$72,Escala!$D$73))</f>
        <v>3</v>
      </c>
      <c r="I385">
        <f>IF('Form responses 1'!I385=Escala!$C$76,Escala!$D$76,Escala!$D$77)</f>
        <v>2</v>
      </c>
      <c r="J385" s="14">
        <f>IF('Form responses 1'!J385=Escala!$C$80,Escala!$D$80,IF('Form responses 1'!J385=Escala!$C$81,Escala!$D$81,Escala!$D$82))</f>
        <v>1</v>
      </c>
      <c r="K385" s="14">
        <f>IF('Form responses 1'!K385=Escala!$C$85,Escala!$D$85,IF('Form responses 1'!K385=Escala!$C$86,Escala!$D$86,Escala!$D$87))</f>
        <v>1</v>
      </c>
      <c r="L385">
        <f>IF('Form responses 1'!L385=Escala!$C$89,Escala!$D$89,IF('Form responses 1'!L385=Escala!$C$90,Escala!$D$90,IF('Form responses 1'!L385=Escala!$C$91,Escala!$D$91,Escala!$D$92)))</f>
        <v>1</v>
      </c>
      <c r="M385">
        <f>IF('Form responses 1'!M397=Escala!$C$96,Escala!$D$96,IF('Form responses 1'!M397=Escala!$C$97,Escala!$D$97,Escala!$D$98))</f>
        <v>3</v>
      </c>
      <c r="N385" s="3">
        <f>IF('Form responses 1'!N385=Escala!$C$101,Escala!$D$101,IF('Form responses 1'!N385=Escala!$C$102,Escala!$D$102,IF('Form responses 1'!N385=Escala!$C$103,Escala!$D$103,Escala!$D$104)))</f>
        <v>4</v>
      </c>
      <c r="O385" s="7">
        <f>IF('Form responses 1'!O385=Escala!$C$108,Escala!$D$108,Escala!$D$109)</f>
        <v>2</v>
      </c>
      <c r="P385" s="23">
        <f>IF('Form responses 1'!Q385=Escala!$C$118,Escala!$D$118,IF('Form responses 1'!Q385=Escala!$C$119,Escala!$D$119,IF('Form responses 1'!Q385=Escala!$C$120,Escala!$D$120,IF('Form responses 1'!Q385=Escala!$C$121,Escala!$D$121,Escala!$D$122))))</f>
        <v>4</v>
      </c>
      <c r="R385">
        <f>SUM(Transformación!H385+Transformación!I385+Transformación!J385)</f>
        <v>6</v>
      </c>
      <c r="S385">
        <f t="shared" si="15"/>
        <v>11</v>
      </c>
      <c r="T385" t="str">
        <f t="shared" si="17"/>
        <v>Intermedio</v>
      </c>
      <c r="U385" t="str">
        <f t="shared" si="16"/>
        <v>Intermedio</v>
      </c>
    </row>
    <row r="386" spans="1:21" x14ac:dyDescent="0.2">
      <c r="A386" s="14">
        <f>IF('Form responses 1'!P386=Escala!$C$112,Escala!$D$112,IF('Form responses 1'!P386=Escala!$C$113,Escala!$D$113,IF('Form responses 1'!P386=Escala!$C$114,Escala!$D$114,IF('Form responses 1'!P386=Escala!$C$115,Escala!$D$115,Escala!$D$116))))</f>
        <v>0</v>
      </c>
      <c r="B386">
        <f>IF('Form responses 1'!B386=Escala!$C$2,Escala!$D$2,IF('Form responses 1'!B386=Escala!$C$3,Escala!$D$3,IF('Form responses 1'!B386=Escala!$C$4,Escala!$D$4,Escala!$D$5)))</f>
        <v>3</v>
      </c>
      <c r="C386">
        <f>IF('Form responses 1'!C386=Escala!$C$7,Escala!$D$7,Escala!$D$8)</f>
        <v>0</v>
      </c>
      <c r="D386">
        <f>IF('Form responses 1'!D386=Escala!$C$10,Escala!$D$10,IF('Form responses 1'!D386=Escala!$C$11,Escala!$D$11,IF('Form responses 1'!D386=Escala!$C$12,Escala!$D$12,IF('Form responses 1'!D386=Escala!$C$13,Escala!$D$13,IF('Form responses 1'!D386=Escala!$C$14,Escala!$D$14,IF('Form responses 1'!D386=Escala!$C$15,Escala!$D$15,IF('Form responses 1'!D386=Escala!$C$16,Escala!$D$16,IF('Form responses 1'!D386=Escala!$C$17,Escala!$D$17,IF('Form responses 1'!D386=Escala!$C$18,Escala!$D$18,IF('Form responses 1'!D386=Escala!$C$19,Escala!$D$19,IF('Form responses 1'!D386=Escala!$C$20,Escala!$D$20,IF('Form responses 1'!D386=Escala!$C$21,Escala!$D$21,IF('Form responses 1'!D386=Escala!$C$22,Escala!$D$22,IF('Form responses 1'!D386=Escala!$C$23,Escala!$D$23,IF('Form responses 1'!D386=Escala!$C$24,Escala!$D$24,IF('Form responses 1'!D386=Escala!$C$25,Escala!$D$25,IF('Form responses 1'!D386=Escala!$C$26,Escala!$D$26,IF('Form responses 1'!D386=Escala!$C$27,Escala!$D$27,IF('Form responses 1'!D386=Escala!$C$28,Escala!$D$28,IF('Form responses 1'!D386=Escala!$C$29,Escala!$D$29,IF('Form responses 1'!D386=Escala!$C$30,Escala!$D$30,IF('Form responses 1'!D386=Escala!$C$31,Escala!$D$31,IF('Form responses 1'!D386=Escala!$C$32,Escala!$D$32,IF('Form responses 1'!D386=Escala!$C$33,Escala!$D$33,IF('Form responses 1'!D386=Escala!$C$34,Escala!$D$34,IF('Form responses 1'!D386=Escala!$C$35,Escala!$D$35,IF('Form responses 1'!D386=Escala!$C$36,Escala!$D$36,IF('Form responses 1'!D386=Escala!$C$37,Escala!$D$37,IF('Form responses 1'!D386=Escala!$C$38,Escala!$D$38,IF('Form responses 1'!D386=Escala!$C$39,Escala!$D$39,IF('Form responses 1'!D386=Escala!$C$40,Escala!$D$40,IF('Form responses 1'!D386=Escala!$C$41,Escala!$D$41,IF('Form responses 1'!D386=Escala!$C$42,Escala!$D$42,IF('Form responses 1'!D386=Escala!$C$43,Escala!$D$43,IF('Form responses 1'!D386=Escala!$C$44,Escala!$D$44,IF('Form responses 1'!D386=Escala!$C$45,Escala!$D$45,IF('Form responses 1'!D386=Escala!$C$46,Escala!$D$46,IF('Form responses 1'!D386=Escala!$C$47,Escala!$D$47,IF('Form responses 1'!D386=Escala!$C$48,Escala!$D$48,IF('Form responses 1'!D386=Escala!$C$49,Escala!$D$49,0))))))))))))))))))))))))))))))))))))))))</f>
        <v>36</v>
      </c>
      <c r="E386">
        <f>IF('Form responses 1'!E386=Escala!$C$51,Escala!$D$51,IF('Form responses 1'!E386=Escala!$C$52,Escala!$D$52,IF('Form responses 1'!E386=Escala!$C$53,Escala!$D$53,IF('Form responses 1'!E386=Escala!$C$54,Escala!$D$54,Escala!$D$55))))</f>
        <v>4</v>
      </c>
      <c r="F386">
        <f>IF('Form responses 1'!F386=Escala!$C$58,Escala!$D$58,IF('Form responses 1'!F386=Escala!$C$59,Escala!$D$59,IF('Form responses 1'!F386=Escala!$C$60,Escala!$D$60,Escala!$D$61)))</f>
        <v>3</v>
      </c>
      <c r="G386">
        <f>IF('Form responses 1'!G386=Escala!$C$64,Escala!$D$64,IF('Form responses 1'!G386=Escala!$C$65,Escala!$D$65,IF('Form responses 1'!G386=Escala!$C$66,Escala!$D$66,IF('Form responses 1'!G386=Escala!$C$67,Escala!$D$67,Escala!$D$68))))</f>
        <v>1</v>
      </c>
      <c r="H386">
        <f>IF('Form responses 1'!H386=Escala!$C$71,Escala!$D$71,IF('Form responses 1'!H386=Escala!$C$72,Escala!$D$72,Escala!$D$73))</f>
        <v>2</v>
      </c>
      <c r="I386">
        <f>IF('Form responses 1'!I386=Escala!$C$76,Escala!$D$76,Escala!$D$77)</f>
        <v>2</v>
      </c>
      <c r="J386" s="14">
        <f>IF('Form responses 1'!J386=Escala!$C$80,Escala!$D$80,IF('Form responses 1'!J386=Escala!$C$81,Escala!$D$81,Escala!$D$82))</f>
        <v>1</v>
      </c>
      <c r="K386" s="14">
        <f>IF('Form responses 1'!K386=Escala!$C$85,Escala!$D$85,IF('Form responses 1'!K386=Escala!$C$86,Escala!$D$86,Escala!$D$87))</f>
        <v>3</v>
      </c>
      <c r="L386">
        <f>IF('Form responses 1'!L386=Escala!$C$89,Escala!$D$89,IF('Form responses 1'!L386=Escala!$C$90,Escala!$D$90,IF('Form responses 1'!L386=Escala!$C$91,Escala!$D$91,Escala!$D$92)))</f>
        <v>1</v>
      </c>
      <c r="M386">
        <f>IF('Form responses 1'!M398=Escala!$C$96,Escala!$D$96,IF('Form responses 1'!M398=Escala!$C$97,Escala!$D$97,Escala!$D$98))</f>
        <v>3</v>
      </c>
      <c r="N386" s="3">
        <f>IF('Form responses 1'!N386=Escala!$C$101,Escala!$D$101,IF('Form responses 1'!N386=Escala!$C$102,Escala!$D$102,IF('Form responses 1'!N386=Escala!$C$103,Escala!$D$103,Escala!$D$104)))</f>
        <v>4</v>
      </c>
      <c r="O386" s="7">
        <f>IF('Form responses 1'!O386=Escala!$C$108,Escala!$D$108,Escala!$D$109)</f>
        <v>1</v>
      </c>
      <c r="P386" s="23">
        <f>IF('Form responses 1'!Q386=Escala!$C$118,Escala!$D$118,IF('Form responses 1'!Q386=Escala!$C$119,Escala!$D$119,IF('Form responses 1'!Q386=Escala!$C$120,Escala!$D$120,IF('Form responses 1'!Q386=Escala!$C$121,Escala!$D$121,Escala!$D$122))))</f>
        <v>3</v>
      </c>
      <c r="R386">
        <f>SUM(Transformación!H386+Transformación!I386+Transformación!J386)</f>
        <v>5</v>
      </c>
      <c r="S386">
        <f t="shared" ref="S386:S449" si="18">SUM(F386+L386+M386+N386)</f>
        <v>11</v>
      </c>
      <c r="T386" t="str">
        <f t="shared" si="17"/>
        <v>Intermedio</v>
      </c>
      <c r="U386" t="str">
        <f t="shared" si="16"/>
        <v>Intermedio</v>
      </c>
    </row>
    <row r="387" spans="1:21" x14ac:dyDescent="0.2">
      <c r="A387" s="14">
        <f>IF('Form responses 1'!P387=Escala!$C$112,Escala!$D$112,IF('Form responses 1'!P387=Escala!$C$113,Escala!$D$113,IF('Form responses 1'!P387=Escala!$C$114,Escala!$D$114,IF('Form responses 1'!P387=Escala!$C$115,Escala!$D$115,Escala!$D$116))))</f>
        <v>4</v>
      </c>
      <c r="B387">
        <f>IF('Form responses 1'!B387=Escala!$C$2,Escala!$D$2,IF('Form responses 1'!B387=Escala!$C$3,Escala!$D$3,IF('Form responses 1'!B387=Escala!$C$4,Escala!$D$4,Escala!$D$5)))</f>
        <v>3</v>
      </c>
      <c r="C387">
        <f>IF('Form responses 1'!C387=Escala!$C$7,Escala!$D$7,Escala!$D$8)</f>
        <v>1</v>
      </c>
      <c r="D387">
        <f>IF('Form responses 1'!D387=Escala!$C$10,Escala!$D$10,IF('Form responses 1'!D387=Escala!$C$11,Escala!$D$11,IF('Form responses 1'!D387=Escala!$C$12,Escala!$D$12,IF('Form responses 1'!D387=Escala!$C$13,Escala!$D$13,IF('Form responses 1'!D387=Escala!$C$14,Escala!$D$14,IF('Form responses 1'!D387=Escala!$C$15,Escala!$D$15,IF('Form responses 1'!D387=Escala!$C$16,Escala!$D$16,IF('Form responses 1'!D387=Escala!$C$17,Escala!$D$17,IF('Form responses 1'!D387=Escala!$C$18,Escala!$D$18,IF('Form responses 1'!D387=Escala!$C$19,Escala!$D$19,IF('Form responses 1'!D387=Escala!$C$20,Escala!$D$20,IF('Form responses 1'!D387=Escala!$C$21,Escala!$D$21,IF('Form responses 1'!D387=Escala!$C$22,Escala!$D$22,IF('Form responses 1'!D387=Escala!$C$23,Escala!$D$23,IF('Form responses 1'!D387=Escala!$C$24,Escala!$D$24,IF('Form responses 1'!D387=Escala!$C$25,Escala!$D$25,IF('Form responses 1'!D387=Escala!$C$26,Escala!$D$26,IF('Form responses 1'!D387=Escala!$C$27,Escala!$D$27,IF('Form responses 1'!D387=Escala!$C$28,Escala!$D$28,IF('Form responses 1'!D387=Escala!$C$29,Escala!$D$29,IF('Form responses 1'!D387=Escala!$C$30,Escala!$D$30,IF('Form responses 1'!D387=Escala!$C$31,Escala!$D$31,IF('Form responses 1'!D387=Escala!$C$32,Escala!$D$32,IF('Form responses 1'!D387=Escala!$C$33,Escala!$D$33,IF('Form responses 1'!D387=Escala!$C$34,Escala!$D$34,IF('Form responses 1'!D387=Escala!$C$35,Escala!$D$35,IF('Form responses 1'!D387=Escala!$C$36,Escala!$D$36,IF('Form responses 1'!D387=Escala!$C$37,Escala!$D$37,IF('Form responses 1'!D387=Escala!$C$38,Escala!$D$38,IF('Form responses 1'!D387=Escala!$C$39,Escala!$D$39,IF('Form responses 1'!D387=Escala!$C$40,Escala!$D$40,IF('Form responses 1'!D387=Escala!$C$41,Escala!$D$41,IF('Form responses 1'!D387=Escala!$C$42,Escala!$D$42,IF('Form responses 1'!D387=Escala!$C$43,Escala!$D$43,IF('Form responses 1'!D387=Escala!$C$44,Escala!$D$44,IF('Form responses 1'!D387=Escala!$C$45,Escala!$D$45,IF('Form responses 1'!D387=Escala!$C$46,Escala!$D$46,IF('Form responses 1'!D387=Escala!$C$47,Escala!$D$47,IF('Form responses 1'!D387=Escala!$C$48,Escala!$D$48,IF('Form responses 1'!D387=Escala!$C$49,Escala!$D$49,0))))))))))))))))))))))))))))))))))))))))</f>
        <v>20</v>
      </c>
      <c r="E387">
        <f>IF('Form responses 1'!E387=Escala!$C$51,Escala!$D$51,IF('Form responses 1'!E387=Escala!$C$52,Escala!$D$52,IF('Form responses 1'!E387=Escala!$C$53,Escala!$D$53,IF('Form responses 1'!E387=Escala!$C$54,Escala!$D$54,Escala!$D$55))))</f>
        <v>4</v>
      </c>
      <c r="F387">
        <f>IF('Form responses 1'!F387=Escala!$C$58,Escala!$D$58,IF('Form responses 1'!F387=Escala!$C$59,Escala!$D$59,IF('Form responses 1'!F387=Escala!$C$60,Escala!$D$60,Escala!$D$61)))</f>
        <v>4</v>
      </c>
      <c r="G387">
        <f>IF('Form responses 1'!G387=Escala!$C$64,Escala!$D$64,IF('Form responses 1'!G387=Escala!$C$65,Escala!$D$65,IF('Form responses 1'!G387=Escala!$C$66,Escala!$D$66,IF('Form responses 1'!G387=Escala!$C$67,Escala!$D$67,Escala!$D$68))))</f>
        <v>4</v>
      </c>
      <c r="H387">
        <f>IF('Form responses 1'!H387=Escala!$C$71,Escala!$D$71,IF('Form responses 1'!H387=Escala!$C$72,Escala!$D$72,Escala!$D$73))</f>
        <v>3</v>
      </c>
      <c r="I387">
        <f>IF('Form responses 1'!I387=Escala!$C$76,Escala!$D$76,Escala!$D$77)</f>
        <v>2</v>
      </c>
      <c r="J387" s="14">
        <f>IF('Form responses 1'!J387=Escala!$C$80,Escala!$D$80,IF('Form responses 1'!J387=Escala!$C$81,Escala!$D$81,Escala!$D$82))</f>
        <v>1</v>
      </c>
      <c r="K387" s="14">
        <f>IF('Form responses 1'!K387=Escala!$C$85,Escala!$D$85,IF('Form responses 1'!K387=Escala!$C$86,Escala!$D$86,Escala!$D$87))</f>
        <v>3</v>
      </c>
      <c r="L387">
        <f>IF('Form responses 1'!L387=Escala!$C$89,Escala!$D$89,IF('Form responses 1'!L387=Escala!$C$90,Escala!$D$90,IF('Form responses 1'!L387=Escala!$C$91,Escala!$D$91,Escala!$D$92)))</f>
        <v>3</v>
      </c>
      <c r="M387">
        <f>IF('Form responses 1'!M399=Escala!$C$96,Escala!$D$96,IF('Form responses 1'!M399=Escala!$C$97,Escala!$D$97,Escala!$D$98))</f>
        <v>3</v>
      </c>
      <c r="N387" s="3">
        <f>IF('Form responses 1'!N387=Escala!$C$101,Escala!$D$101,IF('Form responses 1'!N387=Escala!$C$102,Escala!$D$102,IF('Form responses 1'!N387=Escala!$C$103,Escala!$D$103,Escala!$D$104)))</f>
        <v>2</v>
      </c>
      <c r="O387" s="7">
        <f>IF('Form responses 1'!O387=Escala!$C$108,Escala!$D$108,Escala!$D$109)</f>
        <v>2</v>
      </c>
      <c r="P387" s="23">
        <f>IF('Form responses 1'!Q387=Escala!$C$118,Escala!$D$118,IF('Form responses 1'!Q387=Escala!$C$119,Escala!$D$119,IF('Form responses 1'!Q387=Escala!$C$120,Escala!$D$120,IF('Form responses 1'!Q387=Escala!$C$121,Escala!$D$121,Escala!$D$122))))</f>
        <v>3</v>
      </c>
      <c r="R387">
        <f>SUM(Transformación!H387+Transformación!I387+Transformación!J387)</f>
        <v>6</v>
      </c>
      <c r="S387">
        <f t="shared" si="18"/>
        <v>12</v>
      </c>
      <c r="T387" t="str">
        <f t="shared" si="17"/>
        <v>Intermedio</v>
      </c>
      <c r="U387" t="str">
        <f t="shared" ref="U387:U450" si="19">IF(S387&lt;8,"Malo",IF(S387&lt;12,"Intermedio",IF(S387&lt;=15,"Bueno",0)))</f>
        <v>Bueno</v>
      </c>
    </row>
    <row r="388" spans="1:21" x14ac:dyDescent="0.2">
      <c r="A388" s="14">
        <f>IF('Form responses 1'!P388=Escala!$C$112,Escala!$D$112,IF('Form responses 1'!P388=Escala!$C$113,Escala!$D$113,IF('Form responses 1'!P388=Escala!$C$114,Escala!$D$114,IF('Form responses 1'!P388=Escala!$C$115,Escala!$D$115,Escala!$D$116))))</f>
        <v>3</v>
      </c>
      <c r="B388">
        <f>IF('Form responses 1'!B388=Escala!$C$2,Escala!$D$2,IF('Form responses 1'!B388=Escala!$C$3,Escala!$D$3,IF('Form responses 1'!B388=Escala!$C$4,Escala!$D$4,Escala!$D$5)))</f>
        <v>2</v>
      </c>
      <c r="C388">
        <f>IF('Form responses 1'!C388=Escala!$C$7,Escala!$D$7,Escala!$D$8)</f>
        <v>0</v>
      </c>
      <c r="D388">
        <f>IF('Form responses 1'!D388=Escala!$C$10,Escala!$D$10,IF('Form responses 1'!D388=Escala!$C$11,Escala!$D$11,IF('Form responses 1'!D388=Escala!$C$12,Escala!$D$12,IF('Form responses 1'!D388=Escala!$C$13,Escala!$D$13,IF('Form responses 1'!D388=Escala!$C$14,Escala!$D$14,IF('Form responses 1'!D388=Escala!$C$15,Escala!$D$15,IF('Form responses 1'!D388=Escala!$C$16,Escala!$D$16,IF('Form responses 1'!D388=Escala!$C$17,Escala!$D$17,IF('Form responses 1'!D388=Escala!$C$18,Escala!$D$18,IF('Form responses 1'!D388=Escala!$C$19,Escala!$D$19,IF('Form responses 1'!D388=Escala!$C$20,Escala!$D$20,IF('Form responses 1'!D388=Escala!$C$21,Escala!$D$21,IF('Form responses 1'!D388=Escala!$C$22,Escala!$D$22,IF('Form responses 1'!D388=Escala!$C$23,Escala!$D$23,IF('Form responses 1'!D388=Escala!$C$24,Escala!$D$24,IF('Form responses 1'!D388=Escala!$C$25,Escala!$D$25,IF('Form responses 1'!D388=Escala!$C$26,Escala!$D$26,IF('Form responses 1'!D388=Escala!$C$27,Escala!$D$27,IF('Form responses 1'!D388=Escala!$C$28,Escala!$D$28,IF('Form responses 1'!D388=Escala!$C$29,Escala!$D$29,IF('Form responses 1'!D388=Escala!$C$30,Escala!$D$30,IF('Form responses 1'!D388=Escala!$C$31,Escala!$D$31,IF('Form responses 1'!D388=Escala!$C$32,Escala!$D$32,IF('Form responses 1'!D388=Escala!$C$33,Escala!$D$33,IF('Form responses 1'!D388=Escala!$C$34,Escala!$D$34,IF('Form responses 1'!D388=Escala!$C$35,Escala!$D$35,IF('Form responses 1'!D388=Escala!$C$36,Escala!$D$36,IF('Form responses 1'!D388=Escala!$C$37,Escala!$D$37,IF('Form responses 1'!D388=Escala!$C$38,Escala!$D$38,IF('Form responses 1'!D388=Escala!$C$39,Escala!$D$39,IF('Form responses 1'!D388=Escala!$C$40,Escala!$D$40,IF('Form responses 1'!D388=Escala!$C$41,Escala!$D$41,IF('Form responses 1'!D388=Escala!$C$42,Escala!$D$42,IF('Form responses 1'!D388=Escala!$C$43,Escala!$D$43,IF('Form responses 1'!D388=Escala!$C$44,Escala!$D$44,IF('Form responses 1'!D388=Escala!$C$45,Escala!$D$45,IF('Form responses 1'!D388=Escala!$C$46,Escala!$D$46,IF('Form responses 1'!D388=Escala!$C$47,Escala!$D$47,IF('Form responses 1'!D388=Escala!$C$48,Escala!$D$48,IF('Form responses 1'!D388=Escala!$C$49,Escala!$D$49,0))))))))))))))))))))))))))))))))))))))))</f>
        <v>36</v>
      </c>
      <c r="E388">
        <f>IF('Form responses 1'!E388=Escala!$C$51,Escala!$D$51,IF('Form responses 1'!E388=Escala!$C$52,Escala!$D$52,IF('Form responses 1'!E388=Escala!$C$53,Escala!$D$53,IF('Form responses 1'!E388=Escala!$C$54,Escala!$D$54,Escala!$D$55))))</f>
        <v>4</v>
      </c>
      <c r="F388">
        <f>IF('Form responses 1'!F388=Escala!$C$58,Escala!$D$58,IF('Form responses 1'!F388=Escala!$C$59,Escala!$D$59,IF('Form responses 1'!F388=Escala!$C$60,Escala!$D$60,Escala!$D$61)))</f>
        <v>4</v>
      </c>
      <c r="G388">
        <f>IF('Form responses 1'!G388=Escala!$C$64,Escala!$D$64,IF('Form responses 1'!G388=Escala!$C$65,Escala!$D$65,IF('Form responses 1'!G388=Escala!$C$66,Escala!$D$66,IF('Form responses 1'!G388=Escala!$C$67,Escala!$D$67,Escala!$D$68))))</f>
        <v>2</v>
      </c>
      <c r="H388">
        <f>IF('Form responses 1'!H388=Escala!$C$71,Escala!$D$71,IF('Form responses 1'!H388=Escala!$C$72,Escala!$D$72,Escala!$D$73))</f>
        <v>2</v>
      </c>
      <c r="I388">
        <f>IF('Form responses 1'!I388=Escala!$C$76,Escala!$D$76,Escala!$D$77)</f>
        <v>1</v>
      </c>
      <c r="J388" s="14">
        <f>IF('Form responses 1'!J388=Escala!$C$80,Escala!$D$80,IF('Form responses 1'!J388=Escala!$C$81,Escala!$D$81,Escala!$D$82))</f>
        <v>1</v>
      </c>
      <c r="K388" s="14">
        <f>IF('Form responses 1'!K388=Escala!$C$85,Escala!$D$85,IF('Form responses 1'!K388=Escala!$C$86,Escala!$D$86,Escala!$D$87))</f>
        <v>2</v>
      </c>
      <c r="L388">
        <f>IF('Form responses 1'!L388=Escala!$C$89,Escala!$D$89,IF('Form responses 1'!L388=Escala!$C$90,Escala!$D$90,IF('Form responses 1'!L388=Escala!$C$91,Escala!$D$91,Escala!$D$92)))</f>
        <v>4</v>
      </c>
      <c r="M388">
        <f>IF('Form responses 1'!M400=Escala!$C$96,Escala!$D$96,IF('Form responses 1'!M400=Escala!$C$97,Escala!$D$97,Escala!$D$98))</f>
        <v>3</v>
      </c>
      <c r="N388" s="3">
        <f>IF('Form responses 1'!N388=Escala!$C$101,Escala!$D$101,IF('Form responses 1'!N388=Escala!$C$102,Escala!$D$102,IF('Form responses 1'!N388=Escala!$C$103,Escala!$D$103,Escala!$D$104)))</f>
        <v>2</v>
      </c>
      <c r="O388" s="7">
        <f>IF('Form responses 1'!O388=Escala!$C$108,Escala!$D$108,Escala!$D$109)</f>
        <v>2</v>
      </c>
      <c r="P388" s="23">
        <f>IF('Form responses 1'!Q388=Escala!$C$118,Escala!$D$118,IF('Form responses 1'!Q388=Escala!$C$119,Escala!$D$119,IF('Form responses 1'!Q388=Escala!$C$120,Escala!$D$120,IF('Form responses 1'!Q388=Escala!$C$121,Escala!$D$121,Escala!$D$122))))</f>
        <v>4</v>
      </c>
      <c r="R388">
        <f>SUM(Transformación!H388+Transformación!I388+Transformación!J388)</f>
        <v>4</v>
      </c>
      <c r="S388">
        <f t="shared" si="18"/>
        <v>13</v>
      </c>
      <c r="T388" t="str">
        <f t="shared" ref="T388:T451" si="20">IF(R388&lt;5,"Malo",IF(R388&lt;8,"Intermedio",IF(R388&lt;=9,"Bueno",0)))</f>
        <v>Malo</v>
      </c>
      <c r="U388" t="str">
        <f t="shared" si="19"/>
        <v>Bueno</v>
      </c>
    </row>
    <row r="389" spans="1:21" x14ac:dyDescent="0.2">
      <c r="A389" s="14">
        <f>IF('Form responses 1'!P389=Escala!$C$112,Escala!$D$112,IF('Form responses 1'!P389=Escala!$C$113,Escala!$D$113,IF('Form responses 1'!P389=Escala!$C$114,Escala!$D$114,IF('Form responses 1'!P389=Escala!$C$115,Escala!$D$115,Escala!$D$116))))</f>
        <v>0</v>
      </c>
      <c r="B389">
        <f>IF('Form responses 1'!B389=Escala!$C$2,Escala!$D$2,IF('Form responses 1'!B389=Escala!$C$3,Escala!$D$3,IF('Form responses 1'!B389=Escala!$C$4,Escala!$D$4,Escala!$D$5)))</f>
        <v>3</v>
      </c>
      <c r="C389">
        <f>IF('Form responses 1'!C389=Escala!$C$7,Escala!$D$7,Escala!$D$8)</f>
        <v>0</v>
      </c>
      <c r="D389">
        <f>IF('Form responses 1'!D389=Escala!$C$10,Escala!$D$10,IF('Form responses 1'!D389=Escala!$C$11,Escala!$D$11,IF('Form responses 1'!D389=Escala!$C$12,Escala!$D$12,IF('Form responses 1'!D389=Escala!$C$13,Escala!$D$13,IF('Form responses 1'!D389=Escala!$C$14,Escala!$D$14,IF('Form responses 1'!D389=Escala!$C$15,Escala!$D$15,IF('Form responses 1'!D389=Escala!$C$16,Escala!$D$16,IF('Form responses 1'!D389=Escala!$C$17,Escala!$D$17,IF('Form responses 1'!D389=Escala!$C$18,Escala!$D$18,IF('Form responses 1'!D389=Escala!$C$19,Escala!$D$19,IF('Form responses 1'!D389=Escala!$C$20,Escala!$D$20,IF('Form responses 1'!D389=Escala!$C$21,Escala!$D$21,IF('Form responses 1'!D389=Escala!$C$22,Escala!$D$22,IF('Form responses 1'!D389=Escala!$C$23,Escala!$D$23,IF('Form responses 1'!D389=Escala!$C$24,Escala!$D$24,IF('Form responses 1'!D389=Escala!$C$25,Escala!$D$25,IF('Form responses 1'!D389=Escala!$C$26,Escala!$D$26,IF('Form responses 1'!D389=Escala!$C$27,Escala!$D$27,IF('Form responses 1'!D389=Escala!$C$28,Escala!$D$28,IF('Form responses 1'!D389=Escala!$C$29,Escala!$D$29,IF('Form responses 1'!D389=Escala!$C$30,Escala!$D$30,IF('Form responses 1'!D389=Escala!$C$31,Escala!$D$31,IF('Form responses 1'!D389=Escala!$C$32,Escala!$D$32,IF('Form responses 1'!D389=Escala!$C$33,Escala!$D$33,IF('Form responses 1'!D389=Escala!$C$34,Escala!$D$34,IF('Form responses 1'!D389=Escala!$C$35,Escala!$D$35,IF('Form responses 1'!D389=Escala!$C$36,Escala!$D$36,IF('Form responses 1'!D389=Escala!$C$37,Escala!$D$37,IF('Form responses 1'!D389=Escala!$C$38,Escala!$D$38,IF('Form responses 1'!D389=Escala!$C$39,Escala!$D$39,IF('Form responses 1'!D389=Escala!$C$40,Escala!$D$40,IF('Form responses 1'!D389=Escala!$C$41,Escala!$D$41,IF('Form responses 1'!D389=Escala!$C$42,Escala!$D$42,IF('Form responses 1'!D389=Escala!$C$43,Escala!$D$43,IF('Form responses 1'!D389=Escala!$C$44,Escala!$D$44,IF('Form responses 1'!D389=Escala!$C$45,Escala!$D$45,IF('Form responses 1'!D389=Escala!$C$46,Escala!$D$46,IF('Form responses 1'!D389=Escala!$C$47,Escala!$D$47,IF('Form responses 1'!D389=Escala!$C$48,Escala!$D$48,IF('Form responses 1'!D389=Escala!$C$49,Escala!$D$49,0))))))))))))))))))))))))))))))))))))))))</f>
        <v>36</v>
      </c>
      <c r="E389">
        <f>IF('Form responses 1'!E389=Escala!$C$51,Escala!$D$51,IF('Form responses 1'!E389=Escala!$C$52,Escala!$D$52,IF('Form responses 1'!E389=Escala!$C$53,Escala!$D$53,IF('Form responses 1'!E389=Escala!$C$54,Escala!$D$54,Escala!$D$55))))</f>
        <v>4</v>
      </c>
      <c r="F389">
        <f>IF('Form responses 1'!F389=Escala!$C$58,Escala!$D$58,IF('Form responses 1'!F389=Escala!$C$59,Escala!$D$59,IF('Form responses 1'!F389=Escala!$C$60,Escala!$D$60,Escala!$D$61)))</f>
        <v>2</v>
      </c>
      <c r="G389">
        <f>IF('Form responses 1'!G389=Escala!$C$64,Escala!$D$64,IF('Form responses 1'!G389=Escala!$C$65,Escala!$D$65,IF('Form responses 1'!G389=Escala!$C$66,Escala!$D$66,IF('Form responses 1'!G389=Escala!$C$67,Escala!$D$67,Escala!$D$68))))</f>
        <v>2</v>
      </c>
      <c r="H389">
        <f>IF('Form responses 1'!H389=Escala!$C$71,Escala!$D$71,IF('Form responses 1'!H389=Escala!$C$72,Escala!$D$72,Escala!$D$73))</f>
        <v>2</v>
      </c>
      <c r="I389">
        <f>IF('Form responses 1'!I389=Escala!$C$76,Escala!$D$76,Escala!$D$77)</f>
        <v>1</v>
      </c>
      <c r="J389" s="14">
        <f>IF('Form responses 1'!J389=Escala!$C$80,Escala!$D$80,IF('Form responses 1'!J389=Escala!$C$81,Escala!$D$81,Escala!$D$82))</f>
        <v>1</v>
      </c>
      <c r="K389" s="14">
        <f>IF('Form responses 1'!K389=Escala!$C$85,Escala!$D$85,IF('Form responses 1'!K389=Escala!$C$86,Escala!$D$86,Escala!$D$87))</f>
        <v>3</v>
      </c>
      <c r="L389">
        <f>IF('Form responses 1'!L389=Escala!$C$89,Escala!$D$89,IF('Form responses 1'!L389=Escala!$C$90,Escala!$D$90,IF('Form responses 1'!L389=Escala!$C$91,Escala!$D$91,Escala!$D$92)))</f>
        <v>4</v>
      </c>
      <c r="M389">
        <f>IF('Form responses 1'!M401=Escala!$C$96,Escala!$D$96,IF('Form responses 1'!M401=Escala!$C$97,Escala!$D$97,Escala!$D$98))</f>
        <v>2</v>
      </c>
      <c r="N389" s="3">
        <f>IF('Form responses 1'!N389=Escala!$C$101,Escala!$D$101,IF('Form responses 1'!N389=Escala!$C$102,Escala!$D$102,IF('Form responses 1'!N389=Escala!$C$103,Escala!$D$103,Escala!$D$104)))</f>
        <v>1</v>
      </c>
      <c r="O389" s="7">
        <f>IF('Form responses 1'!O389=Escala!$C$108,Escala!$D$108,Escala!$D$109)</f>
        <v>1</v>
      </c>
      <c r="P389" s="23">
        <f>IF('Form responses 1'!Q389=Escala!$C$118,Escala!$D$118,IF('Form responses 1'!Q389=Escala!$C$119,Escala!$D$119,IF('Form responses 1'!Q389=Escala!$C$120,Escala!$D$120,IF('Form responses 1'!Q389=Escala!$C$121,Escala!$D$121,Escala!$D$122))))</f>
        <v>3</v>
      </c>
      <c r="R389">
        <f>SUM(Transformación!H389+Transformación!I389+Transformación!J389)</f>
        <v>4</v>
      </c>
      <c r="S389">
        <f t="shared" si="18"/>
        <v>9</v>
      </c>
      <c r="T389" t="str">
        <f t="shared" si="20"/>
        <v>Malo</v>
      </c>
      <c r="U389" t="str">
        <f t="shared" si="19"/>
        <v>Intermedio</v>
      </c>
    </row>
    <row r="390" spans="1:21" x14ac:dyDescent="0.2">
      <c r="A390" s="14">
        <f>IF('Form responses 1'!P390=Escala!$C$112,Escala!$D$112,IF('Form responses 1'!P390=Escala!$C$113,Escala!$D$113,IF('Form responses 1'!P390=Escala!$C$114,Escala!$D$114,IF('Form responses 1'!P390=Escala!$C$115,Escala!$D$115,Escala!$D$116))))</f>
        <v>3</v>
      </c>
      <c r="B390">
        <f>IF('Form responses 1'!B390=Escala!$C$2,Escala!$D$2,IF('Form responses 1'!B390=Escala!$C$3,Escala!$D$3,IF('Form responses 1'!B390=Escala!$C$4,Escala!$D$4,Escala!$D$5)))</f>
        <v>3</v>
      </c>
      <c r="C390">
        <f>IF('Form responses 1'!C390=Escala!$C$7,Escala!$D$7,Escala!$D$8)</f>
        <v>0</v>
      </c>
      <c r="D390">
        <f>IF('Form responses 1'!D390=Escala!$C$10,Escala!$D$10,IF('Form responses 1'!D390=Escala!$C$11,Escala!$D$11,IF('Form responses 1'!D390=Escala!$C$12,Escala!$D$12,IF('Form responses 1'!D390=Escala!$C$13,Escala!$D$13,IF('Form responses 1'!D390=Escala!$C$14,Escala!$D$14,IF('Form responses 1'!D390=Escala!$C$15,Escala!$D$15,IF('Form responses 1'!D390=Escala!$C$16,Escala!$D$16,IF('Form responses 1'!D390=Escala!$C$17,Escala!$D$17,IF('Form responses 1'!D390=Escala!$C$18,Escala!$D$18,IF('Form responses 1'!D390=Escala!$C$19,Escala!$D$19,IF('Form responses 1'!D390=Escala!$C$20,Escala!$D$20,IF('Form responses 1'!D390=Escala!$C$21,Escala!$D$21,IF('Form responses 1'!D390=Escala!$C$22,Escala!$D$22,IF('Form responses 1'!D390=Escala!$C$23,Escala!$D$23,IF('Form responses 1'!D390=Escala!$C$24,Escala!$D$24,IF('Form responses 1'!D390=Escala!$C$25,Escala!$D$25,IF('Form responses 1'!D390=Escala!$C$26,Escala!$D$26,IF('Form responses 1'!D390=Escala!$C$27,Escala!$D$27,IF('Form responses 1'!D390=Escala!$C$28,Escala!$D$28,IF('Form responses 1'!D390=Escala!$C$29,Escala!$D$29,IF('Form responses 1'!D390=Escala!$C$30,Escala!$D$30,IF('Form responses 1'!D390=Escala!$C$31,Escala!$D$31,IF('Form responses 1'!D390=Escala!$C$32,Escala!$D$32,IF('Form responses 1'!D390=Escala!$C$33,Escala!$D$33,IF('Form responses 1'!D390=Escala!$C$34,Escala!$D$34,IF('Form responses 1'!D390=Escala!$C$35,Escala!$D$35,IF('Form responses 1'!D390=Escala!$C$36,Escala!$D$36,IF('Form responses 1'!D390=Escala!$C$37,Escala!$D$37,IF('Form responses 1'!D390=Escala!$C$38,Escala!$D$38,IF('Form responses 1'!D390=Escala!$C$39,Escala!$D$39,IF('Form responses 1'!D390=Escala!$C$40,Escala!$D$40,IF('Form responses 1'!D390=Escala!$C$41,Escala!$D$41,IF('Form responses 1'!D390=Escala!$C$42,Escala!$D$42,IF('Form responses 1'!D390=Escala!$C$43,Escala!$D$43,IF('Form responses 1'!D390=Escala!$C$44,Escala!$D$44,IF('Form responses 1'!D390=Escala!$C$45,Escala!$D$45,IF('Form responses 1'!D390=Escala!$C$46,Escala!$D$46,IF('Form responses 1'!D390=Escala!$C$47,Escala!$D$47,IF('Form responses 1'!D390=Escala!$C$48,Escala!$D$48,IF('Form responses 1'!D390=Escala!$C$49,Escala!$D$49,0))))))))))))))))))))))))))))))))))))))))</f>
        <v>36</v>
      </c>
      <c r="E390">
        <f>IF('Form responses 1'!E390=Escala!$C$51,Escala!$D$51,IF('Form responses 1'!E390=Escala!$C$52,Escala!$D$52,IF('Form responses 1'!E390=Escala!$C$53,Escala!$D$53,IF('Form responses 1'!E390=Escala!$C$54,Escala!$D$54,Escala!$D$55))))</f>
        <v>4</v>
      </c>
      <c r="F390">
        <f>IF('Form responses 1'!F390=Escala!$C$58,Escala!$D$58,IF('Form responses 1'!F390=Escala!$C$59,Escala!$D$59,IF('Form responses 1'!F390=Escala!$C$60,Escala!$D$60,Escala!$D$61)))</f>
        <v>4</v>
      </c>
      <c r="G390">
        <f>IF('Form responses 1'!G390=Escala!$C$64,Escala!$D$64,IF('Form responses 1'!G390=Escala!$C$65,Escala!$D$65,IF('Form responses 1'!G390=Escala!$C$66,Escala!$D$66,IF('Form responses 1'!G390=Escala!$C$67,Escala!$D$67,Escala!$D$68))))</f>
        <v>3</v>
      </c>
      <c r="H390">
        <f>IF('Form responses 1'!H390=Escala!$C$71,Escala!$D$71,IF('Form responses 1'!H390=Escala!$C$72,Escala!$D$72,Escala!$D$73))</f>
        <v>3</v>
      </c>
      <c r="I390">
        <f>IF('Form responses 1'!I390=Escala!$C$76,Escala!$D$76,Escala!$D$77)</f>
        <v>2</v>
      </c>
      <c r="J390" s="14">
        <f>IF('Form responses 1'!J390=Escala!$C$80,Escala!$D$80,IF('Form responses 1'!J390=Escala!$C$81,Escala!$D$81,Escala!$D$82))</f>
        <v>1</v>
      </c>
      <c r="K390" s="14">
        <f>IF('Form responses 1'!K390=Escala!$C$85,Escala!$D$85,IF('Form responses 1'!K390=Escala!$C$86,Escala!$D$86,Escala!$D$87))</f>
        <v>2</v>
      </c>
      <c r="L390">
        <f>IF('Form responses 1'!L390=Escala!$C$89,Escala!$D$89,IF('Form responses 1'!L390=Escala!$C$90,Escala!$D$90,IF('Form responses 1'!L390=Escala!$C$91,Escala!$D$91,Escala!$D$92)))</f>
        <v>2</v>
      </c>
      <c r="M390">
        <f>IF('Form responses 1'!M402=Escala!$C$96,Escala!$D$96,IF('Form responses 1'!M402=Escala!$C$97,Escala!$D$97,Escala!$D$98))</f>
        <v>3</v>
      </c>
      <c r="N390" s="3">
        <f>IF('Form responses 1'!N390=Escala!$C$101,Escala!$D$101,IF('Form responses 1'!N390=Escala!$C$102,Escala!$D$102,IF('Form responses 1'!N390=Escala!$C$103,Escala!$D$103,Escala!$D$104)))</f>
        <v>3</v>
      </c>
      <c r="O390" s="7">
        <f>IF('Form responses 1'!O390=Escala!$C$108,Escala!$D$108,Escala!$D$109)</f>
        <v>2</v>
      </c>
      <c r="P390" s="23">
        <f>IF('Form responses 1'!Q390=Escala!$C$118,Escala!$D$118,IF('Form responses 1'!Q390=Escala!$C$119,Escala!$D$119,IF('Form responses 1'!Q390=Escala!$C$120,Escala!$D$120,IF('Form responses 1'!Q390=Escala!$C$121,Escala!$D$121,Escala!$D$122))))</f>
        <v>5</v>
      </c>
      <c r="R390">
        <f>SUM(Transformación!H390+Transformación!I390+Transformación!J390)</f>
        <v>6</v>
      </c>
      <c r="S390">
        <f t="shared" si="18"/>
        <v>12</v>
      </c>
      <c r="T390" t="str">
        <f t="shared" si="20"/>
        <v>Intermedio</v>
      </c>
      <c r="U390" t="str">
        <f t="shared" si="19"/>
        <v>Bueno</v>
      </c>
    </row>
    <row r="391" spans="1:21" x14ac:dyDescent="0.2">
      <c r="A391" s="14">
        <f>IF('Form responses 1'!P391=Escala!$C$112,Escala!$D$112,IF('Form responses 1'!P391=Escala!$C$113,Escala!$D$113,IF('Form responses 1'!P391=Escala!$C$114,Escala!$D$114,IF('Form responses 1'!P391=Escala!$C$115,Escala!$D$115,Escala!$D$116))))</f>
        <v>3</v>
      </c>
      <c r="B391">
        <f>IF('Form responses 1'!B391=Escala!$C$2,Escala!$D$2,IF('Form responses 1'!B391=Escala!$C$3,Escala!$D$3,IF('Form responses 1'!B391=Escala!$C$4,Escala!$D$4,Escala!$D$5)))</f>
        <v>2</v>
      </c>
      <c r="C391">
        <f>IF('Form responses 1'!C391=Escala!$C$7,Escala!$D$7,Escala!$D$8)</f>
        <v>0</v>
      </c>
      <c r="D391">
        <f>IF('Form responses 1'!D391=Escala!$C$10,Escala!$D$10,IF('Form responses 1'!D391=Escala!$C$11,Escala!$D$11,IF('Form responses 1'!D391=Escala!$C$12,Escala!$D$12,IF('Form responses 1'!D391=Escala!$C$13,Escala!$D$13,IF('Form responses 1'!D391=Escala!$C$14,Escala!$D$14,IF('Form responses 1'!D391=Escala!$C$15,Escala!$D$15,IF('Form responses 1'!D391=Escala!$C$16,Escala!$D$16,IF('Form responses 1'!D391=Escala!$C$17,Escala!$D$17,IF('Form responses 1'!D391=Escala!$C$18,Escala!$D$18,IF('Form responses 1'!D391=Escala!$C$19,Escala!$D$19,IF('Form responses 1'!D391=Escala!$C$20,Escala!$D$20,IF('Form responses 1'!D391=Escala!$C$21,Escala!$D$21,IF('Form responses 1'!D391=Escala!$C$22,Escala!$D$22,IF('Form responses 1'!D391=Escala!$C$23,Escala!$D$23,IF('Form responses 1'!D391=Escala!$C$24,Escala!$D$24,IF('Form responses 1'!D391=Escala!$C$25,Escala!$D$25,IF('Form responses 1'!D391=Escala!$C$26,Escala!$D$26,IF('Form responses 1'!D391=Escala!$C$27,Escala!$D$27,IF('Form responses 1'!D391=Escala!$C$28,Escala!$D$28,IF('Form responses 1'!D391=Escala!$C$29,Escala!$D$29,IF('Form responses 1'!D391=Escala!$C$30,Escala!$D$30,IF('Form responses 1'!D391=Escala!$C$31,Escala!$D$31,IF('Form responses 1'!D391=Escala!$C$32,Escala!$D$32,IF('Form responses 1'!D391=Escala!$C$33,Escala!$D$33,IF('Form responses 1'!D391=Escala!$C$34,Escala!$D$34,IF('Form responses 1'!D391=Escala!$C$35,Escala!$D$35,IF('Form responses 1'!D391=Escala!$C$36,Escala!$D$36,IF('Form responses 1'!D391=Escala!$C$37,Escala!$D$37,IF('Form responses 1'!D391=Escala!$C$38,Escala!$D$38,IF('Form responses 1'!D391=Escala!$C$39,Escala!$D$39,IF('Form responses 1'!D391=Escala!$C$40,Escala!$D$40,IF('Form responses 1'!D391=Escala!$C$41,Escala!$D$41,IF('Form responses 1'!D391=Escala!$C$42,Escala!$D$42,IF('Form responses 1'!D391=Escala!$C$43,Escala!$D$43,IF('Form responses 1'!D391=Escala!$C$44,Escala!$D$44,IF('Form responses 1'!D391=Escala!$C$45,Escala!$D$45,IF('Form responses 1'!D391=Escala!$C$46,Escala!$D$46,IF('Form responses 1'!D391=Escala!$C$47,Escala!$D$47,IF('Form responses 1'!D391=Escala!$C$48,Escala!$D$48,IF('Form responses 1'!D391=Escala!$C$49,Escala!$D$49,0))))))))))))))))))))))))))))))))))))))))</f>
        <v>39</v>
      </c>
      <c r="E391">
        <f>IF('Form responses 1'!E391=Escala!$C$51,Escala!$D$51,IF('Form responses 1'!E391=Escala!$C$52,Escala!$D$52,IF('Form responses 1'!E391=Escala!$C$53,Escala!$D$53,IF('Form responses 1'!E391=Escala!$C$54,Escala!$D$54,Escala!$D$55))))</f>
        <v>4</v>
      </c>
      <c r="F391">
        <f>IF('Form responses 1'!F391=Escala!$C$58,Escala!$D$58,IF('Form responses 1'!F391=Escala!$C$59,Escala!$D$59,IF('Form responses 1'!F391=Escala!$C$60,Escala!$D$60,Escala!$D$61)))</f>
        <v>4</v>
      </c>
      <c r="G391">
        <f>IF('Form responses 1'!G391=Escala!$C$64,Escala!$D$64,IF('Form responses 1'!G391=Escala!$C$65,Escala!$D$65,IF('Form responses 1'!G391=Escala!$C$66,Escala!$D$66,IF('Form responses 1'!G391=Escala!$C$67,Escala!$D$67,Escala!$D$68))))</f>
        <v>1</v>
      </c>
      <c r="H391">
        <f>IF('Form responses 1'!H391=Escala!$C$71,Escala!$D$71,IF('Form responses 1'!H391=Escala!$C$72,Escala!$D$72,Escala!$D$73))</f>
        <v>3</v>
      </c>
      <c r="I391">
        <f>IF('Form responses 1'!I391=Escala!$C$76,Escala!$D$76,Escala!$D$77)</f>
        <v>2</v>
      </c>
      <c r="J391" s="14">
        <f>IF('Form responses 1'!J391=Escala!$C$80,Escala!$D$80,IF('Form responses 1'!J391=Escala!$C$81,Escala!$D$81,Escala!$D$82))</f>
        <v>2</v>
      </c>
      <c r="K391" s="14">
        <f>IF('Form responses 1'!K391=Escala!$C$85,Escala!$D$85,IF('Form responses 1'!K391=Escala!$C$86,Escala!$D$86,Escala!$D$87))</f>
        <v>3</v>
      </c>
      <c r="L391">
        <f>IF('Form responses 1'!L391=Escala!$C$89,Escala!$D$89,IF('Form responses 1'!L391=Escala!$C$90,Escala!$D$90,IF('Form responses 1'!L391=Escala!$C$91,Escala!$D$91,Escala!$D$92)))</f>
        <v>1</v>
      </c>
      <c r="M391">
        <f>IF('Form responses 1'!M403=Escala!$C$96,Escala!$D$96,IF('Form responses 1'!M403=Escala!$C$97,Escala!$D$97,Escala!$D$98))</f>
        <v>2</v>
      </c>
      <c r="N391" s="3">
        <f>IF('Form responses 1'!N391=Escala!$C$101,Escala!$D$101,IF('Form responses 1'!N391=Escala!$C$102,Escala!$D$102,IF('Form responses 1'!N391=Escala!$C$103,Escala!$D$103,Escala!$D$104)))</f>
        <v>4</v>
      </c>
      <c r="O391" s="7">
        <f>IF('Form responses 1'!O391=Escala!$C$108,Escala!$D$108,Escala!$D$109)</f>
        <v>1</v>
      </c>
      <c r="P391" s="23">
        <f>IF('Form responses 1'!Q391=Escala!$C$118,Escala!$D$118,IF('Form responses 1'!Q391=Escala!$C$119,Escala!$D$119,IF('Form responses 1'!Q391=Escala!$C$120,Escala!$D$120,IF('Form responses 1'!Q391=Escala!$C$121,Escala!$D$121,Escala!$D$122))))</f>
        <v>3</v>
      </c>
      <c r="R391">
        <f>SUM(Transformación!H391+Transformación!I391+Transformación!J391)</f>
        <v>7</v>
      </c>
      <c r="S391">
        <f t="shared" si="18"/>
        <v>11</v>
      </c>
      <c r="T391" t="str">
        <f t="shared" si="20"/>
        <v>Intermedio</v>
      </c>
      <c r="U391" t="str">
        <f t="shared" si="19"/>
        <v>Intermedio</v>
      </c>
    </row>
    <row r="392" spans="1:21" x14ac:dyDescent="0.2">
      <c r="A392" s="14">
        <f>IF('Form responses 1'!P392=Escala!$C$112,Escala!$D$112,IF('Form responses 1'!P392=Escala!$C$113,Escala!$D$113,IF('Form responses 1'!P392=Escala!$C$114,Escala!$D$114,IF('Form responses 1'!P392=Escala!$C$115,Escala!$D$115,Escala!$D$116))))</f>
        <v>4</v>
      </c>
      <c r="B392">
        <f>IF('Form responses 1'!B392=Escala!$C$2,Escala!$D$2,IF('Form responses 1'!B392=Escala!$C$3,Escala!$D$3,IF('Form responses 1'!B392=Escala!$C$4,Escala!$D$4,Escala!$D$5)))</f>
        <v>1</v>
      </c>
      <c r="C392">
        <f>IF('Form responses 1'!C392=Escala!$C$7,Escala!$D$7,Escala!$D$8)</f>
        <v>1</v>
      </c>
      <c r="D392">
        <f>IF('Form responses 1'!D392=Escala!$C$10,Escala!$D$10,IF('Form responses 1'!D392=Escala!$C$11,Escala!$D$11,IF('Form responses 1'!D392=Escala!$C$12,Escala!$D$12,IF('Form responses 1'!D392=Escala!$C$13,Escala!$D$13,IF('Form responses 1'!D392=Escala!$C$14,Escala!$D$14,IF('Form responses 1'!D392=Escala!$C$15,Escala!$D$15,IF('Form responses 1'!D392=Escala!$C$16,Escala!$D$16,IF('Form responses 1'!D392=Escala!$C$17,Escala!$D$17,IF('Form responses 1'!D392=Escala!$C$18,Escala!$D$18,IF('Form responses 1'!D392=Escala!$C$19,Escala!$D$19,IF('Form responses 1'!D392=Escala!$C$20,Escala!$D$20,IF('Form responses 1'!D392=Escala!$C$21,Escala!$D$21,IF('Form responses 1'!D392=Escala!$C$22,Escala!$D$22,IF('Form responses 1'!D392=Escala!$C$23,Escala!$D$23,IF('Form responses 1'!D392=Escala!$C$24,Escala!$D$24,IF('Form responses 1'!D392=Escala!$C$25,Escala!$D$25,IF('Form responses 1'!D392=Escala!$C$26,Escala!$D$26,IF('Form responses 1'!D392=Escala!$C$27,Escala!$D$27,IF('Form responses 1'!D392=Escala!$C$28,Escala!$D$28,IF('Form responses 1'!D392=Escala!$C$29,Escala!$D$29,IF('Form responses 1'!D392=Escala!$C$30,Escala!$D$30,IF('Form responses 1'!D392=Escala!$C$31,Escala!$D$31,IF('Form responses 1'!D392=Escala!$C$32,Escala!$D$32,IF('Form responses 1'!D392=Escala!$C$33,Escala!$D$33,IF('Form responses 1'!D392=Escala!$C$34,Escala!$D$34,IF('Form responses 1'!D392=Escala!$C$35,Escala!$D$35,IF('Form responses 1'!D392=Escala!$C$36,Escala!$D$36,IF('Form responses 1'!D392=Escala!$C$37,Escala!$D$37,IF('Form responses 1'!D392=Escala!$C$38,Escala!$D$38,IF('Form responses 1'!D392=Escala!$C$39,Escala!$D$39,IF('Form responses 1'!D392=Escala!$C$40,Escala!$D$40,IF('Form responses 1'!D392=Escala!$C$41,Escala!$D$41,IF('Form responses 1'!D392=Escala!$C$42,Escala!$D$42,IF('Form responses 1'!D392=Escala!$C$43,Escala!$D$43,IF('Form responses 1'!D392=Escala!$C$44,Escala!$D$44,IF('Form responses 1'!D392=Escala!$C$45,Escala!$D$45,IF('Form responses 1'!D392=Escala!$C$46,Escala!$D$46,IF('Form responses 1'!D392=Escala!$C$47,Escala!$D$47,IF('Form responses 1'!D392=Escala!$C$48,Escala!$D$48,IF('Form responses 1'!D392=Escala!$C$49,Escala!$D$49,0))))))))))))))))))))))))))))))))))))))))</f>
        <v>20</v>
      </c>
      <c r="E392">
        <f>IF('Form responses 1'!E392=Escala!$C$51,Escala!$D$51,IF('Form responses 1'!E392=Escala!$C$52,Escala!$D$52,IF('Form responses 1'!E392=Escala!$C$53,Escala!$D$53,IF('Form responses 1'!E392=Escala!$C$54,Escala!$D$54,Escala!$D$55))))</f>
        <v>2</v>
      </c>
      <c r="F392">
        <f>IF('Form responses 1'!F392=Escala!$C$58,Escala!$D$58,IF('Form responses 1'!F392=Escala!$C$59,Escala!$D$59,IF('Form responses 1'!F392=Escala!$C$60,Escala!$D$60,Escala!$D$61)))</f>
        <v>2</v>
      </c>
      <c r="G392">
        <f>IF('Form responses 1'!G392=Escala!$C$64,Escala!$D$64,IF('Form responses 1'!G392=Escala!$C$65,Escala!$D$65,IF('Form responses 1'!G392=Escala!$C$66,Escala!$D$66,IF('Form responses 1'!G392=Escala!$C$67,Escala!$D$67,Escala!$D$68))))</f>
        <v>1</v>
      </c>
      <c r="H392">
        <f>IF('Form responses 1'!H392=Escala!$C$71,Escala!$D$71,IF('Form responses 1'!H392=Escala!$C$72,Escala!$D$72,Escala!$D$73))</f>
        <v>1</v>
      </c>
      <c r="I392">
        <f>IF('Form responses 1'!I392=Escala!$C$76,Escala!$D$76,Escala!$D$77)</f>
        <v>2</v>
      </c>
      <c r="J392" s="14">
        <f>IF('Form responses 1'!J392=Escala!$C$80,Escala!$D$80,IF('Form responses 1'!J392=Escala!$C$81,Escala!$D$81,Escala!$D$82))</f>
        <v>1</v>
      </c>
      <c r="K392" s="14">
        <f>IF('Form responses 1'!K392=Escala!$C$85,Escala!$D$85,IF('Form responses 1'!K392=Escala!$C$86,Escala!$D$86,Escala!$D$87))</f>
        <v>2</v>
      </c>
      <c r="L392">
        <f>IF('Form responses 1'!L392=Escala!$C$89,Escala!$D$89,IF('Form responses 1'!L392=Escala!$C$90,Escala!$D$90,IF('Form responses 1'!L392=Escala!$C$91,Escala!$D$91,Escala!$D$92)))</f>
        <v>1</v>
      </c>
      <c r="M392">
        <f>IF('Form responses 1'!M404=Escala!$C$96,Escala!$D$96,IF('Form responses 1'!M404=Escala!$C$97,Escala!$D$97,Escala!$D$98))</f>
        <v>1</v>
      </c>
      <c r="N392" s="3">
        <f>IF('Form responses 1'!N392=Escala!$C$101,Escala!$D$101,IF('Form responses 1'!N392=Escala!$C$102,Escala!$D$102,IF('Form responses 1'!N392=Escala!$C$103,Escala!$D$103,Escala!$D$104)))</f>
        <v>1</v>
      </c>
      <c r="O392" s="7">
        <f>IF('Form responses 1'!O392=Escala!$C$108,Escala!$D$108,Escala!$D$109)</f>
        <v>2</v>
      </c>
      <c r="P392" s="23">
        <f>IF('Form responses 1'!Q392=Escala!$C$118,Escala!$D$118,IF('Form responses 1'!Q392=Escala!$C$119,Escala!$D$119,IF('Form responses 1'!Q392=Escala!$C$120,Escala!$D$120,IF('Form responses 1'!Q392=Escala!$C$121,Escala!$D$121,Escala!$D$122))))</f>
        <v>1</v>
      </c>
      <c r="R392">
        <f>SUM(Transformación!H392+Transformación!I392+Transformación!J392)</f>
        <v>4</v>
      </c>
      <c r="S392">
        <f t="shared" si="18"/>
        <v>5</v>
      </c>
      <c r="T392" t="str">
        <f t="shared" si="20"/>
        <v>Malo</v>
      </c>
      <c r="U392" t="str">
        <f t="shared" si="19"/>
        <v>Malo</v>
      </c>
    </row>
    <row r="393" spans="1:21" x14ac:dyDescent="0.2">
      <c r="A393" s="14">
        <f>IF('Form responses 1'!P393=Escala!$C$112,Escala!$D$112,IF('Form responses 1'!P393=Escala!$C$113,Escala!$D$113,IF('Form responses 1'!P393=Escala!$C$114,Escala!$D$114,IF('Form responses 1'!P393=Escala!$C$115,Escala!$D$115,Escala!$D$116))))</f>
        <v>2</v>
      </c>
      <c r="B393">
        <f>IF('Form responses 1'!B393=Escala!$C$2,Escala!$D$2,IF('Form responses 1'!B393=Escala!$C$3,Escala!$D$3,IF('Form responses 1'!B393=Escala!$C$4,Escala!$D$4,Escala!$D$5)))</f>
        <v>1</v>
      </c>
      <c r="C393">
        <f>IF('Form responses 1'!C393=Escala!$C$7,Escala!$D$7,Escala!$D$8)</f>
        <v>0</v>
      </c>
      <c r="D393">
        <f>IF('Form responses 1'!D393=Escala!$C$10,Escala!$D$10,IF('Form responses 1'!D393=Escala!$C$11,Escala!$D$11,IF('Form responses 1'!D393=Escala!$C$12,Escala!$D$12,IF('Form responses 1'!D393=Escala!$C$13,Escala!$D$13,IF('Form responses 1'!D393=Escala!$C$14,Escala!$D$14,IF('Form responses 1'!D393=Escala!$C$15,Escala!$D$15,IF('Form responses 1'!D393=Escala!$C$16,Escala!$D$16,IF('Form responses 1'!D393=Escala!$C$17,Escala!$D$17,IF('Form responses 1'!D393=Escala!$C$18,Escala!$D$18,IF('Form responses 1'!D393=Escala!$C$19,Escala!$D$19,IF('Form responses 1'!D393=Escala!$C$20,Escala!$D$20,IF('Form responses 1'!D393=Escala!$C$21,Escala!$D$21,IF('Form responses 1'!D393=Escala!$C$22,Escala!$D$22,IF('Form responses 1'!D393=Escala!$C$23,Escala!$D$23,IF('Form responses 1'!D393=Escala!$C$24,Escala!$D$24,IF('Form responses 1'!D393=Escala!$C$25,Escala!$D$25,IF('Form responses 1'!D393=Escala!$C$26,Escala!$D$26,IF('Form responses 1'!D393=Escala!$C$27,Escala!$D$27,IF('Form responses 1'!D393=Escala!$C$28,Escala!$D$28,IF('Form responses 1'!D393=Escala!$C$29,Escala!$D$29,IF('Form responses 1'!D393=Escala!$C$30,Escala!$D$30,IF('Form responses 1'!D393=Escala!$C$31,Escala!$D$31,IF('Form responses 1'!D393=Escala!$C$32,Escala!$D$32,IF('Form responses 1'!D393=Escala!$C$33,Escala!$D$33,IF('Form responses 1'!D393=Escala!$C$34,Escala!$D$34,IF('Form responses 1'!D393=Escala!$C$35,Escala!$D$35,IF('Form responses 1'!D393=Escala!$C$36,Escala!$D$36,IF('Form responses 1'!D393=Escala!$C$37,Escala!$D$37,IF('Form responses 1'!D393=Escala!$C$38,Escala!$D$38,IF('Form responses 1'!D393=Escala!$C$39,Escala!$D$39,IF('Form responses 1'!D393=Escala!$C$40,Escala!$D$40,IF('Form responses 1'!D393=Escala!$C$41,Escala!$D$41,IF('Form responses 1'!D393=Escala!$C$42,Escala!$D$42,IF('Form responses 1'!D393=Escala!$C$43,Escala!$D$43,IF('Form responses 1'!D393=Escala!$C$44,Escala!$D$44,IF('Form responses 1'!D393=Escala!$C$45,Escala!$D$45,IF('Form responses 1'!D393=Escala!$C$46,Escala!$D$46,IF('Form responses 1'!D393=Escala!$C$47,Escala!$D$47,IF('Form responses 1'!D393=Escala!$C$48,Escala!$D$48,IF('Form responses 1'!D393=Escala!$C$49,Escala!$D$49,0))))))))))))))))))))))))))))))))))))))))</f>
        <v>36</v>
      </c>
      <c r="E393">
        <f>IF('Form responses 1'!E393=Escala!$C$51,Escala!$D$51,IF('Form responses 1'!E393=Escala!$C$52,Escala!$D$52,IF('Form responses 1'!E393=Escala!$C$53,Escala!$D$53,IF('Form responses 1'!E393=Escala!$C$54,Escala!$D$54,Escala!$D$55))))</f>
        <v>4</v>
      </c>
      <c r="F393">
        <f>IF('Form responses 1'!F393=Escala!$C$58,Escala!$D$58,IF('Form responses 1'!F393=Escala!$C$59,Escala!$D$59,IF('Form responses 1'!F393=Escala!$C$60,Escala!$D$60,Escala!$D$61)))</f>
        <v>1</v>
      </c>
      <c r="G393">
        <f>IF('Form responses 1'!G393=Escala!$C$64,Escala!$D$64,IF('Form responses 1'!G393=Escala!$C$65,Escala!$D$65,IF('Form responses 1'!G393=Escala!$C$66,Escala!$D$66,IF('Form responses 1'!G393=Escala!$C$67,Escala!$D$67,Escala!$D$68))))</f>
        <v>0</v>
      </c>
      <c r="H393">
        <f>IF('Form responses 1'!H393=Escala!$C$71,Escala!$D$71,IF('Form responses 1'!H393=Escala!$C$72,Escala!$D$72,Escala!$D$73))</f>
        <v>3</v>
      </c>
      <c r="I393">
        <f>IF('Form responses 1'!I393=Escala!$C$76,Escala!$D$76,Escala!$D$77)</f>
        <v>1</v>
      </c>
      <c r="J393" s="14">
        <f>IF('Form responses 1'!J393=Escala!$C$80,Escala!$D$80,IF('Form responses 1'!J393=Escala!$C$81,Escala!$D$81,Escala!$D$82))</f>
        <v>1</v>
      </c>
      <c r="K393" s="14">
        <f>IF('Form responses 1'!K393=Escala!$C$85,Escala!$D$85,IF('Form responses 1'!K393=Escala!$C$86,Escala!$D$86,Escala!$D$87))</f>
        <v>3</v>
      </c>
      <c r="L393">
        <f>IF('Form responses 1'!L393=Escala!$C$89,Escala!$D$89,IF('Form responses 1'!L393=Escala!$C$90,Escala!$D$90,IF('Form responses 1'!L393=Escala!$C$91,Escala!$D$91,Escala!$D$92)))</f>
        <v>4</v>
      </c>
      <c r="M393">
        <f>IF('Form responses 1'!M405=Escala!$C$96,Escala!$D$96,IF('Form responses 1'!M405=Escala!$C$97,Escala!$D$97,Escala!$D$98))</f>
        <v>3</v>
      </c>
      <c r="N393" s="3">
        <f>IF('Form responses 1'!N393=Escala!$C$101,Escala!$D$101,IF('Form responses 1'!N393=Escala!$C$102,Escala!$D$102,IF('Form responses 1'!N393=Escala!$C$103,Escala!$D$103,Escala!$D$104)))</f>
        <v>3</v>
      </c>
      <c r="O393" s="7">
        <f>IF('Form responses 1'!O393=Escala!$C$108,Escala!$D$108,Escala!$D$109)</f>
        <v>2</v>
      </c>
      <c r="P393" s="23">
        <f>IF('Form responses 1'!Q393=Escala!$C$118,Escala!$D$118,IF('Form responses 1'!Q393=Escala!$C$119,Escala!$D$119,IF('Form responses 1'!Q393=Escala!$C$120,Escala!$D$120,IF('Form responses 1'!Q393=Escala!$C$121,Escala!$D$121,Escala!$D$122))))</f>
        <v>1</v>
      </c>
      <c r="R393">
        <f>SUM(Transformación!H393+Transformación!I393+Transformación!J393)</f>
        <v>5</v>
      </c>
      <c r="S393">
        <f t="shared" si="18"/>
        <v>11</v>
      </c>
      <c r="T393" t="str">
        <f t="shared" si="20"/>
        <v>Intermedio</v>
      </c>
      <c r="U393" t="str">
        <f t="shared" si="19"/>
        <v>Intermedio</v>
      </c>
    </row>
    <row r="394" spans="1:21" x14ac:dyDescent="0.2">
      <c r="A394" s="14">
        <f>IF('Form responses 1'!P394=Escala!$C$112,Escala!$D$112,IF('Form responses 1'!P394=Escala!$C$113,Escala!$D$113,IF('Form responses 1'!P394=Escala!$C$114,Escala!$D$114,IF('Form responses 1'!P394=Escala!$C$115,Escala!$D$115,Escala!$D$116))))</f>
        <v>2</v>
      </c>
      <c r="B394">
        <f>IF('Form responses 1'!B394=Escala!$C$2,Escala!$D$2,IF('Form responses 1'!B394=Escala!$C$3,Escala!$D$3,IF('Form responses 1'!B394=Escala!$C$4,Escala!$D$4,Escala!$D$5)))</f>
        <v>2</v>
      </c>
      <c r="C394">
        <f>IF('Form responses 1'!C394=Escala!$C$7,Escala!$D$7,Escala!$D$8)</f>
        <v>0</v>
      </c>
      <c r="D394">
        <f>IF('Form responses 1'!D394=Escala!$C$10,Escala!$D$10,IF('Form responses 1'!D394=Escala!$C$11,Escala!$D$11,IF('Form responses 1'!D394=Escala!$C$12,Escala!$D$12,IF('Form responses 1'!D394=Escala!$C$13,Escala!$D$13,IF('Form responses 1'!D394=Escala!$C$14,Escala!$D$14,IF('Form responses 1'!D394=Escala!$C$15,Escala!$D$15,IF('Form responses 1'!D394=Escala!$C$16,Escala!$D$16,IF('Form responses 1'!D394=Escala!$C$17,Escala!$D$17,IF('Form responses 1'!D394=Escala!$C$18,Escala!$D$18,IF('Form responses 1'!D394=Escala!$C$19,Escala!$D$19,IF('Form responses 1'!D394=Escala!$C$20,Escala!$D$20,IF('Form responses 1'!D394=Escala!$C$21,Escala!$D$21,IF('Form responses 1'!D394=Escala!$C$22,Escala!$D$22,IF('Form responses 1'!D394=Escala!$C$23,Escala!$D$23,IF('Form responses 1'!D394=Escala!$C$24,Escala!$D$24,IF('Form responses 1'!D394=Escala!$C$25,Escala!$D$25,IF('Form responses 1'!D394=Escala!$C$26,Escala!$D$26,IF('Form responses 1'!D394=Escala!$C$27,Escala!$D$27,IF('Form responses 1'!D394=Escala!$C$28,Escala!$D$28,IF('Form responses 1'!D394=Escala!$C$29,Escala!$D$29,IF('Form responses 1'!D394=Escala!$C$30,Escala!$D$30,IF('Form responses 1'!D394=Escala!$C$31,Escala!$D$31,IF('Form responses 1'!D394=Escala!$C$32,Escala!$D$32,IF('Form responses 1'!D394=Escala!$C$33,Escala!$D$33,IF('Form responses 1'!D394=Escala!$C$34,Escala!$D$34,IF('Form responses 1'!D394=Escala!$C$35,Escala!$D$35,IF('Form responses 1'!D394=Escala!$C$36,Escala!$D$36,IF('Form responses 1'!D394=Escala!$C$37,Escala!$D$37,IF('Form responses 1'!D394=Escala!$C$38,Escala!$D$38,IF('Form responses 1'!D394=Escala!$C$39,Escala!$D$39,IF('Form responses 1'!D394=Escala!$C$40,Escala!$D$40,IF('Form responses 1'!D394=Escala!$C$41,Escala!$D$41,IF('Form responses 1'!D394=Escala!$C$42,Escala!$D$42,IF('Form responses 1'!D394=Escala!$C$43,Escala!$D$43,IF('Form responses 1'!D394=Escala!$C$44,Escala!$D$44,IF('Form responses 1'!D394=Escala!$C$45,Escala!$D$45,IF('Form responses 1'!D394=Escala!$C$46,Escala!$D$46,IF('Form responses 1'!D394=Escala!$C$47,Escala!$D$47,IF('Form responses 1'!D394=Escala!$C$48,Escala!$D$48,IF('Form responses 1'!D394=Escala!$C$49,Escala!$D$49,0))))))))))))))))))))))))))))))))))))))))</f>
        <v>7</v>
      </c>
      <c r="E394">
        <f>IF('Form responses 1'!E394=Escala!$C$51,Escala!$D$51,IF('Form responses 1'!E394=Escala!$C$52,Escala!$D$52,IF('Form responses 1'!E394=Escala!$C$53,Escala!$D$53,IF('Form responses 1'!E394=Escala!$C$54,Escala!$D$54,Escala!$D$55))))</f>
        <v>4</v>
      </c>
      <c r="F394">
        <f>IF('Form responses 1'!F394=Escala!$C$58,Escala!$D$58,IF('Form responses 1'!F394=Escala!$C$59,Escala!$D$59,IF('Form responses 1'!F394=Escala!$C$60,Escala!$D$60,Escala!$D$61)))</f>
        <v>4</v>
      </c>
      <c r="G394">
        <f>IF('Form responses 1'!G394=Escala!$C$64,Escala!$D$64,IF('Form responses 1'!G394=Escala!$C$65,Escala!$D$65,IF('Form responses 1'!G394=Escala!$C$66,Escala!$D$66,IF('Form responses 1'!G394=Escala!$C$67,Escala!$D$67,Escala!$D$68))))</f>
        <v>3</v>
      </c>
      <c r="H394">
        <f>IF('Form responses 1'!H394=Escala!$C$71,Escala!$D$71,IF('Form responses 1'!H394=Escala!$C$72,Escala!$D$72,Escala!$D$73))</f>
        <v>3</v>
      </c>
      <c r="I394">
        <f>IF('Form responses 1'!I394=Escala!$C$76,Escala!$D$76,Escala!$D$77)</f>
        <v>2</v>
      </c>
      <c r="J394" s="14">
        <f>IF('Form responses 1'!J394=Escala!$C$80,Escala!$D$80,IF('Form responses 1'!J394=Escala!$C$81,Escala!$D$81,Escala!$D$82))</f>
        <v>2</v>
      </c>
      <c r="K394" s="14">
        <f>IF('Form responses 1'!K394=Escala!$C$85,Escala!$D$85,IF('Form responses 1'!K394=Escala!$C$86,Escala!$D$86,Escala!$D$87))</f>
        <v>2</v>
      </c>
      <c r="L394">
        <f>IF('Form responses 1'!L394=Escala!$C$89,Escala!$D$89,IF('Form responses 1'!L394=Escala!$C$90,Escala!$D$90,IF('Form responses 1'!L394=Escala!$C$91,Escala!$D$91,Escala!$D$92)))</f>
        <v>2</v>
      </c>
      <c r="M394">
        <f>IF('Form responses 1'!M406=Escala!$C$96,Escala!$D$96,IF('Form responses 1'!M406=Escala!$C$97,Escala!$D$97,Escala!$D$98))</f>
        <v>3</v>
      </c>
      <c r="N394" s="3">
        <f>IF('Form responses 1'!N394=Escala!$C$101,Escala!$D$101,IF('Form responses 1'!N394=Escala!$C$102,Escala!$D$102,IF('Form responses 1'!N394=Escala!$C$103,Escala!$D$103,Escala!$D$104)))</f>
        <v>3</v>
      </c>
      <c r="O394" s="7">
        <f>IF('Form responses 1'!O394=Escala!$C$108,Escala!$D$108,Escala!$D$109)</f>
        <v>1</v>
      </c>
      <c r="P394" s="23">
        <f>IF('Form responses 1'!Q394=Escala!$C$118,Escala!$D$118,IF('Form responses 1'!Q394=Escala!$C$119,Escala!$D$119,IF('Form responses 1'!Q394=Escala!$C$120,Escala!$D$120,IF('Form responses 1'!Q394=Escala!$C$121,Escala!$D$121,Escala!$D$122))))</f>
        <v>5</v>
      </c>
      <c r="R394">
        <f>SUM(Transformación!H394+Transformación!I394+Transformación!J394)</f>
        <v>7</v>
      </c>
      <c r="S394">
        <f t="shared" si="18"/>
        <v>12</v>
      </c>
      <c r="T394" t="str">
        <f t="shared" si="20"/>
        <v>Intermedio</v>
      </c>
      <c r="U394" t="str">
        <f t="shared" si="19"/>
        <v>Bueno</v>
      </c>
    </row>
    <row r="395" spans="1:21" x14ac:dyDescent="0.2">
      <c r="A395" s="14">
        <f>IF('Form responses 1'!P395=Escala!$C$112,Escala!$D$112,IF('Form responses 1'!P395=Escala!$C$113,Escala!$D$113,IF('Form responses 1'!P395=Escala!$C$114,Escala!$D$114,IF('Form responses 1'!P395=Escala!$C$115,Escala!$D$115,Escala!$D$116))))</f>
        <v>3</v>
      </c>
      <c r="B395">
        <f>IF('Form responses 1'!B395=Escala!$C$2,Escala!$D$2,IF('Form responses 1'!B395=Escala!$C$3,Escala!$D$3,IF('Form responses 1'!B395=Escala!$C$4,Escala!$D$4,Escala!$D$5)))</f>
        <v>3</v>
      </c>
      <c r="C395">
        <f>IF('Form responses 1'!C395=Escala!$C$7,Escala!$D$7,Escala!$D$8)</f>
        <v>0</v>
      </c>
      <c r="D395">
        <f>IF('Form responses 1'!D395=Escala!$C$10,Escala!$D$10,IF('Form responses 1'!D395=Escala!$C$11,Escala!$D$11,IF('Form responses 1'!D395=Escala!$C$12,Escala!$D$12,IF('Form responses 1'!D395=Escala!$C$13,Escala!$D$13,IF('Form responses 1'!D395=Escala!$C$14,Escala!$D$14,IF('Form responses 1'!D395=Escala!$C$15,Escala!$D$15,IF('Form responses 1'!D395=Escala!$C$16,Escala!$D$16,IF('Form responses 1'!D395=Escala!$C$17,Escala!$D$17,IF('Form responses 1'!D395=Escala!$C$18,Escala!$D$18,IF('Form responses 1'!D395=Escala!$C$19,Escala!$D$19,IF('Form responses 1'!D395=Escala!$C$20,Escala!$D$20,IF('Form responses 1'!D395=Escala!$C$21,Escala!$D$21,IF('Form responses 1'!D395=Escala!$C$22,Escala!$D$22,IF('Form responses 1'!D395=Escala!$C$23,Escala!$D$23,IF('Form responses 1'!D395=Escala!$C$24,Escala!$D$24,IF('Form responses 1'!D395=Escala!$C$25,Escala!$D$25,IF('Form responses 1'!D395=Escala!$C$26,Escala!$D$26,IF('Form responses 1'!D395=Escala!$C$27,Escala!$D$27,IF('Form responses 1'!D395=Escala!$C$28,Escala!$D$28,IF('Form responses 1'!D395=Escala!$C$29,Escala!$D$29,IF('Form responses 1'!D395=Escala!$C$30,Escala!$D$30,IF('Form responses 1'!D395=Escala!$C$31,Escala!$D$31,IF('Form responses 1'!D395=Escala!$C$32,Escala!$D$32,IF('Form responses 1'!D395=Escala!$C$33,Escala!$D$33,IF('Form responses 1'!D395=Escala!$C$34,Escala!$D$34,IF('Form responses 1'!D395=Escala!$C$35,Escala!$D$35,IF('Form responses 1'!D395=Escala!$C$36,Escala!$D$36,IF('Form responses 1'!D395=Escala!$C$37,Escala!$D$37,IF('Form responses 1'!D395=Escala!$C$38,Escala!$D$38,IF('Form responses 1'!D395=Escala!$C$39,Escala!$D$39,IF('Form responses 1'!D395=Escala!$C$40,Escala!$D$40,IF('Form responses 1'!D395=Escala!$C$41,Escala!$D$41,IF('Form responses 1'!D395=Escala!$C$42,Escala!$D$42,IF('Form responses 1'!D395=Escala!$C$43,Escala!$D$43,IF('Form responses 1'!D395=Escala!$C$44,Escala!$D$44,IF('Form responses 1'!D395=Escala!$C$45,Escala!$D$45,IF('Form responses 1'!D395=Escala!$C$46,Escala!$D$46,IF('Form responses 1'!D395=Escala!$C$47,Escala!$D$47,IF('Form responses 1'!D395=Escala!$C$48,Escala!$D$48,IF('Form responses 1'!D395=Escala!$C$49,Escala!$D$49,0))))))))))))))))))))))))))))))))))))))))</f>
        <v>36</v>
      </c>
      <c r="E395">
        <f>IF('Form responses 1'!E395=Escala!$C$51,Escala!$D$51,IF('Form responses 1'!E395=Escala!$C$52,Escala!$D$52,IF('Form responses 1'!E395=Escala!$C$53,Escala!$D$53,IF('Form responses 1'!E395=Escala!$C$54,Escala!$D$54,Escala!$D$55))))</f>
        <v>4</v>
      </c>
      <c r="F395">
        <f>IF('Form responses 1'!F395=Escala!$C$58,Escala!$D$58,IF('Form responses 1'!F395=Escala!$C$59,Escala!$D$59,IF('Form responses 1'!F395=Escala!$C$60,Escala!$D$60,Escala!$D$61)))</f>
        <v>4</v>
      </c>
      <c r="G395">
        <f>IF('Form responses 1'!G395=Escala!$C$64,Escala!$D$64,IF('Form responses 1'!G395=Escala!$C$65,Escala!$D$65,IF('Form responses 1'!G395=Escala!$C$66,Escala!$D$66,IF('Form responses 1'!G395=Escala!$C$67,Escala!$D$67,Escala!$D$68))))</f>
        <v>4</v>
      </c>
      <c r="H395">
        <f>IF('Form responses 1'!H395=Escala!$C$71,Escala!$D$71,IF('Form responses 1'!H395=Escala!$C$72,Escala!$D$72,Escala!$D$73))</f>
        <v>3</v>
      </c>
      <c r="I395">
        <f>IF('Form responses 1'!I395=Escala!$C$76,Escala!$D$76,Escala!$D$77)</f>
        <v>2</v>
      </c>
      <c r="J395" s="14">
        <f>IF('Form responses 1'!J395=Escala!$C$80,Escala!$D$80,IF('Form responses 1'!J395=Escala!$C$81,Escala!$D$81,Escala!$D$82))</f>
        <v>2</v>
      </c>
      <c r="K395" s="14">
        <f>IF('Form responses 1'!K395=Escala!$C$85,Escala!$D$85,IF('Form responses 1'!K395=Escala!$C$86,Escala!$D$86,Escala!$D$87))</f>
        <v>3</v>
      </c>
      <c r="L395">
        <f>IF('Form responses 1'!L395=Escala!$C$89,Escala!$D$89,IF('Form responses 1'!L395=Escala!$C$90,Escala!$D$90,IF('Form responses 1'!L395=Escala!$C$91,Escala!$D$91,Escala!$D$92)))</f>
        <v>3</v>
      </c>
      <c r="M395">
        <f>IF('Form responses 1'!M407=Escala!$C$96,Escala!$D$96,IF('Form responses 1'!M407=Escala!$C$97,Escala!$D$97,Escala!$D$98))</f>
        <v>1</v>
      </c>
      <c r="N395" s="3">
        <f>IF('Form responses 1'!N395=Escala!$C$101,Escala!$D$101,IF('Form responses 1'!N395=Escala!$C$102,Escala!$D$102,IF('Form responses 1'!N395=Escala!$C$103,Escala!$D$103,Escala!$D$104)))</f>
        <v>2</v>
      </c>
      <c r="O395" s="7">
        <f>IF('Form responses 1'!O395=Escala!$C$108,Escala!$D$108,Escala!$D$109)</f>
        <v>1</v>
      </c>
      <c r="P395" s="23">
        <f>IF('Form responses 1'!Q395=Escala!$C$118,Escala!$D$118,IF('Form responses 1'!Q395=Escala!$C$119,Escala!$D$119,IF('Form responses 1'!Q395=Escala!$C$120,Escala!$D$120,IF('Form responses 1'!Q395=Escala!$C$121,Escala!$D$121,Escala!$D$122))))</f>
        <v>4</v>
      </c>
      <c r="R395">
        <f>SUM(Transformación!H395+Transformación!I395+Transformación!J395)</f>
        <v>7</v>
      </c>
      <c r="S395">
        <f t="shared" si="18"/>
        <v>10</v>
      </c>
      <c r="T395" t="str">
        <f t="shared" si="20"/>
        <v>Intermedio</v>
      </c>
      <c r="U395" t="str">
        <f t="shared" si="19"/>
        <v>Intermedio</v>
      </c>
    </row>
    <row r="396" spans="1:21" x14ac:dyDescent="0.2">
      <c r="A396" s="14">
        <f>IF('Form responses 1'!P396=Escala!$C$112,Escala!$D$112,IF('Form responses 1'!P396=Escala!$C$113,Escala!$D$113,IF('Form responses 1'!P396=Escala!$C$114,Escala!$D$114,IF('Form responses 1'!P396=Escala!$C$115,Escala!$D$115,Escala!$D$116))))</f>
        <v>3</v>
      </c>
      <c r="B396">
        <f>IF('Form responses 1'!B396=Escala!$C$2,Escala!$D$2,IF('Form responses 1'!B396=Escala!$C$3,Escala!$D$3,IF('Form responses 1'!B396=Escala!$C$4,Escala!$D$4,Escala!$D$5)))</f>
        <v>3</v>
      </c>
      <c r="C396">
        <f>IF('Form responses 1'!C396=Escala!$C$7,Escala!$D$7,Escala!$D$8)</f>
        <v>1</v>
      </c>
      <c r="D396">
        <f>IF('Form responses 1'!D396=Escala!$C$10,Escala!$D$10,IF('Form responses 1'!D396=Escala!$C$11,Escala!$D$11,IF('Form responses 1'!D396=Escala!$C$12,Escala!$D$12,IF('Form responses 1'!D396=Escala!$C$13,Escala!$D$13,IF('Form responses 1'!D396=Escala!$C$14,Escala!$D$14,IF('Form responses 1'!D396=Escala!$C$15,Escala!$D$15,IF('Form responses 1'!D396=Escala!$C$16,Escala!$D$16,IF('Form responses 1'!D396=Escala!$C$17,Escala!$D$17,IF('Form responses 1'!D396=Escala!$C$18,Escala!$D$18,IF('Form responses 1'!D396=Escala!$C$19,Escala!$D$19,IF('Form responses 1'!D396=Escala!$C$20,Escala!$D$20,IF('Form responses 1'!D396=Escala!$C$21,Escala!$D$21,IF('Form responses 1'!D396=Escala!$C$22,Escala!$D$22,IF('Form responses 1'!D396=Escala!$C$23,Escala!$D$23,IF('Form responses 1'!D396=Escala!$C$24,Escala!$D$24,IF('Form responses 1'!D396=Escala!$C$25,Escala!$D$25,IF('Form responses 1'!D396=Escala!$C$26,Escala!$D$26,IF('Form responses 1'!D396=Escala!$C$27,Escala!$D$27,IF('Form responses 1'!D396=Escala!$C$28,Escala!$D$28,IF('Form responses 1'!D396=Escala!$C$29,Escala!$D$29,IF('Form responses 1'!D396=Escala!$C$30,Escala!$D$30,IF('Form responses 1'!D396=Escala!$C$31,Escala!$D$31,IF('Form responses 1'!D396=Escala!$C$32,Escala!$D$32,IF('Form responses 1'!D396=Escala!$C$33,Escala!$D$33,IF('Form responses 1'!D396=Escala!$C$34,Escala!$D$34,IF('Form responses 1'!D396=Escala!$C$35,Escala!$D$35,IF('Form responses 1'!D396=Escala!$C$36,Escala!$D$36,IF('Form responses 1'!D396=Escala!$C$37,Escala!$D$37,IF('Form responses 1'!D396=Escala!$C$38,Escala!$D$38,IF('Form responses 1'!D396=Escala!$C$39,Escala!$D$39,IF('Form responses 1'!D396=Escala!$C$40,Escala!$D$40,IF('Form responses 1'!D396=Escala!$C$41,Escala!$D$41,IF('Form responses 1'!D396=Escala!$C$42,Escala!$D$42,IF('Form responses 1'!D396=Escala!$C$43,Escala!$D$43,IF('Form responses 1'!D396=Escala!$C$44,Escala!$D$44,IF('Form responses 1'!D396=Escala!$C$45,Escala!$D$45,IF('Form responses 1'!D396=Escala!$C$46,Escala!$D$46,IF('Form responses 1'!D396=Escala!$C$47,Escala!$D$47,IF('Form responses 1'!D396=Escala!$C$48,Escala!$D$48,IF('Form responses 1'!D396=Escala!$C$49,Escala!$D$49,0))))))))))))))))))))))))))))))))))))))))</f>
        <v>34</v>
      </c>
      <c r="E396">
        <f>IF('Form responses 1'!E396=Escala!$C$51,Escala!$D$51,IF('Form responses 1'!E396=Escala!$C$52,Escala!$D$52,IF('Form responses 1'!E396=Escala!$C$53,Escala!$D$53,IF('Form responses 1'!E396=Escala!$C$54,Escala!$D$54,Escala!$D$55))))</f>
        <v>4</v>
      </c>
      <c r="F396">
        <f>IF('Form responses 1'!F396=Escala!$C$58,Escala!$D$58,IF('Form responses 1'!F396=Escala!$C$59,Escala!$D$59,IF('Form responses 1'!F396=Escala!$C$60,Escala!$D$60,Escala!$D$61)))</f>
        <v>3</v>
      </c>
      <c r="G396">
        <f>IF('Form responses 1'!G396=Escala!$C$64,Escala!$D$64,IF('Form responses 1'!G396=Escala!$C$65,Escala!$D$65,IF('Form responses 1'!G396=Escala!$C$66,Escala!$D$66,IF('Form responses 1'!G396=Escala!$C$67,Escala!$D$67,Escala!$D$68))))</f>
        <v>2</v>
      </c>
      <c r="H396">
        <f>IF('Form responses 1'!H396=Escala!$C$71,Escala!$D$71,IF('Form responses 1'!H396=Escala!$C$72,Escala!$D$72,Escala!$D$73))</f>
        <v>3</v>
      </c>
      <c r="I396">
        <f>IF('Form responses 1'!I396=Escala!$C$76,Escala!$D$76,Escala!$D$77)</f>
        <v>1</v>
      </c>
      <c r="J396" s="14">
        <f>IF('Form responses 1'!J396=Escala!$C$80,Escala!$D$80,IF('Form responses 1'!J396=Escala!$C$81,Escala!$D$81,Escala!$D$82))</f>
        <v>1</v>
      </c>
      <c r="K396" s="14">
        <f>IF('Form responses 1'!K396=Escala!$C$85,Escala!$D$85,IF('Form responses 1'!K396=Escala!$C$86,Escala!$D$86,Escala!$D$87))</f>
        <v>3</v>
      </c>
      <c r="L396">
        <f>IF('Form responses 1'!L396=Escala!$C$89,Escala!$D$89,IF('Form responses 1'!L396=Escala!$C$90,Escala!$D$90,IF('Form responses 1'!L396=Escala!$C$91,Escala!$D$91,Escala!$D$92)))</f>
        <v>1</v>
      </c>
      <c r="M396">
        <f>IF('Form responses 1'!M408=Escala!$C$96,Escala!$D$96,IF('Form responses 1'!M408=Escala!$C$97,Escala!$D$97,Escala!$D$98))</f>
        <v>3</v>
      </c>
      <c r="N396" s="3">
        <f>IF('Form responses 1'!N396=Escala!$C$101,Escala!$D$101,IF('Form responses 1'!N396=Escala!$C$102,Escala!$D$102,IF('Form responses 1'!N396=Escala!$C$103,Escala!$D$103,Escala!$D$104)))</f>
        <v>3</v>
      </c>
      <c r="O396" s="7">
        <f>IF('Form responses 1'!O396=Escala!$C$108,Escala!$D$108,Escala!$D$109)</f>
        <v>1</v>
      </c>
      <c r="P396" s="23">
        <f>IF('Form responses 1'!Q396=Escala!$C$118,Escala!$D$118,IF('Form responses 1'!Q396=Escala!$C$119,Escala!$D$119,IF('Form responses 1'!Q396=Escala!$C$120,Escala!$D$120,IF('Form responses 1'!Q396=Escala!$C$121,Escala!$D$121,Escala!$D$122))))</f>
        <v>2</v>
      </c>
      <c r="R396">
        <f>SUM(Transformación!H396+Transformación!I396+Transformación!J396)</f>
        <v>5</v>
      </c>
      <c r="S396">
        <f t="shared" si="18"/>
        <v>10</v>
      </c>
      <c r="T396" t="str">
        <f t="shared" si="20"/>
        <v>Intermedio</v>
      </c>
      <c r="U396" t="str">
        <f t="shared" si="19"/>
        <v>Intermedio</v>
      </c>
    </row>
    <row r="397" spans="1:21" x14ac:dyDescent="0.2">
      <c r="A397" s="14">
        <f>IF('Form responses 1'!P397=Escala!$C$112,Escala!$D$112,IF('Form responses 1'!P397=Escala!$C$113,Escala!$D$113,IF('Form responses 1'!P397=Escala!$C$114,Escala!$D$114,IF('Form responses 1'!P397=Escala!$C$115,Escala!$D$115,Escala!$D$116))))</f>
        <v>2</v>
      </c>
      <c r="B397">
        <f>IF('Form responses 1'!B397=Escala!$C$2,Escala!$D$2,IF('Form responses 1'!B397=Escala!$C$3,Escala!$D$3,IF('Form responses 1'!B397=Escala!$C$4,Escala!$D$4,Escala!$D$5)))</f>
        <v>3</v>
      </c>
      <c r="C397">
        <f>IF('Form responses 1'!C397=Escala!$C$7,Escala!$D$7,Escala!$D$8)</f>
        <v>0</v>
      </c>
      <c r="D397">
        <f>IF('Form responses 1'!D397=Escala!$C$10,Escala!$D$10,IF('Form responses 1'!D397=Escala!$C$11,Escala!$D$11,IF('Form responses 1'!D397=Escala!$C$12,Escala!$D$12,IF('Form responses 1'!D397=Escala!$C$13,Escala!$D$13,IF('Form responses 1'!D397=Escala!$C$14,Escala!$D$14,IF('Form responses 1'!D397=Escala!$C$15,Escala!$D$15,IF('Form responses 1'!D397=Escala!$C$16,Escala!$D$16,IF('Form responses 1'!D397=Escala!$C$17,Escala!$D$17,IF('Form responses 1'!D397=Escala!$C$18,Escala!$D$18,IF('Form responses 1'!D397=Escala!$C$19,Escala!$D$19,IF('Form responses 1'!D397=Escala!$C$20,Escala!$D$20,IF('Form responses 1'!D397=Escala!$C$21,Escala!$D$21,IF('Form responses 1'!D397=Escala!$C$22,Escala!$D$22,IF('Form responses 1'!D397=Escala!$C$23,Escala!$D$23,IF('Form responses 1'!D397=Escala!$C$24,Escala!$D$24,IF('Form responses 1'!D397=Escala!$C$25,Escala!$D$25,IF('Form responses 1'!D397=Escala!$C$26,Escala!$D$26,IF('Form responses 1'!D397=Escala!$C$27,Escala!$D$27,IF('Form responses 1'!D397=Escala!$C$28,Escala!$D$28,IF('Form responses 1'!D397=Escala!$C$29,Escala!$D$29,IF('Form responses 1'!D397=Escala!$C$30,Escala!$D$30,IF('Form responses 1'!D397=Escala!$C$31,Escala!$D$31,IF('Form responses 1'!D397=Escala!$C$32,Escala!$D$32,IF('Form responses 1'!D397=Escala!$C$33,Escala!$D$33,IF('Form responses 1'!D397=Escala!$C$34,Escala!$D$34,IF('Form responses 1'!D397=Escala!$C$35,Escala!$D$35,IF('Form responses 1'!D397=Escala!$C$36,Escala!$D$36,IF('Form responses 1'!D397=Escala!$C$37,Escala!$D$37,IF('Form responses 1'!D397=Escala!$C$38,Escala!$D$38,IF('Form responses 1'!D397=Escala!$C$39,Escala!$D$39,IF('Form responses 1'!D397=Escala!$C$40,Escala!$D$40,IF('Form responses 1'!D397=Escala!$C$41,Escala!$D$41,IF('Form responses 1'!D397=Escala!$C$42,Escala!$D$42,IF('Form responses 1'!D397=Escala!$C$43,Escala!$D$43,IF('Form responses 1'!D397=Escala!$C$44,Escala!$D$44,IF('Form responses 1'!D397=Escala!$C$45,Escala!$D$45,IF('Form responses 1'!D397=Escala!$C$46,Escala!$D$46,IF('Form responses 1'!D397=Escala!$C$47,Escala!$D$47,IF('Form responses 1'!D397=Escala!$C$48,Escala!$D$48,IF('Form responses 1'!D397=Escala!$C$49,Escala!$D$49,0))))))))))))))))))))))))))))))))))))))))</f>
        <v>36</v>
      </c>
      <c r="E397">
        <f>IF('Form responses 1'!E397=Escala!$C$51,Escala!$D$51,IF('Form responses 1'!E397=Escala!$C$52,Escala!$D$52,IF('Form responses 1'!E397=Escala!$C$53,Escala!$D$53,IF('Form responses 1'!E397=Escala!$C$54,Escala!$D$54,Escala!$D$55))))</f>
        <v>4</v>
      </c>
      <c r="F397">
        <f>IF('Form responses 1'!F397=Escala!$C$58,Escala!$D$58,IF('Form responses 1'!F397=Escala!$C$59,Escala!$D$59,IF('Form responses 1'!F397=Escala!$C$60,Escala!$D$60,Escala!$D$61)))</f>
        <v>4</v>
      </c>
      <c r="G397">
        <f>IF('Form responses 1'!G397=Escala!$C$64,Escala!$D$64,IF('Form responses 1'!G397=Escala!$C$65,Escala!$D$65,IF('Form responses 1'!G397=Escala!$C$66,Escala!$D$66,IF('Form responses 1'!G397=Escala!$C$67,Escala!$D$67,Escala!$D$68))))</f>
        <v>2</v>
      </c>
      <c r="H397">
        <f>IF('Form responses 1'!H397=Escala!$C$71,Escala!$D$71,IF('Form responses 1'!H397=Escala!$C$72,Escala!$D$72,Escala!$D$73))</f>
        <v>3</v>
      </c>
      <c r="I397">
        <f>IF('Form responses 1'!I397=Escala!$C$76,Escala!$D$76,Escala!$D$77)</f>
        <v>1</v>
      </c>
      <c r="J397" s="14">
        <f>IF('Form responses 1'!J397=Escala!$C$80,Escala!$D$80,IF('Form responses 1'!J397=Escala!$C$81,Escala!$D$81,Escala!$D$82))</f>
        <v>1</v>
      </c>
      <c r="K397" s="14">
        <f>IF('Form responses 1'!K397=Escala!$C$85,Escala!$D$85,IF('Form responses 1'!K397=Escala!$C$86,Escala!$D$86,Escala!$D$87))</f>
        <v>1</v>
      </c>
      <c r="L397">
        <f>IF('Form responses 1'!L397=Escala!$C$89,Escala!$D$89,IF('Form responses 1'!L397=Escala!$C$90,Escala!$D$90,IF('Form responses 1'!L397=Escala!$C$91,Escala!$D$91,Escala!$D$92)))</f>
        <v>2</v>
      </c>
      <c r="M397">
        <f>IF('Form responses 1'!M409=Escala!$C$96,Escala!$D$96,IF('Form responses 1'!M409=Escala!$C$97,Escala!$D$97,Escala!$D$98))</f>
        <v>2</v>
      </c>
      <c r="N397" s="3">
        <f>IF('Form responses 1'!N397=Escala!$C$101,Escala!$D$101,IF('Form responses 1'!N397=Escala!$C$102,Escala!$D$102,IF('Form responses 1'!N397=Escala!$C$103,Escala!$D$103,Escala!$D$104)))</f>
        <v>3</v>
      </c>
      <c r="O397" s="7">
        <f>IF('Form responses 1'!O397=Escala!$C$108,Escala!$D$108,Escala!$D$109)</f>
        <v>2</v>
      </c>
      <c r="P397" s="23">
        <f>IF('Form responses 1'!Q397=Escala!$C$118,Escala!$D$118,IF('Form responses 1'!Q397=Escala!$C$119,Escala!$D$119,IF('Form responses 1'!Q397=Escala!$C$120,Escala!$D$120,IF('Form responses 1'!Q397=Escala!$C$121,Escala!$D$121,Escala!$D$122))))</f>
        <v>2</v>
      </c>
      <c r="R397">
        <f>SUM(Transformación!H397+Transformación!I397+Transformación!J397)</f>
        <v>5</v>
      </c>
      <c r="S397">
        <f t="shared" si="18"/>
        <v>11</v>
      </c>
      <c r="T397" t="str">
        <f t="shared" si="20"/>
        <v>Intermedio</v>
      </c>
      <c r="U397" t="str">
        <f t="shared" si="19"/>
        <v>Intermedio</v>
      </c>
    </row>
    <row r="398" spans="1:21" x14ac:dyDescent="0.2">
      <c r="A398" s="14">
        <f>IF('Form responses 1'!P398=Escala!$C$112,Escala!$D$112,IF('Form responses 1'!P398=Escala!$C$113,Escala!$D$113,IF('Form responses 1'!P398=Escala!$C$114,Escala!$D$114,IF('Form responses 1'!P398=Escala!$C$115,Escala!$D$115,Escala!$D$116))))</f>
        <v>4</v>
      </c>
      <c r="B398">
        <f>IF('Form responses 1'!B398=Escala!$C$2,Escala!$D$2,IF('Form responses 1'!B398=Escala!$C$3,Escala!$D$3,IF('Form responses 1'!B398=Escala!$C$4,Escala!$D$4,Escala!$D$5)))</f>
        <v>3</v>
      </c>
      <c r="C398">
        <f>IF('Form responses 1'!C398=Escala!$C$7,Escala!$D$7,Escala!$D$8)</f>
        <v>0</v>
      </c>
      <c r="D398">
        <f>IF('Form responses 1'!D398=Escala!$C$10,Escala!$D$10,IF('Form responses 1'!D398=Escala!$C$11,Escala!$D$11,IF('Form responses 1'!D398=Escala!$C$12,Escala!$D$12,IF('Form responses 1'!D398=Escala!$C$13,Escala!$D$13,IF('Form responses 1'!D398=Escala!$C$14,Escala!$D$14,IF('Form responses 1'!D398=Escala!$C$15,Escala!$D$15,IF('Form responses 1'!D398=Escala!$C$16,Escala!$D$16,IF('Form responses 1'!D398=Escala!$C$17,Escala!$D$17,IF('Form responses 1'!D398=Escala!$C$18,Escala!$D$18,IF('Form responses 1'!D398=Escala!$C$19,Escala!$D$19,IF('Form responses 1'!D398=Escala!$C$20,Escala!$D$20,IF('Form responses 1'!D398=Escala!$C$21,Escala!$D$21,IF('Form responses 1'!D398=Escala!$C$22,Escala!$D$22,IF('Form responses 1'!D398=Escala!$C$23,Escala!$D$23,IF('Form responses 1'!D398=Escala!$C$24,Escala!$D$24,IF('Form responses 1'!D398=Escala!$C$25,Escala!$D$25,IF('Form responses 1'!D398=Escala!$C$26,Escala!$D$26,IF('Form responses 1'!D398=Escala!$C$27,Escala!$D$27,IF('Form responses 1'!D398=Escala!$C$28,Escala!$D$28,IF('Form responses 1'!D398=Escala!$C$29,Escala!$D$29,IF('Form responses 1'!D398=Escala!$C$30,Escala!$D$30,IF('Form responses 1'!D398=Escala!$C$31,Escala!$D$31,IF('Form responses 1'!D398=Escala!$C$32,Escala!$D$32,IF('Form responses 1'!D398=Escala!$C$33,Escala!$D$33,IF('Form responses 1'!D398=Escala!$C$34,Escala!$D$34,IF('Form responses 1'!D398=Escala!$C$35,Escala!$D$35,IF('Form responses 1'!D398=Escala!$C$36,Escala!$D$36,IF('Form responses 1'!D398=Escala!$C$37,Escala!$D$37,IF('Form responses 1'!D398=Escala!$C$38,Escala!$D$38,IF('Form responses 1'!D398=Escala!$C$39,Escala!$D$39,IF('Form responses 1'!D398=Escala!$C$40,Escala!$D$40,IF('Form responses 1'!D398=Escala!$C$41,Escala!$D$41,IF('Form responses 1'!D398=Escala!$C$42,Escala!$D$42,IF('Form responses 1'!D398=Escala!$C$43,Escala!$D$43,IF('Form responses 1'!D398=Escala!$C$44,Escala!$D$44,IF('Form responses 1'!D398=Escala!$C$45,Escala!$D$45,IF('Form responses 1'!D398=Escala!$C$46,Escala!$D$46,IF('Form responses 1'!D398=Escala!$C$47,Escala!$D$47,IF('Form responses 1'!D398=Escala!$C$48,Escala!$D$48,IF('Form responses 1'!D398=Escala!$C$49,Escala!$D$49,0))))))))))))))))))))))))))))))))))))))))</f>
        <v>36</v>
      </c>
      <c r="E398">
        <f>IF('Form responses 1'!E398=Escala!$C$51,Escala!$D$51,IF('Form responses 1'!E398=Escala!$C$52,Escala!$D$52,IF('Form responses 1'!E398=Escala!$C$53,Escala!$D$53,IF('Form responses 1'!E398=Escala!$C$54,Escala!$D$54,Escala!$D$55))))</f>
        <v>4</v>
      </c>
      <c r="F398">
        <f>IF('Form responses 1'!F398=Escala!$C$58,Escala!$D$58,IF('Form responses 1'!F398=Escala!$C$59,Escala!$D$59,IF('Form responses 1'!F398=Escala!$C$60,Escala!$D$60,Escala!$D$61)))</f>
        <v>4</v>
      </c>
      <c r="G398">
        <f>IF('Form responses 1'!G398=Escala!$C$64,Escala!$D$64,IF('Form responses 1'!G398=Escala!$C$65,Escala!$D$65,IF('Form responses 1'!G398=Escala!$C$66,Escala!$D$66,IF('Form responses 1'!G398=Escala!$C$67,Escala!$D$67,Escala!$D$68))))</f>
        <v>2</v>
      </c>
      <c r="H398">
        <f>IF('Form responses 1'!H398=Escala!$C$71,Escala!$D$71,IF('Form responses 1'!H398=Escala!$C$72,Escala!$D$72,Escala!$D$73))</f>
        <v>3</v>
      </c>
      <c r="I398">
        <f>IF('Form responses 1'!I398=Escala!$C$76,Escala!$D$76,Escala!$D$77)</f>
        <v>2</v>
      </c>
      <c r="J398" s="14">
        <f>IF('Form responses 1'!J398=Escala!$C$80,Escala!$D$80,IF('Form responses 1'!J398=Escala!$C$81,Escala!$D$81,Escala!$D$82))</f>
        <v>1</v>
      </c>
      <c r="K398" s="14">
        <f>IF('Form responses 1'!K398=Escala!$C$85,Escala!$D$85,IF('Form responses 1'!K398=Escala!$C$86,Escala!$D$86,Escala!$D$87))</f>
        <v>3</v>
      </c>
      <c r="L398">
        <f>IF('Form responses 1'!L398=Escala!$C$89,Escala!$D$89,IF('Form responses 1'!L398=Escala!$C$90,Escala!$D$90,IF('Form responses 1'!L398=Escala!$C$91,Escala!$D$91,Escala!$D$92)))</f>
        <v>1</v>
      </c>
      <c r="M398">
        <f>IF('Form responses 1'!M410=Escala!$C$96,Escala!$D$96,IF('Form responses 1'!M410=Escala!$C$97,Escala!$D$97,Escala!$D$98))</f>
        <v>3</v>
      </c>
      <c r="N398" s="3">
        <f>IF('Form responses 1'!N398=Escala!$C$101,Escala!$D$101,IF('Form responses 1'!N398=Escala!$C$102,Escala!$D$102,IF('Form responses 1'!N398=Escala!$C$103,Escala!$D$103,Escala!$D$104)))</f>
        <v>2</v>
      </c>
      <c r="O398" s="7">
        <f>IF('Form responses 1'!O398=Escala!$C$108,Escala!$D$108,Escala!$D$109)</f>
        <v>1</v>
      </c>
      <c r="P398" s="23">
        <f>IF('Form responses 1'!Q398=Escala!$C$118,Escala!$D$118,IF('Form responses 1'!Q398=Escala!$C$119,Escala!$D$119,IF('Form responses 1'!Q398=Escala!$C$120,Escala!$D$120,IF('Form responses 1'!Q398=Escala!$C$121,Escala!$D$121,Escala!$D$122))))</f>
        <v>4</v>
      </c>
      <c r="R398">
        <f>SUM(Transformación!H398+Transformación!I398+Transformación!J398)</f>
        <v>6</v>
      </c>
      <c r="S398">
        <f t="shared" si="18"/>
        <v>10</v>
      </c>
      <c r="T398" t="str">
        <f t="shared" si="20"/>
        <v>Intermedio</v>
      </c>
      <c r="U398" t="str">
        <f t="shared" si="19"/>
        <v>Intermedio</v>
      </c>
    </row>
    <row r="399" spans="1:21" x14ac:dyDescent="0.2">
      <c r="A399" s="14">
        <f>IF('Form responses 1'!P399=Escala!$C$112,Escala!$D$112,IF('Form responses 1'!P399=Escala!$C$113,Escala!$D$113,IF('Form responses 1'!P399=Escala!$C$114,Escala!$D$114,IF('Form responses 1'!P399=Escala!$C$115,Escala!$D$115,Escala!$D$116))))</f>
        <v>3</v>
      </c>
      <c r="B399">
        <f>IF('Form responses 1'!B399=Escala!$C$2,Escala!$D$2,IF('Form responses 1'!B399=Escala!$C$3,Escala!$D$3,IF('Form responses 1'!B399=Escala!$C$4,Escala!$D$4,Escala!$D$5)))</f>
        <v>3</v>
      </c>
      <c r="C399">
        <f>IF('Form responses 1'!C399=Escala!$C$7,Escala!$D$7,Escala!$D$8)</f>
        <v>0</v>
      </c>
      <c r="D399">
        <f>IF('Form responses 1'!D399=Escala!$C$10,Escala!$D$10,IF('Form responses 1'!D399=Escala!$C$11,Escala!$D$11,IF('Form responses 1'!D399=Escala!$C$12,Escala!$D$12,IF('Form responses 1'!D399=Escala!$C$13,Escala!$D$13,IF('Form responses 1'!D399=Escala!$C$14,Escala!$D$14,IF('Form responses 1'!D399=Escala!$C$15,Escala!$D$15,IF('Form responses 1'!D399=Escala!$C$16,Escala!$D$16,IF('Form responses 1'!D399=Escala!$C$17,Escala!$D$17,IF('Form responses 1'!D399=Escala!$C$18,Escala!$D$18,IF('Form responses 1'!D399=Escala!$C$19,Escala!$D$19,IF('Form responses 1'!D399=Escala!$C$20,Escala!$D$20,IF('Form responses 1'!D399=Escala!$C$21,Escala!$D$21,IF('Form responses 1'!D399=Escala!$C$22,Escala!$D$22,IF('Form responses 1'!D399=Escala!$C$23,Escala!$D$23,IF('Form responses 1'!D399=Escala!$C$24,Escala!$D$24,IF('Form responses 1'!D399=Escala!$C$25,Escala!$D$25,IF('Form responses 1'!D399=Escala!$C$26,Escala!$D$26,IF('Form responses 1'!D399=Escala!$C$27,Escala!$D$27,IF('Form responses 1'!D399=Escala!$C$28,Escala!$D$28,IF('Form responses 1'!D399=Escala!$C$29,Escala!$D$29,IF('Form responses 1'!D399=Escala!$C$30,Escala!$D$30,IF('Form responses 1'!D399=Escala!$C$31,Escala!$D$31,IF('Form responses 1'!D399=Escala!$C$32,Escala!$D$32,IF('Form responses 1'!D399=Escala!$C$33,Escala!$D$33,IF('Form responses 1'!D399=Escala!$C$34,Escala!$D$34,IF('Form responses 1'!D399=Escala!$C$35,Escala!$D$35,IF('Form responses 1'!D399=Escala!$C$36,Escala!$D$36,IF('Form responses 1'!D399=Escala!$C$37,Escala!$D$37,IF('Form responses 1'!D399=Escala!$C$38,Escala!$D$38,IF('Form responses 1'!D399=Escala!$C$39,Escala!$D$39,IF('Form responses 1'!D399=Escala!$C$40,Escala!$D$40,IF('Form responses 1'!D399=Escala!$C$41,Escala!$D$41,IF('Form responses 1'!D399=Escala!$C$42,Escala!$D$42,IF('Form responses 1'!D399=Escala!$C$43,Escala!$D$43,IF('Form responses 1'!D399=Escala!$C$44,Escala!$D$44,IF('Form responses 1'!D399=Escala!$C$45,Escala!$D$45,IF('Form responses 1'!D399=Escala!$C$46,Escala!$D$46,IF('Form responses 1'!D399=Escala!$C$47,Escala!$D$47,IF('Form responses 1'!D399=Escala!$C$48,Escala!$D$48,IF('Form responses 1'!D399=Escala!$C$49,Escala!$D$49,0))))))))))))))))))))))))))))))))))))))))</f>
        <v>23</v>
      </c>
      <c r="E399">
        <f>IF('Form responses 1'!E399=Escala!$C$51,Escala!$D$51,IF('Form responses 1'!E399=Escala!$C$52,Escala!$D$52,IF('Form responses 1'!E399=Escala!$C$53,Escala!$D$53,IF('Form responses 1'!E399=Escala!$C$54,Escala!$D$54,Escala!$D$55))))</f>
        <v>4</v>
      </c>
      <c r="F399">
        <f>IF('Form responses 1'!F399=Escala!$C$58,Escala!$D$58,IF('Form responses 1'!F399=Escala!$C$59,Escala!$D$59,IF('Form responses 1'!F399=Escala!$C$60,Escala!$D$60,Escala!$D$61)))</f>
        <v>3</v>
      </c>
      <c r="G399">
        <f>IF('Form responses 1'!G399=Escala!$C$64,Escala!$D$64,IF('Form responses 1'!G399=Escala!$C$65,Escala!$D$65,IF('Form responses 1'!G399=Escala!$C$66,Escala!$D$66,IF('Form responses 1'!G399=Escala!$C$67,Escala!$D$67,Escala!$D$68))))</f>
        <v>2</v>
      </c>
      <c r="H399">
        <f>IF('Form responses 1'!H399=Escala!$C$71,Escala!$D$71,IF('Form responses 1'!H399=Escala!$C$72,Escala!$D$72,Escala!$D$73))</f>
        <v>2</v>
      </c>
      <c r="I399">
        <f>IF('Form responses 1'!I399=Escala!$C$76,Escala!$D$76,Escala!$D$77)</f>
        <v>2</v>
      </c>
      <c r="J399" s="14">
        <f>IF('Form responses 1'!J399=Escala!$C$80,Escala!$D$80,IF('Form responses 1'!J399=Escala!$C$81,Escala!$D$81,Escala!$D$82))</f>
        <v>1</v>
      </c>
      <c r="K399" s="14">
        <f>IF('Form responses 1'!K399=Escala!$C$85,Escala!$D$85,IF('Form responses 1'!K399=Escala!$C$86,Escala!$D$86,Escala!$D$87))</f>
        <v>3</v>
      </c>
      <c r="L399">
        <f>IF('Form responses 1'!L399=Escala!$C$89,Escala!$D$89,IF('Form responses 1'!L399=Escala!$C$90,Escala!$D$90,IF('Form responses 1'!L399=Escala!$C$91,Escala!$D$91,Escala!$D$92)))</f>
        <v>2</v>
      </c>
      <c r="M399">
        <f>IF('Form responses 1'!M411=Escala!$C$96,Escala!$D$96,IF('Form responses 1'!M411=Escala!$C$97,Escala!$D$97,Escala!$D$98))</f>
        <v>2</v>
      </c>
      <c r="N399" s="3">
        <f>IF('Form responses 1'!N399=Escala!$C$101,Escala!$D$101,IF('Form responses 1'!N399=Escala!$C$102,Escala!$D$102,IF('Form responses 1'!N399=Escala!$C$103,Escala!$D$103,Escala!$D$104)))</f>
        <v>2</v>
      </c>
      <c r="O399" s="7">
        <f>IF('Form responses 1'!O399=Escala!$C$108,Escala!$D$108,Escala!$D$109)</f>
        <v>1</v>
      </c>
      <c r="P399" s="23">
        <f>IF('Form responses 1'!Q399=Escala!$C$118,Escala!$D$118,IF('Form responses 1'!Q399=Escala!$C$119,Escala!$D$119,IF('Form responses 1'!Q399=Escala!$C$120,Escala!$D$120,IF('Form responses 1'!Q399=Escala!$C$121,Escala!$D$121,Escala!$D$122))))</f>
        <v>2</v>
      </c>
      <c r="R399">
        <f>SUM(Transformación!H399+Transformación!I399+Transformación!J399)</f>
        <v>5</v>
      </c>
      <c r="S399">
        <f t="shared" si="18"/>
        <v>9</v>
      </c>
      <c r="T399" t="str">
        <f t="shared" si="20"/>
        <v>Intermedio</v>
      </c>
      <c r="U399" t="str">
        <f t="shared" si="19"/>
        <v>Intermedio</v>
      </c>
    </row>
    <row r="400" spans="1:21" x14ac:dyDescent="0.2">
      <c r="A400" s="14">
        <f>IF('Form responses 1'!P400=Escala!$C$112,Escala!$D$112,IF('Form responses 1'!P400=Escala!$C$113,Escala!$D$113,IF('Form responses 1'!P400=Escala!$C$114,Escala!$D$114,IF('Form responses 1'!P400=Escala!$C$115,Escala!$D$115,Escala!$D$116))))</f>
        <v>3</v>
      </c>
      <c r="B400">
        <f>IF('Form responses 1'!B400=Escala!$C$2,Escala!$D$2,IF('Form responses 1'!B400=Escala!$C$3,Escala!$D$3,IF('Form responses 1'!B400=Escala!$C$4,Escala!$D$4,Escala!$D$5)))</f>
        <v>3</v>
      </c>
      <c r="C400">
        <f>IF('Form responses 1'!C400=Escala!$C$7,Escala!$D$7,Escala!$D$8)</f>
        <v>0</v>
      </c>
      <c r="D400">
        <f>IF('Form responses 1'!D400=Escala!$C$10,Escala!$D$10,IF('Form responses 1'!D400=Escala!$C$11,Escala!$D$11,IF('Form responses 1'!D400=Escala!$C$12,Escala!$D$12,IF('Form responses 1'!D400=Escala!$C$13,Escala!$D$13,IF('Form responses 1'!D400=Escala!$C$14,Escala!$D$14,IF('Form responses 1'!D400=Escala!$C$15,Escala!$D$15,IF('Form responses 1'!D400=Escala!$C$16,Escala!$D$16,IF('Form responses 1'!D400=Escala!$C$17,Escala!$D$17,IF('Form responses 1'!D400=Escala!$C$18,Escala!$D$18,IF('Form responses 1'!D400=Escala!$C$19,Escala!$D$19,IF('Form responses 1'!D400=Escala!$C$20,Escala!$D$20,IF('Form responses 1'!D400=Escala!$C$21,Escala!$D$21,IF('Form responses 1'!D400=Escala!$C$22,Escala!$D$22,IF('Form responses 1'!D400=Escala!$C$23,Escala!$D$23,IF('Form responses 1'!D400=Escala!$C$24,Escala!$D$24,IF('Form responses 1'!D400=Escala!$C$25,Escala!$D$25,IF('Form responses 1'!D400=Escala!$C$26,Escala!$D$26,IF('Form responses 1'!D400=Escala!$C$27,Escala!$D$27,IF('Form responses 1'!D400=Escala!$C$28,Escala!$D$28,IF('Form responses 1'!D400=Escala!$C$29,Escala!$D$29,IF('Form responses 1'!D400=Escala!$C$30,Escala!$D$30,IF('Form responses 1'!D400=Escala!$C$31,Escala!$D$31,IF('Form responses 1'!D400=Escala!$C$32,Escala!$D$32,IF('Form responses 1'!D400=Escala!$C$33,Escala!$D$33,IF('Form responses 1'!D400=Escala!$C$34,Escala!$D$34,IF('Form responses 1'!D400=Escala!$C$35,Escala!$D$35,IF('Form responses 1'!D400=Escala!$C$36,Escala!$D$36,IF('Form responses 1'!D400=Escala!$C$37,Escala!$D$37,IF('Form responses 1'!D400=Escala!$C$38,Escala!$D$38,IF('Form responses 1'!D400=Escala!$C$39,Escala!$D$39,IF('Form responses 1'!D400=Escala!$C$40,Escala!$D$40,IF('Form responses 1'!D400=Escala!$C$41,Escala!$D$41,IF('Form responses 1'!D400=Escala!$C$42,Escala!$D$42,IF('Form responses 1'!D400=Escala!$C$43,Escala!$D$43,IF('Form responses 1'!D400=Escala!$C$44,Escala!$D$44,IF('Form responses 1'!D400=Escala!$C$45,Escala!$D$45,IF('Form responses 1'!D400=Escala!$C$46,Escala!$D$46,IF('Form responses 1'!D400=Escala!$C$47,Escala!$D$47,IF('Form responses 1'!D400=Escala!$C$48,Escala!$D$48,IF('Form responses 1'!D400=Escala!$C$49,Escala!$D$49,0))))))))))))))))))))))))))))))))))))))))</f>
        <v>20</v>
      </c>
      <c r="E400">
        <f>IF('Form responses 1'!E400=Escala!$C$51,Escala!$D$51,IF('Form responses 1'!E400=Escala!$C$52,Escala!$D$52,IF('Form responses 1'!E400=Escala!$C$53,Escala!$D$53,IF('Form responses 1'!E400=Escala!$C$54,Escala!$D$54,Escala!$D$55))))</f>
        <v>4</v>
      </c>
      <c r="F400">
        <f>IF('Form responses 1'!F400=Escala!$C$58,Escala!$D$58,IF('Form responses 1'!F400=Escala!$C$59,Escala!$D$59,IF('Form responses 1'!F400=Escala!$C$60,Escala!$D$60,Escala!$D$61)))</f>
        <v>4</v>
      </c>
      <c r="G400">
        <f>IF('Form responses 1'!G400=Escala!$C$64,Escala!$D$64,IF('Form responses 1'!G400=Escala!$C$65,Escala!$D$65,IF('Form responses 1'!G400=Escala!$C$66,Escala!$D$66,IF('Form responses 1'!G400=Escala!$C$67,Escala!$D$67,Escala!$D$68))))</f>
        <v>2</v>
      </c>
      <c r="H400">
        <f>IF('Form responses 1'!H400=Escala!$C$71,Escala!$D$71,IF('Form responses 1'!H400=Escala!$C$72,Escala!$D$72,Escala!$D$73))</f>
        <v>2</v>
      </c>
      <c r="I400">
        <f>IF('Form responses 1'!I400=Escala!$C$76,Escala!$D$76,Escala!$D$77)</f>
        <v>1</v>
      </c>
      <c r="J400" s="14">
        <f>IF('Form responses 1'!J400=Escala!$C$80,Escala!$D$80,IF('Form responses 1'!J400=Escala!$C$81,Escala!$D$81,Escala!$D$82))</f>
        <v>1</v>
      </c>
      <c r="K400" s="14">
        <f>IF('Form responses 1'!K400=Escala!$C$85,Escala!$D$85,IF('Form responses 1'!K400=Escala!$C$86,Escala!$D$86,Escala!$D$87))</f>
        <v>1</v>
      </c>
      <c r="L400">
        <f>IF('Form responses 1'!L400=Escala!$C$89,Escala!$D$89,IF('Form responses 1'!L400=Escala!$C$90,Escala!$D$90,IF('Form responses 1'!L400=Escala!$C$91,Escala!$D$91,Escala!$D$92)))</f>
        <v>4</v>
      </c>
      <c r="M400">
        <f>IF('Form responses 1'!M412=Escala!$C$96,Escala!$D$96,IF('Form responses 1'!M412=Escala!$C$97,Escala!$D$97,Escala!$D$98))</f>
        <v>3</v>
      </c>
      <c r="N400" s="3">
        <f>IF('Form responses 1'!N400=Escala!$C$101,Escala!$D$101,IF('Form responses 1'!N400=Escala!$C$102,Escala!$D$102,IF('Form responses 1'!N400=Escala!$C$103,Escala!$D$103,Escala!$D$104)))</f>
        <v>2</v>
      </c>
      <c r="O400" s="7">
        <f>IF('Form responses 1'!O400=Escala!$C$108,Escala!$D$108,Escala!$D$109)</f>
        <v>2</v>
      </c>
      <c r="P400" s="23">
        <f>IF('Form responses 1'!Q400=Escala!$C$118,Escala!$D$118,IF('Form responses 1'!Q400=Escala!$C$119,Escala!$D$119,IF('Form responses 1'!Q400=Escala!$C$120,Escala!$D$120,IF('Form responses 1'!Q400=Escala!$C$121,Escala!$D$121,Escala!$D$122))))</f>
        <v>1</v>
      </c>
      <c r="R400">
        <f>SUM(Transformación!H400+Transformación!I400+Transformación!J400)</f>
        <v>4</v>
      </c>
      <c r="S400">
        <f t="shared" si="18"/>
        <v>13</v>
      </c>
      <c r="T400" t="str">
        <f t="shared" si="20"/>
        <v>Malo</v>
      </c>
      <c r="U400" t="str">
        <f t="shared" si="19"/>
        <v>Bueno</v>
      </c>
    </row>
    <row r="401" spans="1:21" x14ac:dyDescent="0.2">
      <c r="A401" s="14">
        <f>IF('Form responses 1'!P401=Escala!$C$112,Escala!$D$112,IF('Form responses 1'!P401=Escala!$C$113,Escala!$D$113,IF('Form responses 1'!P401=Escala!$C$114,Escala!$D$114,IF('Form responses 1'!P401=Escala!$C$115,Escala!$D$115,Escala!$D$116))))</f>
        <v>3</v>
      </c>
      <c r="B401">
        <f>IF('Form responses 1'!B401=Escala!$C$2,Escala!$D$2,IF('Form responses 1'!B401=Escala!$C$3,Escala!$D$3,IF('Form responses 1'!B401=Escala!$C$4,Escala!$D$4,Escala!$D$5)))</f>
        <v>3</v>
      </c>
      <c r="C401">
        <f>IF('Form responses 1'!C401=Escala!$C$7,Escala!$D$7,Escala!$D$8)</f>
        <v>1</v>
      </c>
      <c r="D401">
        <f>IF('Form responses 1'!D401=Escala!$C$10,Escala!$D$10,IF('Form responses 1'!D401=Escala!$C$11,Escala!$D$11,IF('Form responses 1'!D401=Escala!$C$12,Escala!$D$12,IF('Form responses 1'!D401=Escala!$C$13,Escala!$D$13,IF('Form responses 1'!D401=Escala!$C$14,Escala!$D$14,IF('Form responses 1'!D401=Escala!$C$15,Escala!$D$15,IF('Form responses 1'!D401=Escala!$C$16,Escala!$D$16,IF('Form responses 1'!D401=Escala!$C$17,Escala!$D$17,IF('Form responses 1'!D401=Escala!$C$18,Escala!$D$18,IF('Form responses 1'!D401=Escala!$C$19,Escala!$D$19,IF('Form responses 1'!D401=Escala!$C$20,Escala!$D$20,IF('Form responses 1'!D401=Escala!$C$21,Escala!$D$21,IF('Form responses 1'!D401=Escala!$C$22,Escala!$D$22,IF('Form responses 1'!D401=Escala!$C$23,Escala!$D$23,IF('Form responses 1'!D401=Escala!$C$24,Escala!$D$24,IF('Form responses 1'!D401=Escala!$C$25,Escala!$D$25,IF('Form responses 1'!D401=Escala!$C$26,Escala!$D$26,IF('Form responses 1'!D401=Escala!$C$27,Escala!$D$27,IF('Form responses 1'!D401=Escala!$C$28,Escala!$D$28,IF('Form responses 1'!D401=Escala!$C$29,Escala!$D$29,IF('Form responses 1'!D401=Escala!$C$30,Escala!$D$30,IF('Form responses 1'!D401=Escala!$C$31,Escala!$D$31,IF('Form responses 1'!D401=Escala!$C$32,Escala!$D$32,IF('Form responses 1'!D401=Escala!$C$33,Escala!$D$33,IF('Form responses 1'!D401=Escala!$C$34,Escala!$D$34,IF('Form responses 1'!D401=Escala!$C$35,Escala!$D$35,IF('Form responses 1'!D401=Escala!$C$36,Escala!$D$36,IF('Form responses 1'!D401=Escala!$C$37,Escala!$D$37,IF('Form responses 1'!D401=Escala!$C$38,Escala!$D$38,IF('Form responses 1'!D401=Escala!$C$39,Escala!$D$39,IF('Form responses 1'!D401=Escala!$C$40,Escala!$D$40,IF('Form responses 1'!D401=Escala!$C$41,Escala!$D$41,IF('Form responses 1'!D401=Escala!$C$42,Escala!$D$42,IF('Form responses 1'!D401=Escala!$C$43,Escala!$D$43,IF('Form responses 1'!D401=Escala!$C$44,Escala!$D$44,IF('Form responses 1'!D401=Escala!$C$45,Escala!$D$45,IF('Form responses 1'!D401=Escala!$C$46,Escala!$D$46,IF('Form responses 1'!D401=Escala!$C$47,Escala!$D$47,IF('Form responses 1'!D401=Escala!$C$48,Escala!$D$48,IF('Form responses 1'!D401=Escala!$C$49,Escala!$D$49,0))))))))))))))))))))))))))))))))))))))))</f>
        <v>20</v>
      </c>
      <c r="E401">
        <f>IF('Form responses 1'!E401=Escala!$C$51,Escala!$D$51,IF('Form responses 1'!E401=Escala!$C$52,Escala!$D$52,IF('Form responses 1'!E401=Escala!$C$53,Escala!$D$53,IF('Form responses 1'!E401=Escala!$C$54,Escala!$D$54,Escala!$D$55))))</f>
        <v>4</v>
      </c>
      <c r="F401">
        <f>IF('Form responses 1'!F401=Escala!$C$58,Escala!$D$58,IF('Form responses 1'!F401=Escala!$C$59,Escala!$D$59,IF('Form responses 1'!F401=Escala!$C$60,Escala!$D$60,Escala!$D$61)))</f>
        <v>4</v>
      </c>
      <c r="G401">
        <f>IF('Form responses 1'!G401=Escala!$C$64,Escala!$D$64,IF('Form responses 1'!G401=Escala!$C$65,Escala!$D$65,IF('Form responses 1'!G401=Escala!$C$66,Escala!$D$66,IF('Form responses 1'!G401=Escala!$C$67,Escala!$D$67,Escala!$D$68))))</f>
        <v>2</v>
      </c>
      <c r="H401">
        <f>IF('Form responses 1'!H401=Escala!$C$71,Escala!$D$71,IF('Form responses 1'!H401=Escala!$C$72,Escala!$D$72,Escala!$D$73))</f>
        <v>3</v>
      </c>
      <c r="I401">
        <f>IF('Form responses 1'!I401=Escala!$C$76,Escala!$D$76,Escala!$D$77)</f>
        <v>2</v>
      </c>
      <c r="J401" s="14">
        <f>IF('Form responses 1'!J401=Escala!$C$80,Escala!$D$80,IF('Form responses 1'!J401=Escala!$C$81,Escala!$D$81,Escala!$D$82))</f>
        <v>1</v>
      </c>
      <c r="K401" s="14">
        <f>IF('Form responses 1'!K401=Escala!$C$85,Escala!$D$85,IF('Form responses 1'!K401=Escala!$C$86,Escala!$D$86,Escala!$D$87))</f>
        <v>3</v>
      </c>
      <c r="L401">
        <f>IF('Form responses 1'!L401=Escala!$C$89,Escala!$D$89,IF('Form responses 1'!L401=Escala!$C$90,Escala!$D$90,IF('Form responses 1'!L401=Escala!$C$91,Escala!$D$91,Escala!$D$92)))</f>
        <v>2</v>
      </c>
      <c r="M401">
        <f>IF('Form responses 1'!M413=Escala!$C$96,Escala!$D$96,IF('Form responses 1'!M413=Escala!$C$97,Escala!$D$97,Escala!$D$98))</f>
        <v>3</v>
      </c>
      <c r="N401" s="3">
        <f>IF('Form responses 1'!N401=Escala!$C$101,Escala!$D$101,IF('Form responses 1'!N401=Escala!$C$102,Escala!$D$102,IF('Form responses 1'!N401=Escala!$C$103,Escala!$D$103,Escala!$D$104)))</f>
        <v>2</v>
      </c>
      <c r="O401" s="7">
        <f>IF('Form responses 1'!O401=Escala!$C$108,Escala!$D$108,Escala!$D$109)</f>
        <v>1</v>
      </c>
      <c r="P401" s="23">
        <f>IF('Form responses 1'!Q401=Escala!$C$118,Escala!$D$118,IF('Form responses 1'!Q401=Escala!$C$119,Escala!$D$119,IF('Form responses 1'!Q401=Escala!$C$120,Escala!$D$120,IF('Form responses 1'!Q401=Escala!$C$121,Escala!$D$121,Escala!$D$122))))</f>
        <v>4</v>
      </c>
      <c r="R401">
        <f>SUM(Transformación!H401+Transformación!I401+Transformación!J401)</f>
        <v>6</v>
      </c>
      <c r="S401">
        <f t="shared" si="18"/>
        <v>11</v>
      </c>
      <c r="T401" t="str">
        <f t="shared" si="20"/>
        <v>Intermedio</v>
      </c>
      <c r="U401" t="str">
        <f t="shared" si="19"/>
        <v>Intermedio</v>
      </c>
    </row>
    <row r="402" spans="1:21" x14ac:dyDescent="0.2">
      <c r="A402" s="14">
        <f>IF('Form responses 1'!P402=Escala!$C$112,Escala!$D$112,IF('Form responses 1'!P402=Escala!$C$113,Escala!$D$113,IF('Form responses 1'!P402=Escala!$C$114,Escala!$D$114,IF('Form responses 1'!P402=Escala!$C$115,Escala!$D$115,Escala!$D$116))))</f>
        <v>3</v>
      </c>
      <c r="B402">
        <f>IF('Form responses 1'!B402=Escala!$C$2,Escala!$D$2,IF('Form responses 1'!B402=Escala!$C$3,Escala!$D$3,IF('Form responses 1'!B402=Escala!$C$4,Escala!$D$4,Escala!$D$5)))</f>
        <v>1</v>
      </c>
      <c r="C402">
        <f>IF('Form responses 1'!C402=Escala!$C$7,Escala!$D$7,Escala!$D$8)</f>
        <v>1</v>
      </c>
      <c r="D402">
        <f>IF('Form responses 1'!D402=Escala!$C$10,Escala!$D$10,IF('Form responses 1'!D402=Escala!$C$11,Escala!$D$11,IF('Form responses 1'!D402=Escala!$C$12,Escala!$D$12,IF('Form responses 1'!D402=Escala!$C$13,Escala!$D$13,IF('Form responses 1'!D402=Escala!$C$14,Escala!$D$14,IF('Form responses 1'!D402=Escala!$C$15,Escala!$D$15,IF('Form responses 1'!D402=Escala!$C$16,Escala!$D$16,IF('Form responses 1'!D402=Escala!$C$17,Escala!$D$17,IF('Form responses 1'!D402=Escala!$C$18,Escala!$D$18,IF('Form responses 1'!D402=Escala!$C$19,Escala!$D$19,IF('Form responses 1'!D402=Escala!$C$20,Escala!$D$20,IF('Form responses 1'!D402=Escala!$C$21,Escala!$D$21,IF('Form responses 1'!D402=Escala!$C$22,Escala!$D$22,IF('Form responses 1'!D402=Escala!$C$23,Escala!$D$23,IF('Form responses 1'!D402=Escala!$C$24,Escala!$D$24,IF('Form responses 1'!D402=Escala!$C$25,Escala!$D$25,IF('Form responses 1'!D402=Escala!$C$26,Escala!$D$26,IF('Form responses 1'!D402=Escala!$C$27,Escala!$D$27,IF('Form responses 1'!D402=Escala!$C$28,Escala!$D$28,IF('Form responses 1'!D402=Escala!$C$29,Escala!$D$29,IF('Form responses 1'!D402=Escala!$C$30,Escala!$D$30,IF('Form responses 1'!D402=Escala!$C$31,Escala!$D$31,IF('Form responses 1'!D402=Escala!$C$32,Escala!$D$32,IF('Form responses 1'!D402=Escala!$C$33,Escala!$D$33,IF('Form responses 1'!D402=Escala!$C$34,Escala!$D$34,IF('Form responses 1'!D402=Escala!$C$35,Escala!$D$35,IF('Form responses 1'!D402=Escala!$C$36,Escala!$D$36,IF('Form responses 1'!D402=Escala!$C$37,Escala!$D$37,IF('Form responses 1'!D402=Escala!$C$38,Escala!$D$38,IF('Form responses 1'!D402=Escala!$C$39,Escala!$D$39,IF('Form responses 1'!D402=Escala!$C$40,Escala!$D$40,IF('Form responses 1'!D402=Escala!$C$41,Escala!$D$41,IF('Form responses 1'!D402=Escala!$C$42,Escala!$D$42,IF('Form responses 1'!D402=Escala!$C$43,Escala!$D$43,IF('Form responses 1'!D402=Escala!$C$44,Escala!$D$44,IF('Form responses 1'!D402=Escala!$C$45,Escala!$D$45,IF('Form responses 1'!D402=Escala!$C$46,Escala!$D$46,IF('Form responses 1'!D402=Escala!$C$47,Escala!$D$47,IF('Form responses 1'!D402=Escala!$C$48,Escala!$D$48,IF('Form responses 1'!D402=Escala!$C$49,Escala!$D$49,0))))))))))))))))))))))))))))))))))))))))</f>
        <v>34</v>
      </c>
      <c r="E402">
        <f>IF('Form responses 1'!E402=Escala!$C$51,Escala!$D$51,IF('Form responses 1'!E402=Escala!$C$52,Escala!$D$52,IF('Form responses 1'!E402=Escala!$C$53,Escala!$D$53,IF('Form responses 1'!E402=Escala!$C$54,Escala!$D$54,Escala!$D$55))))</f>
        <v>4</v>
      </c>
      <c r="F402">
        <f>IF('Form responses 1'!F402=Escala!$C$58,Escala!$D$58,IF('Form responses 1'!F402=Escala!$C$59,Escala!$D$59,IF('Form responses 1'!F402=Escala!$C$60,Escala!$D$60,Escala!$D$61)))</f>
        <v>4</v>
      </c>
      <c r="G402">
        <f>IF('Form responses 1'!G402=Escala!$C$64,Escala!$D$64,IF('Form responses 1'!G402=Escala!$C$65,Escala!$D$65,IF('Form responses 1'!G402=Escala!$C$66,Escala!$D$66,IF('Form responses 1'!G402=Escala!$C$67,Escala!$D$67,Escala!$D$68))))</f>
        <v>4</v>
      </c>
      <c r="H402">
        <f>IF('Form responses 1'!H402=Escala!$C$71,Escala!$D$71,IF('Form responses 1'!H402=Escala!$C$72,Escala!$D$72,Escala!$D$73))</f>
        <v>2</v>
      </c>
      <c r="I402">
        <f>IF('Form responses 1'!I402=Escala!$C$76,Escala!$D$76,Escala!$D$77)</f>
        <v>1</v>
      </c>
      <c r="J402" s="14">
        <f>IF('Form responses 1'!J402=Escala!$C$80,Escala!$D$80,IF('Form responses 1'!J402=Escala!$C$81,Escala!$D$81,Escala!$D$82))</f>
        <v>2</v>
      </c>
      <c r="K402" s="14">
        <f>IF('Form responses 1'!K402=Escala!$C$85,Escala!$D$85,IF('Form responses 1'!K402=Escala!$C$86,Escala!$D$86,Escala!$D$87))</f>
        <v>3</v>
      </c>
      <c r="L402">
        <f>IF('Form responses 1'!L402=Escala!$C$89,Escala!$D$89,IF('Form responses 1'!L402=Escala!$C$90,Escala!$D$90,IF('Form responses 1'!L402=Escala!$C$91,Escala!$D$91,Escala!$D$92)))</f>
        <v>2</v>
      </c>
      <c r="M402">
        <f>IF('Form responses 1'!M414=Escala!$C$96,Escala!$D$96,IF('Form responses 1'!M414=Escala!$C$97,Escala!$D$97,Escala!$D$98))</f>
        <v>3</v>
      </c>
      <c r="N402" s="3">
        <f>IF('Form responses 1'!N402=Escala!$C$101,Escala!$D$101,IF('Form responses 1'!N402=Escala!$C$102,Escala!$D$102,IF('Form responses 1'!N402=Escala!$C$103,Escala!$D$103,Escala!$D$104)))</f>
        <v>3</v>
      </c>
      <c r="O402" s="7">
        <f>IF('Form responses 1'!O402=Escala!$C$108,Escala!$D$108,Escala!$D$109)</f>
        <v>1</v>
      </c>
      <c r="P402" s="23">
        <f>IF('Form responses 1'!Q402=Escala!$C$118,Escala!$D$118,IF('Form responses 1'!Q402=Escala!$C$119,Escala!$D$119,IF('Form responses 1'!Q402=Escala!$C$120,Escala!$D$120,IF('Form responses 1'!Q402=Escala!$C$121,Escala!$D$121,Escala!$D$122))))</f>
        <v>3</v>
      </c>
      <c r="R402">
        <f>SUM(Transformación!H402+Transformación!I402+Transformación!J402)</f>
        <v>5</v>
      </c>
      <c r="S402">
        <f t="shared" si="18"/>
        <v>12</v>
      </c>
      <c r="T402" t="str">
        <f t="shared" si="20"/>
        <v>Intermedio</v>
      </c>
      <c r="U402" t="str">
        <f t="shared" si="19"/>
        <v>Bueno</v>
      </c>
    </row>
    <row r="403" spans="1:21" x14ac:dyDescent="0.2">
      <c r="A403" s="14">
        <f>IF('Form responses 1'!P403=Escala!$C$112,Escala!$D$112,IF('Form responses 1'!P403=Escala!$C$113,Escala!$D$113,IF('Form responses 1'!P403=Escala!$C$114,Escala!$D$114,IF('Form responses 1'!P403=Escala!$C$115,Escala!$D$115,Escala!$D$116))))</f>
        <v>2</v>
      </c>
      <c r="B403">
        <f>IF('Form responses 1'!B403=Escala!$C$2,Escala!$D$2,IF('Form responses 1'!B403=Escala!$C$3,Escala!$D$3,IF('Form responses 1'!B403=Escala!$C$4,Escala!$D$4,Escala!$D$5)))</f>
        <v>3</v>
      </c>
      <c r="C403">
        <f>IF('Form responses 1'!C403=Escala!$C$7,Escala!$D$7,Escala!$D$8)</f>
        <v>0</v>
      </c>
      <c r="D403">
        <f>IF('Form responses 1'!D403=Escala!$C$10,Escala!$D$10,IF('Form responses 1'!D403=Escala!$C$11,Escala!$D$11,IF('Form responses 1'!D403=Escala!$C$12,Escala!$D$12,IF('Form responses 1'!D403=Escala!$C$13,Escala!$D$13,IF('Form responses 1'!D403=Escala!$C$14,Escala!$D$14,IF('Form responses 1'!D403=Escala!$C$15,Escala!$D$15,IF('Form responses 1'!D403=Escala!$C$16,Escala!$D$16,IF('Form responses 1'!D403=Escala!$C$17,Escala!$D$17,IF('Form responses 1'!D403=Escala!$C$18,Escala!$D$18,IF('Form responses 1'!D403=Escala!$C$19,Escala!$D$19,IF('Form responses 1'!D403=Escala!$C$20,Escala!$D$20,IF('Form responses 1'!D403=Escala!$C$21,Escala!$D$21,IF('Form responses 1'!D403=Escala!$C$22,Escala!$D$22,IF('Form responses 1'!D403=Escala!$C$23,Escala!$D$23,IF('Form responses 1'!D403=Escala!$C$24,Escala!$D$24,IF('Form responses 1'!D403=Escala!$C$25,Escala!$D$25,IF('Form responses 1'!D403=Escala!$C$26,Escala!$D$26,IF('Form responses 1'!D403=Escala!$C$27,Escala!$D$27,IF('Form responses 1'!D403=Escala!$C$28,Escala!$D$28,IF('Form responses 1'!D403=Escala!$C$29,Escala!$D$29,IF('Form responses 1'!D403=Escala!$C$30,Escala!$D$30,IF('Form responses 1'!D403=Escala!$C$31,Escala!$D$31,IF('Form responses 1'!D403=Escala!$C$32,Escala!$D$32,IF('Form responses 1'!D403=Escala!$C$33,Escala!$D$33,IF('Form responses 1'!D403=Escala!$C$34,Escala!$D$34,IF('Form responses 1'!D403=Escala!$C$35,Escala!$D$35,IF('Form responses 1'!D403=Escala!$C$36,Escala!$D$36,IF('Form responses 1'!D403=Escala!$C$37,Escala!$D$37,IF('Form responses 1'!D403=Escala!$C$38,Escala!$D$38,IF('Form responses 1'!D403=Escala!$C$39,Escala!$D$39,IF('Form responses 1'!D403=Escala!$C$40,Escala!$D$40,IF('Form responses 1'!D403=Escala!$C$41,Escala!$D$41,IF('Form responses 1'!D403=Escala!$C$42,Escala!$D$42,IF('Form responses 1'!D403=Escala!$C$43,Escala!$D$43,IF('Form responses 1'!D403=Escala!$C$44,Escala!$D$44,IF('Form responses 1'!D403=Escala!$C$45,Escala!$D$45,IF('Form responses 1'!D403=Escala!$C$46,Escala!$D$46,IF('Form responses 1'!D403=Escala!$C$47,Escala!$D$47,IF('Form responses 1'!D403=Escala!$C$48,Escala!$D$48,IF('Form responses 1'!D403=Escala!$C$49,Escala!$D$49,0))))))))))))))))))))))))))))))))))))))))</f>
        <v>15</v>
      </c>
      <c r="E403">
        <f>IF('Form responses 1'!E403=Escala!$C$51,Escala!$D$51,IF('Form responses 1'!E403=Escala!$C$52,Escala!$D$52,IF('Form responses 1'!E403=Escala!$C$53,Escala!$D$53,IF('Form responses 1'!E403=Escala!$C$54,Escala!$D$54,Escala!$D$55))))</f>
        <v>4</v>
      </c>
      <c r="F403">
        <f>IF('Form responses 1'!F403=Escala!$C$58,Escala!$D$58,IF('Form responses 1'!F403=Escala!$C$59,Escala!$D$59,IF('Form responses 1'!F403=Escala!$C$60,Escala!$D$60,Escala!$D$61)))</f>
        <v>4</v>
      </c>
      <c r="G403">
        <f>IF('Form responses 1'!G403=Escala!$C$64,Escala!$D$64,IF('Form responses 1'!G403=Escala!$C$65,Escala!$D$65,IF('Form responses 1'!G403=Escala!$C$66,Escala!$D$66,IF('Form responses 1'!G403=Escala!$C$67,Escala!$D$67,Escala!$D$68))))</f>
        <v>2</v>
      </c>
      <c r="H403">
        <f>IF('Form responses 1'!H403=Escala!$C$71,Escala!$D$71,IF('Form responses 1'!H403=Escala!$C$72,Escala!$D$72,Escala!$D$73))</f>
        <v>3</v>
      </c>
      <c r="I403">
        <f>IF('Form responses 1'!I403=Escala!$C$76,Escala!$D$76,Escala!$D$77)</f>
        <v>2</v>
      </c>
      <c r="J403" s="14">
        <f>IF('Form responses 1'!J403=Escala!$C$80,Escala!$D$80,IF('Form responses 1'!J403=Escala!$C$81,Escala!$D$81,Escala!$D$82))</f>
        <v>2</v>
      </c>
      <c r="K403" s="14">
        <f>IF('Form responses 1'!K403=Escala!$C$85,Escala!$D$85,IF('Form responses 1'!K403=Escala!$C$86,Escala!$D$86,Escala!$D$87))</f>
        <v>2</v>
      </c>
      <c r="L403">
        <f>IF('Form responses 1'!L403=Escala!$C$89,Escala!$D$89,IF('Form responses 1'!L403=Escala!$C$90,Escala!$D$90,IF('Form responses 1'!L403=Escala!$C$91,Escala!$D$91,Escala!$D$92)))</f>
        <v>1</v>
      </c>
      <c r="M403">
        <f>IF('Form responses 1'!M415=Escala!$C$96,Escala!$D$96,IF('Form responses 1'!M415=Escala!$C$97,Escala!$D$97,Escala!$D$98))</f>
        <v>3</v>
      </c>
      <c r="N403" s="3">
        <f>IF('Form responses 1'!N403=Escala!$C$101,Escala!$D$101,IF('Form responses 1'!N403=Escala!$C$102,Escala!$D$102,IF('Form responses 1'!N403=Escala!$C$103,Escala!$D$103,Escala!$D$104)))</f>
        <v>3</v>
      </c>
      <c r="O403" s="7">
        <f>IF('Form responses 1'!O403=Escala!$C$108,Escala!$D$108,Escala!$D$109)</f>
        <v>1</v>
      </c>
      <c r="P403" s="23">
        <f>IF('Form responses 1'!Q403=Escala!$C$118,Escala!$D$118,IF('Form responses 1'!Q403=Escala!$C$119,Escala!$D$119,IF('Form responses 1'!Q403=Escala!$C$120,Escala!$D$120,IF('Form responses 1'!Q403=Escala!$C$121,Escala!$D$121,Escala!$D$122))))</f>
        <v>3</v>
      </c>
      <c r="R403">
        <f>SUM(Transformación!H403+Transformación!I403+Transformación!J403)</f>
        <v>7</v>
      </c>
      <c r="S403">
        <f t="shared" si="18"/>
        <v>11</v>
      </c>
      <c r="T403" t="str">
        <f t="shared" si="20"/>
        <v>Intermedio</v>
      </c>
      <c r="U403" t="str">
        <f t="shared" si="19"/>
        <v>Intermedio</v>
      </c>
    </row>
    <row r="404" spans="1:21" x14ac:dyDescent="0.2">
      <c r="A404" s="14">
        <f>IF('Form responses 1'!P404=Escala!$C$112,Escala!$D$112,IF('Form responses 1'!P404=Escala!$C$113,Escala!$D$113,IF('Form responses 1'!P404=Escala!$C$114,Escala!$D$114,IF('Form responses 1'!P404=Escala!$C$115,Escala!$D$115,Escala!$D$116))))</f>
        <v>0</v>
      </c>
      <c r="B404">
        <f>IF('Form responses 1'!B404=Escala!$C$2,Escala!$D$2,IF('Form responses 1'!B404=Escala!$C$3,Escala!$D$3,IF('Form responses 1'!B404=Escala!$C$4,Escala!$D$4,Escala!$D$5)))</f>
        <v>4</v>
      </c>
      <c r="C404">
        <f>IF('Form responses 1'!C404=Escala!$C$7,Escala!$D$7,Escala!$D$8)</f>
        <v>0</v>
      </c>
      <c r="D404">
        <f>IF('Form responses 1'!D404=Escala!$C$10,Escala!$D$10,IF('Form responses 1'!D404=Escala!$C$11,Escala!$D$11,IF('Form responses 1'!D404=Escala!$C$12,Escala!$D$12,IF('Form responses 1'!D404=Escala!$C$13,Escala!$D$13,IF('Form responses 1'!D404=Escala!$C$14,Escala!$D$14,IF('Form responses 1'!D404=Escala!$C$15,Escala!$D$15,IF('Form responses 1'!D404=Escala!$C$16,Escala!$D$16,IF('Form responses 1'!D404=Escala!$C$17,Escala!$D$17,IF('Form responses 1'!D404=Escala!$C$18,Escala!$D$18,IF('Form responses 1'!D404=Escala!$C$19,Escala!$D$19,IF('Form responses 1'!D404=Escala!$C$20,Escala!$D$20,IF('Form responses 1'!D404=Escala!$C$21,Escala!$D$21,IF('Form responses 1'!D404=Escala!$C$22,Escala!$D$22,IF('Form responses 1'!D404=Escala!$C$23,Escala!$D$23,IF('Form responses 1'!D404=Escala!$C$24,Escala!$D$24,IF('Form responses 1'!D404=Escala!$C$25,Escala!$D$25,IF('Form responses 1'!D404=Escala!$C$26,Escala!$D$26,IF('Form responses 1'!D404=Escala!$C$27,Escala!$D$27,IF('Form responses 1'!D404=Escala!$C$28,Escala!$D$28,IF('Form responses 1'!D404=Escala!$C$29,Escala!$D$29,IF('Form responses 1'!D404=Escala!$C$30,Escala!$D$30,IF('Form responses 1'!D404=Escala!$C$31,Escala!$D$31,IF('Form responses 1'!D404=Escala!$C$32,Escala!$D$32,IF('Form responses 1'!D404=Escala!$C$33,Escala!$D$33,IF('Form responses 1'!D404=Escala!$C$34,Escala!$D$34,IF('Form responses 1'!D404=Escala!$C$35,Escala!$D$35,IF('Form responses 1'!D404=Escala!$C$36,Escala!$D$36,IF('Form responses 1'!D404=Escala!$C$37,Escala!$D$37,IF('Form responses 1'!D404=Escala!$C$38,Escala!$D$38,IF('Form responses 1'!D404=Escala!$C$39,Escala!$D$39,IF('Form responses 1'!D404=Escala!$C$40,Escala!$D$40,IF('Form responses 1'!D404=Escala!$C$41,Escala!$D$41,IF('Form responses 1'!D404=Escala!$C$42,Escala!$D$42,IF('Form responses 1'!D404=Escala!$C$43,Escala!$D$43,IF('Form responses 1'!D404=Escala!$C$44,Escala!$D$44,IF('Form responses 1'!D404=Escala!$C$45,Escala!$D$45,IF('Form responses 1'!D404=Escala!$C$46,Escala!$D$46,IF('Form responses 1'!D404=Escala!$C$47,Escala!$D$47,IF('Form responses 1'!D404=Escala!$C$48,Escala!$D$48,IF('Form responses 1'!D404=Escala!$C$49,Escala!$D$49,0))))))))))))))))))))))))))))))))))))))))</f>
        <v>30</v>
      </c>
      <c r="E404">
        <f>IF('Form responses 1'!E404=Escala!$C$51,Escala!$D$51,IF('Form responses 1'!E404=Escala!$C$52,Escala!$D$52,IF('Form responses 1'!E404=Escala!$C$53,Escala!$D$53,IF('Form responses 1'!E404=Escala!$C$54,Escala!$D$54,Escala!$D$55))))</f>
        <v>4</v>
      </c>
      <c r="F404">
        <f>IF('Form responses 1'!F404=Escala!$C$58,Escala!$D$58,IF('Form responses 1'!F404=Escala!$C$59,Escala!$D$59,IF('Form responses 1'!F404=Escala!$C$60,Escala!$D$60,Escala!$D$61)))</f>
        <v>2</v>
      </c>
      <c r="G404">
        <f>IF('Form responses 1'!G404=Escala!$C$64,Escala!$D$64,IF('Form responses 1'!G404=Escala!$C$65,Escala!$D$65,IF('Form responses 1'!G404=Escala!$C$66,Escala!$D$66,IF('Form responses 1'!G404=Escala!$C$67,Escala!$D$67,Escala!$D$68))))</f>
        <v>4</v>
      </c>
      <c r="H404">
        <f>IF('Form responses 1'!H404=Escala!$C$71,Escala!$D$71,IF('Form responses 1'!H404=Escala!$C$72,Escala!$D$72,Escala!$D$73))</f>
        <v>1</v>
      </c>
      <c r="I404">
        <f>IF('Form responses 1'!I404=Escala!$C$76,Escala!$D$76,Escala!$D$77)</f>
        <v>1</v>
      </c>
      <c r="J404" s="14">
        <f>IF('Form responses 1'!J404=Escala!$C$80,Escala!$D$80,IF('Form responses 1'!J404=Escala!$C$81,Escala!$D$81,Escala!$D$82))</f>
        <v>1</v>
      </c>
      <c r="K404" s="14">
        <f>IF('Form responses 1'!K404=Escala!$C$85,Escala!$D$85,IF('Form responses 1'!K404=Escala!$C$86,Escala!$D$86,Escala!$D$87))</f>
        <v>1</v>
      </c>
      <c r="L404">
        <f>IF('Form responses 1'!L404=Escala!$C$89,Escala!$D$89,IF('Form responses 1'!L404=Escala!$C$90,Escala!$D$90,IF('Form responses 1'!L404=Escala!$C$91,Escala!$D$91,Escala!$D$92)))</f>
        <v>1</v>
      </c>
      <c r="M404">
        <f>IF('Form responses 1'!M416=Escala!$C$96,Escala!$D$96,IF('Form responses 1'!M416=Escala!$C$97,Escala!$D$97,Escala!$D$98))</f>
        <v>3</v>
      </c>
      <c r="N404" s="3">
        <f>IF('Form responses 1'!N404=Escala!$C$101,Escala!$D$101,IF('Form responses 1'!N404=Escala!$C$102,Escala!$D$102,IF('Form responses 1'!N404=Escala!$C$103,Escala!$D$103,Escala!$D$104)))</f>
        <v>1</v>
      </c>
      <c r="O404" s="7">
        <f>IF('Form responses 1'!O404=Escala!$C$108,Escala!$D$108,Escala!$D$109)</f>
        <v>1</v>
      </c>
      <c r="P404" s="23">
        <f>IF('Form responses 1'!Q404=Escala!$C$118,Escala!$D$118,IF('Form responses 1'!Q404=Escala!$C$119,Escala!$D$119,IF('Form responses 1'!Q404=Escala!$C$120,Escala!$D$120,IF('Form responses 1'!Q404=Escala!$C$121,Escala!$D$121,Escala!$D$122))))</f>
        <v>1</v>
      </c>
      <c r="R404">
        <f>SUM(Transformación!H404+Transformación!I404+Transformación!J404)</f>
        <v>3</v>
      </c>
      <c r="S404">
        <f t="shared" si="18"/>
        <v>7</v>
      </c>
      <c r="T404" t="str">
        <f t="shared" si="20"/>
        <v>Malo</v>
      </c>
      <c r="U404" t="str">
        <f t="shared" si="19"/>
        <v>Malo</v>
      </c>
    </row>
    <row r="405" spans="1:21" x14ac:dyDescent="0.2">
      <c r="A405" s="14">
        <f>IF('Form responses 1'!P405=Escala!$C$112,Escala!$D$112,IF('Form responses 1'!P405=Escala!$C$113,Escala!$D$113,IF('Form responses 1'!P405=Escala!$C$114,Escala!$D$114,IF('Form responses 1'!P405=Escala!$C$115,Escala!$D$115,Escala!$D$116))))</f>
        <v>3</v>
      </c>
      <c r="B405">
        <f>IF('Form responses 1'!B405=Escala!$C$2,Escala!$D$2,IF('Form responses 1'!B405=Escala!$C$3,Escala!$D$3,IF('Form responses 1'!B405=Escala!$C$4,Escala!$D$4,Escala!$D$5)))</f>
        <v>3</v>
      </c>
      <c r="C405">
        <f>IF('Form responses 1'!C405=Escala!$C$7,Escala!$D$7,Escala!$D$8)</f>
        <v>1</v>
      </c>
      <c r="D405">
        <f>IF('Form responses 1'!D405=Escala!$C$10,Escala!$D$10,IF('Form responses 1'!D405=Escala!$C$11,Escala!$D$11,IF('Form responses 1'!D405=Escala!$C$12,Escala!$D$12,IF('Form responses 1'!D405=Escala!$C$13,Escala!$D$13,IF('Form responses 1'!D405=Escala!$C$14,Escala!$D$14,IF('Form responses 1'!D405=Escala!$C$15,Escala!$D$15,IF('Form responses 1'!D405=Escala!$C$16,Escala!$D$16,IF('Form responses 1'!D405=Escala!$C$17,Escala!$D$17,IF('Form responses 1'!D405=Escala!$C$18,Escala!$D$18,IF('Form responses 1'!D405=Escala!$C$19,Escala!$D$19,IF('Form responses 1'!D405=Escala!$C$20,Escala!$D$20,IF('Form responses 1'!D405=Escala!$C$21,Escala!$D$21,IF('Form responses 1'!D405=Escala!$C$22,Escala!$D$22,IF('Form responses 1'!D405=Escala!$C$23,Escala!$D$23,IF('Form responses 1'!D405=Escala!$C$24,Escala!$D$24,IF('Form responses 1'!D405=Escala!$C$25,Escala!$D$25,IF('Form responses 1'!D405=Escala!$C$26,Escala!$D$26,IF('Form responses 1'!D405=Escala!$C$27,Escala!$D$27,IF('Form responses 1'!D405=Escala!$C$28,Escala!$D$28,IF('Form responses 1'!D405=Escala!$C$29,Escala!$D$29,IF('Form responses 1'!D405=Escala!$C$30,Escala!$D$30,IF('Form responses 1'!D405=Escala!$C$31,Escala!$D$31,IF('Form responses 1'!D405=Escala!$C$32,Escala!$D$32,IF('Form responses 1'!D405=Escala!$C$33,Escala!$D$33,IF('Form responses 1'!D405=Escala!$C$34,Escala!$D$34,IF('Form responses 1'!D405=Escala!$C$35,Escala!$D$35,IF('Form responses 1'!D405=Escala!$C$36,Escala!$D$36,IF('Form responses 1'!D405=Escala!$C$37,Escala!$D$37,IF('Form responses 1'!D405=Escala!$C$38,Escala!$D$38,IF('Form responses 1'!D405=Escala!$C$39,Escala!$D$39,IF('Form responses 1'!D405=Escala!$C$40,Escala!$D$40,IF('Form responses 1'!D405=Escala!$C$41,Escala!$D$41,IF('Form responses 1'!D405=Escala!$C$42,Escala!$D$42,IF('Form responses 1'!D405=Escala!$C$43,Escala!$D$43,IF('Form responses 1'!D405=Escala!$C$44,Escala!$D$44,IF('Form responses 1'!D405=Escala!$C$45,Escala!$D$45,IF('Form responses 1'!D405=Escala!$C$46,Escala!$D$46,IF('Form responses 1'!D405=Escala!$C$47,Escala!$D$47,IF('Form responses 1'!D405=Escala!$C$48,Escala!$D$48,IF('Form responses 1'!D405=Escala!$C$49,Escala!$D$49,0))))))))))))))))))))))))))))))))))))))))</f>
        <v>22</v>
      </c>
      <c r="E405">
        <f>IF('Form responses 1'!E405=Escala!$C$51,Escala!$D$51,IF('Form responses 1'!E405=Escala!$C$52,Escala!$D$52,IF('Form responses 1'!E405=Escala!$C$53,Escala!$D$53,IF('Form responses 1'!E405=Escala!$C$54,Escala!$D$54,Escala!$D$55))))</f>
        <v>4</v>
      </c>
      <c r="F405">
        <f>IF('Form responses 1'!F405=Escala!$C$58,Escala!$D$58,IF('Form responses 1'!F405=Escala!$C$59,Escala!$D$59,IF('Form responses 1'!F405=Escala!$C$60,Escala!$D$60,Escala!$D$61)))</f>
        <v>4</v>
      </c>
      <c r="G405">
        <f>IF('Form responses 1'!G405=Escala!$C$64,Escala!$D$64,IF('Form responses 1'!G405=Escala!$C$65,Escala!$D$65,IF('Form responses 1'!G405=Escala!$C$66,Escala!$D$66,IF('Form responses 1'!G405=Escala!$C$67,Escala!$D$67,Escala!$D$68))))</f>
        <v>2</v>
      </c>
      <c r="H405">
        <f>IF('Form responses 1'!H405=Escala!$C$71,Escala!$D$71,IF('Form responses 1'!H405=Escala!$C$72,Escala!$D$72,Escala!$D$73))</f>
        <v>3</v>
      </c>
      <c r="I405">
        <f>IF('Form responses 1'!I405=Escala!$C$76,Escala!$D$76,Escala!$D$77)</f>
        <v>2</v>
      </c>
      <c r="J405" s="14">
        <f>IF('Form responses 1'!J405=Escala!$C$80,Escala!$D$80,IF('Form responses 1'!J405=Escala!$C$81,Escala!$D$81,Escala!$D$82))</f>
        <v>1</v>
      </c>
      <c r="K405" s="14">
        <f>IF('Form responses 1'!K405=Escala!$C$85,Escala!$D$85,IF('Form responses 1'!K405=Escala!$C$86,Escala!$D$86,Escala!$D$87))</f>
        <v>3</v>
      </c>
      <c r="L405">
        <f>IF('Form responses 1'!L405=Escala!$C$89,Escala!$D$89,IF('Form responses 1'!L405=Escala!$C$90,Escala!$D$90,IF('Form responses 1'!L405=Escala!$C$91,Escala!$D$91,Escala!$D$92)))</f>
        <v>1</v>
      </c>
      <c r="M405">
        <f>IF('Form responses 1'!M417=Escala!$C$96,Escala!$D$96,IF('Form responses 1'!M417=Escala!$C$97,Escala!$D$97,Escala!$D$98))</f>
        <v>3</v>
      </c>
      <c r="N405" s="3">
        <f>IF('Form responses 1'!N405=Escala!$C$101,Escala!$D$101,IF('Form responses 1'!N405=Escala!$C$102,Escala!$D$102,IF('Form responses 1'!N405=Escala!$C$103,Escala!$D$103,Escala!$D$104)))</f>
        <v>4</v>
      </c>
      <c r="O405" s="7">
        <f>IF('Form responses 1'!O405=Escala!$C$108,Escala!$D$108,Escala!$D$109)</f>
        <v>2</v>
      </c>
      <c r="P405" s="23">
        <f>IF('Form responses 1'!Q405=Escala!$C$118,Escala!$D$118,IF('Form responses 1'!Q405=Escala!$C$119,Escala!$D$119,IF('Form responses 1'!Q405=Escala!$C$120,Escala!$D$120,IF('Form responses 1'!Q405=Escala!$C$121,Escala!$D$121,Escala!$D$122))))</f>
        <v>3</v>
      </c>
      <c r="R405">
        <f>SUM(Transformación!H405+Transformación!I405+Transformación!J405)</f>
        <v>6</v>
      </c>
      <c r="S405">
        <f t="shared" si="18"/>
        <v>12</v>
      </c>
      <c r="T405" t="str">
        <f t="shared" si="20"/>
        <v>Intermedio</v>
      </c>
      <c r="U405" t="str">
        <f t="shared" si="19"/>
        <v>Bueno</v>
      </c>
    </row>
    <row r="406" spans="1:21" x14ac:dyDescent="0.2">
      <c r="A406" s="14">
        <f>IF('Form responses 1'!P406=Escala!$C$112,Escala!$D$112,IF('Form responses 1'!P406=Escala!$C$113,Escala!$D$113,IF('Form responses 1'!P406=Escala!$C$114,Escala!$D$114,IF('Form responses 1'!P406=Escala!$C$115,Escala!$D$115,Escala!$D$116))))</f>
        <v>4</v>
      </c>
      <c r="B406">
        <f>IF('Form responses 1'!B406=Escala!$C$2,Escala!$D$2,IF('Form responses 1'!B406=Escala!$C$3,Escala!$D$3,IF('Form responses 1'!B406=Escala!$C$4,Escala!$D$4,Escala!$D$5)))</f>
        <v>2</v>
      </c>
      <c r="C406">
        <f>IF('Form responses 1'!C406=Escala!$C$7,Escala!$D$7,Escala!$D$8)</f>
        <v>0</v>
      </c>
      <c r="D406">
        <f>IF('Form responses 1'!D406=Escala!$C$10,Escala!$D$10,IF('Form responses 1'!D406=Escala!$C$11,Escala!$D$11,IF('Form responses 1'!D406=Escala!$C$12,Escala!$D$12,IF('Form responses 1'!D406=Escala!$C$13,Escala!$D$13,IF('Form responses 1'!D406=Escala!$C$14,Escala!$D$14,IF('Form responses 1'!D406=Escala!$C$15,Escala!$D$15,IF('Form responses 1'!D406=Escala!$C$16,Escala!$D$16,IF('Form responses 1'!D406=Escala!$C$17,Escala!$D$17,IF('Form responses 1'!D406=Escala!$C$18,Escala!$D$18,IF('Form responses 1'!D406=Escala!$C$19,Escala!$D$19,IF('Form responses 1'!D406=Escala!$C$20,Escala!$D$20,IF('Form responses 1'!D406=Escala!$C$21,Escala!$D$21,IF('Form responses 1'!D406=Escala!$C$22,Escala!$D$22,IF('Form responses 1'!D406=Escala!$C$23,Escala!$D$23,IF('Form responses 1'!D406=Escala!$C$24,Escala!$D$24,IF('Form responses 1'!D406=Escala!$C$25,Escala!$D$25,IF('Form responses 1'!D406=Escala!$C$26,Escala!$D$26,IF('Form responses 1'!D406=Escala!$C$27,Escala!$D$27,IF('Form responses 1'!D406=Escala!$C$28,Escala!$D$28,IF('Form responses 1'!D406=Escala!$C$29,Escala!$D$29,IF('Form responses 1'!D406=Escala!$C$30,Escala!$D$30,IF('Form responses 1'!D406=Escala!$C$31,Escala!$D$31,IF('Form responses 1'!D406=Escala!$C$32,Escala!$D$32,IF('Form responses 1'!D406=Escala!$C$33,Escala!$D$33,IF('Form responses 1'!D406=Escala!$C$34,Escala!$D$34,IF('Form responses 1'!D406=Escala!$C$35,Escala!$D$35,IF('Form responses 1'!D406=Escala!$C$36,Escala!$D$36,IF('Form responses 1'!D406=Escala!$C$37,Escala!$D$37,IF('Form responses 1'!D406=Escala!$C$38,Escala!$D$38,IF('Form responses 1'!D406=Escala!$C$39,Escala!$D$39,IF('Form responses 1'!D406=Escala!$C$40,Escala!$D$40,IF('Form responses 1'!D406=Escala!$C$41,Escala!$D$41,IF('Form responses 1'!D406=Escala!$C$42,Escala!$D$42,IF('Form responses 1'!D406=Escala!$C$43,Escala!$D$43,IF('Form responses 1'!D406=Escala!$C$44,Escala!$D$44,IF('Form responses 1'!D406=Escala!$C$45,Escala!$D$45,IF('Form responses 1'!D406=Escala!$C$46,Escala!$D$46,IF('Form responses 1'!D406=Escala!$C$47,Escala!$D$47,IF('Form responses 1'!D406=Escala!$C$48,Escala!$D$48,IF('Form responses 1'!D406=Escala!$C$49,Escala!$D$49,0))))))))))))))))))))))))))))))))))))))))</f>
        <v>8</v>
      </c>
      <c r="E406">
        <f>IF('Form responses 1'!E406=Escala!$C$51,Escala!$D$51,IF('Form responses 1'!E406=Escala!$C$52,Escala!$D$52,IF('Form responses 1'!E406=Escala!$C$53,Escala!$D$53,IF('Form responses 1'!E406=Escala!$C$54,Escala!$D$54,Escala!$D$55))))</f>
        <v>4</v>
      </c>
      <c r="F406">
        <f>IF('Form responses 1'!F406=Escala!$C$58,Escala!$D$58,IF('Form responses 1'!F406=Escala!$C$59,Escala!$D$59,IF('Form responses 1'!F406=Escala!$C$60,Escala!$D$60,Escala!$D$61)))</f>
        <v>3</v>
      </c>
      <c r="G406">
        <f>IF('Form responses 1'!G406=Escala!$C$64,Escala!$D$64,IF('Form responses 1'!G406=Escala!$C$65,Escala!$D$65,IF('Form responses 1'!G406=Escala!$C$66,Escala!$D$66,IF('Form responses 1'!G406=Escala!$C$67,Escala!$D$67,Escala!$D$68))))</f>
        <v>4</v>
      </c>
      <c r="H406">
        <f>IF('Form responses 1'!H406=Escala!$C$71,Escala!$D$71,IF('Form responses 1'!H406=Escala!$C$72,Escala!$D$72,Escala!$D$73))</f>
        <v>3</v>
      </c>
      <c r="I406">
        <f>IF('Form responses 1'!I406=Escala!$C$76,Escala!$D$76,Escala!$D$77)</f>
        <v>2</v>
      </c>
      <c r="J406" s="14">
        <f>IF('Form responses 1'!J406=Escala!$C$80,Escala!$D$80,IF('Form responses 1'!J406=Escala!$C$81,Escala!$D$81,Escala!$D$82))</f>
        <v>2</v>
      </c>
      <c r="K406" s="14">
        <f>IF('Form responses 1'!K406=Escala!$C$85,Escala!$D$85,IF('Form responses 1'!K406=Escala!$C$86,Escala!$D$86,Escala!$D$87))</f>
        <v>2</v>
      </c>
      <c r="L406">
        <f>IF('Form responses 1'!L406=Escala!$C$89,Escala!$D$89,IF('Form responses 1'!L406=Escala!$C$90,Escala!$D$90,IF('Form responses 1'!L406=Escala!$C$91,Escala!$D$91,Escala!$D$92)))</f>
        <v>4</v>
      </c>
      <c r="M406">
        <f>IF('Form responses 1'!M418=Escala!$C$96,Escala!$D$96,IF('Form responses 1'!M418=Escala!$C$97,Escala!$D$97,Escala!$D$98))</f>
        <v>3</v>
      </c>
      <c r="N406" s="3">
        <f>IF('Form responses 1'!N406=Escala!$C$101,Escala!$D$101,IF('Form responses 1'!N406=Escala!$C$102,Escala!$D$102,IF('Form responses 1'!N406=Escala!$C$103,Escala!$D$103,Escala!$D$104)))</f>
        <v>3</v>
      </c>
      <c r="O406" s="7">
        <f>IF('Form responses 1'!O406=Escala!$C$108,Escala!$D$108,Escala!$D$109)</f>
        <v>2</v>
      </c>
      <c r="P406" s="23">
        <f>IF('Form responses 1'!Q406=Escala!$C$118,Escala!$D$118,IF('Form responses 1'!Q406=Escala!$C$119,Escala!$D$119,IF('Form responses 1'!Q406=Escala!$C$120,Escala!$D$120,IF('Form responses 1'!Q406=Escala!$C$121,Escala!$D$121,Escala!$D$122))))</f>
        <v>3</v>
      </c>
      <c r="R406">
        <f>SUM(Transformación!H406+Transformación!I406+Transformación!J406)</f>
        <v>7</v>
      </c>
      <c r="S406">
        <f t="shared" si="18"/>
        <v>13</v>
      </c>
      <c r="T406" t="str">
        <f t="shared" si="20"/>
        <v>Intermedio</v>
      </c>
      <c r="U406" t="str">
        <f t="shared" si="19"/>
        <v>Bueno</v>
      </c>
    </row>
    <row r="407" spans="1:21" x14ac:dyDescent="0.2">
      <c r="A407" s="14">
        <f>IF('Form responses 1'!P407=Escala!$C$112,Escala!$D$112,IF('Form responses 1'!P407=Escala!$C$113,Escala!$D$113,IF('Form responses 1'!P407=Escala!$C$114,Escala!$D$114,IF('Form responses 1'!P407=Escala!$C$115,Escala!$D$115,Escala!$D$116))))</f>
        <v>4</v>
      </c>
      <c r="B407">
        <f>IF('Form responses 1'!B407=Escala!$C$2,Escala!$D$2,IF('Form responses 1'!B407=Escala!$C$3,Escala!$D$3,IF('Form responses 1'!B407=Escala!$C$4,Escala!$D$4,Escala!$D$5)))</f>
        <v>4</v>
      </c>
      <c r="C407">
        <f>IF('Form responses 1'!C407=Escala!$C$7,Escala!$D$7,Escala!$D$8)</f>
        <v>0</v>
      </c>
      <c r="D407">
        <f>IF('Form responses 1'!D407=Escala!$C$10,Escala!$D$10,IF('Form responses 1'!D407=Escala!$C$11,Escala!$D$11,IF('Form responses 1'!D407=Escala!$C$12,Escala!$D$12,IF('Form responses 1'!D407=Escala!$C$13,Escala!$D$13,IF('Form responses 1'!D407=Escala!$C$14,Escala!$D$14,IF('Form responses 1'!D407=Escala!$C$15,Escala!$D$15,IF('Form responses 1'!D407=Escala!$C$16,Escala!$D$16,IF('Form responses 1'!D407=Escala!$C$17,Escala!$D$17,IF('Form responses 1'!D407=Escala!$C$18,Escala!$D$18,IF('Form responses 1'!D407=Escala!$C$19,Escala!$D$19,IF('Form responses 1'!D407=Escala!$C$20,Escala!$D$20,IF('Form responses 1'!D407=Escala!$C$21,Escala!$D$21,IF('Form responses 1'!D407=Escala!$C$22,Escala!$D$22,IF('Form responses 1'!D407=Escala!$C$23,Escala!$D$23,IF('Form responses 1'!D407=Escala!$C$24,Escala!$D$24,IF('Form responses 1'!D407=Escala!$C$25,Escala!$D$25,IF('Form responses 1'!D407=Escala!$C$26,Escala!$D$26,IF('Form responses 1'!D407=Escala!$C$27,Escala!$D$27,IF('Form responses 1'!D407=Escala!$C$28,Escala!$D$28,IF('Form responses 1'!D407=Escala!$C$29,Escala!$D$29,IF('Form responses 1'!D407=Escala!$C$30,Escala!$D$30,IF('Form responses 1'!D407=Escala!$C$31,Escala!$D$31,IF('Form responses 1'!D407=Escala!$C$32,Escala!$D$32,IF('Form responses 1'!D407=Escala!$C$33,Escala!$D$33,IF('Form responses 1'!D407=Escala!$C$34,Escala!$D$34,IF('Form responses 1'!D407=Escala!$C$35,Escala!$D$35,IF('Form responses 1'!D407=Escala!$C$36,Escala!$D$36,IF('Form responses 1'!D407=Escala!$C$37,Escala!$D$37,IF('Form responses 1'!D407=Escala!$C$38,Escala!$D$38,IF('Form responses 1'!D407=Escala!$C$39,Escala!$D$39,IF('Form responses 1'!D407=Escala!$C$40,Escala!$D$40,IF('Form responses 1'!D407=Escala!$C$41,Escala!$D$41,IF('Form responses 1'!D407=Escala!$C$42,Escala!$D$42,IF('Form responses 1'!D407=Escala!$C$43,Escala!$D$43,IF('Form responses 1'!D407=Escala!$C$44,Escala!$D$44,IF('Form responses 1'!D407=Escala!$C$45,Escala!$D$45,IF('Form responses 1'!D407=Escala!$C$46,Escala!$D$46,IF('Form responses 1'!D407=Escala!$C$47,Escala!$D$47,IF('Form responses 1'!D407=Escala!$C$48,Escala!$D$48,IF('Form responses 1'!D407=Escala!$C$49,Escala!$D$49,0))))))))))))))))))))))))))))))))))))))))</f>
        <v>8</v>
      </c>
      <c r="E407">
        <f>IF('Form responses 1'!E407=Escala!$C$51,Escala!$D$51,IF('Form responses 1'!E407=Escala!$C$52,Escala!$D$52,IF('Form responses 1'!E407=Escala!$C$53,Escala!$D$53,IF('Form responses 1'!E407=Escala!$C$54,Escala!$D$54,Escala!$D$55))))</f>
        <v>4</v>
      </c>
      <c r="F407">
        <f>IF('Form responses 1'!F407=Escala!$C$58,Escala!$D$58,IF('Form responses 1'!F407=Escala!$C$59,Escala!$D$59,IF('Form responses 1'!F407=Escala!$C$60,Escala!$D$60,Escala!$D$61)))</f>
        <v>2</v>
      </c>
      <c r="G407">
        <f>IF('Form responses 1'!G407=Escala!$C$64,Escala!$D$64,IF('Form responses 1'!G407=Escala!$C$65,Escala!$D$65,IF('Form responses 1'!G407=Escala!$C$66,Escala!$D$66,IF('Form responses 1'!G407=Escala!$C$67,Escala!$D$67,Escala!$D$68))))</f>
        <v>2</v>
      </c>
      <c r="H407">
        <f>IF('Form responses 1'!H407=Escala!$C$71,Escala!$D$71,IF('Form responses 1'!H407=Escala!$C$72,Escala!$D$72,Escala!$D$73))</f>
        <v>3</v>
      </c>
      <c r="I407">
        <f>IF('Form responses 1'!I407=Escala!$C$76,Escala!$D$76,Escala!$D$77)</f>
        <v>1</v>
      </c>
      <c r="J407" s="14">
        <f>IF('Form responses 1'!J407=Escala!$C$80,Escala!$D$80,IF('Form responses 1'!J407=Escala!$C$81,Escala!$D$81,Escala!$D$82))</f>
        <v>2</v>
      </c>
      <c r="K407" s="14">
        <f>IF('Form responses 1'!K407=Escala!$C$85,Escala!$D$85,IF('Form responses 1'!K407=Escala!$C$86,Escala!$D$86,Escala!$D$87))</f>
        <v>3</v>
      </c>
      <c r="L407">
        <f>IF('Form responses 1'!L407=Escala!$C$89,Escala!$D$89,IF('Form responses 1'!L407=Escala!$C$90,Escala!$D$90,IF('Form responses 1'!L407=Escala!$C$91,Escala!$D$91,Escala!$D$92)))</f>
        <v>1</v>
      </c>
      <c r="M407">
        <f>IF('Form responses 1'!M419=Escala!$C$96,Escala!$D$96,IF('Form responses 1'!M419=Escala!$C$97,Escala!$D$97,Escala!$D$98))</f>
        <v>3</v>
      </c>
      <c r="N407" s="3">
        <f>IF('Form responses 1'!N407=Escala!$C$101,Escala!$D$101,IF('Form responses 1'!N407=Escala!$C$102,Escala!$D$102,IF('Form responses 1'!N407=Escala!$C$103,Escala!$D$103,Escala!$D$104)))</f>
        <v>4</v>
      </c>
      <c r="O407" s="7">
        <f>IF('Form responses 1'!O407=Escala!$C$108,Escala!$D$108,Escala!$D$109)</f>
        <v>1</v>
      </c>
      <c r="P407" s="23">
        <f>IF('Form responses 1'!Q407=Escala!$C$118,Escala!$D$118,IF('Form responses 1'!Q407=Escala!$C$119,Escala!$D$119,IF('Form responses 1'!Q407=Escala!$C$120,Escala!$D$120,IF('Form responses 1'!Q407=Escala!$C$121,Escala!$D$121,Escala!$D$122))))</f>
        <v>3</v>
      </c>
      <c r="R407">
        <f>SUM(Transformación!H407+Transformación!I407+Transformación!J407)</f>
        <v>6</v>
      </c>
      <c r="S407">
        <f t="shared" si="18"/>
        <v>10</v>
      </c>
      <c r="T407" t="str">
        <f t="shared" si="20"/>
        <v>Intermedio</v>
      </c>
      <c r="U407" t="str">
        <f t="shared" si="19"/>
        <v>Intermedio</v>
      </c>
    </row>
    <row r="408" spans="1:21" x14ac:dyDescent="0.2">
      <c r="A408" s="14">
        <f>IF('Form responses 1'!P408=Escala!$C$112,Escala!$D$112,IF('Form responses 1'!P408=Escala!$C$113,Escala!$D$113,IF('Form responses 1'!P408=Escala!$C$114,Escala!$D$114,IF('Form responses 1'!P408=Escala!$C$115,Escala!$D$115,Escala!$D$116))))</f>
        <v>2</v>
      </c>
      <c r="B408">
        <f>IF('Form responses 1'!B408=Escala!$C$2,Escala!$D$2,IF('Form responses 1'!B408=Escala!$C$3,Escala!$D$3,IF('Form responses 1'!B408=Escala!$C$4,Escala!$D$4,Escala!$D$5)))</f>
        <v>3</v>
      </c>
      <c r="C408">
        <f>IF('Form responses 1'!C408=Escala!$C$7,Escala!$D$7,Escala!$D$8)</f>
        <v>0</v>
      </c>
      <c r="D408">
        <f>IF('Form responses 1'!D408=Escala!$C$10,Escala!$D$10,IF('Form responses 1'!D408=Escala!$C$11,Escala!$D$11,IF('Form responses 1'!D408=Escala!$C$12,Escala!$D$12,IF('Form responses 1'!D408=Escala!$C$13,Escala!$D$13,IF('Form responses 1'!D408=Escala!$C$14,Escala!$D$14,IF('Form responses 1'!D408=Escala!$C$15,Escala!$D$15,IF('Form responses 1'!D408=Escala!$C$16,Escala!$D$16,IF('Form responses 1'!D408=Escala!$C$17,Escala!$D$17,IF('Form responses 1'!D408=Escala!$C$18,Escala!$D$18,IF('Form responses 1'!D408=Escala!$C$19,Escala!$D$19,IF('Form responses 1'!D408=Escala!$C$20,Escala!$D$20,IF('Form responses 1'!D408=Escala!$C$21,Escala!$D$21,IF('Form responses 1'!D408=Escala!$C$22,Escala!$D$22,IF('Form responses 1'!D408=Escala!$C$23,Escala!$D$23,IF('Form responses 1'!D408=Escala!$C$24,Escala!$D$24,IF('Form responses 1'!D408=Escala!$C$25,Escala!$D$25,IF('Form responses 1'!D408=Escala!$C$26,Escala!$D$26,IF('Form responses 1'!D408=Escala!$C$27,Escala!$D$27,IF('Form responses 1'!D408=Escala!$C$28,Escala!$D$28,IF('Form responses 1'!D408=Escala!$C$29,Escala!$D$29,IF('Form responses 1'!D408=Escala!$C$30,Escala!$D$30,IF('Form responses 1'!D408=Escala!$C$31,Escala!$D$31,IF('Form responses 1'!D408=Escala!$C$32,Escala!$D$32,IF('Form responses 1'!D408=Escala!$C$33,Escala!$D$33,IF('Form responses 1'!D408=Escala!$C$34,Escala!$D$34,IF('Form responses 1'!D408=Escala!$C$35,Escala!$D$35,IF('Form responses 1'!D408=Escala!$C$36,Escala!$D$36,IF('Form responses 1'!D408=Escala!$C$37,Escala!$D$37,IF('Form responses 1'!D408=Escala!$C$38,Escala!$D$38,IF('Form responses 1'!D408=Escala!$C$39,Escala!$D$39,IF('Form responses 1'!D408=Escala!$C$40,Escala!$D$40,IF('Form responses 1'!D408=Escala!$C$41,Escala!$D$41,IF('Form responses 1'!D408=Escala!$C$42,Escala!$D$42,IF('Form responses 1'!D408=Escala!$C$43,Escala!$D$43,IF('Form responses 1'!D408=Escala!$C$44,Escala!$D$44,IF('Form responses 1'!D408=Escala!$C$45,Escala!$D$45,IF('Form responses 1'!D408=Escala!$C$46,Escala!$D$46,IF('Form responses 1'!D408=Escala!$C$47,Escala!$D$47,IF('Form responses 1'!D408=Escala!$C$48,Escala!$D$48,IF('Form responses 1'!D408=Escala!$C$49,Escala!$D$49,0))))))))))))))))))))))))))))))))))))))))</f>
        <v>9</v>
      </c>
      <c r="E408">
        <f>IF('Form responses 1'!E408=Escala!$C$51,Escala!$D$51,IF('Form responses 1'!E408=Escala!$C$52,Escala!$D$52,IF('Form responses 1'!E408=Escala!$C$53,Escala!$D$53,IF('Form responses 1'!E408=Escala!$C$54,Escala!$D$54,Escala!$D$55))))</f>
        <v>4</v>
      </c>
      <c r="F408">
        <f>IF('Form responses 1'!F408=Escala!$C$58,Escala!$D$58,IF('Form responses 1'!F408=Escala!$C$59,Escala!$D$59,IF('Form responses 1'!F408=Escala!$C$60,Escala!$D$60,Escala!$D$61)))</f>
        <v>4</v>
      </c>
      <c r="G408">
        <f>IF('Form responses 1'!G408=Escala!$C$64,Escala!$D$64,IF('Form responses 1'!G408=Escala!$C$65,Escala!$D$65,IF('Form responses 1'!G408=Escala!$C$66,Escala!$D$66,IF('Form responses 1'!G408=Escala!$C$67,Escala!$D$67,Escala!$D$68))))</f>
        <v>1</v>
      </c>
      <c r="H408">
        <f>IF('Form responses 1'!H408=Escala!$C$71,Escala!$D$71,IF('Form responses 1'!H408=Escala!$C$72,Escala!$D$72,Escala!$D$73))</f>
        <v>3</v>
      </c>
      <c r="I408">
        <f>IF('Form responses 1'!I408=Escala!$C$76,Escala!$D$76,Escala!$D$77)</f>
        <v>2</v>
      </c>
      <c r="J408" s="14">
        <f>IF('Form responses 1'!J408=Escala!$C$80,Escala!$D$80,IF('Form responses 1'!J408=Escala!$C$81,Escala!$D$81,Escala!$D$82))</f>
        <v>1</v>
      </c>
      <c r="K408" s="14">
        <f>IF('Form responses 1'!K408=Escala!$C$85,Escala!$D$85,IF('Form responses 1'!K408=Escala!$C$86,Escala!$D$86,Escala!$D$87))</f>
        <v>1</v>
      </c>
      <c r="L408">
        <f>IF('Form responses 1'!L408=Escala!$C$89,Escala!$D$89,IF('Form responses 1'!L408=Escala!$C$90,Escala!$D$90,IF('Form responses 1'!L408=Escala!$C$91,Escala!$D$91,Escala!$D$92)))</f>
        <v>1</v>
      </c>
      <c r="M408">
        <f>IF('Form responses 1'!M420=Escala!$C$96,Escala!$D$96,IF('Form responses 1'!M420=Escala!$C$97,Escala!$D$97,Escala!$D$98))</f>
        <v>3</v>
      </c>
      <c r="N408" s="3">
        <f>IF('Form responses 1'!N408=Escala!$C$101,Escala!$D$101,IF('Form responses 1'!N408=Escala!$C$102,Escala!$D$102,IF('Form responses 1'!N408=Escala!$C$103,Escala!$D$103,Escala!$D$104)))</f>
        <v>3</v>
      </c>
      <c r="O408" s="7">
        <f>IF('Form responses 1'!O408=Escala!$C$108,Escala!$D$108,Escala!$D$109)</f>
        <v>1</v>
      </c>
      <c r="P408" s="23">
        <f>IF('Form responses 1'!Q408=Escala!$C$118,Escala!$D$118,IF('Form responses 1'!Q408=Escala!$C$119,Escala!$D$119,IF('Form responses 1'!Q408=Escala!$C$120,Escala!$D$120,IF('Form responses 1'!Q408=Escala!$C$121,Escala!$D$121,Escala!$D$122))))</f>
        <v>2</v>
      </c>
      <c r="R408">
        <f>SUM(Transformación!H408+Transformación!I408+Transformación!J408)</f>
        <v>6</v>
      </c>
      <c r="S408">
        <f t="shared" si="18"/>
        <v>11</v>
      </c>
      <c r="T408" t="str">
        <f t="shared" si="20"/>
        <v>Intermedio</v>
      </c>
      <c r="U408" t="str">
        <f t="shared" si="19"/>
        <v>Intermedio</v>
      </c>
    </row>
    <row r="409" spans="1:21" x14ac:dyDescent="0.2">
      <c r="A409" s="14">
        <f>IF('Form responses 1'!P409=Escala!$C$112,Escala!$D$112,IF('Form responses 1'!P409=Escala!$C$113,Escala!$D$113,IF('Form responses 1'!P409=Escala!$C$114,Escala!$D$114,IF('Form responses 1'!P409=Escala!$C$115,Escala!$D$115,Escala!$D$116))))</f>
        <v>2</v>
      </c>
      <c r="B409">
        <f>IF('Form responses 1'!B409=Escala!$C$2,Escala!$D$2,IF('Form responses 1'!B409=Escala!$C$3,Escala!$D$3,IF('Form responses 1'!B409=Escala!$C$4,Escala!$D$4,Escala!$D$5)))</f>
        <v>4</v>
      </c>
      <c r="C409">
        <f>IF('Form responses 1'!C409=Escala!$C$7,Escala!$D$7,Escala!$D$8)</f>
        <v>0</v>
      </c>
      <c r="D409">
        <f>IF('Form responses 1'!D409=Escala!$C$10,Escala!$D$10,IF('Form responses 1'!D409=Escala!$C$11,Escala!$D$11,IF('Form responses 1'!D409=Escala!$C$12,Escala!$D$12,IF('Form responses 1'!D409=Escala!$C$13,Escala!$D$13,IF('Form responses 1'!D409=Escala!$C$14,Escala!$D$14,IF('Form responses 1'!D409=Escala!$C$15,Escala!$D$15,IF('Form responses 1'!D409=Escala!$C$16,Escala!$D$16,IF('Form responses 1'!D409=Escala!$C$17,Escala!$D$17,IF('Form responses 1'!D409=Escala!$C$18,Escala!$D$18,IF('Form responses 1'!D409=Escala!$C$19,Escala!$D$19,IF('Form responses 1'!D409=Escala!$C$20,Escala!$D$20,IF('Form responses 1'!D409=Escala!$C$21,Escala!$D$21,IF('Form responses 1'!D409=Escala!$C$22,Escala!$D$22,IF('Form responses 1'!D409=Escala!$C$23,Escala!$D$23,IF('Form responses 1'!D409=Escala!$C$24,Escala!$D$24,IF('Form responses 1'!D409=Escala!$C$25,Escala!$D$25,IF('Form responses 1'!D409=Escala!$C$26,Escala!$D$26,IF('Form responses 1'!D409=Escala!$C$27,Escala!$D$27,IF('Form responses 1'!D409=Escala!$C$28,Escala!$D$28,IF('Form responses 1'!D409=Escala!$C$29,Escala!$D$29,IF('Form responses 1'!D409=Escala!$C$30,Escala!$D$30,IF('Form responses 1'!D409=Escala!$C$31,Escala!$D$31,IF('Form responses 1'!D409=Escala!$C$32,Escala!$D$32,IF('Form responses 1'!D409=Escala!$C$33,Escala!$D$33,IF('Form responses 1'!D409=Escala!$C$34,Escala!$D$34,IF('Form responses 1'!D409=Escala!$C$35,Escala!$D$35,IF('Form responses 1'!D409=Escala!$C$36,Escala!$D$36,IF('Form responses 1'!D409=Escala!$C$37,Escala!$D$37,IF('Form responses 1'!D409=Escala!$C$38,Escala!$D$38,IF('Form responses 1'!D409=Escala!$C$39,Escala!$D$39,IF('Form responses 1'!D409=Escala!$C$40,Escala!$D$40,IF('Form responses 1'!D409=Escala!$C$41,Escala!$D$41,IF('Form responses 1'!D409=Escala!$C$42,Escala!$D$42,IF('Form responses 1'!D409=Escala!$C$43,Escala!$D$43,IF('Form responses 1'!D409=Escala!$C$44,Escala!$D$44,IF('Form responses 1'!D409=Escala!$C$45,Escala!$D$45,IF('Form responses 1'!D409=Escala!$C$46,Escala!$D$46,IF('Form responses 1'!D409=Escala!$C$47,Escala!$D$47,IF('Form responses 1'!D409=Escala!$C$48,Escala!$D$48,IF('Form responses 1'!D409=Escala!$C$49,Escala!$D$49,0))))))))))))))))))))))))))))))))))))))))</f>
        <v>36</v>
      </c>
      <c r="E409">
        <f>IF('Form responses 1'!E409=Escala!$C$51,Escala!$D$51,IF('Form responses 1'!E409=Escala!$C$52,Escala!$D$52,IF('Form responses 1'!E409=Escala!$C$53,Escala!$D$53,IF('Form responses 1'!E409=Escala!$C$54,Escala!$D$54,Escala!$D$55))))</f>
        <v>4</v>
      </c>
      <c r="F409">
        <f>IF('Form responses 1'!F409=Escala!$C$58,Escala!$D$58,IF('Form responses 1'!F409=Escala!$C$59,Escala!$D$59,IF('Form responses 1'!F409=Escala!$C$60,Escala!$D$60,Escala!$D$61)))</f>
        <v>4</v>
      </c>
      <c r="G409">
        <f>IF('Form responses 1'!G409=Escala!$C$64,Escala!$D$64,IF('Form responses 1'!G409=Escala!$C$65,Escala!$D$65,IF('Form responses 1'!G409=Escala!$C$66,Escala!$D$66,IF('Form responses 1'!G409=Escala!$C$67,Escala!$D$67,Escala!$D$68))))</f>
        <v>2</v>
      </c>
      <c r="H409">
        <f>IF('Form responses 1'!H409=Escala!$C$71,Escala!$D$71,IF('Form responses 1'!H409=Escala!$C$72,Escala!$D$72,Escala!$D$73))</f>
        <v>3</v>
      </c>
      <c r="I409">
        <f>IF('Form responses 1'!I409=Escala!$C$76,Escala!$D$76,Escala!$D$77)</f>
        <v>2</v>
      </c>
      <c r="J409" s="14">
        <f>IF('Form responses 1'!J409=Escala!$C$80,Escala!$D$80,IF('Form responses 1'!J409=Escala!$C$81,Escala!$D$81,Escala!$D$82))</f>
        <v>2</v>
      </c>
      <c r="K409" s="14">
        <f>IF('Form responses 1'!K409=Escala!$C$85,Escala!$D$85,IF('Form responses 1'!K409=Escala!$C$86,Escala!$D$86,Escala!$D$87))</f>
        <v>2</v>
      </c>
      <c r="L409">
        <f>IF('Form responses 1'!L409=Escala!$C$89,Escala!$D$89,IF('Form responses 1'!L409=Escala!$C$90,Escala!$D$90,IF('Form responses 1'!L409=Escala!$C$91,Escala!$D$91,Escala!$D$92)))</f>
        <v>3</v>
      </c>
      <c r="M409">
        <f>IF('Form responses 1'!M421=Escala!$C$96,Escala!$D$96,IF('Form responses 1'!M421=Escala!$C$97,Escala!$D$97,Escala!$D$98))</f>
        <v>3</v>
      </c>
      <c r="N409" s="3">
        <f>IF('Form responses 1'!N409=Escala!$C$101,Escala!$D$101,IF('Form responses 1'!N409=Escala!$C$102,Escala!$D$102,IF('Form responses 1'!N409=Escala!$C$103,Escala!$D$103,Escala!$D$104)))</f>
        <v>4</v>
      </c>
      <c r="O409" s="7">
        <f>IF('Form responses 1'!O409=Escala!$C$108,Escala!$D$108,Escala!$D$109)</f>
        <v>1</v>
      </c>
      <c r="P409" s="23">
        <f>IF('Form responses 1'!Q409=Escala!$C$118,Escala!$D$118,IF('Form responses 1'!Q409=Escala!$C$119,Escala!$D$119,IF('Form responses 1'!Q409=Escala!$C$120,Escala!$D$120,IF('Form responses 1'!Q409=Escala!$C$121,Escala!$D$121,Escala!$D$122))))</f>
        <v>3</v>
      </c>
      <c r="R409">
        <f>SUM(Transformación!H409+Transformación!I409+Transformación!J409)</f>
        <v>7</v>
      </c>
      <c r="S409">
        <f t="shared" si="18"/>
        <v>14</v>
      </c>
      <c r="T409" t="str">
        <f t="shared" si="20"/>
        <v>Intermedio</v>
      </c>
      <c r="U409" t="str">
        <f t="shared" si="19"/>
        <v>Bueno</v>
      </c>
    </row>
    <row r="410" spans="1:21" x14ac:dyDescent="0.2">
      <c r="A410" s="14">
        <f>IF('Form responses 1'!P410=Escala!$C$112,Escala!$D$112,IF('Form responses 1'!P410=Escala!$C$113,Escala!$D$113,IF('Form responses 1'!P410=Escala!$C$114,Escala!$D$114,IF('Form responses 1'!P410=Escala!$C$115,Escala!$D$115,Escala!$D$116))))</f>
        <v>3</v>
      </c>
      <c r="B410">
        <f>IF('Form responses 1'!B410=Escala!$C$2,Escala!$D$2,IF('Form responses 1'!B410=Escala!$C$3,Escala!$D$3,IF('Form responses 1'!B410=Escala!$C$4,Escala!$D$4,Escala!$D$5)))</f>
        <v>3</v>
      </c>
      <c r="C410">
        <f>IF('Form responses 1'!C410=Escala!$C$7,Escala!$D$7,Escala!$D$8)</f>
        <v>0</v>
      </c>
      <c r="D410">
        <f>IF('Form responses 1'!D410=Escala!$C$10,Escala!$D$10,IF('Form responses 1'!D410=Escala!$C$11,Escala!$D$11,IF('Form responses 1'!D410=Escala!$C$12,Escala!$D$12,IF('Form responses 1'!D410=Escala!$C$13,Escala!$D$13,IF('Form responses 1'!D410=Escala!$C$14,Escala!$D$14,IF('Form responses 1'!D410=Escala!$C$15,Escala!$D$15,IF('Form responses 1'!D410=Escala!$C$16,Escala!$D$16,IF('Form responses 1'!D410=Escala!$C$17,Escala!$D$17,IF('Form responses 1'!D410=Escala!$C$18,Escala!$D$18,IF('Form responses 1'!D410=Escala!$C$19,Escala!$D$19,IF('Form responses 1'!D410=Escala!$C$20,Escala!$D$20,IF('Form responses 1'!D410=Escala!$C$21,Escala!$D$21,IF('Form responses 1'!D410=Escala!$C$22,Escala!$D$22,IF('Form responses 1'!D410=Escala!$C$23,Escala!$D$23,IF('Form responses 1'!D410=Escala!$C$24,Escala!$D$24,IF('Form responses 1'!D410=Escala!$C$25,Escala!$D$25,IF('Form responses 1'!D410=Escala!$C$26,Escala!$D$26,IF('Form responses 1'!D410=Escala!$C$27,Escala!$D$27,IF('Form responses 1'!D410=Escala!$C$28,Escala!$D$28,IF('Form responses 1'!D410=Escala!$C$29,Escala!$D$29,IF('Form responses 1'!D410=Escala!$C$30,Escala!$D$30,IF('Form responses 1'!D410=Escala!$C$31,Escala!$D$31,IF('Form responses 1'!D410=Escala!$C$32,Escala!$D$32,IF('Form responses 1'!D410=Escala!$C$33,Escala!$D$33,IF('Form responses 1'!D410=Escala!$C$34,Escala!$D$34,IF('Form responses 1'!D410=Escala!$C$35,Escala!$D$35,IF('Form responses 1'!D410=Escala!$C$36,Escala!$D$36,IF('Form responses 1'!D410=Escala!$C$37,Escala!$D$37,IF('Form responses 1'!D410=Escala!$C$38,Escala!$D$38,IF('Form responses 1'!D410=Escala!$C$39,Escala!$D$39,IF('Form responses 1'!D410=Escala!$C$40,Escala!$D$40,IF('Form responses 1'!D410=Escala!$C$41,Escala!$D$41,IF('Form responses 1'!D410=Escala!$C$42,Escala!$D$42,IF('Form responses 1'!D410=Escala!$C$43,Escala!$D$43,IF('Form responses 1'!D410=Escala!$C$44,Escala!$D$44,IF('Form responses 1'!D410=Escala!$C$45,Escala!$D$45,IF('Form responses 1'!D410=Escala!$C$46,Escala!$D$46,IF('Form responses 1'!D410=Escala!$C$47,Escala!$D$47,IF('Form responses 1'!D410=Escala!$C$48,Escala!$D$48,IF('Form responses 1'!D410=Escala!$C$49,Escala!$D$49,0))))))))))))))))))))))))))))))))))))))))</f>
        <v>20</v>
      </c>
      <c r="E410">
        <f>IF('Form responses 1'!E410=Escala!$C$51,Escala!$D$51,IF('Form responses 1'!E410=Escala!$C$52,Escala!$D$52,IF('Form responses 1'!E410=Escala!$C$53,Escala!$D$53,IF('Form responses 1'!E410=Escala!$C$54,Escala!$D$54,Escala!$D$55))))</f>
        <v>4</v>
      </c>
      <c r="F410">
        <f>IF('Form responses 1'!F410=Escala!$C$58,Escala!$D$58,IF('Form responses 1'!F410=Escala!$C$59,Escala!$D$59,IF('Form responses 1'!F410=Escala!$C$60,Escala!$D$60,Escala!$D$61)))</f>
        <v>3</v>
      </c>
      <c r="G410">
        <f>IF('Form responses 1'!G410=Escala!$C$64,Escala!$D$64,IF('Form responses 1'!G410=Escala!$C$65,Escala!$D$65,IF('Form responses 1'!G410=Escala!$C$66,Escala!$D$66,IF('Form responses 1'!G410=Escala!$C$67,Escala!$D$67,Escala!$D$68))))</f>
        <v>3</v>
      </c>
      <c r="H410">
        <f>IF('Form responses 1'!H410=Escala!$C$71,Escala!$D$71,IF('Form responses 1'!H410=Escala!$C$72,Escala!$D$72,Escala!$D$73))</f>
        <v>2</v>
      </c>
      <c r="I410">
        <f>IF('Form responses 1'!I410=Escala!$C$76,Escala!$D$76,Escala!$D$77)</f>
        <v>1</v>
      </c>
      <c r="J410" s="14">
        <f>IF('Form responses 1'!J410=Escala!$C$80,Escala!$D$80,IF('Form responses 1'!J410=Escala!$C$81,Escala!$D$81,Escala!$D$82))</f>
        <v>1</v>
      </c>
      <c r="K410" s="14">
        <f>IF('Form responses 1'!K410=Escala!$C$85,Escala!$D$85,IF('Form responses 1'!K410=Escala!$C$86,Escala!$D$86,Escala!$D$87))</f>
        <v>3</v>
      </c>
      <c r="L410">
        <f>IF('Form responses 1'!L410=Escala!$C$89,Escala!$D$89,IF('Form responses 1'!L410=Escala!$C$90,Escala!$D$90,IF('Form responses 1'!L410=Escala!$C$91,Escala!$D$91,Escala!$D$92)))</f>
        <v>1</v>
      </c>
      <c r="M410">
        <f>IF('Form responses 1'!M422=Escala!$C$96,Escala!$D$96,IF('Form responses 1'!M422=Escala!$C$97,Escala!$D$97,Escala!$D$98))</f>
        <v>3</v>
      </c>
      <c r="N410" s="3">
        <f>IF('Form responses 1'!N410=Escala!$C$101,Escala!$D$101,IF('Form responses 1'!N410=Escala!$C$102,Escala!$D$102,IF('Form responses 1'!N410=Escala!$C$103,Escala!$D$103,Escala!$D$104)))</f>
        <v>2</v>
      </c>
      <c r="O410" s="7">
        <f>IF('Form responses 1'!O410=Escala!$C$108,Escala!$D$108,Escala!$D$109)</f>
        <v>1</v>
      </c>
      <c r="P410" s="23">
        <f>IF('Form responses 1'!Q410=Escala!$C$118,Escala!$D$118,IF('Form responses 1'!Q410=Escala!$C$119,Escala!$D$119,IF('Form responses 1'!Q410=Escala!$C$120,Escala!$D$120,IF('Form responses 1'!Q410=Escala!$C$121,Escala!$D$121,Escala!$D$122))))</f>
        <v>3</v>
      </c>
      <c r="R410">
        <f>SUM(Transformación!H410+Transformación!I410+Transformación!J410)</f>
        <v>4</v>
      </c>
      <c r="S410">
        <f t="shared" si="18"/>
        <v>9</v>
      </c>
      <c r="T410" t="str">
        <f t="shared" si="20"/>
        <v>Malo</v>
      </c>
      <c r="U410" t="str">
        <f t="shared" si="19"/>
        <v>Intermedio</v>
      </c>
    </row>
    <row r="411" spans="1:21" x14ac:dyDescent="0.2">
      <c r="A411" s="14">
        <f>IF('Form responses 1'!P411=Escala!$C$112,Escala!$D$112,IF('Form responses 1'!P411=Escala!$C$113,Escala!$D$113,IF('Form responses 1'!P411=Escala!$C$114,Escala!$D$114,IF('Form responses 1'!P411=Escala!$C$115,Escala!$D$115,Escala!$D$116))))</f>
        <v>2</v>
      </c>
      <c r="B411">
        <f>IF('Form responses 1'!B411=Escala!$C$2,Escala!$D$2,IF('Form responses 1'!B411=Escala!$C$3,Escala!$D$3,IF('Form responses 1'!B411=Escala!$C$4,Escala!$D$4,Escala!$D$5)))</f>
        <v>3</v>
      </c>
      <c r="C411">
        <f>IF('Form responses 1'!C411=Escala!$C$7,Escala!$D$7,Escala!$D$8)</f>
        <v>1</v>
      </c>
      <c r="D411">
        <f>IF('Form responses 1'!D411=Escala!$C$10,Escala!$D$10,IF('Form responses 1'!D411=Escala!$C$11,Escala!$D$11,IF('Form responses 1'!D411=Escala!$C$12,Escala!$D$12,IF('Form responses 1'!D411=Escala!$C$13,Escala!$D$13,IF('Form responses 1'!D411=Escala!$C$14,Escala!$D$14,IF('Form responses 1'!D411=Escala!$C$15,Escala!$D$15,IF('Form responses 1'!D411=Escala!$C$16,Escala!$D$16,IF('Form responses 1'!D411=Escala!$C$17,Escala!$D$17,IF('Form responses 1'!D411=Escala!$C$18,Escala!$D$18,IF('Form responses 1'!D411=Escala!$C$19,Escala!$D$19,IF('Form responses 1'!D411=Escala!$C$20,Escala!$D$20,IF('Form responses 1'!D411=Escala!$C$21,Escala!$D$21,IF('Form responses 1'!D411=Escala!$C$22,Escala!$D$22,IF('Form responses 1'!D411=Escala!$C$23,Escala!$D$23,IF('Form responses 1'!D411=Escala!$C$24,Escala!$D$24,IF('Form responses 1'!D411=Escala!$C$25,Escala!$D$25,IF('Form responses 1'!D411=Escala!$C$26,Escala!$D$26,IF('Form responses 1'!D411=Escala!$C$27,Escala!$D$27,IF('Form responses 1'!D411=Escala!$C$28,Escala!$D$28,IF('Form responses 1'!D411=Escala!$C$29,Escala!$D$29,IF('Form responses 1'!D411=Escala!$C$30,Escala!$D$30,IF('Form responses 1'!D411=Escala!$C$31,Escala!$D$31,IF('Form responses 1'!D411=Escala!$C$32,Escala!$D$32,IF('Form responses 1'!D411=Escala!$C$33,Escala!$D$33,IF('Form responses 1'!D411=Escala!$C$34,Escala!$D$34,IF('Form responses 1'!D411=Escala!$C$35,Escala!$D$35,IF('Form responses 1'!D411=Escala!$C$36,Escala!$D$36,IF('Form responses 1'!D411=Escala!$C$37,Escala!$D$37,IF('Form responses 1'!D411=Escala!$C$38,Escala!$D$38,IF('Form responses 1'!D411=Escala!$C$39,Escala!$D$39,IF('Form responses 1'!D411=Escala!$C$40,Escala!$D$40,IF('Form responses 1'!D411=Escala!$C$41,Escala!$D$41,IF('Form responses 1'!D411=Escala!$C$42,Escala!$D$42,IF('Form responses 1'!D411=Escala!$C$43,Escala!$D$43,IF('Form responses 1'!D411=Escala!$C$44,Escala!$D$44,IF('Form responses 1'!D411=Escala!$C$45,Escala!$D$45,IF('Form responses 1'!D411=Escala!$C$46,Escala!$D$46,IF('Form responses 1'!D411=Escala!$C$47,Escala!$D$47,IF('Form responses 1'!D411=Escala!$C$48,Escala!$D$48,IF('Form responses 1'!D411=Escala!$C$49,Escala!$D$49,0))))))))))))))))))))))))))))))))))))))))</f>
        <v>30</v>
      </c>
      <c r="E411">
        <f>IF('Form responses 1'!E411=Escala!$C$51,Escala!$D$51,IF('Form responses 1'!E411=Escala!$C$52,Escala!$D$52,IF('Form responses 1'!E411=Escala!$C$53,Escala!$D$53,IF('Form responses 1'!E411=Escala!$C$54,Escala!$D$54,Escala!$D$55))))</f>
        <v>4</v>
      </c>
      <c r="F411">
        <f>IF('Form responses 1'!F411=Escala!$C$58,Escala!$D$58,IF('Form responses 1'!F411=Escala!$C$59,Escala!$D$59,IF('Form responses 1'!F411=Escala!$C$60,Escala!$D$60,Escala!$D$61)))</f>
        <v>4</v>
      </c>
      <c r="G411">
        <f>IF('Form responses 1'!G411=Escala!$C$64,Escala!$D$64,IF('Form responses 1'!G411=Escala!$C$65,Escala!$D$65,IF('Form responses 1'!G411=Escala!$C$66,Escala!$D$66,IF('Form responses 1'!G411=Escala!$C$67,Escala!$D$67,Escala!$D$68))))</f>
        <v>3</v>
      </c>
      <c r="H411">
        <f>IF('Form responses 1'!H411=Escala!$C$71,Escala!$D$71,IF('Form responses 1'!H411=Escala!$C$72,Escala!$D$72,Escala!$D$73))</f>
        <v>2</v>
      </c>
      <c r="I411">
        <f>IF('Form responses 1'!I411=Escala!$C$76,Escala!$D$76,Escala!$D$77)</f>
        <v>2</v>
      </c>
      <c r="J411" s="14">
        <f>IF('Form responses 1'!J411=Escala!$C$80,Escala!$D$80,IF('Form responses 1'!J411=Escala!$C$81,Escala!$D$81,Escala!$D$82))</f>
        <v>1</v>
      </c>
      <c r="K411" s="14">
        <f>IF('Form responses 1'!K411=Escala!$C$85,Escala!$D$85,IF('Form responses 1'!K411=Escala!$C$86,Escala!$D$86,Escala!$D$87))</f>
        <v>3</v>
      </c>
      <c r="L411">
        <f>IF('Form responses 1'!L411=Escala!$C$89,Escala!$D$89,IF('Form responses 1'!L411=Escala!$C$90,Escala!$D$90,IF('Form responses 1'!L411=Escala!$C$91,Escala!$D$91,Escala!$D$92)))</f>
        <v>4</v>
      </c>
      <c r="M411">
        <f>IF('Form responses 1'!M423=Escala!$C$96,Escala!$D$96,IF('Form responses 1'!M423=Escala!$C$97,Escala!$D$97,Escala!$D$98))</f>
        <v>2</v>
      </c>
      <c r="N411" s="3">
        <f>IF('Form responses 1'!N411=Escala!$C$101,Escala!$D$101,IF('Form responses 1'!N411=Escala!$C$102,Escala!$D$102,IF('Form responses 1'!N411=Escala!$C$103,Escala!$D$103,Escala!$D$104)))</f>
        <v>3</v>
      </c>
      <c r="O411" s="7">
        <f>IF('Form responses 1'!O411=Escala!$C$108,Escala!$D$108,Escala!$D$109)</f>
        <v>1</v>
      </c>
      <c r="P411" s="23">
        <f>IF('Form responses 1'!Q411=Escala!$C$118,Escala!$D$118,IF('Form responses 1'!Q411=Escala!$C$119,Escala!$D$119,IF('Form responses 1'!Q411=Escala!$C$120,Escala!$D$120,IF('Form responses 1'!Q411=Escala!$C$121,Escala!$D$121,Escala!$D$122))))</f>
        <v>1</v>
      </c>
      <c r="R411">
        <f>SUM(Transformación!H411+Transformación!I411+Transformación!J411)</f>
        <v>5</v>
      </c>
      <c r="S411">
        <f t="shared" si="18"/>
        <v>13</v>
      </c>
      <c r="T411" t="str">
        <f t="shared" si="20"/>
        <v>Intermedio</v>
      </c>
      <c r="U411" t="str">
        <f t="shared" si="19"/>
        <v>Bueno</v>
      </c>
    </row>
    <row r="412" spans="1:21" x14ac:dyDescent="0.2">
      <c r="A412" s="14">
        <f>IF('Form responses 1'!P412=Escala!$C$112,Escala!$D$112,IF('Form responses 1'!P412=Escala!$C$113,Escala!$D$113,IF('Form responses 1'!P412=Escala!$C$114,Escala!$D$114,IF('Form responses 1'!P412=Escala!$C$115,Escala!$D$115,Escala!$D$116))))</f>
        <v>2</v>
      </c>
      <c r="B412">
        <f>IF('Form responses 1'!B412=Escala!$C$2,Escala!$D$2,IF('Form responses 1'!B412=Escala!$C$3,Escala!$D$3,IF('Form responses 1'!B412=Escala!$C$4,Escala!$D$4,Escala!$D$5)))</f>
        <v>3</v>
      </c>
      <c r="C412">
        <f>IF('Form responses 1'!C412=Escala!$C$7,Escala!$D$7,Escala!$D$8)</f>
        <v>0</v>
      </c>
      <c r="D412">
        <f>IF('Form responses 1'!D412=Escala!$C$10,Escala!$D$10,IF('Form responses 1'!D412=Escala!$C$11,Escala!$D$11,IF('Form responses 1'!D412=Escala!$C$12,Escala!$D$12,IF('Form responses 1'!D412=Escala!$C$13,Escala!$D$13,IF('Form responses 1'!D412=Escala!$C$14,Escala!$D$14,IF('Form responses 1'!D412=Escala!$C$15,Escala!$D$15,IF('Form responses 1'!D412=Escala!$C$16,Escala!$D$16,IF('Form responses 1'!D412=Escala!$C$17,Escala!$D$17,IF('Form responses 1'!D412=Escala!$C$18,Escala!$D$18,IF('Form responses 1'!D412=Escala!$C$19,Escala!$D$19,IF('Form responses 1'!D412=Escala!$C$20,Escala!$D$20,IF('Form responses 1'!D412=Escala!$C$21,Escala!$D$21,IF('Form responses 1'!D412=Escala!$C$22,Escala!$D$22,IF('Form responses 1'!D412=Escala!$C$23,Escala!$D$23,IF('Form responses 1'!D412=Escala!$C$24,Escala!$D$24,IF('Form responses 1'!D412=Escala!$C$25,Escala!$D$25,IF('Form responses 1'!D412=Escala!$C$26,Escala!$D$26,IF('Form responses 1'!D412=Escala!$C$27,Escala!$D$27,IF('Form responses 1'!D412=Escala!$C$28,Escala!$D$28,IF('Form responses 1'!D412=Escala!$C$29,Escala!$D$29,IF('Form responses 1'!D412=Escala!$C$30,Escala!$D$30,IF('Form responses 1'!D412=Escala!$C$31,Escala!$D$31,IF('Form responses 1'!D412=Escala!$C$32,Escala!$D$32,IF('Form responses 1'!D412=Escala!$C$33,Escala!$D$33,IF('Form responses 1'!D412=Escala!$C$34,Escala!$D$34,IF('Form responses 1'!D412=Escala!$C$35,Escala!$D$35,IF('Form responses 1'!D412=Escala!$C$36,Escala!$D$36,IF('Form responses 1'!D412=Escala!$C$37,Escala!$D$37,IF('Form responses 1'!D412=Escala!$C$38,Escala!$D$38,IF('Form responses 1'!D412=Escala!$C$39,Escala!$D$39,IF('Form responses 1'!D412=Escala!$C$40,Escala!$D$40,IF('Form responses 1'!D412=Escala!$C$41,Escala!$D$41,IF('Form responses 1'!D412=Escala!$C$42,Escala!$D$42,IF('Form responses 1'!D412=Escala!$C$43,Escala!$D$43,IF('Form responses 1'!D412=Escala!$C$44,Escala!$D$44,IF('Form responses 1'!D412=Escala!$C$45,Escala!$D$45,IF('Form responses 1'!D412=Escala!$C$46,Escala!$D$46,IF('Form responses 1'!D412=Escala!$C$47,Escala!$D$47,IF('Form responses 1'!D412=Escala!$C$48,Escala!$D$48,IF('Form responses 1'!D412=Escala!$C$49,Escala!$D$49,0))))))))))))))))))))))))))))))))))))))))</f>
        <v>30</v>
      </c>
      <c r="E412">
        <f>IF('Form responses 1'!E412=Escala!$C$51,Escala!$D$51,IF('Form responses 1'!E412=Escala!$C$52,Escala!$D$52,IF('Form responses 1'!E412=Escala!$C$53,Escala!$D$53,IF('Form responses 1'!E412=Escala!$C$54,Escala!$D$54,Escala!$D$55))))</f>
        <v>4</v>
      </c>
      <c r="F412">
        <f>IF('Form responses 1'!F412=Escala!$C$58,Escala!$D$58,IF('Form responses 1'!F412=Escala!$C$59,Escala!$D$59,IF('Form responses 1'!F412=Escala!$C$60,Escala!$D$60,Escala!$D$61)))</f>
        <v>4</v>
      </c>
      <c r="G412">
        <f>IF('Form responses 1'!G412=Escala!$C$64,Escala!$D$64,IF('Form responses 1'!G412=Escala!$C$65,Escala!$D$65,IF('Form responses 1'!G412=Escala!$C$66,Escala!$D$66,IF('Form responses 1'!G412=Escala!$C$67,Escala!$D$67,Escala!$D$68))))</f>
        <v>2</v>
      </c>
      <c r="H412">
        <f>IF('Form responses 1'!H412=Escala!$C$71,Escala!$D$71,IF('Form responses 1'!H412=Escala!$C$72,Escala!$D$72,Escala!$D$73))</f>
        <v>2</v>
      </c>
      <c r="I412">
        <f>IF('Form responses 1'!I412=Escala!$C$76,Escala!$D$76,Escala!$D$77)</f>
        <v>2</v>
      </c>
      <c r="J412" s="14">
        <f>IF('Form responses 1'!J412=Escala!$C$80,Escala!$D$80,IF('Form responses 1'!J412=Escala!$C$81,Escala!$D$81,Escala!$D$82))</f>
        <v>1</v>
      </c>
      <c r="K412" s="14">
        <f>IF('Form responses 1'!K412=Escala!$C$85,Escala!$D$85,IF('Form responses 1'!K412=Escala!$C$86,Escala!$D$86,Escala!$D$87))</f>
        <v>2</v>
      </c>
      <c r="L412">
        <f>IF('Form responses 1'!L412=Escala!$C$89,Escala!$D$89,IF('Form responses 1'!L412=Escala!$C$90,Escala!$D$90,IF('Form responses 1'!L412=Escala!$C$91,Escala!$D$91,Escala!$D$92)))</f>
        <v>1</v>
      </c>
      <c r="M412">
        <f>IF('Form responses 1'!M424=Escala!$C$96,Escala!$D$96,IF('Form responses 1'!M424=Escala!$C$97,Escala!$D$97,Escala!$D$98))</f>
        <v>2</v>
      </c>
      <c r="N412" s="3">
        <f>IF('Form responses 1'!N412=Escala!$C$101,Escala!$D$101,IF('Form responses 1'!N412=Escala!$C$102,Escala!$D$102,IF('Form responses 1'!N412=Escala!$C$103,Escala!$D$103,Escala!$D$104)))</f>
        <v>4</v>
      </c>
      <c r="O412" s="7">
        <f>IF('Form responses 1'!O412=Escala!$C$108,Escala!$D$108,Escala!$D$109)</f>
        <v>1</v>
      </c>
      <c r="P412" s="23">
        <f>IF('Form responses 1'!Q412=Escala!$C$118,Escala!$D$118,IF('Form responses 1'!Q412=Escala!$C$119,Escala!$D$119,IF('Form responses 1'!Q412=Escala!$C$120,Escala!$D$120,IF('Form responses 1'!Q412=Escala!$C$121,Escala!$D$121,Escala!$D$122))))</f>
        <v>1</v>
      </c>
      <c r="R412">
        <f>SUM(Transformación!H412+Transformación!I412+Transformación!J412)</f>
        <v>5</v>
      </c>
      <c r="S412">
        <f t="shared" si="18"/>
        <v>11</v>
      </c>
      <c r="T412" t="str">
        <f t="shared" si="20"/>
        <v>Intermedio</v>
      </c>
      <c r="U412" t="str">
        <f t="shared" si="19"/>
        <v>Intermedio</v>
      </c>
    </row>
    <row r="413" spans="1:21" x14ac:dyDescent="0.2">
      <c r="A413" s="14">
        <f>IF('Form responses 1'!P413=Escala!$C$112,Escala!$D$112,IF('Form responses 1'!P413=Escala!$C$113,Escala!$D$113,IF('Form responses 1'!P413=Escala!$C$114,Escala!$D$114,IF('Form responses 1'!P413=Escala!$C$115,Escala!$D$115,Escala!$D$116))))</f>
        <v>4</v>
      </c>
      <c r="B413">
        <f>IF('Form responses 1'!B413=Escala!$C$2,Escala!$D$2,IF('Form responses 1'!B413=Escala!$C$3,Escala!$D$3,IF('Form responses 1'!B413=Escala!$C$4,Escala!$D$4,Escala!$D$5)))</f>
        <v>3</v>
      </c>
      <c r="C413">
        <f>IF('Form responses 1'!C413=Escala!$C$7,Escala!$D$7,Escala!$D$8)</f>
        <v>0</v>
      </c>
      <c r="D413">
        <f>IF('Form responses 1'!D413=Escala!$C$10,Escala!$D$10,IF('Form responses 1'!D413=Escala!$C$11,Escala!$D$11,IF('Form responses 1'!D413=Escala!$C$12,Escala!$D$12,IF('Form responses 1'!D413=Escala!$C$13,Escala!$D$13,IF('Form responses 1'!D413=Escala!$C$14,Escala!$D$14,IF('Form responses 1'!D413=Escala!$C$15,Escala!$D$15,IF('Form responses 1'!D413=Escala!$C$16,Escala!$D$16,IF('Form responses 1'!D413=Escala!$C$17,Escala!$D$17,IF('Form responses 1'!D413=Escala!$C$18,Escala!$D$18,IF('Form responses 1'!D413=Escala!$C$19,Escala!$D$19,IF('Form responses 1'!D413=Escala!$C$20,Escala!$D$20,IF('Form responses 1'!D413=Escala!$C$21,Escala!$D$21,IF('Form responses 1'!D413=Escala!$C$22,Escala!$D$22,IF('Form responses 1'!D413=Escala!$C$23,Escala!$D$23,IF('Form responses 1'!D413=Escala!$C$24,Escala!$D$24,IF('Form responses 1'!D413=Escala!$C$25,Escala!$D$25,IF('Form responses 1'!D413=Escala!$C$26,Escala!$D$26,IF('Form responses 1'!D413=Escala!$C$27,Escala!$D$27,IF('Form responses 1'!D413=Escala!$C$28,Escala!$D$28,IF('Form responses 1'!D413=Escala!$C$29,Escala!$D$29,IF('Form responses 1'!D413=Escala!$C$30,Escala!$D$30,IF('Form responses 1'!D413=Escala!$C$31,Escala!$D$31,IF('Form responses 1'!D413=Escala!$C$32,Escala!$D$32,IF('Form responses 1'!D413=Escala!$C$33,Escala!$D$33,IF('Form responses 1'!D413=Escala!$C$34,Escala!$D$34,IF('Form responses 1'!D413=Escala!$C$35,Escala!$D$35,IF('Form responses 1'!D413=Escala!$C$36,Escala!$D$36,IF('Form responses 1'!D413=Escala!$C$37,Escala!$D$37,IF('Form responses 1'!D413=Escala!$C$38,Escala!$D$38,IF('Form responses 1'!D413=Escala!$C$39,Escala!$D$39,IF('Form responses 1'!D413=Escala!$C$40,Escala!$D$40,IF('Form responses 1'!D413=Escala!$C$41,Escala!$D$41,IF('Form responses 1'!D413=Escala!$C$42,Escala!$D$42,IF('Form responses 1'!D413=Escala!$C$43,Escala!$D$43,IF('Form responses 1'!D413=Escala!$C$44,Escala!$D$44,IF('Form responses 1'!D413=Escala!$C$45,Escala!$D$45,IF('Form responses 1'!D413=Escala!$C$46,Escala!$D$46,IF('Form responses 1'!D413=Escala!$C$47,Escala!$D$47,IF('Form responses 1'!D413=Escala!$C$48,Escala!$D$48,IF('Form responses 1'!D413=Escala!$C$49,Escala!$D$49,0))))))))))))))))))))))))))))))))))))))))</f>
        <v>30</v>
      </c>
      <c r="E413">
        <f>IF('Form responses 1'!E413=Escala!$C$51,Escala!$D$51,IF('Form responses 1'!E413=Escala!$C$52,Escala!$D$52,IF('Form responses 1'!E413=Escala!$C$53,Escala!$D$53,IF('Form responses 1'!E413=Escala!$C$54,Escala!$D$54,Escala!$D$55))))</f>
        <v>4</v>
      </c>
      <c r="F413">
        <f>IF('Form responses 1'!F413=Escala!$C$58,Escala!$D$58,IF('Form responses 1'!F413=Escala!$C$59,Escala!$D$59,IF('Form responses 1'!F413=Escala!$C$60,Escala!$D$60,Escala!$D$61)))</f>
        <v>4</v>
      </c>
      <c r="G413">
        <f>IF('Form responses 1'!G413=Escala!$C$64,Escala!$D$64,IF('Form responses 1'!G413=Escala!$C$65,Escala!$D$65,IF('Form responses 1'!G413=Escala!$C$66,Escala!$D$66,IF('Form responses 1'!G413=Escala!$C$67,Escala!$D$67,Escala!$D$68))))</f>
        <v>4</v>
      </c>
      <c r="H413">
        <f>IF('Form responses 1'!H413=Escala!$C$71,Escala!$D$71,IF('Form responses 1'!H413=Escala!$C$72,Escala!$D$72,Escala!$D$73))</f>
        <v>2</v>
      </c>
      <c r="I413">
        <f>IF('Form responses 1'!I413=Escala!$C$76,Escala!$D$76,Escala!$D$77)</f>
        <v>2</v>
      </c>
      <c r="J413" s="14">
        <f>IF('Form responses 1'!J413=Escala!$C$80,Escala!$D$80,IF('Form responses 1'!J413=Escala!$C$81,Escala!$D$81,Escala!$D$82))</f>
        <v>3</v>
      </c>
      <c r="K413" s="14">
        <f>IF('Form responses 1'!K413=Escala!$C$85,Escala!$D$85,IF('Form responses 1'!K413=Escala!$C$86,Escala!$D$86,Escala!$D$87))</f>
        <v>3</v>
      </c>
      <c r="L413">
        <f>IF('Form responses 1'!L413=Escala!$C$89,Escala!$D$89,IF('Form responses 1'!L413=Escala!$C$90,Escala!$D$90,IF('Form responses 1'!L413=Escala!$C$91,Escala!$D$91,Escala!$D$92)))</f>
        <v>1</v>
      </c>
      <c r="M413">
        <f>IF('Form responses 1'!M425=Escala!$C$96,Escala!$D$96,IF('Form responses 1'!M425=Escala!$C$97,Escala!$D$97,Escala!$D$98))</f>
        <v>2</v>
      </c>
      <c r="N413" s="3">
        <f>IF('Form responses 1'!N413=Escala!$C$101,Escala!$D$101,IF('Form responses 1'!N413=Escala!$C$102,Escala!$D$102,IF('Form responses 1'!N413=Escala!$C$103,Escala!$D$103,Escala!$D$104)))</f>
        <v>3</v>
      </c>
      <c r="O413" s="7">
        <f>IF('Form responses 1'!O413=Escala!$C$108,Escala!$D$108,Escala!$D$109)</f>
        <v>2</v>
      </c>
      <c r="P413" s="23">
        <f>IF('Form responses 1'!Q413=Escala!$C$118,Escala!$D$118,IF('Form responses 1'!Q413=Escala!$C$119,Escala!$D$119,IF('Form responses 1'!Q413=Escala!$C$120,Escala!$D$120,IF('Form responses 1'!Q413=Escala!$C$121,Escala!$D$121,Escala!$D$122))))</f>
        <v>4</v>
      </c>
      <c r="R413">
        <f>SUM(Transformación!H413+Transformación!I413+Transformación!J413)</f>
        <v>7</v>
      </c>
      <c r="S413">
        <f t="shared" si="18"/>
        <v>10</v>
      </c>
      <c r="T413" t="str">
        <f t="shared" si="20"/>
        <v>Intermedio</v>
      </c>
      <c r="U413" t="str">
        <f t="shared" si="19"/>
        <v>Intermedio</v>
      </c>
    </row>
    <row r="414" spans="1:21" x14ac:dyDescent="0.2">
      <c r="A414" s="14">
        <f>IF('Form responses 1'!P414=Escala!$C$112,Escala!$D$112,IF('Form responses 1'!P414=Escala!$C$113,Escala!$D$113,IF('Form responses 1'!P414=Escala!$C$114,Escala!$D$114,IF('Form responses 1'!P414=Escala!$C$115,Escala!$D$115,Escala!$D$116))))</f>
        <v>4</v>
      </c>
      <c r="B414">
        <f>IF('Form responses 1'!B414=Escala!$C$2,Escala!$D$2,IF('Form responses 1'!B414=Escala!$C$3,Escala!$D$3,IF('Form responses 1'!B414=Escala!$C$4,Escala!$D$4,Escala!$D$5)))</f>
        <v>3</v>
      </c>
      <c r="C414">
        <f>IF('Form responses 1'!C414=Escala!$C$7,Escala!$D$7,Escala!$D$8)</f>
        <v>0</v>
      </c>
      <c r="D414">
        <f>IF('Form responses 1'!D414=Escala!$C$10,Escala!$D$10,IF('Form responses 1'!D414=Escala!$C$11,Escala!$D$11,IF('Form responses 1'!D414=Escala!$C$12,Escala!$D$12,IF('Form responses 1'!D414=Escala!$C$13,Escala!$D$13,IF('Form responses 1'!D414=Escala!$C$14,Escala!$D$14,IF('Form responses 1'!D414=Escala!$C$15,Escala!$D$15,IF('Form responses 1'!D414=Escala!$C$16,Escala!$D$16,IF('Form responses 1'!D414=Escala!$C$17,Escala!$D$17,IF('Form responses 1'!D414=Escala!$C$18,Escala!$D$18,IF('Form responses 1'!D414=Escala!$C$19,Escala!$D$19,IF('Form responses 1'!D414=Escala!$C$20,Escala!$D$20,IF('Form responses 1'!D414=Escala!$C$21,Escala!$D$21,IF('Form responses 1'!D414=Escala!$C$22,Escala!$D$22,IF('Form responses 1'!D414=Escala!$C$23,Escala!$D$23,IF('Form responses 1'!D414=Escala!$C$24,Escala!$D$24,IF('Form responses 1'!D414=Escala!$C$25,Escala!$D$25,IF('Form responses 1'!D414=Escala!$C$26,Escala!$D$26,IF('Form responses 1'!D414=Escala!$C$27,Escala!$D$27,IF('Form responses 1'!D414=Escala!$C$28,Escala!$D$28,IF('Form responses 1'!D414=Escala!$C$29,Escala!$D$29,IF('Form responses 1'!D414=Escala!$C$30,Escala!$D$30,IF('Form responses 1'!D414=Escala!$C$31,Escala!$D$31,IF('Form responses 1'!D414=Escala!$C$32,Escala!$D$32,IF('Form responses 1'!D414=Escala!$C$33,Escala!$D$33,IF('Form responses 1'!D414=Escala!$C$34,Escala!$D$34,IF('Form responses 1'!D414=Escala!$C$35,Escala!$D$35,IF('Form responses 1'!D414=Escala!$C$36,Escala!$D$36,IF('Form responses 1'!D414=Escala!$C$37,Escala!$D$37,IF('Form responses 1'!D414=Escala!$C$38,Escala!$D$38,IF('Form responses 1'!D414=Escala!$C$39,Escala!$D$39,IF('Form responses 1'!D414=Escala!$C$40,Escala!$D$40,IF('Form responses 1'!D414=Escala!$C$41,Escala!$D$41,IF('Form responses 1'!D414=Escala!$C$42,Escala!$D$42,IF('Form responses 1'!D414=Escala!$C$43,Escala!$D$43,IF('Form responses 1'!D414=Escala!$C$44,Escala!$D$44,IF('Form responses 1'!D414=Escala!$C$45,Escala!$D$45,IF('Form responses 1'!D414=Escala!$C$46,Escala!$D$46,IF('Form responses 1'!D414=Escala!$C$47,Escala!$D$47,IF('Form responses 1'!D414=Escala!$C$48,Escala!$D$48,IF('Form responses 1'!D414=Escala!$C$49,Escala!$D$49,0))))))))))))))))))))))))))))))))))))))))</f>
        <v>15</v>
      </c>
      <c r="E414">
        <f>IF('Form responses 1'!E414=Escala!$C$51,Escala!$D$51,IF('Form responses 1'!E414=Escala!$C$52,Escala!$D$52,IF('Form responses 1'!E414=Escala!$C$53,Escala!$D$53,IF('Form responses 1'!E414=Escala!$C$54,Escala!$D$54,Escala!$D$55))))</f>
        <v>4</v>
      </c>
      <c r="F414">
        <f>IF('Form responses 1'!F414=Escala!$C$58,Escala!$D$58,IF('Form responses 1'!F414=Escala!$C$59,Escala!$D$59,IF('Form responses 1'!F414=Escala!$C$60,Escala!$D$60,Escala!$D$61)))</f>
        <v>4</v>
      </c>
      <c r="G414">
        <f>IF('Form responses 1'!G414=Escala!$C$64,Escala!$D$64,IF('Form responses 1'!G414=Escala!$C$65,Escala!$D$65,IF('Form responses 1'!G414=Escala!$C$66,Escala!$D$66,IF('Form responses 1'!G414=Escala!$C$67,Escala!$D$67,Escala!$D$68))))</f>
        <v>2</v>
      </c>
      <c r="H414">
        <f>IF('Form responses 1'!H414=Escala!$C$71,Escala!$D$71,IF('Form responses 1'!H414=Escala!$C$72,Escala!$D$72,Escala!$D$73))</f>
        <v>2</v>
      </c>
      <c r="I414">
        <f>IF('Form responses 1'!I414=Escala!$C$76,Escala!$D$76,Escala!$D$77)</f>
        <v>2</v>
      </c>
      <c r="J414" s="14">
        <f>IF('Form responses 1'!J414=Escala!$C$80,Escala!$D$80,IF('Form responses 1'!J414=Escala!$C$81,Escala!$D$81,Escala!$D$82))</f>
        <v>1</v>
      </c>
      <c r="K414" s="14">
        <f>IF('Form responses 1'!K414=Escala!$C$85,Escala!$D$85,IF('Form responses 1'!K414=Escala!$C$86,Escala!$D$86,Escala!$D$87))</f>
        <v>2</v>
      </c>
      <c r="L414">
        <f>IF('Form responses 1'!L414=Escala!$C$89,Escala!$D$89,IF('Form responses 1'!L414=Escala!$C$90,Escala!$D$90,IF('Form responses 1'!L414=Escala!$C$91,Escala!$D$91,Escala!$D$92)))</f>
        <v>2</v>
      </c>
      <c r="M414">
        <f>IF('Form responses 1'!M426=Escala!$C$96,Escala!$D$96,IF('Form responses 1'!M426=Escala!$C$97,Escala!$D$97,Escala!$D$98))</f>
        <v>3</v>
      </c>
      <c r="N414" s="3">
        <f>IF('Form responses 1'!N414=Escala!$C$101,Escala!$D$101,IF('Form responses 1'!N414=Escala!$C$102,Escala!$D$102,IF('Form responses 1'!N414=Escala!$C$103,Escala!$D$103,Escala!$D$104)))</f>
        <v>3</v>
      </c>
      <c r="O414" s="7">
        <f>IF('Form responses 1'!O414=Escala!$C$108,Escala!$D$108,Escala!$D$109)</f>
        <v>2</v>
      </c>
      <c r="P414" s="23">
        <f>IF('Form responses 1'!Q414=Escala!$C$118,Escala!$D$118,IF('Form responses 1'!Q414=Escala!$C$119,Escala!$D$119,IF('Form responses 1'!Q414=Escala!$C$120,Escala!$D$120,IF('Form responses 1'!Q414=Escala!$C$121,Escala!$D$121,Escala!$D$122))))</f>
        <v>4</v>
      </c>
      <c r="R414">
        <f>SUM(Transformación!H414+Transformación!I414+Transformación!J414)</f>
        <v>5</v>
      </c>
      <c r="S414">
        <f t="shared" si="18"/>
        <v>12</v>
      </c>
      <c r="T414" t="str">
        <f t="shared" si="20"/>
        <v>Intermedio</v>
      </c>
      <c r="U414" t="str">
        <f t="shared" si="19"/>
        <v>Bueno</v>
      </c>
    </row>
    <row r="415" spans="1:21" x14ac:dyDescent="0.2">
      <c r="A415" s="14">
        <f>IF('Form responses 1'!P415=Escala!$C$112,Escala!$D$112,IF('Form responses 1'!P415=Escala!$C$113,Escala!$D$113,IF('Form responses 1'!P415=Escala!$C$114,Escala!$D$114,IF('Form responses 1'!P415=Escala!$C$115,Escala!$D$115,Escala!$D$116))))</f>
        <v>3</v>
      </c>
      <c r="B415">
        <f>IF('Form responses 1'!B415=Escala!$C$2,Escala!$D$2,IF('Form responses 1'!B415=Escala!$C$3,Escala!$D$3,IF('Form responses 1'!B415=Escala!$C$4,Escala!$D$4,Escala!$D$5)))</f>
        <v>3</v>
      </c>
      <c r="C415">
        <f>IF('Form responses 1'!C415=Escala!$C$7,Escala!$D$7,Escala!$D$8)</f>
        <v>1</v>
      </c>
      <c r="D415">
        <f>IF('Form responses 1'!D415=Escala!$C$10,Escala!$D$10,IF('Form responses 1'!D415=Escala!$C$11,Escala!$D$11,IF('Form responses 1'!D415=Escala!$C$12,Escala!$D$12,IF('Form responses 1'!D415=Escala!$C$13,Escala!$D$13,IF('Form responses 1'!D415=Escala!$C$14,Escala!$D$14,IF('Form responses 1'!D415=Escala!$C$15,Escala!$D$15,IF('Form responses 1'!D415=Escala!$C$16,Escala!$D$16,IF('Form responses 1'!D415=Escala!$C$17,Escala!$D$17,IF('Form responses 1'!D415=Escala!$C$18,Escala!$D$18,IF('Form responses 1'!D415=Escala!$C$19,Escala!$D$19,IF('Form responses 1'!D415=Escala!$C$20,Escala!$D$20,IF('Form responses 1'!D415=Escala!$C$21,Escala!$D$21,IF('Form responses 1'!D415=Escala!$C$22,Escala!$D$22,IF('Form responses 1'!D415=Escala!$C$23,Escala!$D$23,IF('Form responses 1'!D415=Escala!$C$24,Escala!$D$24,IF('Form responses 1'!D415=Escala!$C$25,Escala!$D$25,IF('Form responses 1'!D415=Escala!$C$26,Escala!$D$26,IF('Form responses 1'!D415=Escala!$C$27,Escala!$D$27,IF('Form responses 1'!D415=Escala!$C$28,Escala!$D$28,IF('Form responses 1'!D415=Escala!$C$29,Escala!$D$29,IF('Form responses 1'!D415=Escala!$C$30,Escala!$D$30,IF('Form responses 1'!D415=Escala!$C$31,Escala!$D$31,IF('Form responses 1'!D415=Escala!$C$32,Escala!$D$32,IF('Form responses 1'!D415=Escala!$C$33,Escala!$D$33,IF('Form responses 1'!D415=Escala!$C$34,Escala!$D$34,IF('Form responses 1'!D415=Escala!$C$35,Escala!$D$35,IF('Form responses 1'!D415=Escala!$C$36,Escala!$D$36,IF('Form responses 1'!D415=Escala!$C$37,Escala!$D$37,IF('Form responses 1'!D415=Escala!$C$38,Escala!$D$38,IF('Form responses 1'!D415=Escala!$C$39,Escala!$D$39,IF('Form responses 1'!D415=Escala!$C$40,Escala!$D$40,IF('Form responses 1'!D415=Escala!$C$41,Escala!$D$41,IF('Form responses 1'!D415=Escala!$C$42,Escala!$D$42,IF('Form responses 1'!D415=Escala!$C$43,Escala!$D$43,IF('Form responses 1'!D415=Escala!$C$44,Escala!$D$44,IF('Form responses 1'!D415=Escala!$C$45,Escala!$D$45,IF('Form responses 1'!D415=Escala!$C$46,Escala!$D$46,IF('Form responses 1'!D415=Escala!$C$47,Escala!$D$47,IF('Form responses 1'!D415=Escala!$C$48,Escala!$D$48,IF('Form responses 1'!D415=Escala!$C$49,Escala!$D$49,0))))))))))))))))))))))))))))))))))))))))</f>
        <v>36</v>
      </c>
      <c r="E415">
        <f>IF('Form responses 1'!E415=Escala!$C$51,Escala!$D$51,IF('Form responses 1'!E415=Escala!$C$52,Escala!$D$52,IF('Form responses 1'!E415=Escala!$C$53,Escala!$D$53,IF('Form responses 1'!E415=Escala!$C$54,Escala!$D$54,Escala!$D$55))))</f>
        <v>4</v>
      </c>
      <c r="F415">
        <f>IF('Form responses 1'!F415=Escala!$C$58,Escala!$D$58,IF('Form responses 1'!F415=Escala!$C$59,Escala!$D$59,IF('Form responses 1'!F415=Escala!$C$60,Escala!$D$60,Escala!$D$61)))</f>
        <v>4</v>
      </c>
      <c r="G415">
        <f>IF('Form responses 1'!G415=Escala!$C$64,Escala!$D$64,IF('Form responses 1'!G415=Escala!$C$65,Escala!$D$65,IF('Form responses 1'!G415=Escala!$C$66,Escala!$D$66,IF('Form responses 1'!G415=Escala!$C$67,Escala!$D$67,Escala!$D$68))))</f>
        <v>4</v>
      </c>
      <c r="H415">
        <f>IF('Form responses 1'!H415=Escala!$C$71,Escala!$D$71,IF('Form responses 1'!H415=Escala!$C$72,Escala!$D$72,Escala!$D$73))</f>
        <v>3</v>
      </c>
      <c r="I415">
        <f>IF('Form responses 1'!I415=Escala!$C$76,Escala!$D$76,Escala!$D$77)</f>
        <v>2</v>
      </c>
      <c r="J415" s="14">
        <f>IF('Form responses 1'!J415=Escala!$C$80,Escala!$D$80,IF('Form responses 1'!J415=Escala!$C$81,Escala!$D$81,Escala!$D$82))</f>
        <v>2</v>
      </c>
      <c r="K415" s="14">
        <f>IF('Form responses 1'!K415=Escala!$C$85,Escala!$D$85,IF('Form responses 1'!K415=Escala!$C$86,Escala!$D$86,Escala!$D$87))</f>
        <v>3</v>
      </c>
      <c r="L415">
        <f>IF('Form responses 1'!L415=Escala!$C$89,Escala!$D$89,IF('Form responses 1'!L415=Escala!$C$90,Escala!$D$90,IF('Form responses 1'!L415=Escala!$C$91,Escala!$D$91,Escala!$D$92)))</f>
        <v>4</v>
      </c>
      <c r="M415">
        <f>IF('Form responses 1'!M427=Escala!$C$96,Escala!$D$96,IF('Form responses 1'!M427=Escala!$C$97,Escala!$D$97,Escala!$D$98))</f>
        <v>3</v>
      </c>
      <c r="N415" s="3">
        <f>IF('Form responses 1'!N415=Escala!$C$101,Escala!$D$101,IF('Form responses 1'!N415=Escala!$C$102,Escala!$D$102,IF('Form responses 1'!N415=Escala!$C$103,Escala!$D$103,Escala!$D$104)))</f>
        <v>3</v>
      </c>
      <c r="O415" s="7">
        <f>IF('Form responses 1'!O415=Escala!$C$108,Escala!$D$108,Escala!$D$109)</f>
        <v>2</v>
      </c>
      <c r="P415" s="23">
        <f>IF('Form responses 1'!Q415=Escala!$C$118,Escala!$D$118,IF('Form responses 1'!Q415=Escala!$C$119,Escala!$D$119,IF('Form responses 1'!Q415=Escala!$C$120,Escala!$D$120,IF('Form responses 1'!Q415=Escala!$C$121,Escala!$D$121,Escala!$D$122))))</f>
        <v>4</v>
      </c>
      <c r="R415">
        <f>SUM(Transformación!H415+Transformación!I415+Transformación!J415)</f>
        <v>7</v>
      </c>
      <c r="S415">
        <f t="shared" si="18"/>
        <v>14</v>
      </c>
      <c r="T415" t="str">
        <f t="shared" si="20"/>
        <v>Intermedio</v>
      </c>
      <c r="U415" t="str">
        <f t="shared" si="19"/>
        <v>Bueno</v>
      </c>
    </row>
    <row r="416" spans="1:21" x14ac:dyDescent="0.2">
      <c r="A416" s="14">
        <f>IF('Form responses 1'!P416=Escala!$C$112,Escala!$D$112,IF('Form responses 1'!P416=Escala!$C$113,Escala!$D$113,IF('Form responses 1'!P416=Escala!$C$114,Escala!$D$114,IF('Form responses 1'!P416=Escala!$C$115,Escala!$D$115,Escala!$D$116))))</f>
        <v>3</v>
      </c>
      <c r="B416">
        <f>IF('Form responses 1'!B416=Escala!$C$2,Escala!$D$2,IF('Form responses 1'!B416=Escala!$C$3,Escala!$D$3,IF('Form responses 1'!B416=Escala!$C$4,Escala!$D$4,Escala!$D$5)))</f>
        <v>3</v>
      </c>
      <c r="C416">
        <f>IF('Form responses 1'!C416=Escala!$C$7,Escala!$D$7,Escala!$D$8)</f>
        <v>0</v>
      </c>
      <c r="D416">
        <f>IF('Form responses 1'!D416=Escala!$C$10,Escala!$D$10,IF('Form responses 1'!D416=Escala!$C$11,Escala!$D$11,IF('Form responses 1'!D416=Escala!$C$12,Escala!$D$12,IF('Form responses 1'!D416=Escala!$C$13,Escala!$D$13,IF('Form responses 1'!D416=Escala!$C$14,Escala!$D$14,IF('Form responses 1'!D416=Escala!$C$15,Escala!$D$15,IF('Form responses 1'!D416=Escala!$C$16,Escala!$D$16,IF('Form responses 1'!D416=Escala!$C$17,Escala!$D$17,IF('Form responses 1'!D416=Escala!$C$18,Escala!$D$18,IF('Form responses 1'!D416=Escala!$C$19,Escala!$D$19,IF('Form responses 1'!D416=Escala!$C$20,Escala!$D$20,IF('Form responses 1'!D416=Escala!$C$21,Escala!$D$21,IF('Form responses 1'!D416=Escala!$C$22,Escala!$D$22,IF('Form responses 1'!D416=Escala!$C$23,Escala!$D$23,IF('Form responses 1'!D416=Escala!$C$24,Escala!$D$24,IF('Form responses 1'!D416=Escala!$C$25,Escala!$D$25,IF('Form responses 1'!D416=Escala!$C$26,Escala!$D$26,IF('Form responses 1'!D416=Escala!$C$27,Escala!$D$27,IF('Form responses 1'!D416=Escala!$C$28,Escala!$D$28,IF('Form responses 1'!D416=Escala!$C$29,Escala!$D$29,IF('Form responses 1'!D416=Escala!$C$30,Escala!$D$30,IF('Form responses 1'!D416=Escala!$C$31,Escala!$D$31,IF('Form responses 1'!D416=Escala!$C$32,Escala!$D$32,IF('Form responses 1'!D416=Escala!$C$33,Escala!$D$33,IF('Form responses 1'!D416=Escala!$C$34,Escala!$D$34,IF('Form responses 1'!D416=Escala!$C$35,Escala!$D$35,IF('Form responses 1'!D416=Escala!$C$36,Escala!$D$36,IF('Form responses 1'!D416=Escala!$C$37,Escala!$D$37,IF('Form responses 1'!D416=Escala!$C$38,Escala!$D$38,IF('Form responses 1'!D416=Escala!$C$39,Escala!$D$39,IF('Form responses 1'!D416=Escala!$C$40,Escala!$D$40,IF('Form responses 1'!D416=Escala!$C$41,Escala!$D$41,IF('Form responses 1'!D416=Escala!$C$42,Escala!$D$42,IF('Form responses 1'!D416=Escala!$C$43,Escala!$D$43,IF('Form responses 1'!D416=Escala!$C$44,Escala!$D$44,IF('Form responses 1'!D416=Escala!$C$45,Escala!$D$45,IF('Form responses 1'!D416=Escala!$C$46,Escala!$D$46,IF('Form responses 1'!D416=Escala!$C$47,Escala!$D$47,IF('Form responses 1'!D416=Escala!$C$48,Escala!$D$48,IF('Form responses 1'!D416=Escala!$C$49,Escala!$D$49,0))))))))))))))))))))))))))))))))))))))))</f>
        <v>36</v>
      </c>
      <c r="E416">
        <f>IF('Form responses 1'!E416=Escala!$C$51,Escala!$D$51,IF('Form responses 1'!E416=Escala!$C$52,Escala!$D$52,IF('Form responses 1'!E416=Escala!$C$53,Escala!$D$53,IF('Form responses 1'!E416=Escala!$C$54,Escala!$D$54,Escala!$D$55))))</f>
        <v>4</v>
      </c>
      <c r="F416">
        <f>IF('Form responses 1'!F416=Escala!$C$58,Escala!$D$58,IF('Form responses 1'!F416=Escala!$C$59,Escala!$D$59,IF('Form responses 1'!F416=Escala!$C$60,Escala!$D$60,Escala!$D$61)))</f>
        <v>4</v>
      </c>
      <c r="G416">
        <f>IF('Form responses 1'!G416=Escala!$C$64,Escala!$D$64,IF('Form responses 1'!G416=Escala!$C$65,Escala!$D$65,IF('Form responses 1'!G416=Escala!$C$66,Escala!$D$66,IF('Form responses 1'!G416=Escala!$C$67,Escala!$D$67,Escala!$D$68))))</f>
        <v>2</v>
      </c>
      <c r="H416">
        <f>IF('Form responses 1'!H416=Escala!$C$71,Escala!$D$71,IF('Form responses 1'!H416=Escala!$C$72,Escala!$D$72,Escala!$D$73))</f>
        <v>1</v>
      </c>
      <c r="I416">
        <f>IF('Form responses 1'!I416=Escala!$C$76,Escala!$D$76,Escala!$D$77)</f>
        <v>2</v>
      </c>
      <c r="J416" s="14">
        <f>IF('Form responses 1'!J416=Escala!$C$80,Escala!$D$80,IF('Form responses 1'!J416=Escala!$C$81,Escala!$D$81,Escala!$D$82))</f>
        <v>1</v>
      </c>
      <c r="K416" s="14">
        <f>IF('Form responses 1'!K416=Escala!$C$85,Escala!$D$85,IF('Form responses 1'!K416=Escala!$C$86,Escala!$D$86,Escala!$D$87))</f>
        <v>3</v>
      </c>
      <c r="L416">
        <f>IF('Form responses 1'!L416=Escala!$C$89,Escala!$D$89,IF('Form responses 1'!L416=Escala!$C$90,Escala!$D$90,IF('Form responses 1'!L416=Escala!$C$91,Escala!$D$91,Escala!$D$92)))</f>
        <v>1</v>
      </c>
      <c r="M416">
        <f>IF('Form responses 1'!M428=Escala!$C$96,Escala!$D$96,IF('Form responses 1'!M428=Escala!$C$97,Escala!$D$97,Escala!$D$98))</f>
        <v>2</v>
      </c>
      <c r="N416" s="3">
        <f>IF('Form responses 1'!N416=Escala!$C$101,Escala!$D$101,IF('Form responses 1'!N416=Escala!$C$102,Escala!$D$102,IF('Form responses 1'!N416=Escala!$C$103,Escala!$D$103,Escala!$D$104)))</f>
        <v>2</v>
      </c>
      <c r="O416" s="7">
        <f>IF('Form responses 1'!O416=Escala!$C$108,Escala!$D$108,Escala!$D$109)</f>
        <v>2</v>
      </c>
      <c r="P416" s="23">
        <f>IF('Form responses 1'!Q416=Escala!$C$118,Escala!$D$118,IF('Form responses 1'!Q416=Escala!$C$119,Escala!$D$119,IF('Form responses 1'!Q416=Escala!$C$120,Escala!$D$120,IF('Form responses 1'!Q416=Escala!$C$121,Escala!$D$121,Escala!$D$122))))</f>
        <v>3</v>
      </c>
      <c r="R416">
        <f>SUM(Transformación!H416+Transformación!I416+Transformación!J416)</f>
        <v>4</v>
      </c>
      <c r="S416">
        <f t="shared" si="18"/>
        <v>9</v>
      </c>
      <c r="T416" t="str">
        <f t="shared" si="20"/>
        <v>Malo</v>
      </c>
      <c r="U416" t="str">
        <f t="shared" si="19"/>
        <v>Intermedio</v>
      </c>
    </row>
    <row r="417" spans="1:21" x14ac:dyDescent="0.2">
      <c r="A417" s="14">
        <f>IF('Form responses 1'!P417=Escala!$C$112,Escala!$D$112,IF('Form responses 1'!P417=Escala!$C$113,Escala!$D$113,IF('Form responses 1'!P417=Escala!$C$114,Escala!$D$114,IF('Form responses 1'!P417=Escala!$C$115,Escala!$D$115,Escala!$D$116))))</f>
        <v>4</v>
      </c>
      <c r="B417">
        <f>IF('Form responses 1'!B417=Escala!$C$2,Escala!$D$2,IF('Form responses 1'!B417=Escala!$C$3,Escala!$D$3,IF('Form responses 1'!B417=Escala!$C$4,Escala!$D$4,Escala!$D$5)))</f>
        <v>3</v>
      </c>
      <c r="C417">
        <f>IF('Form responses 1'!C417=Escala!$C$7,Escala!$D$7,Escala!$D$8)</f>
        <v>0</v>
      </c>
      <c r="D417">
        <f>IF('Form responses 1'!D417=Escala!$C$10,Escala!$D$10,IF('Form responses 1'!D417=Escala!$C$11,Escala!$D$11,IF('Form responses 1'!D417=Escala!$C$12,Escala!$D$12,IF('Form responses 1'!D417=Escala!$C$13,Escala!$D$13,IF('Form responses 1'!D417=Escala!$C$14,Escala!$D$14,IF('Form responses 1'!D417=Escala!$C$15,Escala!$D$15,IF('Form responses 1'!D417=Escala!$C$16,Escala!$D$16,IF('Form responses 1'!D417=Escala!$C$17,Escala!$D$17,IF('Form responses 1'!D417=Escala!$C$18,Escala!$D$18,IF('Form responses 1'!D417=Escala!$C$19,Escala!$D$19,IF('Form responses 1'!D417=Escala!$C$20,Escala!$D$20,IF('Form responses 1'!D417=Escala!$C$21,Escala!$D$21,IF('Form responses 1'!D417=Escala!$C$22,Escala!$D$22,IF('Form responses 1'!D417=Escala!$C$23,Escala!$D$23,IF('Form responses 1'!D417=Escala!$C$24,Escala!$D$24,IF('Form responses 1'!D417=Escala!$C$25,Escala!$D$25,IF('Form responses 1'!D417=Escala!$C$26,Escala!$D$26,IF('Form responses 1'!D417=Escala!$C$27,Escala!$D$27,IF('Form responses 1'!D417=Escala!$C$28,Escala!$D$28,IF('Form responses 1'!D417=Escala!$C$29,Escala!$D$29,IF('Form responses 1'!D417=Escala!$C$30,Escala!$D$30,IF('Form responses 1'!D417=Escala!$C$31,Escala!$D$31,IF('Form responses 1'!D417=Escala!$C$32,Escala!$D$32,IF('Form responses 1'!D417=Escala!$C$33,Escala!$D$33,IF('Form responses 1'!D417=Escala!$C$34,Escala!$D$34,IF('Form responses 1'!D417=Escala!$C$35,Escala!$D$35,IF('Form responses 1'!D417=Escala!$C$36,Escala!$D$36,IF('Form responses 1'!D417=Escala!$C$37,Escala!$D$37,IF('Form responses 1'!D417=Escala!$C$38,Escala!$D$38,IF('Form responses 1'!D417=Escala!$C$39,Escala!$D$39,IF('Form responses 1'!D417=Escala!$C$40,Escala!$D$40,IF('Form responses 1'!D417=Escala!$C$41,Escala!$D$41,IF('Form responses 1'!D417=Escala!$C$42,Escala!$D$42,IF('Form responses 1'!D417=Escala!$C$43,Escala!$D$43,IF('Form responses 1'!D417=Escala!$C$44,Escala!$D$44,IF('Form responses 1'!D417=Escala!$C$45,Escala!$D$45,IF('Form responses 1'!D417=Escala!$C$46,Escala!$D$46,IF('Form responses 1'!D417=Escala!$C$47,Escala!$D$47,IF('Form responses 1'!D417=Escala!$C$48,Escala!$D$48,IF('Form responses 1'!D417=Escala!$C$49,Escala!$D$49,0))))))))))))))))))))))))))))))))))))))))</f>
        <v>36</v>
      </c>
      <c r="E417">
        <f>IF('Form responses 1'!E417=Escala!$C$51,Escala!$D$51,IF('Form responses 1'!E417=Escala!$C$52,Escala!$D$52,IF('Form responses 1'!E417=Escala!$C$53,Escala!$D$53,IF('Form responses 1'!E417=Escala!$C$54,Escala!$D$54,Escala!$D$55))))</f>
        <v>4</v>
      </c>
      <c r="F417">
        <f>IF('Form responses 1'!F417=Escala!$C$58,Escala!$D$58,IF('Form responses 1'!F417=Escala!$C$59,Escala!$D$59,IF('Form responses 1'!F417=Escala!$C$60,Escala!$D$60,Escala!$D$61)))</f>
        <v>3</v>
      </c>
      <c r="G417">
        <f>IF('Form responses 1'!G417=Escala!$C$64,Escala!$D$64,IF('Form responses 1'!G417=Escala!$C$65,Escala!$D$65,IF('Form responses 1'!G417=Escala!$C$66,Escala!$D$66,IF('Form responses 1'!G417=Escala!$C$67,Escala!$D$67,Escala!$D$68))))</f>
        <v>4</v>
      </c>
      <c r="H417">
        <f>IF('Form responses 1'!H417=Escala!$C$71,Escala!$D$71,IF('Form responses 1'!H417=Escala!$C$72,Escala!$D$72,Escala!$D$73))</f>
        <v>2</v>
      </c>
      <c r="I417">
        <f>IF('Form responses 1'!I417=Escala!$C$76,Escala!$D$76,Escala!$D$77)</f>
        <v>2</v>
      </c>
      <c r="J417" s="14">
        <f>IF('Form responses 1'!J417=Escala!$C$80,Escala!$D$80,IF('Form responses 1'!J417=Escala!$C$81,Escala!$D$81,Escala!$D$82))</f>
        <v>1</v>
      </c>
      <c r="K417" s="14">
        <f>IF('Form responses 1'!K417=Escala!$C$85,Escala!$D$85,IF('Form responses 1'!K417=Escala!$C$86,Escala!$D$86,Escala!$D$87))</f>
        <v>3</v>
      </c>
      <c r="L417">
        <f>IF('Form responses 1'!L417=Escala!$C$89,Escala!$D$89,IF('Form responses 1'!L417=Escala!$C$90,Escala!$D$90,IF('Form responses 1'!L417=Escala!$C$91,Escala!$D$91,Escala!$D$92)))</f>
        <v>1</v>
      </c>
      <c r="M417">
        <f>IF('Form responses 1'!M429=Escala!$C$96,Escala!$D$96,IF('Form responses 1'!M429=Escala!$C$97,Escala!$D$97,Escala!$D$98))</f>
        <v>3</v>
      </c>
      <c r="N417" s="3">
        <f>IF('Form responses 1'!N417=Escala!$C$101,Escala!$D$101,IF('Form responses 1'!N417=Escala!$C$102,Escala!$D$102,IF('Form responses 1'!N417=Escala!$C$103,Escala!$D$103,Escala!$D$104)))</f>
        <v>4</v>
      </c>
      <c r="O417" s="7">
        <f>IF('Form responses 1'!O417=Escala!$C$108,Escala!$D$108,Escala!$D$109)</f>
        <v>2</v>
      </c>
      <c r="P417" s="23">
        <f>IF('Form responses 1'!Q417=Escala!$C$118,Escala!$D$118,IF('Form responses 1'!Q417=Escala!$C$119,Escala!$D$119,IF('Form responses 1'!Q417=Escala!$C$120,Escala!$D$120,IF('Form responses 1'!Q417=Escala!$C$121,Escala!$D$121,Escala!$D$122))))</f>
        <v>3</v>
      </c>
      <c r="R417">
        <f>SUM(Transformación!H417+Transformación!I417+Transformación!J417)</f>
        <v>5</v>
      </c>
      <c r="S417">
        <f t="shared" si="18"/>
        <v>11</v>
      </c>
      <c r="T417" t="str">
        <f t="shared" si="20"/>
        <v>Intermedio</v>
      </c>
      <c r="U417" t="str">
        <f t="shared" si="19"/>
        <v>Intermedio</v>
      </c>
    </row>
    <row r="418" spans="1:21" x14ac:dyDescent="0.2">
      <c r="A418" s="14">
        <f>IF('Form responses 1'!P418=Escala!$C$112,Escala!$D$112,IF('Form responses 1'!P418=Escala!$C$113,Escala!$D$113,IF('Form responses 1'!P418=Escala!$C$114,Escala!$D$114,IF('Form responses 1'!P418=Escala!$C$115,Escala!$D$115,Escala!$D$116))))</f>
        <v>4</v>
      </c>
      <c r="B418">
        <f>IF('Form responses 1'!B418=Escala!$C$2,Escala!$D$2,IF('Form responses 1'!B418=Escala!$C$3,Escala!$D$3,IF('Form responses 1'!B418=Escala!$C$4,Escala!$D$4,Escala!$D$5)))</f>
        <v>3</v>
      </c>
      <c r="C418">
        <f>IF('Form responses 1'!C418=Escala!$C$7,Escala!$D$7,Escala!$D$8)</f>
        <v>0</v>
      </c>
      <c r="D418">
        <f>IF('Form responses 1'!D418=Escala!$C$10,Escala!$D$10,IF('Form responses 1'!D418=Escala!$C$11,Escala!$D$11,IF('Form responses 1'!D418=Escala!$C$12,Escala!$D$12,IF('Form responses 1'!D418=Escala!$C$13,Escala!$D$13,IF('Form responses 1'!D418=Escala!$C$14,Escala!$D$14,IF('Form responses 1'!D418=Escala!$C$15,Escala!$D$15,IF('Form responses 1'!D418=Escala!$C$16,Escala!$D$16,IF('Form responses 1'!D418=Escala!$C$17,Escala!$D$17,IF('Form responses 1'!D418=Escala!$C$18,Escala!$D$18,IF('Form responses 1'!D418=Escala!$C$19,Escala!$D$19,IF('Form responses 1'!D418=Escala!$C$20,Escala!$D$20,IF('Form responses 1'!D418=Escala!$C$21,Escala!$D$21,IF('Form responses 1'!D418=Escala!$C$22,Escala!$D$22,IF('Form responses 1'!D418=Escala!$C$23,Escala!$D$23,IF('Form responses 1'!D418=Escala!$C$24,Escala!$D$24,IF('Form responses 1'!D418=Escala!$C$25,Escala!$D$25,IF('Form responses 1'!D418=Escala!$C$26,Escala!$D$26,IF('Form responses 1'!D418=Escala!$C$27,Escala!$D$27,IF('Form responses 1'!D418=Escala!$C$28,Escala!$D$28,IF('Form responses 1'!D418=Escala!$C$29,Escala!$D$29,IF('Form responses 1'!D418=Escala!$C$30,Escala!$D$30,IF('Form responses 1'!D418=Escala!$C$31,Escala!$D$31,IF('Form responses 1'!D418=Escala!$C$32,Escala!$D$32,IF('Form responses 1'!D418=Escala!$C$33,Escala!$D$33,IF('Form responses 1'!D418=Escala!$C$34,Escala!$D$34,IF('Form responses 1'!D418=Escala!$C$35,Escala!$D$35,IF('Form responses 1'!D418=Escala!$C$36,Escala!$D$36,IF('Form responses 1'!D418=Escala!$C$37,Escala!$D$37,IF('Form responses 1'!D418=Escala!$C$38,Escala!$D$38,IF('Form responses 1'!D418=Escala!$C$39,Escala!$D$39,IF('Form responses 1'!D418=Escala!$C$40,Escala!$D$40,IF('Form responses 1'!D418=Escala!$C$41,Escala!$D$41,IF('Form responses 1'!D418=Escala!$C$42,Escala!$D$42,IF('Form responses 1'!D418=Escala!$C$43,Escala!$D$43,IF('Form responses 1'!D418=Escala!$C$44,Escala!$D$44,IF('Form responses 1'!D418=Escala!$C$45,Escala!$D$45,IF('Form responses 1'!D418=Escala!$C$46,Escala!$D$46,IF('Form responses 1'!D418=Escala!$C$47,Escala!$D$47,IF('Form responses 1'!D418=Escala!$C$48,Escala!$D$48,IF('Form responses 1'!D418=Escala!$C$49,Escala!$D$49,0))))))))))))))))))))))))))))))))))))))))</f>
        <v>10</v>
      </c>
      <c r="E418">
        <f>IF('Form responses 1'!E418=Escala!$C$51,Escala!$D$51,IF('Form responses 1'!E418=Escala!$C$52,Escala!$D$52,IF('Form responses 1'!E418=Escala!$C$53,Escala!$D$53,IF('Form responses 1'!E418=Escala!$C$54,Escala!$D$54,Escala!$D$55))))</f>
        <v>4</v>
      </c>
      <c r="F418">
        <f>IF('Form responses 1'!F418=Escala!$C$58,Escala!$D$58,IF('Form responses 1'!F418=Escala!$C$59,Escala!$D$59,IF('Form responses 1'!F418=Escala!$C$60,Escala!$D$60,Escala!$D$61)))</f>
        <v>3</v>
      </c>
      <c r="G418">
        <f>IF('Form responses 1'!G418=Escala!$C$64,Escala!$D$64,IF('Form responses 1'!G418=Escala!$C$65,Escala!$D$65,IF('Form responses 1'!G418=Escala!$C$66,Escala!$D$66,IF('Form responses 1'!G418=Escala!$C$67,Escala!$D$67,Escala!$D$68))))</f>
        <v>3</v>
      </c>
      <c r="H418">
        <f>IF('Form responses 1'!H418=Escala!$C$71,Escala!$D$71,IF('Form responses 1'!H418=Escala!$C$72,Escala!$D$72,Escala!$D$73))</f>
        <v>2</v>
      </c>
      <c r="I418">
        <f>IF('Form responses 1'!I418=Escala!$C$76,Escala!$D$76,Escala!$D$77)</f>
        <v>2</v>
      </c>
      <c r="J418" s="14">
        <f>IF('Form responses 1'!J418=Escala!$C$80,Escala!$D$80,IF('Form responses 1'!J418=Escala!$C$81,Escala!$D$81,Escala!$D$82))</f>
        <v>1</v>
      </c>
      <c r="K418" s="14">
        <f>IF('Form responses 1'!K418=Escala!$C$85,Escala!$D$85,IF('Form responses 1'!K418=Escala!$C$86,Escala!$D$86,Escala!$D$87))</f>
        <v>3</v>
      </c>
      <c r="L418">
        <f>IF('Form responses 1'!L418=Escala!$C$89,Escala!$D$89,IF('Form responses 1'!L418=Escala!$C$90,Escala!$D$90,IF('Form responses 1'!L418=Escala!$C$91,Escala!$D$91,Escala!$D$92)))</f>
        <v>4</v>
      </c>
      <c r="M418">
        <f>IF('Form responses 1'!M430=Escala!$C$96,Escala!$D$96,IF('Form responses 1'!M430=Escala!$C$97,Escala!$D$97,Escala!$D$98))</f>
        <v>3</v>
      </c>
      <c r="N418" s="3">
        <f>IF('Form responses 1'!N418=Escala!$C$101,Escala!$D$101,IF('Form responses 1'!N418=Escala!$C$102,Escala!$D$102,IF('Form responses 1'!N418=Escala!$C$103,Escala!$D$103,Escala!$D$104)))</f>
        <v>2</v>
      </c>
      <c r="O418" s="7">
        <f>IF('Form responses 1'!O418=Escala!$C$108,Escala!$D$108,Escala!$D$109)</f>
        <v>2</v>
      </c>
      <c r="P418" s="23">
        <f>IF('Form responses 1'!Q418=Escala!$C$118,Escala!$D$118,IF('Form responses 1'!Q418=Escala!$C$119,Escala!$D$119,IF('Form responses 1'!Q418=Escala!$C$120,Escala!$D$120,IF('Form responses 1'!Q418=Escala!$C$121,Escala!$D$121,Escala!$D$122))))</f>
        <v>3</v>
      </c>
      <c r="R418">
        <f>SUM(Transformación!H418+Transformación!I418+Transformación!J418)</f>
        <v>5</v>
      </c>
      <c r="S418">
        <f t="shared" si="18"/>
        <v>12</v>
      </c>
      <c r="T418" t="str">
        <f t="shared" si="20"/>
        <v>Intermedio</v>
      </c>
      <c r="U418" t="str">
        <f t="shared" si="19"/>
        <v>Bueno</v>
      </c>
    </row>
    <row r="419" spans="1:21" x14ac:dyDescent="0.2">
      <c r="A419" s="14">
        <f>IF('Form responses 1'!P419=Escala!$C$112,Escala!$D$112,IF('Form responses 1'!P419=Escala!$C$113,Escala!$D$113,IF('Form responses 1'!P419=Escala!$C$114,Escala!$D$114,IF('Form responses 1'!P419=Escala!$C$115,Escala!$D$115,Escala!$D$116))))</f>
        <v>4</v>
      </c>
      <c r="B419">
        <f>IF('Form responses 1'!B419=Escala!$C$2,Escala!$D$2,IF('Form responses 1'!B419=Escala!$C$3,Escala!$D$3,IF('Form responses 1'!B419=Escala!$C$4,Escala!$D$4,Escala!$D$5)))</f>
        <v>3</v>
      </c>
      <c r="C419">
        <f>IF('Form responses 1'!C419=Escala!$C$7,Escala!$D$7,Escala!$D$8)</f>
        <v>1</v>
      </c>
      <c r="D419">
        <f>IF('Form responses 1'!D419=Escala!$C$10,Escala!$D$10,IF('Form responses 1'!D419=Escala!$C$11,Escala!$D$11,IF('Form responses 1'!D419=Escala!$C$12,Escala!$D$12,IF('Form responses 1'!D419=Escala!$C$13,Escala!$D$13,IF('Form responses 1'!D419=Escala!$C$14,Escala!$D$14,IF('Form responses 1'!D419=Escala!$C$15,Escala!$D$15,IF('Form responses 1'!D419=Escala!$C$16,Escala!$D$16,IF('Form responses 1'!D419=Escala!$C$17,Escala!$D$17,IF('Form responses 1'!D419=Escala!$C$18,Escala!$D$18,IF('Form responses 1'!D419=Escala!$C$19,Escala!$D$19,IF('Form responses 1'!D419=Escala!$C$20,Escala!$D$20,IF('Form responses 1'!D419=Escala!$C$21,Escala!$D$21,IF('Form responses 1'!D419=Escala!$C$22,Escala!$D$22,IF('Form responses 1'!D419=Escala!$C$23,Escala!$D$23,IF('Form responses 1'!D419=Escala!$C$24,Escala!$D$24,IF('Form responses 1'!D419=Escala!$C$25,Escala!$D$25,IF('Form responses 1'!D419=Escala!$C$26,Escala!$D$26,IF('Form responses 1'!D419=Escala!$C$27,Escala!$D$27,IF('Form responses 1'!D419=Escala!$C$28,Escala!$D$28,IF('Form responses 1'!D419=Escala!$C$29,Escala!$D$29,IF('Form responses 1'!D419=Escala!$C$30,Escala!$D$30,IF('Form responses 1'!D419=Escala!$C$31,Escala!$D$31,IF('Form responses 1'!D419=Escala!$C$32,Escala!$D$32,IF('Form responses 1'!D419=Escala!$C$33,Escala!$D$33,IF('Form responses 1'!D419=Escala!$C$34,Escala!$D$34,IF('Form responses 1'!D419=Escala!$C$35,Escala!$D$35,IF('Form responses 1'!D419=Escala!$C$36,Escala!$D$36,IF('Form responses 1'!D419=Escala!$C$37,Escala!$D$37,IF('Form responses 1'!D419=Escala!$C$38,Escala!$D$38,IF('Form responses 1'!D419=Escala!$C$39,Escala!$D$39,IF('Form responses 1'!D419=Escala!$C$40,Escala!$D$40,IF('Form responses 1'!D419=Escala!$C$41,Escala!$D$41,IF('Form responses 1'!D419=Escala!$C$42,Escala!$D$42,IF('Form responses 1'!D419=Escala!$C$43,Escala!$D$43,IF('Form responses 1'!D419=Escala!$C$44,Escala!$D$44,IF('Form responses 1'!D419=Escala!$C$45,Escala!$D$45,IF('Form responses 1'!D419=Escala!$C$46,Escala!$D$46,IF('Form responses 1'!D419=Escala!$C$47,Escala!$D$47,IF('Form responses 1'!D419=Escala!$C$48,Escala!$D$48,IF('Form responses 1'!D419=Escala!$C$49,Escala!$D$49,0))))))))))))))))))))))))))))))))))))))))</f>
        <v>30</v>
      </c>
      <c r="E419">
        <f>IF('Form responses 1'!E419=Escala!$C$51,Escala!$D$51,IF('Form responses 1'!E419=Escala!$C$52,Escala!$D$52,IF('Form responses 1'!E419=Escala!$C$53,Escala!$D$53,IF('Form responses 1'!E419=Escala!$C$54,Escala!$D$54,Escala!$D$55))))</f>
        <v>2</v>
      </c>
      <c r="F419">
        <f>IF('Form responses 1'!F419=Escala!$C$58,Escala!$D$58,IF('Form responses 1'!F419=Escala!$C$59,Escala!$D$59,IF('Form responses 1'!F419=Escala!$C$60,Escala!$D$60,Escala!$D$61)))</f>
        <v>1</v>
      </c>
      <c r="G419">
        <f>IF('Form responses 1'!G419=Escala!$C$64,Escala!$D$64,IF('Form responses 1'!G419=Escala!$C$65,Escala!$D$65,IF('Form responses 1'!G419=Escala!$C$66,Escala!$D$66,IF('Form responses 1'!G419=Escala!$C$67,Escala!$D$67,Escala!$D$68))))</f>
        <v>3</v>
      </c>
      <c r="H419">
        <f>IF('Form responses 1'!H419=Escala!$C$71,Escala!$D$71,IF('Form responses 1'!H419=Escala!$C$72,Escala!$D$72,Escala!$D$73))</f>
        <v>2</v>
      </c>
      <c r="I419">
        <f>IF('Form responses 1'!I419=Escala!$C$76,Escala!$D$76,Escala!$D$77)</f>
        <v>2</v>
      </c>
      <c r="J419" s="14">
        <f>IF('Form responses 1'!J419=Escala!$C$80,Escala!$D$80,IF('Form responses 1'!J419=Escala!$C$81,Escala!$D$81,Escala!$D$82))</f>
        <v>1</v>
      </c>
      <c r="K419" s="14">
        <f>IF('Form responses 1'!K419=Escala!$C$85,Escala!$D$85,IF('Form responses 1'!K419=Escala!$C$86,Escala!$D$86,Escala!$D$87))</f>
        <v>1</v>
      </c>
      <c r="L419">
        <f>IF('Form responses 1'!L419=Escala!$C$89,Escala!$D$89,IF('Form responses 1'!L419=Escala!$C$90,Escala!$D$90,IF('Form responses 1'!L419=Escala!$C$91,Escala!$D$91,Escala!$D$92)))</f>
        <v>1</v>
      </c>
      <c r="M419">
        <f>IF('Form responses 1'!M431=Escala!$C$96,Escala!$D$96,IF('Form responses 1'!M431=Escala!$C$97,Escala!$D$97,Escala!$D$98))</f>
        <v>3</v>
      </c>
      <c r="N419" s="3">
        <f>IF('Form responses 1'!N419=Escala!$C$101,Escala!$D$101,IF('Form responses 1'!N419=Escala!$C$102,Escala!$D$102,IF('Form responses 1'!N419=Escala!$C$103,Escala!$D$103,Escala!$D$104)))</f>
        <v>4</v>
      </c>
      <c r="O419" s="7">
        <f>IF('Form responses 1'!O419=Escala!$C$108,Escala!$D$108,Escala!$D$109)</f>
        <v>1</v>
      </c>
      <c r="P419" s="23">
        <f>IF('Form responses 1'!Q419=Escala!$C$118,Escala!$D$118,IF('Form responses 1'!Q419=Escala!$C$119,Escala!$D$119,IF('Form responses 1'!Q419=Escala!$C$120,Escala!$D$120,IF('Form responses 1'!Q419=Escala!$C$121,Escala!$D$121,Escala!$D$122))))</f>
        <v>2</v>
      </c>
      <c r="R419">
        <f>SUM(Transformación!H419+Transformación!I419+Transformación!J419)</f>
        <v>5</v>
      </c>
      <c r="S419">
        <f t="shared" si="18"/>
        <v>9</v>
      </c>
      <c r="T419" t="str">
        <f t="shared" si="20"/>
        <v>Intermedio</v>
      </c>
      <c r="U419" t="str">
        <f t="shared" si="19"/>
        <v>Intermedio</v>
      </c>
    </row>
    <row r="420" spans="1:21" x14ac:dyDescent="0.2">
      <c r="A420" s="14">
        <f>IF('Form responses 1'!P420=Escala!$C$112,Escala!$D$112,IF('Form responses 1'!P420=Escala!$C$113,Escala!$D$113,IF('Form responses 1'!P420=Escala!$C$114,Escala!$D$114,IF('Form responses 1'!P420=Escala!$C$115,Escala!$D$115,Escala!$D$116))))</f>
        <v>3</v>
      </c>
      <c r="B420">
        <f>IF('Form responses 1'!B420=Escala!$C$2,Escala!$D$2,IF('Form responses 1'!B420=Escala!$C$3,Escala!$D$3,IF('Form responses 1'!B420=Escala!$C$4,Escala!$D$4,Escala!$D$5)))</f>
        <v>3</v>
      </c>
      <c r="C420">
        <f>IF('Form responses 1'!C420=Escala!$C$7,Escala!$D$7,Escala!$D$8)</f>
        <v>1</v>
      </c>
      <c r="D420">
        <f>IF('Form responses 1'!D420=Escala!$C$10,Escala!$D$10,IF('Form responses 1'!D420=Escala!$C$11,Escala!$D$11,IF('Form responses 1'!D420=Escala!$C$12,Escala!$D$12,IF('Form responses 1'!D420=Escala!$C$13,Escala!$D$13,IF('Form responses 1'!D420=Escala!$C$14,Escala!$D$14,IF('Form responses 1'!D420=Escala!$C$15,Escala!$D$15,IF('Form responses 1'!D420=Escala!$C$16,Escala!$D$16,IF('Form responses 1'!D420=Escala!$C$17,Escala!$D$17,IF('Form responses 1'!D420=Escala!$C$18,Escala!$D$18,IF('Form responses 1'!D420=Escala!$C$19,Escala!$D$19,IF('Form responses 1'!D420=Escala!$C$20,Escala!$D$20,IF('Form responses 1'!D420=Escala!$C$21,Escala!$D$21,IF('Form responses 1'!D420=Escala!$C$22,Escala!$D$22,IF('Form responses 1'!D420=Escala!$C$23,Escala!$D$23,IF('Form responses 1'!D420=Escala!$C$24,Escala!$D$24,IF('Form responses 1'!D420=Escala!$C$25,Escala!$D$25,IF('Form responses 1'!D420=Escala!$C$26,Escala!$D$26,IF('Form responses 1'!D420=Escala!$C$27,Escala!$D$27,IF('Form responses 1'!D420=Escala!$C$28,Escala!$D$28,IF('Form responses 1'!D420=Escala!$C$29,Escala!$D$29,IF('Form responses 1'!D420=Escala!$C$30,Escala!$D$30,IF('Form responses 1'!D420=Escala!$C$31,Escala!$D$31,IF('Form responses 1'!D420=Escala!$C$32,Escala!$D$32,IF('Form responses 1'!D420=Escala!$C$33,Escala!$D$33,IF('Form responses 1'!D420=Escala!$C$34,Escala!$D$34,IF('Form responses 1'!D420=Escala!$C$35,Escala!$D$35,IF('Form responses 1'!D420=Escala!$C$36,Escala!$D$36,IF('Form responses 1'!D420=Escala!$C$37,Escala!$D$37,IF('Form responses 1'!D420=Escala!$C$38,Escala!$D$38,IF('Form responses 1'!D420=Escala!$C$39,Escala!$D$39,IF('Form responses 1'!D420=Escala!$C$40,Escala!$D$40,IF('Form responses 1'!D420=Escala!$C$41,Escala!$D$41,IF('Form responses 1'!D420=Escala!$C$42,Escala!$D$42,IF('Form responses 1'!D420=Escala!$C$43,Escala!$D$43,IF('Form responses 1'!D420=Escala!$C$44,Escala!$D$44,IF('Form responses 1'!D420=Escala!$C$45,Escala!$D$45,IF('Form responses 1'!D420=Escala!$C$46,Escala!$D$46,IF('Form responses 1'!D420=Escala!$C$47,Escala!$D$47,IF('Form responses 1'!D420=Escala!$C$48,Escala!$D$48,IF('Form responses 1'!D420=Escala!$C$49,Escala!$D$49,0))))))))))))))))))))))))))))))))))))))))</f>
        <v>36</v>
      </c>
      <c r="E420">
        <f>IF('Form responses 1'!E420=Escala!$C$51,Escala!$D$51,IF('Form responses 1'!E420=Escala!$C$52,Escala!$D$52,IF('Form responses 1'!E420=Escala!$C$53,Escala!$D$53,IF('Form responses 1'!E420=Escala!$C$54,Escala!$D$54,Escala!$D$55))))</f>
        <v>4</v>
      </c>
      <c r="F420">
        <f>IF('Form responses 1'!F420=Escala!$C$58,Escala!$D$58,IF('Form responses 1'!F420=Escala!$C$59,Escala!$D$59,IF('Form responses 1'!F420=Escala!$C$60,Escala!$D$60,Escala!$D$61)))</f>
        <v>4</v>
      </c>
      <c r="G420">
        <f>IF('Form responses 1'!G420=Escala!$C$64,Escala!$D$64,IF('Form responses 1'!G420=Escala!$C$65,Escala!$D$65,IF('Form responses 1'!G420=Escala!$C$66,Escala!$D$66,IF('Form responses 1'!G420=Escala!$C$67,Escala!$D$67,Escala!$D$68))))</f>
        <v>4</v>
      </c>
      <c r="H420">
        <f>IF('Form responses 1'!H420=Escala!$C$71,Escala!$D$71,IF('Form responses 1'!H420=Escala!$C$72,Escala!$D$72,Escala!$D$73))</f>
        <v>3</v>
      </c>
      <c r="I420">
        <f>IF('Form responses 1'!I420=Escala!$C$76,Escala!$D$76,Escala!$D$77)</f>
        <v>2</v>
      </c>
      <c r="J420" s="14">
        <f>IF('Form responses 1'!J420=Escala!$C$80,Escala!$D$80,IF('Form responses 1'!J420=Escala!$C$81,Escala!$D$81,Escala!$D$82))</f>
        <v>1</v>
      </c>
      <c r="K420" s="14">
        <f>IF('Form responses 1'!K420=Escala!$C$85,Escala!$D$85,IF('Form responses 1'!K420=Escala!$C$86,Escala!$D$86,Escala!$D$87))</f>
        <v>3</v>
      </c>
      <c r="L420">
        <f>IF('Form responses 1'!L420=Escala!$C$89,Escala!$D$89,IF('Form responses 1'!L420=Escala!$C$90,Escala!$D$90,IF('Form responses 1'!L420=Escala!$C$91,Escala!$D$91,Escala!$D$92)))</f>
        <v>1</v>
      </c>
      <c r="M420">
        <f>IF('Form responses 1'!M432=Escala!$C$96,Escala!$D$96,IF('Form responses 1'!M432=Escala!$C$97,Escala!$D$97,Escala!$D$98))</f>
        <v>2</v>
      </c>
      <c r="N420" s="3">
        <f>IF('Form responses 1'!N420=Escala!$C$101,Escala!$D$101,IF('Form responses 1'!N420=Escala!$C$102,Escala!$D$102,IF('Form responses 1'!N420=Escala!$C$103,Escala!$D$103,Escala!$D$104)))</f>
        <v>2</v>
      </c>
      <c r="O420" s="7">
        <f>IF('Form responses 1'!O420=Escala!$C$108,Escala!$D$108,Escala!$D$109)</f>
        <v>1</v>
      </c>
      <c r="P420" s="23">
        <f>IF('Form responses 1'!Q420=Escala!$C$118,Escala!$D$118,IF('Form responses 1'!Q420=Escala!$C$119,Escala!$D$119,IF('Form responses 1'!Q420=Escala!$C$120,Escala!$D$120,IF('Form responses 1'!Q420=Escala!$C$121,Escala!$D$121,Escala!$D$122))))</f>
        <v>3</v>
      </c>
      <c r="R420">
        <f>SUM(Transformación!H420+Transformación!I420+Transformación!J420)</f>
        <v>6</v>
      </c>
      <c r="S420">
        <f t="shared" si="18"/>
        <v>9</v>
      </c>
      <c r="T420" t="str">
        <f t="shared" si="20"/>
        <v>Intermedio</v>
      </c>
      <c r="U420" t="str">
        <f t="shared" si="19"/>
        <v>Intermedio</v>
      </c>
    </row>
    <row r="421" spans="1:21" x14ac:dyDescent="0.2">
      <c r="A421" s="14">
        <f>IF('Form responses 1'!P421=Escala!$C$112,Escala!$D$112,IF('Form responses 1'!P421=Escala!$C$113,Escala!$D$113,IF('Form responses 1'!P421=Escala!$C$114,Escala!$D$114,IF('Form responses 1'!P421=Escala!$C$115,Escala!$D$115,Escala!$D$116))))</f>
        <v>2</v>
      </c>
      <c r="B421">
        <f>IF('Form responses 1'!B421=Escala!$C$2,Escala!$D$2,IF('Form responses 1'!B421=Escala!$C$3,Escala!$D$3,IF('Form responses 1'!B421=Escala!$C$4,Escala!$D$4,Escala!$D$5)))</f>
        <v>2</v>
      </c>
      <c r="C421">
        <f>IF('Form responses 1'!C421=Escala!$C$7,Escala!$D$7,Escala!$D$8)</f>
        <v>1</v>
      </c>
      <c r="D421">
        <f>IF('Form responses 1'!D421=Escala!$C$10,Escala!$D$10,IF('Form responses 1'!D421=Escala!$C$11,Escala!$D$11,IF('Form responses 1'!D421=Escala!$C$12,Escala!$D$12,IF('Form responses 1'!D421=Escala!$C$13,Escala!$D$13,IF('Form responses 1'!D421=Escala!$C$14,Escala!$D$14,IF('Form responses 1'!D421=Escala!$C$15,Escala!$D$15,IF('Form responses 1'!D421=Escala!$C$16,Escala!$D$16,IF('Form responses 1'!D421=Escala!$C$17,Escala!$D$17,IF('Form responses 1'!D421=Escala!$C$18,Escala!$D$18,IF('Form responses 1'!D421=Escala!$C$19,Escala!$D$19,IF('Form responses 1'!D421=Escala!$C$20,Escala!$D$20,IF('Form responses 1'!D421=Escala!$C$21,Escala!$D$21,IF('Form responses 1'!D421=Escala!$C$22,Escala!$D$22,IF('Form responses 1'!D421=Escala!$C$23,Escala!$D$23,IF('Form responses 1'!D421=Escala!$C$24,Escala!$D$24,IF('Form responses 1'!D421=Escala!$C$25,Escala!$D$25,IF('Form responses 1'!D421=Escala!$C$26,Escala!$D$26,IF('Form responses 1'!D421=Escala!$C$27,Escala!$D$27,IF('Form responses 1'!D421=Escala!$C$28,Escala!$D$28,IF('Form responses 1'!D421=Escala!$C$29,Escala!$D$29,IF('Form responses 1'!D421=Escala!$C$30,Escala!$D$30,IF('Form responses 1'!D421=Escala!$C$31,Escala!$D$31,IF('Form responses 1'!D421=Escala!$C$32,Escala!$D$32,IF('Form responses 1'!D421=Escala!$C$33,Escala!$D$33,IF('Form responses 1'!D421=Escala!$C$34,Escala!$D$34,IF('Form responses 1'!D421=Escala!$C$35,Escala!$D$35,IF('Form responses 1'!D421=Escala!$C$36,Escala!$D$36,IF('Form responses 1'!D421=Escala!$C$37,Escala!$D$37,IF('Form responses 1'!D421=Escala!$C$38,Escala!$D$38,IF('Form responses 1'!D421=Escala!$C$39,Escala!$D$39,IF('Form responses 1'!D421=Escala!$C$40,Escala!$D$40,IF('Form responses 1'!D421=Escala!$C$41,Escala!$D$41,IF('Form responses 1'!D421=Escala!$C$42,Escala!$D$42,IF('Form responses 1'!D421=Escala!$C$43,Escala!$D$43,IF('Form responses 1'!D421=Escala!$C$44,Escala!$D$44,IF('Form responses 1'!D421=Escala!$C$45,Escala!$D$45,IF('Form responses 1'!D421=Escala!$C$46,Escala!$D$46,IF('Form responses 1'!D421=Escala!$C$47,Escala!$D$47,IF('Form responses 1'!D421=Escala!$C$48,Escala!$D$48,IF('Form responses 1'!D421=Escala!$C$49,Escala!$D$49,0))))))))))))))))))))))))))))))))))))))))</f>
        <v>36</v>
      </c>
      <c r="E421">
        <f>IF('Form responses 1'!E421=Escala!$C$51,Escala!$D$51,IF('Form responses 1'!E421=Escala!$C$52,Escala!$D$52,IF('Form responses 1'!E421=Escala!$C$53,Escala!$D$53,IF('Form responses 1'!E421=Escala!$C$54,Escala!$D$54,Escala!$D$55))))</f>
        <v>4</v>
      </c>
      <c r="F421">
        <f>IF('Form responses 1'!F421=Escala!$C$58,Escala!$D$58,IF('Form responses 1'!F421=Escala!$C$59,Escala!$D$59,IF('Form responses 1'!F421=Escala!$C$60,Escala!$D$60,Escala!$D$61)))</f>
        <v>4</v>
      </c>
      <c r="G421">
        <f>IF('Form responses 1'!G421=Escala!$C$64,Escala!$D$64,IF('Form responses 1'!G421=Escala!$C$65,Escala!$D$65,IF('Form responses 1'!G421=Escala!$C$66,Escala!$D$66,IF('Form responses 1'!G421=Escala!$C$67,Escala!$D$67,Escala!$D$68))))</f>
        <v>3</v>
      </c>
      <c r="H421">
        <f>IF('Form responses 1'!H421=Escala!$C$71,Escala!$D$71,IF('Form responses 1'!H421=Escala!$C$72,Escala!$D$72,Escala!$D$73))</f>
        <v>3</v>
      </c>
      <c r="I421">
        <f>IF('Form responses 1'!I421=Escala!$C$76,Escala!$D$76,Escala!$D$77)</f>
        <v>2</v>
      </c>
      <c r="J421" s="14">
        <f>IF('Form responses 1'!J421=Escala!$C$80,Escala!$D$80,IF('Form responses 1'!J421=Escala!$C$81,Escala!$D$81,Escala!$D$82))</f>
        <v>1</v>
      </c>
      <c r="K421" s="14">
        <f>IF('Form responses 1'!K421=Escala!$C$85,Escala!$D$85,IF('Form responses 1'!K421=Escala!$C$86,Escala!$D$86,Escala!$D$87))</f>
        <v>3</v>
      </c>
      <c r="L421">
        <f>IF('Form responses 1'!L421=Escala!$C$89,Escala!$D$89,IF('Form responses 1'!L421=Escala!$C$90,Escala!$D$90,IF('Form responses 1'!L421=Escala!$C$91,Escala!$D$91,Escala!$D$92)))</f>
        <v>1</v>
      </c>
      <c r="M421">
        <f>IF('Form responses 1'!M433=Escala!$C$96,Escala!$D$96,IF('Form responses 1'!M433=Escala!$C$97,Escala!$D$97,Escala!$D$98))</f>
        <v>2</v>
      </c>
      <c r="N421" s="3">
        <f>IF('Form responses 1'!N421=Escala!$C$101,Escala!$D$101,IF('Form responses 1'!N421=Escala!$C$102,Escala!$D$102,IF('Form responses 1'!N421=Escala!$C$103,Escala!$D$103,Escala!$D$104)))</f>
        <v>2</v>
      </c>
      <c r="O421" s="7">
        <f>IF('Form responses 1'!O421=Escala!$C$108,Escala!$D$108,Escala!$D$109)</f>
        <v>1</v>
      </c>
      <c r="P421" s="23">
        <f>IF('Form responses 1'!Q421=Escala!$C$118,Escala!$D$118,IF('Form responses 1'!Q421=Escala!$C$119,Escala!$D$119,IF('Form responses 1'!Q421=Escala!$C$120,Escala!$D$120,IF('Form responses 1'!Q421=Escala!$C$121,Escala!$D$121,Escala!$D$122))))</f>
        <v>4</v>
      </c>
      <c r="R421">
        <f>SUM(Transformación!H421+Transformación!I421+Transformación!J421)</f>
        <v>6</v>
      </c>
      <c r="S421">
        <f t="shared" si="18"/>
        <v>9</v>
      </c>
      <c r="T421" t="str">
        <f t="shared" si="20"/>
        <v>Intermedio</v>
      </c>
      <c r="U421" t="str">
        <f t="shared" si="19"/>
        <v>Intermedio</v>
      </c>
    </row>
    <row r="422" spans="1:21" x14ac:dyDescent="0.2">
      <c r="A422" s="14">
        <f>IF('Form responses 1'!P422=Escala!$C$112,Escala!$D$112,IF('Form responses 1'!P422=Escala!$C$113,Escala!$D$113,IF('Form responses 1'!P422=Escala!$C$114,Escala!$D$114,IF('Form responses 1'!P422=Escala!$C$115,Escala!$D$115,Escala!$D$116))))</f>
        <v>3</v>
      </c>
      <c r="B422">
        <f>IF('Form responses 1'!B422=Escala!$C$2,Escala!$D$2,IF('Form responses 1'!B422=Escala!$C$3,Escala!$D$3,IF('Form responses 1'!B422=Escala!$C$4,Escala!$D$4,Escala!$D$5)))</f>
        <v>3</v>
      </c>
      <c r="C422">
        <f>IF('Form responses 1'!C422=Escala!$C$7,Escala!$D$7,Escala!$D$8)</f>
        <v>0</v>
      </c>
      <c r="D422">
        <f>IF('Form responses 1'!D422=Escala!$C$10,Escala!$D$10,IF('Form responses 1'!D422=Escala!$C$11,Escala!$D$11,IF('Form responses 1'!D422=Escala!$C$12,Escala!$D$12,IF('Form responses 1'!D422=Escala!$C$13,Escala!$D$13,IF('Form responses 1'!D422=Escala!$C$14,Escala!$D$14,IF('Form responses 1'!D422=Escala!$C$15,Escala!$D$15,IF('Form responses 1'!D422=Escala!$C$16,Escala!$D$16,IF('Form responses 1'!D422=Escala!$C$17,Escala!$D$17,IF('Form responses 1'!D422=Escala!$C$18,Escala!$D$18,IF('Form responses 1'!D422=Escala!$C$19,Escala!$D$19,IF('Form responses 1'!D422=Escala!$C$20,Escala!$D$20,IF('Form responses 1'!D422=Escala!$C$21,Escala!$D$21,IF('Form responses 1'!D422=Escala!$C$22,Escala!$D$22,IF('Form responses 1'!D422=Escala!$C$23,Escala!$D$23,IF('Form responses 1'!D422=Escala!$C$24,Escala!$D$24,IF('Form responses 1'!D422=Escala!$C$25,Escala!$D$25,IF('Form responses 1'!D422=Escala!$C$26,Escala!$D$26,IF('Form responses 1'!D422=Escala!$C$27,Escala!$D$27,IF('Form responses 1'!D422=Escala!$C$28,Escala!$D$28,IF('Form responses 1'!D422=Escala!$C$29,Escala!$D$29,IF('Form responses 1'!D422=Escala!$C$30,Escala!$D$30,IF('Form responses 1'!D422=Escala!$C$31,Escala!$D$31,IF('Form responses 1'!D422=Escala!$C$32,Escala!$D$32,IF('Form responses 1'!D422=Escala!$C$33,Escala!$D$33,IF('Form responses 1'!D422=Escala!$C$34,Escala!$D$34,IF('Form responses 1'!D422=Escala!$C$35,Escala!$D$35,IF('Form responses 1'!D422=Escala!$C$36,Escala!$D$36,IF('Form responses 1'!D422=Escala!$C$37,Escala!$D$37,IF('Form responses 1'!D422=Escala!$C$38,Escala!$D$38,IF('Form responses 1'!D422=Escala!$C$39,Escala!$D$39,IF('Form responses 1'!D422=Escala!$C$40,Escala!$D$40,IF('Form responses 1'!D422=Escala!$C$41,Escala!$D$41,IF('Form responses 1'!D422=Escala!$C$42,Escala!$D$42,IF('Form responses 1'!D422=Escala!$C$43,Escala!$D$43,IF('Form responses 1'!D422=Escala!$C$44,Escala!$D$44,IF('Form responses 1'!D422=Escala!$C$45,Escala!$D$45,IF('Form responses 1'!D422=Escala!$C$46,Escala!$D$46,IF('Form responses 1'!D422=Escala!$C$47,Escala!$D$47,IF('Form responses 1'!D422=Escala!$C$48,Escala!$D$48,IF('Form responses 1'!D422=Escala!$C$49,Escala!$D$49,0))))))))))))))))))))))))))))))))))))))))</f>
        <v>13</v>
      </c>
      <c r="E422">
        <f>IF('Form responses 1'!E422=Escala!$C$51,Escala!$D$51,IF('Form responses 1'!E422=Escala!$C$52,Escala!$D$52,IF('Form responses 1'!E422=Escala!$C$53,Escala!$D$53,IF('Form responses 1'!E422=Escala!$C$54,Escala!$D$54,Escala!$D$55))))</f>
        <v>4</v>
      </c>
      <c r="F422">
        <f>IF('Form responses 1'!F422=Escala!$C$58,Escala!$D$58,IF('Form responses 1'!F422=Escala!$C$59,Escala!$D$59,IF('Form responses 1'!F422=Escala!$C$60,Escala!$D$60,Escala!$D$61)))</f>
        <v>4</v>
      </c>
      <c r="G422">
        <f>IF('Form responses 1'!G422=Escala!$C$64,Escala!$D$64,IF('Form responses 1'!G422=Escala!$C$65,Escala!$D$65,IF('Form responses 1'!G422=Escala!$C$66,Escala!$D$66,IF('Form responses 1'!G422=Escala!$C$67,Escala!$D$67,Escala!$D$68))))</f>
        <v>3</v>
      </c>
      <c r="H422">
        <f>IF('Form responses 1'!H422=Escala!$C$71,Escala!$D$71,IF('Form responses 1'!H422=Escala!$C$72,Escala!$D$72,Escala!$D$73))</f>
        <v>1</v>
      </c>
      <c r="I422">
        <f>IF('Form responses 1'!I422=Escala!$C$76,Escala!$D$76,Escala!$D$77)</f>
        <v>2</v>
      </c>
      <c r="J422" s="14">
        <f>IF('Form responses 1'!J422=Escala!$C$80,Escala!$D$80,IF('Form responses 1'!J422=Escala!$C$81,Escala!$D$81,Escala!$D$82))</f>
        <v>1</v>
      </c>
      <c r="K422" s="14">
        <f>IF('Form responses 1'!K422=Escala!$C$85,Escala!$D$85,IF('Form responses 1'!K422=Escala!$C$86,Escala!$D$86,Escala!$D$87))</f>
        <v>1</v>
      </c>
      <c r="L422">
        <f>IF('Form responses 1'!L422=Escala!$C$89,Escala!$D$89,IF('Form responses 1'!L422=Escala!$C$90,Escala!$D$90,IF('Form responses 1'!L422=Escala!$C$91,Escala!$D$91,Escala!$D$92)))</f>
        <v>2</v>
      </c>
      <c r="M422">
        <f>IF('Form responses 1'!M434=Escala!$C$96,Escala!$D$96,IF('Form responses 1'!M434=Escala!$C$97,Escala!$D$97,Escala!$D$98))</f>
        <v>1</v>
      </c>
      <c r="N422" s="3">
        <f>IF('Form responses 1'!N422=Escala!$C$101,Escala!$D$101,IF('Form responses 1'!N422=Escala!$C$102,Escala!$D$102,IF('Form responses 1'!N422=Escala!$C$103,Escala!$D$103,Escala!$D$104)))</f>
        <v>1</v>
      </c>
      <c r="O422" s="7">
        <f>IF('Form responses 1'!O422=Escala!$C$108,Escala!$D$108,Escala!$D$109)</f>
        <v>1</v>
      </c>
      <c r="P422" s="23">
        <f>IF('Form responses 1'!Q422=Escala!$C$118,Escala!$D$118,IF('Form responses 1'!Q422=Escala!$C$119,Escala!$D$119,IF('Form responses 1'!Q422=Escala!$C$120,Escala!$D$120,IF('Form responses 1'!Q422=Escala!$C$121,Escala!$D$121,Escala!$D$122))))</f>
        <v>3</v>
      </c>
      <c r="R422">
        <f>SUM(Transformación!H422+Transformación!I422+Transformación!J422)</f>
        <v>4</v>
      </c>
      <c r="S422">
        <f t="shared" si="18"/>
        <v>8</v>
      </c>
      <c r="T422" t="str">
        <f t="shared" si="20"/>
        <v>Malo</v>
      </c>
      <c r="U422" t="str">
        <f t="shared" si="19"/>
        <v>Intermedio</v>
      </c>
    </row>
    <row r="423" spans="1:21" x14ac:dyDescent="0.2">
      <c r="A423" s="14">
        <f>IF('Form responses 1'!P423=Escala!$C$112,Escala!$D$112,IF('Form responses 1'!P423=Escala!$C$113,Escala!$D$113,IF('Form responses 1'!P423=Escala!$C$114,Escala!$D$114,IF('Form responses 1'!P423=Escala!$C$115,Escala!$D$115,Escala!$D$116))))</f>
        <v>2</v>
      </c>
      <c r="B423">
        <f>IF('Form responses 1'!B423=Escala!$C$2,Escala!$D$2,IF('Form responses 1'!B423=Escala!$C$3,Escala!$D$3,IF('Form responses 1'!B423=Escala!$C$4,Escala!$D$4,Escala!$D$5)))</f>
        <v>3</v>
      </c>
      <c r="C423">
        <f>IF('Form responses 1'!C423=Escala!$C$7,Escala!$D$7,Escala!$D$8)</f>
        <v>0</v>
      </c>
      <c r="D423">
        <f>IF('Form responses 1'!D423=Escala!$C$10,Escala!$D$10,IF('Form responses 1'!D423=Escala!$C$11,Escala!$D$11,IF('Form responses 1'!D423=Escala!$C$12,Escala!$D$12,IF('Form responses 1'!D423=Escala!$C$13,Escala!$D$13,IF('Form responses 1'!D423=Escala!$C$14,Escala!$D$14,IF('Form responses 1'!D423=Escala!$C$15,Escala!$D$15,IF('Form responses 1'!D423=Escala!$C$16,Escala!$D$16,IF('Form responses 1'!D423=Escala!$C$17,Escala!$D$17,IF('Form responses 1'!D423=Escala!$C$18,Escala!$D$18,IF('Form responses 1'!D423=Escala!$C$19,Escala!$D$19,IF('Form responses 1'!D423=Escala!$C$20,Escala!$D$20,IF('Form responses 1'!D423=Escala!$C$21,Escala!$D$21,IF('Form responses 1'!D423=Escala!$C$22,Escala!$D$22,IF('Form responses 1'!D423=Escala!$C$23,Escala!$D$23,IF('Form responses 1'!D423=Escala!$C$24,Escala!$D$24,IF('Form responses 1'!D423=Escala!$C$25,Escala!$D$25,IF('Form responses 1'!D423=Escala!$C$26,Escala!$D$26,IF('Form responses 1'!D423=Escala!$C$27,Escala!$D$27,IF('Form responses 1'!D423=Escala!$C$28,Escala!$D$28,IF('Form responses 1'!D423=Escala!$C$29,Escala!$D$29,IF('Form responses 1'!D423=Escala!$C$30,Escala!$D$30,IF('Form responses 1'!D423=Escala!$C$31,Escala!$D$31,IF('Form responses 1'!D423=Escala!$C$32,Escala!$D$32,IF('Form responses 1'!D423=Escala!$C$33,Escala!$D$33,IF('Form responses 1'!D423=Escala!$C$34,Escala!$D$34,IF('Form responses 1'!D423=Escala!$C$35,Escala!$D$35,IF('Form responses 1'!D423=Escala!$C$36,Escala!$D$36,IF('Form responses 1'!D423=Escala!$C$37,Escala!$D$37,IF('Form responses 1'!D423=Escala!$C$38,Escala!$D$38,IF('Form responses 1'!D423=Escala!$C$39,Escala!$D$39,IF('Form responses 1'!D423=Escala!$C$40,Escala!$D$40,IF('Form responses 1'!D423=Escala!$C$41,Escala!$D$41,IF('Form responses 1'!D423=Escala!$C$42,Escala!$D$42,IF('Form responses 1'!D423=Escala!$C$43,Escala!$D$43,IF('Form responses 1'!D423=Escala!$C$44,Escala!$D$44,IF('Form responses 1'!D423=Escala!$C$45,Escala!$D$45,IF('Form responses 1'!D423=Escala!$C$46,Escala!$D$46,IF('Form responses 1'!D423=Escala!$C$47,Escala!$D$47,IF('Form responses 1'!D423=Escala!$C$48,Escala!$D$48,IF('Form responses 1'!D423=Escala!$C$49,Escala!$D$49,0))))))))))))))))))))))))))))))))))))))))</f>
        <v>36</v>
      </c>
      <c r="E423">
        <f>IF('Form responses 1'!E423=Escala!$C$51,Escala!$D$51,IF('Form responses 1'!E423=Escala!$C$52,Escala!$D$52,IF('Form responses 1'!E423=Escala!$C$53,Escala!$D$53,IF('Form responses 1'!E423=Escala!$C$54,Escala!$D$54,Escala!$D$55))))</f>
        <v>4</v>
      </c>
      <c r="F423">
        <f>IF('Form responses 1'!F423=Escala!$C$58,Escala!$D$58,IF('Form responses 1'!F423=Escala!$C$59,Escala!$D$59,IF('Form responses 1'!F423=Escala!$C$60,Escala!$D$60,Escala!$D$61)))</f>
        <v>4</v>
      </c>
      <c r="G423">
        <f>IF('Form responses 1'!G423=Escala!$C$64,Escala!$D$64,IF('Form responses 1'!G423=Escala!$C$65,Escala!$D$65,IF('Form responses 1'!G423=Escala!$C$66,Escala!$D$66,IF('Form responses 1'!G423=Escala!$C$67,Escala!$D$67,Escala!$D$68))))</f>
        <v>2</v>
      </c>
      <c r="H423">
        <f>IF('Form responses 1'!H423=Escala!$C$71,Escala!$D$71,IF('Form responses 1'!H423=Escala!$C$72,Escala!$D$72,Escala!$D$73))</f>
        <v>2</v>
      </c>
      <c r="I423">
        <f>IF('Form responses 1'!I423=Escala!$C$76,Escala!$D$76,Escala!$D$77)</f>
        <v>2</v>
      </c>
      <c r="J423" s="14">
        <f>IF('Form responses 1'!J423=Escala!$C$80,Escala!$D$80,IF('Form responses 1'!J423=Escala!$C$81,Escala!$D$81,Escala!$D$82))</f>
        <v>2</v>
      </c>
      <c r="K423" s="14">
        <f>IF('Form responses 1'!K423=Escala!$C$85,Escala!$D$85,IF('Form responses 1'!K423=Escala!$C$86,Escala!$D$86,Escala!$D$87))</f>
        <v>3</v>
      </c>
      <c r="L423">
        <f>IF('Form responses 1'!L423=Escala!$C$89,Escala!$D$89,IF('Form responses 1'!L423=Escala!$C$90,Escala!$D$90,IF('Form responses 1'!L423=Escala!$C$91,Escala!$D$91,Escala!$D$92)))</f>
        <v>2</v>
      </c>
      <c r="M423">
        <f>IF('Form responses 1'!M435=Escala!$C$96,Escala!$D$96,IF('Form responses 1'!M435=Escala!$C$97,Escala!$D$97,Escala!$D$98))</f>
        <v>3</v>
      </c>
      <c r="N423" s="3">
        <f>IF('Form responses 1'!N423=Escala!$C$101,Escala!$D$101,IF('Form responses 1'!N423=Escala!$C$102,Escala!$D$102,IF('Form responses 1'!N423=Escala!$C$103,Escala!$D$103,Escala!$D$104)))</f>
        <v>2</v>
      </c>
      <c r="O423" s="7">
        <f>IF('Form responses 1'!O423=Escala!$C$108,Escala!$D$108,Escala!$D$109)</f>
        <v>2</v>
      </c>
      <c r="P423" s="23">
        <f>IF('Form responses 1'!Q423=Escala!$C$118,Escala!$D$118,IF('Form responses 1'!Q423=Escala!$C$119,Escala!$D$119,IF('Form responses 1'!Q423=Escala!$C$120,Escala!$D$120,IF('Form responses 1'!Q423=Escala!$C$121,Escala!$D$121,Escala!$D$122))))</f>
        <v>1</v>
      </c>
      <c r="R423">
        <f>SUM(Transformación!H423+Transformación!I423+Transformación!J423)</f>
        <v>6</v>
      </c>
      <c r="S423">
        <f t="shared" si="18"/>
        <v>11</v>
      </c>
      <c r="T423" t="str">
        <f t="shared" si="20"/>
        <v>Intermedio</v>
      </c>
      <c r="U423" t="str">
        <f t="shared" si="19"/>
        <v>Intermedio</v>
      </c>
    </row>
    <row r="424" spans="1:21" x14ac:dyDescent="0.2">
      <c r="A424" s="14">
        <f>IF('Form responses 1'!P424=Escala!$C$112,Escala!$D$112,IF('Form responses 1'!P424=Escala!$C$113,Escala!$D$113,IF('Form responses 1'!P424=Escala!$C$114,Escala!$D$114,IF('Form responses 1'!P424=Escala!$C$115,Escala!$D$115,Escala!$D$116))))</f>
        <v>3</v>
      </c>
      <c r="B424">
        <f>IF('Form responses 1'!B424=Escala!$C$2,Escala!$D$2,IF('Form responses 1'!B424=Escala!$C$3,Escala!$D$3,IF('Form responses 1'!B424=Escala!$C$4,Escala!$D$4,Escala!$D$5)))</f>
        <v>3</v>
      </c>
      <c r="C424">
        <f>IF('Form responses 1'!C424=Escala!$C$7,Escala!$D$7,Escala!$D$8)</f>
        <v>0</v>
      </c>
      <c r="D424">
        <f>IF('Form responses 1'!D424=Escala!$C$10,Escala!$D$10,IF('Form responses 1'!D424=Escala!$C$11,Escala!$D$11,IF('Form responses 1'!D424=Escala!$C$12,Escala!$D$12,IF('Form responses 1'!D424=Escala!$C$13,Escala!$D$13,IF('Form responses 1'!D424=Escala!$C$14,Escala!$D$14,IF('Form responses 1'!D424=Escala!$C$15,Escala!$D$15,IF('Form responses 1'!D424=Escala!$C$16,Escala!$D$16,IF('Form responses 1'!D424=Escala!$C$17,Escala!$D$17,IF('Form responses 1'!D424=Escala!$C$18,Escala!$D$18,IF('Form responses 1'!D424=Escala!$C$19,Escala!$D$19,IF('Form responses 1'!D424=Escala!$C$20,Escala!$D$20,IF('Form responses 1'!D424=Escala!$C$21,Escala!$D$21,IF('Form responses 1'!D424=Escala!$C$22,Escala!$D$22,IF('Form responses 1'!D424=Escala!$C$23,Escala!$D$23,IF('Form responses 1'!D424=Escala!$C$24,Escala!$D$24,IF('Form responses 1'!D424=Escala!$C$25,Escala!$D$25,IF('Form responses 1'!D424=Escala!$C$26,Escala!$D$26,IF('Form responses 1'!D424=Escala!$C$27,Escala!$D$27,IF('Form responses 1'!D424=Escala!$C$28,Escala!$D$28,IF('Form responses 1'!D424=Escala!$C$29,Escala!$D$29,IF('Form responses 1'!D424=Escala!$C$30,Escala!$D$30,IF('Form responses 1'!D424=Escala!$C$31,Escala!$D$31,IF('Form responses 1'!D424=Escala!$C$32,Escala!$D$32,IF('Form responses 1'!D424=Escala!$C$33,Escala!$D$33,IF('Form responses 1'!D424=Escala!$C$34,Escala!$D$34,IF('Form responses 1'!D424=Escala!$C$35,Escala!$D$35,IF('Form responses 1'!D424=Escala!$C$36,Escala!$D$36,IF('Form responses 1'!D424=Escala!$C$37,Escala!$D$37,IF('Form responses 1'!D424=Escala!$C$38,Escala!$D$38,IF('Form responses 1'!D424=Escala!$C$39,Escala!$D$39,IF('Form responses 1'!D424=Escala!$C$40,Escala!$D$40,IF('Form responses 1'!D424=Escala!$C$41,Escala!$D$41,IF('Form responses 1'!D424=Escala!$C$42,Escala!$D$42,IF('Form responses 1'!D424=Escala!$C$43,Escala!$D$43,IF('Form responses 1'!D424=Escala!$C$44,Escala!$D$44,IF('Form responses 1'!D424=Escala!$C$45,Escala!$D$45,IF('Form responses 1'!D424=Escala!$C$46,Escala!$D$46,IF('Form responses 1'!D424=Escala!$C$47,Escala!$D$47,IF('Form responses 1'!D424=Escala!$C$48,Escala!$D$48,IF('Form responses 1'!D424=Escala!$C$49,Escala!$D$49,0))))))))))))))))))))))))))))))))))))))))</f>
        <v>36</v>
      </c>
      <c r="E424">
        <f>IF('Form responses 1'!E424=Escala!$C$51,Escala!$D$51,IF('Form responses 1'!E424=Escala!$C$52,Escala!$D$52,IF('Form responses 1'!E424=Escala!$C$53,Escala!$D$53,IF('Form responses 1'!E424=Escala!$C$54,Escala!$D$54,Escala!$D$55))))</f>
        <v>4</v>
      </c>
      <c r="F424">
        <f>IF('Form responses 1'!F424=Escala!$C$58,Escala!$D$58,IF('Form responses 1'!F424=Escala!$C$59,Escala!$D$59,IF('Form responses 1'!F424=Escala!$C$60,Escala!$D$60,Escala!$D$61)))</f>
        <v>4</v>
      </c>
      <c r="G424">
        <f>IF('Form responses 1'!G424=Escala!$C$64,Escala!$D$64,IF('Form responses 1'!G424=Escala!$C$65,Escala!$D$65,IF('Form responses 1'!G424=Escala!$C$66,Escala!$D$66,IF('Form responses 1'!G424=Escala!$C$67,Escala!$D$67,Escala!$D$68))))</f>
        <v>2</v>
      </c>
      <c r="H424">
        <f>IF('Form responses 1'!H424=Escala!$C$71,Escala!$D$71,IF('Form responses 1'!H424=Escala!$C$72,Escala!$D$72,Escala!$D$73))</f>
        <v>3</v>
      </c>
      <c r="I424">
        <f>IF('Form responses 1'!I424=Escala!$C$76,Escala!$D$76,Escala!$D$77)</f>
        <v>1</v>
      </c>
      <c r="J424" s="14">
        <f>IF('Form responses 1'!J424=Escala!$C$80,Escala!$D$80,IF('Form responses 1'!J424=Escala!$C$81,Escala!$D$81,Escala!$D$82))</f>
        <v>1</v>
      </c>
      <c r="K424" s="14">
        <f>IF('Form responses 1'!K424=Escala!$C$85,Escala!$D$85,IF('Form responses 1'!K424=Escala!$C$86,Escala!$D$86,Escala!$D$87))</f>
        <v>2</v>
      </c>
      <c r="L424">
        <f>IF('Form responses 1'!L424=Escala!$C$89,Escala!$D$89,IF('Form responses 1'!L424=Escala!$C$90,Escala!$D$90,IF('Form responses 1'!L424=Escala!$C$91,Escala!$D$91,Escala!$D$92)))</f>
        <v>1</v>
      </c>
      <c r="M424">
        <f>IF('Form responses 1'!M436=Escala!$C$96,Escala!$D$96,IF('Form responses 1'!M436=Escala!$C$97,Escala!$D$97,Escala!$D$98))</f>
        <v>3</v>
      </c>
      <c r="N424" s="3">
        <f>IF('Form responses 1'!N424=Escala!$C$101,Escala!$D$101,IF('Form responses 1'!N424=Escala!$C$102,Escala!$D$102,IF('Form responses 1'!N424=Escala!$C$103,Escala!$D$103,Escala!$D$104)))</f>
        <v>3</v>
      </c>
      <c r="O424" s="7">
        <f>IF('Form responses 1'!O424=Escala!$C$108,Escala!$D$108,Escala!$D$109)</f>
        <v>1</v>
      </c>
      <c r="P424" s="23">
        <f>IF('Form responses 1'!Q424=Escala!$C$118,Escala!$D$118,IF('Form responses 1'!Q424=Escala!$C$119,Escala!$D$119,IF('Form responses 1'!Q424=Escala!$C$120,Escala!$D$120,IF('Form responses 1'!Q424=Escala!$C$121,Escala!$D$121,Escala!$D$122))))</f>
        <v>1</v>
      </c>
      <c r="R424">
        <f>SUM(Transformación!H424+Transformación!I424+Transformación!J424)</f>
        <v>5</v>
      </c>
      <c r="S424">
        <f t="shared" si="18"/>
        <v>11</v>
      </c>
      <c r="T424" t="str">
        <f t="shared" si="20"/>
        <v>Intermedio</v>
      </c>
      <c r="U424" t="str">
        <f t="shared" si="19"/>
        <v>Intermedio</v>
      </c>
    </row>
    <row r="425" spans="1:21" x14ac:dyDescent="0.2">
      <c r="A425" s="14">
        <f>IF('Form responses 1'!P425=Escala!$C$112,Escala!$D$112,IF('Form responses 1'!P425=Escala!$C$113,Escala!$D$113,IF('Form responses 1'!P425=Escala!$C$114,Escala!$D$114,IF('Form responses 1'!P425=Escala!$C$115,Escala!$D$115,Escala!$D$116))))</f>
        <v>3</v>
      </c>
      <c r="B425">
        <f>IF('Form responses 1'!B425=Escala!$C$2,Escala!$D$2,IF('Form responses 1'!B425=Escala!$C$3,Escala!$D$3,IF('Form responses 1'!B425=Escala!$C$4,Escala!$D$4,Escala!$D$5)))</f>
        <v>3</v>
      </c>
      <c r="C425">
        <f>IF('Form responses 1'!C425=Escala!$C$7,Escala!$D$7,Escala!$D$8)</f>
        <v>1</v>
      </c>
      <c r="D425">
        <f>IF('Form responses 1'!D425=Escala!$C$10,Escala!$D$10,IF('Form responses 1'!D425=Escala!$C$11,Escala!$D$11,IF('Form responses 1'!D425=Escala!$C$12,Escala!$D$12,IF('Form responses 1'!D425=Escala!$C$13,Escala!$D$13,IF('Form responses 1'!D425=Escala!$C$14,Escala!$D$14,IF('Form responses 1'!D425=Escala!$C$15,Escala!$D$15,IF('Form responses 1'!D425=Escala!$C$16,Escala!$D$16,IF('Form responses 1'!D425=Escala!$C$17,Escala!$D$17,IF('Form responses 1'!D425=Escala!$C$18,Escala!$D$18,IF('Form responses 1'!D425=Escala!$C$19,Escala!$D$19,IF('Form responses 1'!D425=Escala!$C$20,Escala!$D$20,IF('Form responses 1'!D425=Escala!$C$21,Escala!$D$21,IF('Form responses 1'!D425=Escala!$C$22,Escala!$D$22,IF('Form responses 1'!D425=Escala!$C$23,Escala!$D$23,IF('Form responses 1'!D425=Escala!$C$24,Escala!$D$24,IF('Form responses 1'!D425=Escala!$C$25,Escala!$D$25,IF('Form responses 1'!D425=Escala!$C$26,Escala!$D$26,IF('Form responses 1'!D425=Escala!$C$27,Escala!$D$27,IF('Form responses 1'!D425=Escala!$C$28,Escala!$D$28,IF('Form responses 1'!D425=Escala!$C$29,Escala!$D$29,IF('Form responses 1'!D425=Escala!$C$30,Escala!$D$30,IF('Form responses 1'!D425=Escala!$C$31,Escala!$D$31,IF('Form responses 1'!D425=Escala!$C$32,Escala!$D$32,IF('Form responses 1'!D425=Escala!$C$33,Escala!$D$33,IF('Form responses 1'!D425=Escala!$C$34,Escala!$D$34,IF('Form responses 1'!D425=Escala!$C$35,Escala!$D$35,IF('Form responses 1'!D425=Escala!$C$36,Escala!$D$36,IF('Form responses 1'!D425=Escala!$C$37,Escala!$D$37,IF('Form responses 1'!D425=Escala!$C$38,Escala!$D$38,IF('Form responses 1'!D425=Escala!$C$39,Escala!$D$39,IF('Form responses 1'!D425=Escala!$C$40,Escala!$D$40,IF('Form responses 1'!D425=Escala!$C$41,Escala!$D$41,IF('Form responses 1'!D425=Escala!$C$42,Escala!$D$42,IF('Form responses 1'!D425=Escala!$C$43,Escala!$D$43,IF('Form responses 1'!D425=Escala!$C$44,Escala!$D$44,IF('Form responses 1'!D425=Escala!$C$45,Escala!$D$45,IF('Form responses 1'!D425=Escala!$C$46,Escala!$D$46,IF('Form responses 1'!D425=Escala!$C$47,Escala!$D$47,IF('Form responses 1'!D425=Escala!$C$48,Escala!$D$48,IF('Form responses 1'!D425=Escala!$C$49,Escala!$D$49,0))))))))))))))))))))))))))))))))))))))))</f>
        <v>32</v>
      </c>
      <c r="E425">
        <f>IF('Form responses 1'!E425=Escala!$C$51,Escala!$D$51,IF('Form responses 1'!E425=Escala!$C$52,Escala!$D$52,IF('Form responses 1'!E425=Escala!$C$53,Escala!$D$53,IF('Form responses 1'!E425=Escala!$C$54,Escala!$D$54,Escala!$D$55))))</f>
        <v>4</v>
      </c>
      <c r="F425">
        <f>IF('Form responses 1'!F425=Escala!$C$58,Escala!$D$58,IF('Form responses 1'!F425=Escala!$C$59,Escala!$D$59,IF('Form responses 1'!F425=Escala!$C$60,Escala!$D$60,Escala!$D$61)))</f>
        <v>3</v>
      </c>
      <c r="G425">
        <f>IF('Form responses 1'!G425=Escala!$C$64,Escala!$D$64,IF('Form responses 1'!G425=Escala!$C$65,Escala!$D$65,IF('Form responses 1'!G425=Escala!$C$66,Escala!$D$66,IF('Form responses 1'!G425=Escala!$C$67,Escala!$D$67,Escala!$D$68))))</f>
        <v>3</v>
      </c>
      <c r="H425">
        <f>IF('Form responses 1'!H425=Escala!$C$71,Escala!$D$71,IF('Form responses 1'!H425=Escala!$C$72,Escala!$D$72,Escala!$D$73))</f>
        <v>3</v>
      </c>
      <c r="I425">
        <f>IF('Form responses 1'!I425=Escala!$C$76,Escala!$D$76,Escala!$D$77)</f>
        <v>2</v>
      </c>
      <c r="J425" s="14">
        <f>IF('Form responses 1'!J425=Escala!$C$80,Escala!$D$80,IF('Form responses 1'!J425=Escala!$C$81,Escala!$D$81,Escala!$D$82))</f>
        <v>2</v>
      </c>
      <c r="K425" s="14">
        <f>IF('Form responses 1'!K425=Escala!$C$85,Escala!$D$85,IF('Form responses 1'!K425=Escala!$C$86,Escala!$D$86,Escala!$D$87))</f>
        <v>3</v>
      </c>
      <c r="L425">
        <f>IF('Form responses 1'!L425=Escala!$C$89,Escala!$D$89,IF('Form responses 1'!L425=Escala!$C$90,Escala!$D$90,IF('Form responses 1'!L425=Escala!$C$91,Escala!$D$91,Escala!$D$92)))</f>
        <v>1</v>
      </c>
      <c r="M425">
        <f>IF('Form responses 1'!M437=Escala!$C$96,Escala!$D$96,IF('Form responses 1'!M437=Escala!$C$97,Escala!$D$97,Escala!$D$98))</f>
        <v>3</v>
      </c>
      <c r="N425" s="3">
        <f>IF('Form responses 1'!N425=Escala!$C$101,Escala!$D$101,IF('Form responses 1'!N425=Escala!$C$102,Escala!$D$102,IF('Form responses 1'!N425=Escala!$C$103,Escala!$D$103,Escala!$D$104)))</f>
        <v>2</v>
      </c>
      <c r="O425" s="7">
        <f>IF('Form responses 1'!O425=Escala!$C$108,Escala!$D$108,Escala!$D$109)</f>
        <v>2</v>
      </c>
      <c r="P425" s="23">
        <f>IF('Form responses 1'!Q425=Escala!$C$118,Escala!$D$118,IF('Form responses 1'!Q425=Escala!$C$119,Escala!$D$119,IF('Form responses 1'!Q425=Escala!$C$120,Escala!$D$120,IF('Form responses 1'!Q425=Escala!$C$121,Escala!$D$121,Escala!$D$122))))</f>
        <v>4</v>
      </c>
      <c r="R425">
        <f>SUM(Transformación!H425+Transformación!I425+Transformación!J425)</f>
        <v>7</v>
      </c>
      <c r="S425">
        <f t="shared" si="18"/>
        <v>9</v>
      </c>
      <c r="T425" t="str">
        <f t="shared" si="20"/>
        <v>Intermedio</v>
      </c>
      <c r="U425" t="str">
        <f t="shared" si="19"/>
        <v>Intermedio</v>
      </c>
    </row>
    <row r="426" spans="1:21" x14ac:dyDescent="0.2">
      <c r="A426" s="14">
        <f>IF('Form responses 1'!P426=Escala!$C$112,Escala!$D$112,IF('Form responses 1'!P426=Escala!$C$113,Escala!$D$113,IF('Form responses 1'!P426=Escala!$C$114,Escala!$D$114,IF('Form responses 1'!P426=Escala!$C$115,Escala!$D$115,Escala!$D$116))))</f>
        <v>4</v>
      </c>
      <c r="B426">
        <f>IF('Form responses 1'!B426=Escala!$C$2,Escala!$D$2,IF('Form responses 1'!B426=Escala!$C$3,Escala!$D$3,IF('Form responses 1'!B426=Escala!$C$4,Escala!$D$4,Escala!$D$5)))</f>
        <v>3</v>
      </c>
      <c r="C426">
        <f>IF('Form responses 1'!C426=Escala!$C$7,Escala!$D$7,Escala!$D$8)</f>
        <v>0</v>
      </c>
      <c r="D426">
        <f>IF('Form responses 1'!D426=Escala!$C$10,Escala!$D$10,IF('Form responses 1'!D426=Escala!$C$11,Escala!$D$11,IF('Form responses 1'!D426=Escala!$C$12,Escala!$D$12,IF('Form responses 1'!D426=Escala!$C$13,Escala!$D$13,IF('Form responses 1'!D426=Escala!$C$14,Escala!$D$14,IF('Form responses 1'!D426=Escala!$C$15,Escala!$D$15,IF('Form responses 1'!D426=Escala!$C$16,Escala!$D$16,IF('Form responses 1'!D426=Escala!$C$17,Escala!$D$17,IF('Form responses 1'!D426=Escala!$C$18,Escala!$D$18,IF('Form responses 1'!D426=Escala!$C$19,Escala!$D$19,IF('Form responses 1'!D426=Escala!$C$20,Escala!$D$20,IF('Form responses 1'!D426=Escala!$C$21,Escala!$D$21,IF('Form responses 1'!D426=Escala!$C$22,Escala!$D$22,IF('Form responses 1'!D426=Escala!$C$23,Escala!$D$23,IF('Form responses 1'!D426=Escala!$C$24,Escala!$D$24,IF('Form responses 1'!D426=Escala!$C$25,Escala!$D$25,IF('Form responses 1'!D426=Escala!$C$26,Escala!$D$26,IF('Form responses 1'!D426=Escala!$C$27,Escala!$D$27,IF('Form responses 1'!D426=Escala!$C$28,Escala!$D$28,IF('Form responses 1'!D426=Escala!$C$29,Escala!$D$29,IF('Form responses 1'!D426=Escala!$C$30,Escala!$D$30,IF('Form responses 1'!D426=Escala!$C$31,Escala!$D$31,IF('Form responses 1'!D426=Escala!$C$32,Escala!$D$32,IF('Form responses 1'!D426=Escala!$C$33,Escala!$D$33,IF('Form responses 1'!D426=Escala!$C$34,Escala!$D$34,IF('Form responses 1'!D426=Escala!$C$35,Escala!$D$35,IF('Form responses 1'!D426=Escala!$C$36,Escala!$D$36,IF('Form responses 1'!D426=Escala!$C$37,Escala!$D$37,IF('Form responses 1'!D426=Escala!$C$38,Escala!$D$38,IF('Form responses 1'!D426=Escala!$C$39,Escala!$D$39,IF('Form responses 1'!D426=Escala!$C$40,Escala!$D$40,IF('Form responses 1'!D426=Escala!$C$41,Escala!$D$41,IF('Form responses 1'!D426=Escala!$C$42,Escala!$D$42,IF('Form responses 1'!D426=Escala!$C$43,Escala!$D$43,IF('Form responses 1'!D426=Escala!$C$44,Escala!$D$44,IF('Form responses 1'!D426=Escala!$C$45,Escala!$D$45,IF('Form responses 1'!D426=Escala!$C$46,Escala!$D$46,IF('Form responses 1'!D426=Escala!$C$47,Escala!$D$47,IF('Form responses 1'!D426=Escala!$C$48,Escala!$D$48,IF('Form responses 1'!D426=Escala!$C$49,Escala!$D$49,0))))))))))))))))))))))))))))))))))))))))</f>
        <v>36</v>
      </c>
      <c r="E426">
        <f>IF('Form responses 1'!E426=Escala!$C$51,Escala!$D$51,IF('Form responses 1'!E426=Escala!$C$52,Escala!$D$52,IF('Form responses 1'!E426=Escala!$C$53,Escala!$D$53,IF('Form responses 1'!E426=Escala!$C$54,Escala!$D$54,Escala!$D$55))))</f>
        <v>4</v>
      </c>
      <c r="F426">
        <f>IF('Form responses 1'!F426=Escala!$C$58,Escala!$D$58,IF('Form responses 1'!F426=Escala!$C$59,Escala!$D$59,IF('Form responses 1'!F426=Escala!$C$60,Escala!$D$60,Escala!$D$61)))</f>
        <v>3</v>
      </c>
      <c r="G426">
        <f>IF('Form responses 1'!G426=Escala!$C$64,Escala!$D$64,IF('Form responses 1'!G426=Escala!$C$65,Escala!$D$65,IF('Form responses 1'!G426=Escala!$C$66,Escala!$D$66,IF('Form responses 1'!G426=Escala!$C$67,Escala!$D$67,Escala!$D$68))))</f>
        <v>4</v>
      </c>
      <c r="H426">
        <f>IF('Form responses 1'!H426=Escala!$C$71,Escala!$D$71,IF('Form responses 1'!H426=Escala!$C$72,Escala!$D$72,Escala!$D$73))</f>
        <v>2</v>
      </c>
      <c r="I426">
        <f>IF('Form responses 1'!I426=Escala!$C$76,Escala!$D$76,Escala!$D$77)</f>
        <v>2</v>
      </c>
      <c r="J426" s="14">
        <f>IF('Form responses 1'!J426=Escala!$C$80,Escala!$D$80,IF('Form responses 1'!J426=Escala!$C$81,Escala!$D$81,Escala!$D$82))</f>
        <v>1</v>
      </c>
      <c r="K426" s="14">
        <f>IF('Form responses 1'!K426=Escala!$C$85,Escala!$D$85,IF('Form responses 1'!K426=Escala!$C$86,Escala!$D$86,Escala!$D$87))</f>
        <v>3</v>
      </c>
      <c r="L426">
        <f>IF('Form responses 1'!L426=Escala!$C$89,Escala!$D$89,IF('Form responses 1'!L426=Escala!$C$90,Escala!$D$90,IF('Form responses 1'!L426=Escala!$C$91,Escala!$D$91,Escala!$D$92)))</f>
        <v>1</v>
      </c>
      <c r="M426">
        <f>IF('Form responses 1'!M438=Escala!$C$96,Escala!$D$96,IF('Form responses 1'!M438=Escala!$C$97,Escala!$D$97,Escala!$D$98))</f>
        <v>3</v>
      </c>
      <c r="N426" s="3">
        <f>IF('Form responses 1'!N426=Escala!$C$101,Escala!$D$101,IF('Form responses 1'!N426=Escala!$C$102,Escala!$D$102,IF('Form responses 1'!N426=Escala!$C$103,Escala!$D$103,Escala!$D$104)))</f>
        <v>4</v>
      </c>
      <c r="O426" s="7">
        <f>IF('Form responses 1'!O426=Escala!$C$108,Escala!$D$108,Escala!$D$109)</f>
        <v>2</v>
      </c>
      <c r="P426" s="23">
        <f>IF('Form responses 1'!Q426=Escala!$C$118,Escala!$D$118,IF('Form responses 1'!Q426=Escala!$C$119,Escala!$D$119,IF('Form responses 1'!Q426=Escala!$C$120,Escala!$D$120,IF('Form responses 1'!Q426=Escala!$C$121,Escala!$D$121,Escala!$D$122))))</f>
        <v>3</v>
      </c>
      <c r="R426">
        <f>SUM(Transformación!H426+Transformación!I426+Transformación!J426)</f>
        <v>5</v>
      </c>
      <c r="S426">
        <f t="shared" si="18"/>
        <v>11</v>
      </c>
      <c r="T426" t="str">
        <f t="shared" si="20"/>
        <v>Intermedio</v>
      </c>
      <c r="U426" t="str">
        <f t="shared" si="19"/>
        <v>Intermedio</v>
      </c>
    </row>
    <row r="427" spans="1:21" x14ac:dyDescent="0.2">
      <c r="A427" s="14">
        <f>IF('Form responses 1'!P427=Escala!$C$112,Escala!$D$112,IF('Form responses 1'!P427=Escala!$C$113,Escala!$D$113,IF('Form responses 1'!P427=Escala!$C$114,Escala!$D$114,IF('Form responses 1'!P427=Escala!$C$115,Escala!$D$115,Escala!$D$116))))</f>
        <v>4</v>
      </c>
      <c r="B427">
        <f>IF('Form responses 1'!B427=Escala!$C$2,Escala!$D$2,IF('Form responses 1'!B427=Escala!$C$3,Escala!$D$3,IF('Form responses 1'!B427=Escala!$C$4,Escala!$D$4,Escala!$D$5)))</f>
        <v>3</v>
      </c>
      <c r="C427">
        <f>IF('Form responses 1'!C427=Escala!$C$7,Escala!$D$7,Escala!$D$8)</f>
        <v>0</v>
      </c>
      <c r="D427">
        <f>IF('Form responses 1'!D427=Escala!$C$10,Escala!$D$10,IF('Form responses 1'!D427=Escala!$C$11,Escala!$D$11,IF('Form responses 1'!D427=Escala!$C$12,Escala!$D$12,IF('Form responses 1'!D427=Escala!$C$13,Escala!$D$13,IF('Form responses 1'!D427=Escala!$C$14,Escala!$D$14,IF('Form responses 1'!D427=Escala!$C$15,Escala!$D$15,IF('Form responses 1'!D427=Escala!$C$16,Escala!$D$16,IF('Form responses 1'!D427=Escala!$C$17,Escala!$D$17,IF('Form responses 1'!D427=Escala!$C$18,Escala!$D$18,IF('Form responses 1'!D427=Escala!$C$19,Escala!$D$19,IF('Form responses 1'!D427=Escala!$C$20,Escala!$D$20,IF('Form responses 1'!D427=Escala!$C$21,Escala!$D$21,IF('Form responses 1'!D427=Escala!$C$22,Escala!$D$22,IF('Form responses 1'!D427=Escala!$C$23,Escala!$D$23,IF('Form responses 1'!D427=Escala!$C$24,Escala!$D$24,IF('Form responses 1'!D427=Escala!$C$25,Escala!$D$25,IF('Form responses 1'!D427=Escala!$C$26,Escala!$D$26,IF('Form responses 1'!D427=Escala!$C$27,Escala!$D$27,IF('Form responses 1'!D427=Escala!$C$28,Escala!$D$28,IF('Form responses 1'!D427=Escala!$C$29,Escala!$D$29,IF('Form responses 1'!D427=Escala!$C$30,Escala!$D$30,IF('Form responses 1'!D427=Escala!$C$31,Escala!$D$31,IF('Form responses 1'!D427=Escala!$C$32,Escala!$D$32,IF('Form responses 1'!D427=Escala!$C$33,Escala!$D$33,IF('Form responses 1'!D427=Escala!$C$34,Escala!$D$34,IF('Form responses 1'!D427=Escala!$C$35,Escala!$D$35,IF('Form responses 1'!D427=Escala!$C$36,Escala!$D$36,IF('Form responses 1'!D427=Escala!$C$37,Escala!$D$37,IF('Form responses 1'!D427=Escala!$C$38,Escala!$D$38,IF('Form responses 1'!D427=Escala!$C$39,Escala!$D$39,IF('Form responses 1'!D427=Escala!$C$40,Escala!$D$40,IF('Form responses 1'!D427=Escala!$C$41,Escala!$D$41,IF('Form responses 1'!D427=Escala!$C$42,Escala!$D$42,IF('Form responses 1'!D427=Escala!$C$43,Escala!$D$43,IF('Form responses 1'!D427=Escala!$C$44,Escala!$D$44,IF('Form responses 1'!D427=Escala!$C$45,Escala!$D$45,IF('Form responses 1'!D427=Escala!$C$46,Escala!$D$46,IF('Form responses 1'!D427=Escala!$C$47,Escala!$D$47,IF('Form responses 1'!D427=Escala!$C$48,Escala!$D$48,IF('Form responses 1'!D427=Escala!$C$49,Escala!$D$49,0))))))))))))))))))))))))))))))))))))))))</f>
        <v>26</v>
      </c>
      <c r="E427">
        <f>IF('Form responses 1'!E427=Escala!$C$51,Escala!$D$51,IF('Form responses 1'!E427=Escala!$C$52,Escala!$D$52,IF('Form responses 1'!E427=Escala!$C$53,Escala!$D$53,IF('Form responses 1'!E427=Escala!$C$54,Escala!$D$54,Escala!$D$55))))</f>
        <v>4</v>
      </c>
      <c r="F427">
        <f>IF('Form responses 1'!F427=Escala!$C$58,Escala!$D$58,IF('Form responses 1'!F427=Escala!$C$59,Escala!$D$59,IF('Form responses 1'!F427=Escala!$C$60,Escala!$D$60,Escala!$D$61)))</f>
        <v>4</v>
      </c>
      <c r="G427">
        <f>IF('Form responses 1'!G427=Escala!$C$64,Escala!$D$64,IF('Form responses 1'!G427=Escala!$C$65,Escala!$D$65,IF('Form responses 1'!G427=Escala!$C$66,Escala!$D$66,IF('Form responses 1'!G427=Escala!$C$67,Escala!$D$67,Escala!$D$68))))</f>
        <v>4</v>
      </c>
      <c r="H427">
        <f>IF('Form responses 1'!H427=Escala!$C$71,Escala!$D$71,IF('Form responses 1'!H427=Escala!$C$72,Escala!$D$72,Escala!$D$73))</f>
        <v>3</v>
      </c>
      <c r="I427">
        <f>IF('Form responses 1'!I427=Escala!$C$76,Escala!$D$76,Escala!$D$77)</f>
        <v>2</v>
      </c>
      <c r="J427" s="14">
        <f>IF('Form responses 1'!J427=Escala!$C$80,Escala!$D$80,IF('Form responses 1'!J427=Escala!$C$81,Escala!$D$81,Escala!$D$82))</f>
        <v>1</v>
      </c>
      <c r="K427" s="14">
        <f>IF('Form responses 1'!K427=Escala!$C$85,Escala!$D$85,IF('Form responses 1'!K427=Escala!$C$86,Escala!$D$86,Escala!$D$87))</f>
        <v>3</v>
      </c>
      <c r="L427">
        <f>IF('Form responses 1'!L427=Escala!$C$89,Escala!$D$89,IF('Form responses 1'!L427=Escala!$C$90,Escala!$D$90,IF('Form responses 1'!L427=Escala!$C$91,Escala!$D$91,Escala!$D$92)))</f>
        <v>4</v>
      </c>
      <c r="M427">
        <f>IF('Form responses 1'!M439=Escala!$C$96,Escala!$D$96,IF('Form responses 1'!M439=Escala!$C$97,Escala!$D$97,Escala!$D$98))</f>
        <v>2</v>
      </c>
      <c r="N427" s="3">
        <f>IF('Form responses 1'!N427=Escala!$C$101,Escala!$D$101,IF('Form responses 1'!N427=Escala!$C$102,Escala!$D$102,IF('Form responses 1'!N427=Escala!$C$103,Escala!$D$103,Escala!$D$104)))</f>
        <v>2</v>
      </c>
      <c r="O427" s="7">
        <f>IF('Form responses 1'!O427=Escala!$C$108,Escala!$D$108,Escala!$D$109)</f>
        <v>2</v>
      </c>
      <c r="P427" s="23">
        <f>IF('Form responses 1'!Q427=Escala!$C$118,Escala!$D$118,IF('Form responses 1'!Q427=Escala!$C$119,Escala!$D$119,IF('Form responses 1'!Q427=Escala!$C$120,Escala!$D$120,IF('Form responses 1'!Q427=Escala!$C$121,Escala!$D$121,Escala!$D$122))))</f>
        <v>4</v>
      </c>
      <c r="R427">
        <f>SUM(Transformación!H427+Transformación!I427+Transformación!J427)</f>
        <v>6</v>
      </c>
      <c r="S427">
        <f t="shared" si="18"/>
        <v>12</v>
      </c>
      <c r="T427" t="str">
        <f t="shared" si="20"/>
        <v>Intermedio</v>
      </c>
      <c r="U427" t="str">
        <f t="shared" si="19"/>
        <v>Bueno</v>
      </c>
    </row>
    <row r="428" spans="1:21" x14ac:dyDescent="0.2">
      <c r="A428" s="14">
        <f>IF('Form responses 1'!P428=Escala!$C$112,Escala!$D$112,IF('Form responses 1'!P428=Escala!$C$113,Escala!$D$113,IF('Form responses 1'!P428=Escala!$C$114,Escala!$D$114,IF('Form responses 1'!P428=Escala!$C$115,Escala!$D$115,Escala!$D$116))))</f>
        <v>3</v>
      </c>
      <c r="B428">
        <f>IF('Form responses 1'!B428=Escala!$C$2,Escala!$D$2,IF('Form responses 1'!B428=Escala!$C$3,Escala!$D$3,IF('Form responses 1'!B428=Escala!$C$4,Escala!$D$4,Escala!$D$5)))</f>
        <v>4</v>
      </c>
      <c r="C428">
        <f>IF('Form responses 1'!C428=Escala!$C$7,Escala!$D$7,Escala!$D$8)</f>
        <v>0</v>
      </c>
      <c r="D428">
        <f>IF('Form responses 1'!D428=Escala!$C$10,Escala!$D$10,IF('Form responses 1'!D428=Escala!$C$11,Escala!$D$11,IF('Form responses 1'!D428=Escala!$C$12,Escala!$D$12,IF('Form responses 1'!D428=Escala!$C$13,Escala!$D$13,IF('Form responses 1'!D428=Escala!$C$14,Escala!$D$14,IF('Form responses 1'!D428=Escala!$C$15,Escala!$D$15,IF('Form responses 1'!D428=Escala!$C$16,Escala!$D$16,IF('Form responses 1'!D428=Escala!$C$17,Escala!$D$17,IF('Form responses 1'!D428=Escala!$C$18,Escala!$D$18,IF('Form responses 1'!D428=Escala!$C$19,Escala!$D$19,IF('Form responses 1'!D428=Escala!$C$20,Escala!$D$20,IF('Form responses 1'!D428=Escala!$C$21,Escala!$D$21,IF('Form responses 1'!D428=Escala!$C$22,Escala!$D$22,IF('Form responses 1'!D428=Escala!$C$23,Escala!$D$23,IF('Form responses 1'!D428=Escala!$C$24,Escala!$D$24,IF('Form responses 1'!D428=Escala!$C$25,Escala!$D$25,IF('Form responses 1'!D428=Escala!$C$26,Escala!$D$26,IF('Form responses 1'!D428=Escala!$C$27,Escala!$D$27,IF('Form responses 1'!D428=Escala!$C$28,Escala!$D$28,IF('Form responses 1'!D428=Escala!$C$29,Escala!$D$29,IF('Form responses 1'!D428=Escala!$C$30,Escala!$D$30,IF('Form responses 1'!D428=Escala!$C$31,Escala!$D$31,IF('Form responses 1'!D428=Escala!$C$32,Escala!$D$32,IF('Form responses 1'!D428=Escala!$C$33,Escala!$D$33,IF('Form responses 1'!D428=Escala!$C$34,Escala!$D$34,IF('Form responses 1'!D428=Escala!$C$35,Escala!$D$35,IF('Form responses 1'!D428=Escala!$C$36,Escala!$D$36,IF('Form responses 1'!D428=Escala!$C$37,Escala!$D$37,IF('Form responses 1'!D428=Escala!$C$38,Escala!$D$38,IF('Form responses 1'!D428=Escala!$C$39,Escala!$D$39,IF('Form responses 1'!D428=Escala!$C$40,Escala!$D$40,IF('Form responses 1'!D428=Escala!$C$41,Escala!$D$41,IF('Form responses 1'!D428=Escala!$C$42,Escala!$D$42,IF('Form responses 1'!D428=Escala!$C$43,Escala!$D$43,IF('Form responses 1'!D428=Escala!$C$44,Escala!$D$44,IF('Form responses 1'!D428=Escala!$C$45,Escala!$D$45,IF('Form responses 1'!D428=Escala!$C$46,Escala!$D$46,IF('Form responses 1'!D428=Escala!$C$47,Escala!$D$47,IF('Form responses 1'!D428=Escala!$C$48,Escala!$D$48,IF('Form responses 1'!D428=Escala!$C$49,Escala!$D$49,0))))))))))))))))))))))))))))))))))))))))</f>
        <v>20</v>
      </c>
      <c r="E428">
        <f>IF('Form responses 1'!E428=Escala!$C$51,Escala!$D$51,IF('Form responses 1'!E428=Escala!$C$52,Escala!$D$52,IF('Form responses 1'!E428=Escala!$C$53,Escala!$D$53,IF('Form responses 1'!E428=Escala!$C$54,Escala!$D$54,Escala!$D$55))))</f>
        <v>4</v>
      </c>
      <c r="F428">
        <f>IF('Form responses 1'!F428=Escala!$C$58,Escala!$D$58,IF('Form responses 1'!F428=Escala!$C$59,Escala!$D$59,IF('Form responses 1'!F428=Escala!$C$60,Escala!$D$60,Escala!$D$61)))</f>
        <v>4</v>
      </c>
      <c r="G428">
        <f>IF('Form responses 1'!G428=Escala!$C$64,Escala!$D$64,IF('Form responses 1'!G428=Escala!$C$65,Escala!$D$65,IF('Form responses 1'!G428=Escala!$C$66,Escala!$D$66,IF('Form responses 1'!G428=Escala!$C$67,Escala!$D$67,Escala!$D$68))))</f>
        <v>2</v>
      </c>
      <c r="H428">
        <f>IF('Form responses 1'!H428=Escala!$C$71,Escala!$D$71,IF('Form responses 1'!H428=Escala!$C$72,Escala!$D$72,Escala!$D$73))</f>
        <v>2</v>
      </c>
      <c r="I428">
        <f>IF('Form responses 1'!I428=Escala!$C$76,Escala!$D$76,Escala!$D$77)</f>
        <v>1</v>
      </c>
      <c r="J428" s="14">
        <f>IF('Form responses 1'!J428=Escala!$C$80,Escala!$D$80,IF('Form responses 1'!J428=Escala!$C$81,Escala!$D$81,Escala!$D$82))</f>
        <v>2</v>
      </c>
      <c r="K428" s="14">
        <f>IF('Form responses 1'!K428=Escala!$C$85,Escala!$D$85,IF('Form responses 1'!K428=Escala!$C$86,Escala!$D$86,Escala!$D$87))</f>
        <v>1</v>
      </c>
      <c r="L428">
        <f>IF('Form responses 1'!L428=Escala!$C$89,Escala!$D$89,IF('Form responses 1'!L428=Escala!$C$90,Escala!$D$90,IF('Form responses 1'!L428=Escala!$C$91,Escala!$D$91,Escala!$D$92)))</f>
        <v>1</v>
      </c>
      <c r="M428">
        <f>IF('Form responses 1'!M440=Escala!$C$96,Escala!$D$96,IF('Form responses 1'!M440=Escala!$C$97,Escala!$D$97,Escala!$D$98))</f>
        <v>3</v>
      </c>
      <c r="N428" s="3">
        <f>IF('Form responses 1'!N428=Escala!$C$101,Escala!$D$101,IF('Form responses 1'!N428=Escala!$C$102,Escala!$D$102,IF('Form responses 1'!N428=Escala!$C$103,Escala!$D$103,Escala!$D$104)))</f>
        <v>4</v>
      </c>
      <c r="O428" s="7">
        <f>IF('Form responses 1'!O428=Escala!$C$108,Escala!$D$108,Escala!$D$109)</f>
        <v>1</v>
      </c>
      <c r="P428" s="23">
        <f>IF('Form responses 1'!Q428=Escala!$C$118,Escala!$D$118,IF('Form responses 1'!Q428=Escala!$C$119,Escala!$D$119,IF('Form responses 1'!Q428=Escala!$C$120,Escala!$D$120,IF('Form responses 1'!Q428=Escala!$C$121,Escala!$D$121,Escala!$D$122))))</f>
        <v>4</v>
      </c>
      <c r="R428">
        <f>SUM(Transformación!H428+Transformación!I428+Transformación!J428)</f>
        <v>5</v>
      </c>
      <c r="S428">
        <f t="shared" si="18"/>
        <v>12</v>
      </c>
      <c r="T428" t="str">
        <f t="shared" si="20"/>
        <v>Intermedio</v>
      </c>
      <c r="U428" t="str">
        <f t="shared" si="19"/>
        <v>Bueno</v>
      </c>
    </row>
    <row r="429" spans="1:21" x14ac:dyDescent="0.2">
      <c r="A429" s="14">
        <f>IF('Form responses 1'!P429=Escala!$C$112,Escala!$D$112,IF('Form responses 1'!P429=Escala!$C$113,Escala!$D$113,IF('Form responses 1'!P429=Escala!$C$114,Escala!$D$114,IF('Form responses 1'!P429=Escala!$C$115,Escala!$D$115,Escala!$D$116))))</f>
        <v>3</v>
      </c>
      <c r="B429">
        <f>IF('Form responses 1'!B429=Escala!$C$2,Escala!$D$2,IF('Form responses 1'!B429=Escala!$C$3,Escala!$D$3,IF('Form responses 1'!B429=Escala!$C$4,Escala!$D$4,Escala!$D$5)))</f>
        <v>2</v>
      </c>
      <c r="C429">
        <f>IF('Form responses 1'!C429=Escala!$C$7,Escala!$D$7,Escala!$D$8)</f>
        <v>0</v>
      </c>
      <c r="D429">
        <f>IF('Form responses 1'!D429=Escala!$C$10,Escala!$D$10,IF('Form responses 1'!D429=Escala!$C$11,Escala!$D$11,IF('Form responses 1'!D429=Escala!$C$12,Escala!$D$12,IF('Form responses 1'!D429=Escala!$C$13,Escala!$D$13,IF('Form responses 1'!D429=Escala!$C$14,Escala!$D$14,IF('Form responses 1'!D429=Escala!$C$15,Escala!$D$15,IF('Form responses 1'!D429=Escala!$C$16,Escala!$D$16,IF('Form responses 1'!D429=Escala!$C$17,Escala!$D$17,IF('Form responses 1'!D429=Escala!$C$18,Escala!$D$18,IF('Form responses 1'!D429=Escala!$C$19,Escala!$D$19,IF('Form responses 1'!D429=Escala!$C$20,Escala!$D$20,IF('Form responses 1'!D429=Escala!$C$21,Escala!$D$21,IF('Form responses 1'!D429=Escala!$C$22,Escala!$D$22,IF('Form responses 1'!D429=Escala!$C$23,Escala!$D$23,IF('Form responses 1'!D429=Escala!$C$24,Escala!$D$24,IF('Form responses 1'!D429=Escala!$C$25,Escala!$D$25,IF('Form responses 1'!D429=Escala!$C$26,Escala!$D$26,IF('Form responses 1'!D429=Escala!$C$27,Escala!$D$27,IF('Form responses 1'!D429=Escala!$C$28,Escala!$D$28,IF('Form responses 1'!D429=Escala!$C$29,Escala!$D$29,IF('Form responses 1'!D429=Escala!$C$30,Escala!$D$30,IF('Form responses 1'!D429=Escala!$C$31,Escala!$D$31,IF('Form responses 1'!D429=Escala!$C$32,Escala!$D$32,IF('Form responses 1'!D429=Escala!$C$33,Escala!$D$33,IF('Form responses 1'!D429=Escala!$C$34,Escala!$D$34,IF('Form responses 1'!D429=Escala!$C$35,Escala!$D$35,IF('Form responses 1'!D429=Escala!$C$36,Escala!$D$36,IF('Form responses 1'!D429=Escala!$C$37,Escala!$D$37,IF('Form responses 1'!D429=Escala!$C$38,Escala!$D$38,IF('Form responses 1'!D429=Escala!$C$39,Escala!$D$39,IF('Form responses 1'!D429=Escala!$C$40,Escala!$D$40,IF('Form responses 1'!D429=Escala!$C$41,Escala!$D$41,IF('Form responses 1'!D429=Escala!$C$42,Escala!$D$42,IF('Form responses 1'!D429=Escala!$C$43,Escala!$D$43,IF('Form responses 1'!D429=Escala!$C$44,Escala!$D$44,IF('Form responses 1'!D429=Escala!$C$45,Escala!$D$45,IF('Form responses 1'!D429=Escala!$C$46,Escala!$D$46,IF('Form responses 1'!D429=Escala!$C$47,Escala!$D$47,IF('Form responses 1'!D429=Escala!$C$48,Escala!$D$48,IF('Form responses 1'!D429=Escala!$C$49,Escala!$D$49,0))))))))))))))))))))))))))))))))))))))))</f>
        <v>11</v>
      </c>
      <c r="E429">
        <f>IF('Form responses 1'!E429=Escala!$C$51,Escala!$D$51,IF('Form responses 1'!E429=Escala!$C$52,Escala!$D$52,IF('Form responses 1'!E429=Escala!$C$53,Escala!$D$53,IF('Form responses 1'!E429=Escala!$C$54,Escala!$D$54,Escala!$D$55))))</f>
        <v>4</v>
      </c>
      <c r="F429">
        <f>IF('Form responses 1'!F429=Escala!$C$58,Escala!$D$58,IF('Form responses 1'!F429=Escala!$C$59,Escala!$D$59,IF('Form responses 1'!F429=Escala!$C$60,Escala!$D$60,Escala!$D$61)))</f>
        <v>3</v>
      </c>
      <c r="G429">
        <f>IF('Form responses 1'!G429=Escala!$C$64,Escala!$D$64,IF('Form responses 1'!G429=Escala!$C$65,Escala!$D$65,IF('Form responses 1'!G429=Escala!$C$66,Escala!$D$66,IF('Form responses 1'!G429=Escala!$C$67,Escala!$D$67,Escala!$D$68))))</f>
        <v>2</v>
      </c>
      <c r="H429">
        <f>IF('Form responses 1'!H429=Escala!$C$71,Escala!$D$71,IF('Form responses 1'!H429=Escala!$C$72,Escala!$D$72,Escala!$D$73))</f>
        <v>1</v>
      </c>
      <c r="I429">
        <f>IF('Form responses 1'!I429=Escala!$C$76,Escala!$D$76,Escala!$D$77)</f>
        <v>2</v>
      </c>
      <c r="J429" s="14">
        <f>IF('Form responses 1'!J429=Escala!$C$80,Escala!$D$80,IF('Form responses 1'!J429=Escala!$C$81,Escala!$D$81,Escala!$D$82))</f>
        <v>1</v>
      </c>
      <c r="K429" s="14">
        <f>IF('Form responses 1'!K429=Escala!$C$85,Escala!$D$85,IF('Form responses 1'!K429=Escala!$C$86,Escala!$D$86,Escala!$D$87))</f>
        <v>2</v>
      </c>
      <c r="L429">
        <f>IF('Form responses 1'!L429=Escala!$C$89,Escala!$D$89,IF('Form responses 1'!L429=Escala!$C$90,Escala!$D$90,IF('Form responses 1'!L429=Escala!$C$91,Escala!$D$91,Escala!$D$92)))</f>
        <v>1</v>
      </c>
      <c r="M429">
        <f>IF('Form responses 1'!M441=Escala!$C$96,Escala!$D$96,IF('Form responses 1'!M441=Escala!$C$97,Escala!$D$97,Escala!$D$98))</f>
        <v>2</v>
      </c>
      <c r="N429" s="3">
        <f>IF('Form responses 1'!N429=Escala!$C$101,Escala!$D$101,IF('Form responses 1'!N429=Escala!$C$102,Escala!$D$102,IF('Form responses 1'!N429=Escala!$C$103,Escala!$D$103,Escala!$D$104)))</f>
        <v>4</v>
      </c>
      <c r="O429" s="7">
        <f>IF('Form responses 1'!O429=Escala!$C$108,Escala!$D$108,Escala!$D$109)</f>
        <v>2</v>
      </c>
      <c r="P429" s="23">
        <f>IF('Form responses 1'!Q429=Escala!$C$118,Escala!$D$118,IF('Form responses 1'!Q429=Escala!$C$119,Escala!$D$119,IF('Form responses 1'!Q429=Escala!$C$120,Escala!$D$120,IF('Form responses 1'!Q429=Escala!$C$121,Escala!$D$121,Escala!$D$122))))</f>
        <v>1</v>
      </c>
      <c r="R429">
        <f>SUM(Transformación!H429+Transformación!I429+Transformación!J429)</f>
        <v>4</v>
      </c>
      <c r="S429">
        <f t="shared" si="18"/>
        <v>10</v>
      </c>
      <c r="T429" t="str">
        <f t="shared" si="20"/>
        <v>Malo</v>
      </c>
      <c r="U429" t="str">
        <f t="shared" si="19"/>
        <v>Intermedio</v>
      </c>
    </row>
    <row r="430" spans="1:21" x14ac:dyDescent="0.2">
      <c r="A430" s="14">
        <f>IF('Form responses 1'!P430=Escala!$C$112,Escala!$D$112,IF('Form responses 1'!P430=Escala!$C$113,Escala!$D$113,IF('Form responses 1'!P430=Escala!$C$114,Escala!$D$114,IF('Form responses 1'!P430=Escala!$C$115,Escala!$D$115,Escala!$D$116))))</f>
        <v>2</v>
      </c>
      <c r="B430">
        <f>IF('Form responses 1'!B430=Escala!$C$2,Escala!$D$2,IF('Form responses 1'!B430=Escala!$C$3,Escala!$D$3,IF('Form responses 1'!B430=Escala!$C$4,Escala!$D$4,Escala!$D$5)))</f>
        <v>3</v>
      </c>
      <c r="C430">
        <f>IF('Form responses 1'!C430=Escala!$C$7,Escala!$D$7,Escala!$D$8)</f>
        <v>1</v>
      </c>
      <c r="D430">
        <f>IF('Form responses 1'!D430=Escala!$C$10,Escala!$D$10,IF('Form responses 1'!D430=Escala!$C$11,Escala!$D$11,IF('Form responses 1'!D430=Escala!$C$12,Escala!$D$12,IF('Form responses 1'!D430=Escala!$C$13,Escala!$D$13,IF('Form responses 1'!D430=Escala!$C$14,Escala!$D$14,IF('Form responses 1'!D430=Escala!$C$15,Escala!$D$15,IF('Form responses 1'!D430=Escala!$C$16,Escala!$D$16,IF('Form responses 1'!D430=Escala!$C$17,Escala!$D$17,IF('Form responses 1'!D430=Escala!$C$18,Escala!$D$18,IF('Form responses 1'!D430=Escala!$C$19,Escala!$D$19,IF('Form responses 1'!D430=Escala!$C$20,Escala!$D$20,IF('Form responses 1'!D430=Escala!$C$21,Escala!$D$21,IF('Form responses 1'!D430=Escala!$C$22,Escala!$D$22,IF('Form responses 1'!D430=Escala!$C$23,Escala!$D$23,IF('Form responses 1'!D430=Escala!$C$24,Escala!$D$24,IF('Form responses 1'!D430=Escala!$C$25,Escala!$D$25,IF('Form responses 1'!D430=Escala!$C$26,Escala!$D$26,IF('Form responses 1'!D430=Escala!$C$27,Escala!$D$27,IF('Form responses 1'!D430=Escala!$C$28,Escala!$D$28,IF('Form responses 1'!D430=Escala!$C$29,Escala!$D$29,IF('Form responses 1'!D430=Escala!$C$30,Escala!$D$30,IF('Form responses 1'!D430=Escala!$C$31,Escala!$D$31,IF('Form responses 1'!D430=Escala!$C$32,Escala!$D$32,IF('Form responses 1'!D430=Escala!$C$33,Escala!$D$33,IF('Form responses 1'!D430=Escala!$C$34,Escala!$D$34,IF('Form responses 1'!D430=Escala!$C$35,Escala!$D$35,IF('Form responses 1'!D430=Escala!$C$36,Escala!$D$36,IF('Form responses 1'!D430=Escala!$C$37,Escala!$D$37,IF('Form responses 1'!D430=Escala!$C$38,Escala!$D$38,IF('Form responses 1'!D430=Escala!$C$39,Escala!$D$39,IF('Form responses 1'!D430=Escala!$C$40,Escala!$D$40,IF('Form responses 1'!D430=Escala!$C$41,Escala!$D$41,IF('Form responses 1'!D430=Escala!$C$42,Escala!$D$42,IF('Form responses 1'!D430=Escala!$C$43,Escala!$D$43,IF('Form responses 1'!D430=Escala!$C$44,Escala!$D$44,IF('Form responses 1'!D430=Escala!$C$45,Escala!$D$45,IF('Form responses 1'!D430=Escala!$C$46,Escala!$D$46,IF('Form responses 1'!D430=Escala!$C$47,Escala!$D$47,IF('Form responses 1'!D430=Escala!$C$48,Escala!$D$48,IF('Form responses 1'!D430=Escala!$C$49,Escala!$D$49,0))))))))))))))))))))))))))))))))))))))))</f>
        <v>36</v>
      </c>
      <c r="E430">
        <f>IF('Form responses 1'!E430=Escala!$C$51,Escala!$D$51,IF('Form responses 1'!E430=Escala!$C$52,Escala!$D$52,IF('Form responses 1'!E430=Escala!$C$53,Escala!$D$53,IF('Form responses 1'!E430=Escala!$C$54,Escala!$D$54,Escala!$D$55))))</f>
        <v>4</v>
      </c>
      <c r="F430">
        <f>IF('Form responses 1'!F430=Escala!$C$58,Escala!$D$58,IF('Form responses 1'!F430=Escala!$C$59,Escala!$D$59,IF('Form responses 1'!F430=Escala!$C$60,Escala!$D$60,Escala!$D$61)))</f>
        <v>2</v>
      </c>
      <c r="G430">
        <f>IF('Form responses 1'!G430=Escala!$C$64,Escala!$D$64,IF('Form responses 1'!G430=Escala!$C$65,Escala!$D$65,IF('Form responses 1'!G430=Escala!$C$66,Escala!$D$66,IF('Form responses 1'!G430=Escala!$C$67,Escala!$D$67,Escala!$D$68))))</f>
        <v>4</v>
      </c>
      <c r="H430">
        <f>IF('Form responses 1'!H430=Escala!$C$71,Escala!$D$71,IF('Form responses 1'!H430=Escala!$C$72,Escala!$D$72,Escala!$D$73))</f>
        <v>3</v>
      </c>
      <c r="I430">
        <f>IF('Form responses 1'!I430=Escala!$C$76,Escala!$D$76,Escala!$D$77)</f>
        <v>2</v>
      </c>
      <c r="J430" s="14">
        <f>IF('Form responses 1'!J430=Escala!$C$80,Escala!$D$80,IF('Form responses 1'!J430=Escala!$C$81,Escala!$D$81,Escala!$D$82))</f>
        <v>1</v>
      </c>
      <c r="K430" s="14">
        <f>IF('Form responses 1'!K430=Escala!$C$85,Escala!$D$85,IF('Form responses 1'!K430=Escala!$C$86,Escala!$D$86,Escala!$D$87))</f>
        <v>3</v>
      </c>
      <c r="L430">
        <f>IF('Form responses 1'!L430=Escala!$C$89,Escala!$D$89,IF('Form responses 1'!L430=Escala!$C$90,Escala!$D$90,IF('Form responses 1'!L430=Escala!$C$91,Escala!$D$91,Escala!$D$92)))</f>
        <v>1</v>
      </c>
      <c r="M430">
        <f>IF('Form responses 1'!M442=Escala!$C$96,Escala!$D$96,IF('Form responses 1'!M442=Escala!$C$97,Escala!$D$97,Escala!$D$98))</f>
        <v>3</v>
      </c>
      <c r="N430" s="3">
        <f>IF('Form responses 1'!N430=Escala!$C$101,Escala!$D$101,IF('Form responses 1'!N430=Escala!$C$102,Escala!$D$102,IF('Form responses 1'!N430=Escala!$C$103,Escala!$D$103,Escala!$D$104)))</f>
        <v>4</v>
      </c>
      <c r="O430" s="7">
        <f>IF('Form responses 1'!O430=Escala!$C$108,Escala!$D$108,Escala!$D$109)</f>
        <v>1</v>
      </c>
      <c r="P430" s="23">
        <f>IF('Form responses 1'!Q430=Escala!$C$118,Escala!$D$118,IF('Form responses 1'!Q430=Escala!$C$119,Escala!$D$119,IF('Form responses 1'!Q430=Escala!$C$120,Escala!$D$120,IF('Form responses 1'!Q430=Escala!$C$121,Escala!$D$121,Escala!$D$122))))</f>
        <v>5</v>
      </c>
      <c r="R430">
        <f>SUM(Transformación!H430+Transformación!I430+Transformación!J430)</f>
        <v>6</v>
      </c>
      <c r="S430">
        <f t="shared" si="18"/>
        <v>10</v>
      </c>
      <c r="T430" t="str">
        <f t="shared" si="20"/>
        <v>Intermedio</v>
      </c>
      <c r="U430" t="str">
        <f t="shared" si="19"/>
        <v>Intermedio</v>
      </c>
    </row>
    <row r="431" spans="1:21" x14ac:dyDescent="0.2">
      <c r="A431" s="14">
        <f>IF('Form responses 1'!P431=Escala!$C$112,Escala!$D$112,IF('Form responses 1'!P431=Escala!$C$113,Escala!$D$113,IF('Form responses 1'!P431=Escala!$C$114,Escala!$D$114,IF('Form responses 1'!P431=Escala!$C$115,Escala!$D$115,Escala!$D$116))))</f>
        <v>3</v>
      </c>
      <c r="B431">
        <f>IF('Form responses 1'!B431=Escala!$C$2,Escala!$D$2,IF('Form responses 1'!B431=Escala!$C$3,Escala!$D$3,IF('Form responses 1'!B431=Escala!$C$4,Escala!$D$4,Escala!$D$5)))</f>
        <v>3</v>
      </c>
      <c r="C431">
        <f>IF('Form responses 1'!C431=Escala!$C$7,Escala!$D$7,Escala!$D$8)</f>
        <v>0</v>
      </c>
      <c r="D431">
        <f>IF('Form responses 1'!D431=Escala!$C$10,Escala!$D$10,IF('Form responses 1'!D431=Escala!$C$11,Escala!$D$11,IF('Form responses 1'!D431=Escala!$C$12,Escala!$D$12,IF('Form responses 1'!D431=Escala!$C$13,Escala!$D$13,IF('Form responses 1'!D431=Escala!$C$14,Escala!$D$14,IF('Form responses 1'!D431=Escala!$C$15,Escala!$D$15,IF('Form responses 1'!D431=Escala!$C$16,Escala!$D$16,IF('Form responses 1'!D431=Escala!$C$17,Escala!$D$17,IF('Form responses 1'!D431=Escala!$C$18,Escala!$D$18,IF('Form responses 1'!D431=Escala!$C$19,Escala!$D$19,IF('Form responses 1'!D431=Escala!$C$20,Escala!$D$20,IF('Form responses 1'!D431=Escala!$C$21,Escala!$D$21,IF('Form responses 1'!D431=Escala!$C$22,Escala!$D$22,IF('Form responses 1'!D431=Escala!$C$23,Escala!$D$23,IF('Form responses 1'!D431=Escala!$C$24,Escala!$D$24,IF('Form responses 1'!D431=Escala!$C$25,Escala!$D$25,IF('Form responses 1'!D431=Escala!$C$26,Escala!$D$26,IF('Form responses 1'!D431=Escala!$C$27,Escala!$D$27,IF('Form responses 1'!D431=Escala!$C$28,Escala!$D$28,IF('Form responses 1'!D431=Escala!$C$29,Escala!$D$29,IF('Form responses 1'!D431=Escala!$C$30,Escala!$D$30,IF('Form responses 1'!D431=Escala!$C$31,Escala!$D$31,IF('Form responses 1'!D431=Escala!$C$32,Escala!$D$32,IF('Form responses 1'!D431=Escala!$C$33,Escala!$D$33,IF('Form responses 1'!D431=Escala!$C$34,Escala!$D$34,IF('Form responses 1'!D431=Escala!$C$35,Escala!$D$35,IF('Form responses 1'!D431=Escala!$C$36,Escala!$D$36,IF('Form responses 1'!D431=Escala!$C$37,Escala!$D$37,IF('Form responses 1'!D431=Escala!$C$38,Escala!$D$38,IF('Form responses 1'!D431=Escala!$C$39,Escala!$D$39,IF('Form responses 1'!D431=Escala!$C$40,Escala!$D$40,IF('Form responses 1'!D431=Escala!$C$41,Escala!$D$41,IF('Form responses 1'!D431=Escala!$C$42,Escala!$D$42,IF('Form responses 1'!D431=Escala!$C$43,Escala!$D$43,IF('Form responses 1'!D431=Escala!$C$44,Escala!$D$44,IF('Form responses 1'!D431=Escala!$C$45,Escala!$D$45,IF('Form responses 1'!D431=Escala!$C$46,Escala!$D$46,IF('Form responses 1'!D431=Escala!$C$47,Escala!$D$47,IF('Form responses 1'!D431=Escala!$C$48,Escala!$D$48,IF('Form responses 1'!D431=Escala!$C$49,Escala!$D$49,0))))))))))))))))))))))))))))))))))))))))</f>
        <v>6</v>
      </c>
      <c r="E431">
        <f>IF('Form responses 1'!E431=Escala!$C$51,Escala!$D$51,IF('Form responses 1'!E431=Escala!$C$52,Escala!$D$52,IF('Form responses 1'!E431=Escala!$C$53,Escala!$D$53,IF('Form responses 1'!E431=Escala!$C$54,Escala!$D$54,Escala!$D$55))))</f>
        <v>4</v>
      </c>
      <c r="F431">
        <f>IF('Form responses 1'!F431=Escala!$C$58,Escala!$D$58,IF('Form responses 1'!F431=Escala!$C$59,Escala!$D$59,IF('Form responses 1'!F431=Escala!$C$60,Escala!$D$60,Escala!$D$61)))</f>
        <v>4</v>
      </c>
      <c r="G431">
        <f>IF('Form responses 1'!G431=Escala!$C$64,Escala!$D$64,IF('Form responses 1'!G431=Escala!$C$65,Escala!$D$65,IF('Form responses 1'!G431=Escala!$C$66,Escala!$D$66,IF('Form responses 1'!G431=Escala!$C$67,Escala!$D$67,Escala!$D$68))))</f>
        <v>3</v>
      </c>
      <c r="H431">
        <f>IF('Form responses 1'!H431=Escala!$C$71,Escala!$D$71,IF('Form responses 1'!H431=Escala!$C$72,Escala!$D$72,Escala!$D$73))</f>
        <v>3</v>
      </c>
      <c r="I431">
        <f>IF('Form responses 1'!I431=Escala!$C$76,Escala!$D$76,Escala!$D$77)</f>
        <v>2</v>
      </c>
      <c r="J431" s="14">
        <f>IF('Form responses 1'!J431=Escala!$C$80,Escala!$D$80,IF('Form responses 1'!J431=Escala!$C$81,Escala!$D$81,Escala!$D$82))</f>
        <v>1</v>
      </c>
      <c r="K431" s="14">
        <f>IF('Form responses 1'!K431=Escala!$C$85,Escala!$D$85,IF('Form responses 1'!K431=Escala!$C$86,Escala!$D$86,Escala!$D$87))</f>
        <v>3</v>
      </c>
      <c r="L431">
        <f>IF('Form responses 1'!L431=Escala!$C$89,Escala!$D$89,IF('Form responses 1'!L431=Escala!$C$90,Escala!$D$90,IF('Form responses 1'!L431=Escala!$C$91,Escala!$D$91,Escala!$D$92)))</f>
        <v>3</v>
      </c>
      <c r="M431">
        <f>IF('Form responses 1'!M443=Escala!$C$96,Escala!$D$96,IF('Form responses 1'!M443=Escala!$C$97,Escala!$D$97,Escala!$D$98))</f>
        <v>1</v>
      </c>
      <c r="N431" s="3">
        <f>IF('Form responses 1'!N431=Escala!$C$101,Escala!$D$101,IF('Form responses 1'!N431=Escala!$C$102,Escala!$D$102,IF('Form responses 1'!N431=Escala!$C$103,Escala!$D$103,Escala!$D$104)))</f>
        <v>2</v>
      </c>
      <c r="O431" s="7">
        <f>IF('Form responses 1'!O431=Escala!$C$108,Escala!$D$108,Escala!$D$109)</f>
        <v>1</v>
      </c>
      <c r="P431" s="23">
        <f>IF('Form responses 1'!Q431=Escala!$C$118,Escala!$D$118,IF('Form responses 1'!Q431=Escala!$C$119,Escala!$D$119,IF('Form responses 1'!Q431=Escala!$C$120,Escala!$D$120,IF('Form responses 1'!Q431=Escala!$C$121,Escala!$D$121,Escala!$D$122))))</f>
        <v>4</v>
      </c>
      <c r="R431">
        <f>SUM(Transformación!H431+Transformación!I431+Transformación!J431)</f>
        <v>6</v>
      </c>
      <c r="S431">
        <f t="shared" si="18"/>
        <v>10</v>
      </c>
      <c r="T431" t="str">
        <f t="shared" si="20"/>
        <v>Intermedio</v>
      </c>
      <c r="U431" t="str">
        <f t="shared" si="19"/>
        <v>Intermedio</v>
      </c>
    </row>
    <row r="432" spans="1:21" x14ac:dyDescent="0.2">
      <c r="A432" s="14">
        <f>IF('Form responses 1'!P432=Escala!$C$112,Escala!$D$112,IF('Form responses 1'!P432=Escala!$C$113,Escala!$D$113,IF('Form responses 1'!P432=Escala!$C$114,Escala!$D$114,IF('Form responses 1'!P432=Escala!$C$115,Escala!$D$115,Escala!$D$116))))</f>
        <v>2</v>
      </c>
      <c r="B432">
        <f>IF('Form responses 1'!B432=Escala!$C$2,Escala!$D$2,IF('Form responses 1'!B432=Escala!$C$3,Escala!$D$3,IF('Form responses 1'!B432=Escala!$C$4,Escala!$D$4,Escala!$D$5)))</f>
        <v>2</v>
      </c>
      <c r="C432">
        <f>IF('Form responses 1'!C432=Escala!$C$7,Escala!$D$7,Escala!$D$8)</f>
        <v>0</v>
      </c>
      <c r="D432">
        <f>IF('Form responses 1'!D432=Escala!$C$10,Escala!$D$10,IF('Form responses 1'!D432=Escala!$C$11,Escala!$D$11,IF('Form responses 1'!D432=Escala!$C$12,Escala!$D$12,IF('Form responses 1'!D432=Escala!$C$13,Escala!$D$13,IF('Form responses 1'!D432=Escala!$C$14,Escala!$D$14,IF('Form responses 1'!D432=Escala!$C$15,Escala!$D$15,IF('Form responses 1'!D432=Escala!$C$16,Escala!$D$16,IF('Form responses 1'!D432=Escala!$C$17,Escala!$D$17,IF('Form responses 1'!D432=Escala!$C$18,Escala!$D$18,IF('Form responses 1'!D432=Escala!$C$19,Escala!$D$19,IF('Form responses 1'!D432=Escala!$C$20,Escala!$D$20,IF('Form responses 1'!D432=Escala!$C$21,Escala!$D$21,IF('Form responses 1'!D432=Escala!$C$22,Escala!$D$22,IF('Form responses 1'!D432=Escala!$C$23,Escala!$D$23,IF('Form responses 1'!D432=Escala!$C$24,Escala!$D$24,IF('Form responses 1'!D432=Escala!$C$25,Escala!$D$25,IF('Form responses 1'!D432=Escala!$C$26,Escala!$D$26,IF('Form responses 1'!D432=Escala!$C$27,Escala!$D$27,IF('Form responses 1'!D432=Escala!$C$28,Escala!$D$28,IF('Form responses 1'!D432=Escala!$C$29,Escala!$D$29,IF('Form responses 1'!D432=Escala!$C$30,Escala!$D$30,IF('Form responses 1'!D432=Escala!$C$31,Escala!$D$31,IF('Form responses 1'!D432=Escala!$C$32,Escala!$D$32,IF('Form responses 1'!D432=Escala!$C$33,Escala!$D$33,IF('Form responses 1'!D432=Escala!$C$34,Escala!$D$34,IF('Form responses 1'!D432=Escala!$C$35,Escala!$D$35,IF('Form responses 1'!D432=Escala!$C$36,Escala!$D$36,IF('Form responses 1'!D432=Escala!$C$37,Escala!$D$37,IF('Form responses 1'!D432=Escala!$C$38,Escala!$D$38,IF('Form responses 1'!D432=Escala!$C$39,Escala!$D$39,IF('Form responses 1'!D432=Escala!$C$40,Escala!$D$40,IF('Form responses 1'!D432=Escala!$C$41,Escala!$D$41,IF('Form responses 1'!D432=Escala!$C$42,Escala!$D$42,IF('Form responses 1'!D432=Escala!$C$43,Escala!$D$43,IF('Form responses 1'!D432=Escala!$C$44,Escala!$D$44,IF('Form responses 1'!D432=Escala!$C$45,Escala!$D$45,IF('Form responses 1'!D432=Escala!$C$46,Escala!$D$46,IF('Form responses 1'!D432=Escala!$C$47,Escala!$D$47,IF('Form responses 1'!D432=Escala!$C$48,Escala!$D$48,IF('Form responses 1'!D432=Escala!$C$49,Escala!$D$49,0))))))))))))))))))))))))))))))))))))))))</f>
        <v>36</v>
      </c>
      <c r="E432">
        <f>IF('Form responses 1'!E432=Escala!$C$51,Escala!$D$51,IF('Form responses 1'!E432=Escala!$C$52,Escala!$D$52,IF('Form responses 1'!E432=Escala!$C$53,Escala!$D$53,IF('Form responses 1'!E432=Escala!$C$54,Escala!$D$54,Escala!$D$55))))</f>
        <v>4</v>
      </c>
      <c r="F432">
        <f>IF('Form responses 1'!F432=Escala!$C$58,Escala!$D$58,IF('Form responses 1'!F432=Escala!$C$59,Escala!$D$59,IF('Form responses 1'!F432=Escala!$C$60,Escala!$D$60,Escala!$D$61)))</f>
        <v>2</v>
      </c>
      <c r="G432">
        <f>IF('Form responses 1'!G432=Escala!$C$64,Escala!$D$64,IF('Form responses 1'!G432=Escala!$C$65,Escala!$D$65,IF('Form responses 1'!G432=Escala!$C$66,Escala!$D$66,IF('Form responses 1'!G432=Escala!$C$67,Escala!$D$67,Escala!$D$68))))</f>
        <v>1</v>
      </c>
      <c r="H432">
        <f>IF('Form responses 1'!H432=Escala!$C$71,Escala!$D$71,IF('Form responses 1'!H432=Escala!$C$72,Escala!$D$72,Escala!$D$73))</f>
        <v>2</v>
      </c>
      <c r="I432">
        <f>IF('Form responses 1'!I432=Escala!$C$76,Escala!$D$76,Escala!$D$77)</f>
        <v>1</v>
      </c>
      <c r="J432" s="14">
        <f>IF('Form responses 1'!J432=Escala!$C$80,Escala!$D$80,IF('Form responses 1'!J432=Escala!$C$81,Escala!$D$81,Escala!$D$82))</f>
        <v>1</v>
      </c>
      <c r="K432" s="14">
        <f>IF('Form responses 1'!K432=Escala!$C$85,Escala!$D$85,IF('Form responses 1'!K432=Escala!$C$86,Escala!$D$86,Escala!$D$87))</f>
        <v>1</v>
      </c>
      <c r="L432">
        <f>IF('Form responses 1'!L432=Escala!$C$89,Escala!$D$89,IF('Form responses 1'!L432=Escala!$C$90,Escala!$D$90,IF('Form responses 1'!L432=Escala!$C$91,Escala!$D$91,Escala!$D$92)))</f>
        <v>1</v>
      </c>
      <c r="M432">
        <f>IF('Form responses 1'!M444=Escala!$C$96,Escala!$D$96,IF('Form responses 1'!M444=Escala!$C$97,Escala!$D$97,Escala!$D$98))</f>
        <v>3</v>
      </c>
      <c r="N432" s="3">
        <f>IF('Form responses 1'!N432=Escala!$C$101,Escala!$D$101,IF('Form responses 1'!N432=Escala!$C$102,Escala!$D$102,IF('Form responses 1'!N432=Escala!$C$103,Escala!$D$103,Escala!$D$104)))</f>
        <v>2</v>
      </c>
      <c r="O432" s="7">
        <f>IF('Form responses 1'!O432=Escala!$C$108,Escala!$D$108,Escala!$D$109)</f>
        <v>1</v>
      </c>
      <c r="P432" s="23">
        <f>IF('Form responses 1'!Q432=Escala!$C$118,Escala!$D$118,IF('Form responses 1'!Q432=Escala!$C$119,Escala!$D$119,IF('Form responses 1'!Q432=Escala!$C$120,Escala!$D$120,IF('Form responses 1'!Q432=Escala!$C$121,Escala!$D$121,Escala!$D$122))))</f>
        <v>3</v>
      </c>
      <c r="R432">
        <f>SUM(Transformación!H432+Transformación!I432+Transformación!J432)</f>
        <v>4</v>
      </c>
      <c r="S432">
        <f t="shared" si="18"/>
        <v>8</v>
      </c>
      <c r="T432" t="str">
        <f t="shared" si="20"/>
        <v>Malo</v>
      </c>
      <c r="U432" t="str">
        <f t="shared" si="19"/>
        <v>Intermedio</v>
      </c>
    </row>
    <row r="433" spans="1:21" x14ac:dyDescent="0.2">
      <c r="A433" s="14">
        <f>IF('Form responses 1'!P433=Escala!$C$112,Escala!$D$112,IF('Form responses 1'!P433=Escala!$C$113,Escala!$D$113,IF('Form responses 1'!P433=Escala!$C$114,Escala!$D$114,IF('Form responses 1'!P433=Escala!$C$115,Escala!$D$115,Escala!$D$116))))</f>
        <v>2</v>
      </c>
      <c r="B433">
        <f>IF('Form responses 1'!B433=Escala!$C$2,Escala!$D$2,IF('Form responses 1'!B433=Escala!$C$3,Escala!$D$3,IF('Form responses 1'!B433=Escala!$C$4,Escala!$D$4,Escala!$D$5)))</f>
        <v>4</v>
      </c>
      <c r="C433">
        <f>IF('Form responses 1'!C433=Escala!$C$7,Escala!$D$7,Escala!$D$8)</f>
        <v>1</v>
      </c>
      <c r="D433">
        <f>IF('Form responses 1'!D433=Escala!$C$10,Escala!$D$10,IF('Form responses 1'!D433=Escala!$C$11,Escala!$D$11,IF('Form responses 1'!D433=Escala!$C$12,Escala!$D$12,IF('Form responses 1'!D433=Escala!$C$13,Escala!$D$13,IF('Form responses 1'!D433=Escala!$C$14,Escala!$D$14,IF('Form responses 1'!D433=Escala!$C$15,Escala!$D$15,IF('Form responses 1'!D433=Escala!$C$16,Escala!$D$16,IF('Form responses 1'!D433=Escala!$C$17,Escala!$D$17,IF('Form responses 1'!D433=Escala!$C$18,Escala!$D$18,IF('Form responses 1'!D433=Escala!$C$19,Escala!$D$19,IF('Form responses 1'!D433=Escala!$C$20,Escala!$D$20,IF('Form responses 1'!D433=Escala!$C$21,Escala!$D$21,IF('Form responses 1'!D433=Escala!$C$22,Escala!$D$22,IF('Form responses 1'!D433=Escala!$C$23,Escala!$D$23,IF('Form responses 1'!D433=Escala!$C$24,Escala!$D$24,IF('Form responses 1'!D433=Escala!$C$25,Escala!$D$25,IF('Form responses 1'!D433=Escala!$C$26,Escala!$D$26,IF('Form responses 1'!D433=Escala!$C$27,Escala!$D$27,IF('Form responses 1'!D433=Escala!$C$28,Escala!$D$28,IF('Form responses 1'!D433=Escala!$C$29,Escala!$D$29,IF('Form responses 1'!D433=Escala!$C$30,Escala!$D$30,IF('Form responses 1'!D433=Escala!$C$31,Escala!$D$31,IF('Form responses 1'!D433=Escala!$C$32,Escala!$D$32,IF('Form responses 1'!D433=Escala!$C$33,Escala!$D$33,IF('Form responses 1'!D433=Escala!$C$34,Escala!$D$34,IF('Form responses 1'!D433=Escala!$C$35,Escala!$D$35,IF('Form responses 1'!D433=Escala!$C$36,Escala!$D$36,IF('Form responses 1'!D433=Escala!$C$37,Escala!$D$37,IF('Form responses 1'!D433=Escala!$C$38,Escala!$D$38,IF('Form responses 1'!D433=Escala!$C$39,Escala!$D$39,IF('Form responses 1'!D433=Escala!$C$40,Escala!$D$40,IF('Form responses 1'!D433=Escala!$C$41,Escala!$D$41,IF('Form responses 1'!D433=Escala!$C$42,Escala!$D$42,IF('Form responses 1'!D433=Escala!$C$43,Escala!$D$43,IF('Form responses 1'!D433=Escala!$C$44,Escala!$D$44,IF('Form responses 1'!D433=Escala!$C$45,Escala!$D$45,IF('Form responses 1'!D433=Escala!$C$46,Escala!$D$46,IF('Form responses 1'!D433=Escala!$C$47,Escala!$D$47,IF('Form responses 1'!D433=Escala!$C$48,Escala!$D$48,IF('Form responses 1'!D433=Escala!$C$49,Escala!$D$49,0))))))))))))))))))))))))))))))))))))))))</f>
        <v>20</v>
      </c>
      <c r="E433">
        <f>IF('Form responses 1'!E433=Escala!$C$51,Escala!$D$51,IF('Form responses 1'!E433=Escala!$C$52,Escala!$D$52,IF('Form responses 1'!E433=Escala!$C$53,Escala!$D$53,IF('Form responses 1'!E433=Escala!$C$54,Escala!$D$54,Escala!$D$55))))</f>
        <v>4</v>
      </c>
      <c r="F433">
        <f>IF('Form responses 1'!F433=Escala!$C$58,Escala!$D$58,IF('Form responses 1'!F433=Escala!$C$59,Escala!$D$59,IF('Form responses 1'!F433=Escala!$C$60,Escala!$D$60,Escala!$D$61)))</f>
        <v>4</v>
      </c>
      <c r="G433">
        <f>IF('Form responses 1'!G433=Escala!$C$64,Escala!$D$64,IF('Form responses 1'!G433=Escala!$C$65,Escala!$D$65,IF('Form responses 1'!G433=Escala!$C$66,Escala!$D$66,IF('Form responses 1'!G433=Escala!$C$67,Escala!$D$67,Escala!$D$68))))</f>
        <v>2</v>
      </c>
      <c r="H433">
        <f>IF('Form responses 1'!H433=Escala!$C$71,Escala!$D$71,IF('Form responses 1'!H433=Escala!$C$72,Escala!$D$72,Escala!$D$73))</f>
        <v>3</v>
      </c>
      <c r="I433">
        <f>IF('Form responses 1'!I433=Escala!$C$76,Escala!$D$76,Escala!$D$77)</f>
        <v>2</v>
      </c>
      <c r="J433" s="14">
        <f>IF('Form responses 1'!J433=Escala!$C$80,Escala!$D$80,IF('Form responses 1'!J433=Escala!$C$81,Escala!$D$81,Escala!$D$82))</f>
        <v>1</v>
      </c>
      <c r="K433" s="14">
        <f>IF('Form responses 1'!K433=Escala!$C$85,Escala!$D$85,IF('Form responses 1'!K433=Escala!$C$86,Escala!$D$86,Escala!$D$87))</f>
        <v>2</v>
      </c>
      <c r="L433">
        <f>IF('Form responses 1'!L433=Escala!$C$89,Escala!$D$89,IF('Form responses 1'!L433=Escala!$C$90,Escala!$D$90,IF('Form responses 1'!L433=Escala!$C$91,Escala!$D$91,Escala!$D$92)))</f>
        <v>2</v>
      </c>
      <c r="M433">
        <f>IF('Form responses 1'!M445=Escala!$C$96,Escala!$D$96,IF('Form responses 1'!M445=Escala!$C$97,Escala!$D$97,Escala!$D$98))</f>
        <v>3</v>
      </c>
      <c r="N433" s="3">
        <f>IF('Form responses 1'!N433=Escala!$C$101,Escala!$D$101,IF('Form responses 1'!N433=Escala!$C$102,Escala!$D$102,IF('Form responses 1'!N433=Escala!$C$103,Escala!$D$103,Escala!$D$104)))</f>
        <v>1</v>
      </c>
      <c r="O433" s="7">
        <f>IF('Form responses 1'!O433=Escala!$C$108,Escala!$D$108,Escala!$D$109)</f>
        <v>1</v>
      </c>
      <c r="P433" s="23">
        <f>IF('Form responses 1'!Q433=Escala!$C$118,Escala!$D$118,IF('Form responses 1'!Q433=Escala!$C$119,Escala!$D$119,IF('Form responses 1'!Q433=Escala!$C$120,Escala!$D$120,IF('Form responses 1'!Q433=Escala!$C$121,Escala!$D$121,Escala!$D$122))))</f>
        <v>3</v>
      </c>
      <c r="R433">
        <f>SUM(Transformación!H433+Transformación!I433+Transformación!J433)</f>
        <v>6</v>
      </c>
      <c r="S433">
        <f t="shared" si="18"/>
        <v>10</v>
      </c>
      <c r="T433" t="str">
        <f t="shared" si="20"/>
        <v>Intermedio</v>
      </c>
      <c r="U433" t="str">
        <f t="shared" si="19"/>
        <v>Intermedio</v>
      </c>
    </row>
    <row r="434" spans="1:21" x14ac:dyDescent="0.2">
      <c r="A434" s="14">
        <f>IF('Form responses 1'!P434=Escala!$C$112,Escala!$D$112,IF('Form responses 1'!P434=Escala!$C$113,Escala!$D$113,IF('Form responses 1'!P434=Escala!$C$114,Escala!$D$114,IF('Form responses 1'!P434=Escala!$C$115,Escala!$D$115,Escala!$D$116))))</f>
        <v>2</v>
      </c>
      <c r="B434">
        <f>IF('Form responses 1'!B434=Escala!$C$2,Escala!$D$2,IF('Form responses 1'!B434=Escala!$C$3,Escala!$D$3,IF('Form responses 1'!B434=Escala!$C$4,Escala!$D$4,Escala!$D$5)))</f>
        <v>3</v>
      </c>
      <c r="C434">
        <f>IF('Form responses 1'!C434=Escala!$C$7,Escala!$D$7,Escala!$D$8)</f>
        <v>0</v>
      </c>
      <c r="D434">
        <f>IF('Form responses 1'!D434=Escala!$C$10,Escala!$D$10,IF('Form responses 1'!D434=Escala!$C$11,Escala!$D$11,IF('Form responses 1'!D434=Escala!$C$12,Escala!$D$12,IF('Form responses 1'!D434=Escala!$C$13,Escala!$D$13,IF('Form responses 1'!D434=Escala!$C$14,Escala!$D$14,IF('Form responses 1'!D434=Escala!$C$15,Escala!$D$15,IF('Form responses 1'!D434=Escala!$C$16,Escala!$D$16,IF('Form responses 1'!D434=Escala!$C$17,Escala!$D$17,IF('Form responses 1'!D434=Escala!$C$18,Escala!$D$18,IF('Form responses 1'!D434=Escala!$C$19,Escala!$D$19,IF('Form responses 1'!D434=Escala!$C$20,Escala!$D$20,IF('Form responses 1'!D434=Escala!$C$21,Escala!$D$21,IF('Form responses 1'!D434=Escala!$C$22,Escala!$D$22,IF('Form responses 1'!D434=Escala!$C$23,Escala!$D$23,IF('Form responses 1'!D434=Escala!$C$24,Escala!$D$24,IF('Form responses 1'!D434=Escala!$C$25,Escala!$D$25,IF('Form responses 1'!D434=Escala!$C$26,Escala!$D$26,IF('Form responses 1'!D434=Escala!$C$27,Escala!$D$27,IF('Form responses 1'!D434=Escala!$C$28,Escala!$D$28,IF('Form responses 1'!D434=Escala!$C$29,Escala!$D$29,IF('Form responses 1'!D434=Escala!$C$30,Escala!$D$30,IF('Form responses 1'!D434=Escala!$C$31,Escala!$D$31,IF('Form responses 1'!D434=Escala!$C$32,Escala!$D$32,IF('Form responses 1'!D434=Escala!$C$33,Escala!$D$33,IF('Form responses 1'!D434=Escala!$C$34,Escala!$D$34,IF('Form responses 1'!D434=Escala!$C$35,Escala!$D$35,IF('Form responses 1'!D434=Escala!$C$36,Escala!$D$36,IF('Form responses 1'!D434=Escala!$C$37,Escala!$D$37,IF('Form responses 1'!D434=Escala!$C$38,Escala!$D$38,IF('Form responses 1'!D434=Escala!$C$39,Escala!$D$39,IF('Form responses 1'!D434=Escala!$C$40,Escala!$D$40,IF('Form responses 1'!D434=Escala!$C$41,Escala!$D$41,IF('Form responses 1'!D434=Escala!$C$42,Escala!$D$42,IF('Form responses 1'!D434=Escala!$C$43,Escala!$D$43,IF('Form responses 1'!D434=Escala!$C$44,Escala!$D$44,IF('Form responses 1'!D434=Escala!$C$45,Escala!$D$45,IF('Form responses 1'!D434=Escala!$C$46,Escala!$D$46,IF('Form responses 1'!D434=Escala!$C$47,Escala!$D$47,IF('Form responses 1'!D434=Escala!$C$48,Escala!$D$48,IF('Form responses 1'!D434=Escala!$C$49,Escala!$D$49,0))))))))))))))))))))))))))))))))))))))))</f>
        <v>7</v>
      </c>
      <c r="E434">
        <f>IF('Form responses 1'!E434=Escala!$C$51,Escala!$D$51,IF('Form responses 1'!E434=Escala!$C$52,Escala!$D$52,IF('Form responses 1'!E434=Escala!$C$53,Escala!$D$53,IF('Form responses 1'!E434=Escala!$C$54,Escala!$D$54,Escala!$D$55))))</f>
        <v>4</v>
      </c>
      <c r="F434">
        <f>IF('Form responses 1'!F434=Escala!$C$58,Escala!$D$58,IF('Form responses 1'!F434=Escala!$C$59,Escala!$D$59,IF('Form responses 1'!F434=Escala!$C$60,Escala!$D$60,Escala!$D$61)))</f>
        <v>4</v>
      </c>
      <c r="G434">
        <f>IF('Form responses 1'!G434=Escala!$C$64,Escala!$D$64,IF('Form responses 1'!G434=Escala!$C$65,Escala!$D$65,IF('Form responses 1'!G434=Escala!$C$66,Escala!$D$66,IF('Form responses 1'!G434=Escala!$C$67,Escala!$D$67,Escala!$D$68))))</f>
        <v>4</v>
      </c>
      <c r="H434">
        <f>IF('Form responses 1'!H434=Escala!$C$71,Escala!$D$71,IF('Form responses 1'!H434=Escala!$C$72,Escala!$D$72,Escala!$D$73))</f>
        <v>3</v>
      </c>
      <c r="I434">
        <f>IF('Form responses 1'!I434=Escala!$C$76,Escala!$D$76,Escala!$D$77)</f>
        <v>2</v>
      </c>
      <c r="J434" s="14">
        <f>IF('Form responses 1'!J434=Escala!$C$80,Escala!$D$80,IF('Form responses 1'!J434=Escala!$C$81,Escala!$D$81,Escala!$D$82))</f>
        <v>1</v>
      </c>
      <c r="K434" s="14">
        <f>IF('Form responses 1'!K434=Escala!$C$85,Escala!$D$85,IF('Form responses 1'!K434=Escala!$C$86,Escala!$D$86,Escala!$D$87))</f>
        <v>1</v>
      </c>
      <c r="L434">
        <f>IF('Form responses 1'!L434=Escala!$C$89,Escala!$D$89,IF('Form responses 1'!L434=Escala!$C$90,Escala!$D$90,IF('Form responses 1'!L434=Escala!$C$91,Escala!$D$91,Escala!$D$92)))</f>
        <v>3</v>
      </c>
      <c r="M434">
        <f>IF('Form responses 1'!M446=Escala!$C$96,Escala!$D$96,IF('Form responses 1'!M446=Escala!$C$97,Escala!$D$97,Escala!$D$98))</f>
        <v>3</v>
      </c>
      <c r="N434" s="3">
        <f>IF('Form responses 1'!N434=Escala!$C$101,Escala!$D$101,IF('Form responses 1'!N434=Escala!$C$102,Escala!$D$102,IF('Form responses 1'!N434=Escala!$C$103,Escala!$D$103,Escala!$D$104)))</f>
        <v>4</v>
      </c>
      <c r="O434" s="7">
        <f>IF('Form responses 1'!O434=Escala!$C$108,Escala!$D$108,Escala!$D$109)</f>
        <v>1</v>
      </c>
      <c r="P434" s="23">
        <f>IF('Form responses 1'!Q434=Escala!$C$118,Escala!$D$118,IF('Form responses 1'!Q434=Escala!$C$119,Escala!$D$119,IF('Form responses 1'!Q434=Escala!$C$120,Escala!$D$120,IF('Form responses 1'!Q434=Escala!$C$121,Escala!$D$121,Escala!$D$122))))</f>
        <v>4</v>
      </c>
      <c r="R434">
        <f>SUM(Transformación!H434+Transformación!I434+Transformación!J434)</f>
        <v>6</v>
      </c>
      <c r="S434">
        <f t="shared" si="18"/>
        <v>14</v>
      </c>
      <c r="T434" t="str">
        <f t="shared" si="20"/>
        <v>Intermedio</v>
      </c>
      <c r="U434" t="str">
        <f t="shared" si="19"/>
        <v>Bueno</v>
      </c>
    </row>
    <row r="435" spans="1:21" x14ac:dyDescent="0.2">
      <c r="A435" s="14">
        <f>IF('Form responses 1'!P435=Escala!$C$112,Escala!$D$112,IF('Form responses 1'!P435=Escala!$C$113,Escala!$D$113,IF('Form responses 1'!P435=Escala!$C$114,Escala!$D$114,IF('Form responses 1'!P435=Escala!$C$115,Escala!$D$115,Escala!$D$116))))</f>
        <v>2</v>
      </c>
      <c r="B435">
        <f>IF('Form responses 1'!B435=Escala!$C$2,Escala!$D$2,IF('Form responses 1'!B435=Escala!$C$3,Escala!$D$3,IF('Form responses 1'!B435=Escala!$C$4,Escala!$D$4,Escala!$D$5)))</f>
        <v>4</v>
      </c>
      <c r="C435">
        <f>IF('Form responses 1'!C435=Escala!$C$7,Escala!$D$7,Escala!$D$8)</f>
        <v>1</v>
      </c>
      <c r="D435">
        <f>IF('Form responses 1'!D435=Escala!$C$10,Escala!$D$10,IF('Form responses 1'!D435=Escala!$C$11,Escala!$D$11,IF('Form responses 1'!D435=Escala!$C$12,Escala!$D$12,IF('Form responses 1'!D435=Escala!$C$13,Escala!$D$13,IF('Form responses 1'!D435=Escala!$C$14,Escala!$D$14,IF('Form responses 1'!D435=Escala!$C$15,Escala!$D$15,IF('Form responses 1'!D435=Escala!$C$16,Escala!$D$16,IF('Form responses 1'!D435=Escala!$C$17,Escala!$D$17,IF('Form responses 1'!D435=Escala!$C$18,Escala!$D$18,IF('Form responses 1'!D435=Escala!$C$19,Escala!$D$19,IF('Form responses 1'!D435=Escala!$C$20,Escala!$D$20,IF('Form responses 1'!D435=Escala!$C$21,Escala!$D$21,IF('Form responses 1'!D435=Escala!$C$22,Escala!$D$22,IF('Form responses 1'!D435=Escala!$C$23,Escala!$D$23,IF('Form responses 1'!D435=Escala!$C$24,Escala!$D$24,IF('Form responses 1'!D435=Escala!$C$25,Escala!$D$25,IF('Form responses 1'!D435=Escala!$C$26,Escala!$D$26,IF('Form responses 1'!D435=Escala!$C$27,Escala!$D$27,IF('Form responses 1'!D435=Escala!$C$28,Escala!$D$28,IF('Form responses 1'!D435=Escala!$C$29,Escala!$D$29,IF('Form responses 1'!D435=Escala!$C$30,Escala!$D$30,IF('Form responses 1'!D435=Escala!$C$31,Escala!$D$31,IF('Form responses 1'!D435=Escala!$C$32,Escala!$D$32,IF('Form responses 1'!D435=Escala!$C$33,Escala!$D$33,IF('Form responses 1'!D435=Escala!$C$34,Escala!$D$34,IF('Form responses 1'!D435=Escala!$C$35,Escala!$D$35,IF('Form responses 1'!D435=Escala!$C$36,Escala!$D$36,IF('Form responses 1'!D435=Escala!$C$37,Escala!$D$37,IF('Form responses 1'!D435=Escala!$C$38,Escala!$D$38,IF('Form responses 1'!D435=Escala!$C$39,Escala!$D$39,IF('Form responses 1'!D435=Escala!$C$40,Escala!$D$40,IF('Form responses 1'!D435=Escala!$C$41,Escala!$D$41,IF('Form responses 1'!D435=Escala!$C$42,Escala!$D$42,IF('Form responses 1'!D435=Escala!$C$43,Escala!$D$43,IF('Form responses 1'!D435=Escala!$C$44,Escala!$D$44,IF('Form responses 1'!D435=Escala!$C$45,Escala!$D$45,IF('Form responses 1'!D435=Escala!$C$46,Escala!$D$46,IF('Form responses 1'!D435=Escala!$C$47,Escala!$D$47,IF('Form responses 1'!D435=Escala!$C$48,Escala!$D$48,IF('Form responses 1'!D435=Escala!$C$49,Escala!$D$49,0))))))))))))))))))))))))))))))))))))))))</f>
        <v>37</v>
      </c>
      <c r="E435">
        <f>IF('Form responses 1'!E435=Escala!$C$51,Escala!$D$51,IF('Form responses 1'!E435=Escala!$C$52,Escala!$D$52,IF('Form responses 1'!E435=Escala!$C$53,Escala!$D$53,IF('Form responses 1'!E435=Escala!$C$54,Escala!$D$54,Escala!$D$55))))</f>
        <v>4</v>
      </c>
      <c r="F435">
        <f>IF('Form responses 1'!F435=Escala!$C$58,Escala!$D$58,IF('Form responses 1'!F435=Escala!$C$59,Escala!$D$59,IF('Form responses 1'!F435=Escala!$C$60,Escala!$D$60,Escala!$D$61)))</f>
        <v>4</v>
      </c>
      <c r="G435">
        <f>IF('Form responses 1'!G435=Escala!$C$64,Escala!$D$64,IF('Form responses 1'!G435=Escala!$C$65,Escala!$D$65,IF('Form responses 1'!G435=Escala!$C$66,Escala!$D$66,IF('Form responses 1'!G435=Escala!$C$67,Escala!$D$67,Escala!$D$68))))</f>
        <v>2</v>
      </c>
      <c r="H435">
        <f>IF('Form responses 1'!H435=Escala!$C$71,Escala!$D$71,IF('Form responses 1'!H435=Escala!$C$72,Escala!$D$72,Escala!$D$73))</f>
        <v>2</v>
      </c>
      <c r="I435">
        <f>IF('Form responses 1'!I435=Escala!$C$76,Escala!$D$76,Escala!$D$77)</f>
        <v>2</v>
      </c>
      <c r="J435" s="14">
        <f>IF('Form responses 1'!J435=Escala!$C$80,Escala!$D$80,IF('Form responses 1'!J435=Escala!$C$81,Escala!$D$81,Escala!$D$82))</f>
        <v>1</v>
      </c>
      <c r="K435" s="14">
        <f>IF('Form responses 1'!K435=Escala!$C$85,Escala!$D$85,IF('Form responses 1'!K435=Escala!$C$86,Escala!$D$86,Escala!$D$87))</f>
        <v>3</v>
      </c>
      <c r="L435">
        <f>IF('Form responses 1'!L435=Escala!$C$89,Escala!$D$89,IF('Form responses 1'!L435=Escala!$C$90,Escala!$D$90,IF('Form responses 1'!L435=Escala!$C$91,Escala!$D$91,Escala!$D$92)))</f>
        <v>2</v>
      </c>
      <c r="M435">
        <f>IF('Form responses 1'!M447=Escala!$C$96,Escala!$D$96,IF('Form responses 1'!M447=Escala!$C$97,Escala!$D$97,Escala!$D$98))</f>
        <v>3</v>
      </c>
      <c r="N435" s="3">
        <f>IF('Form responses 1'!N435=Escala!$C$101,Escala!$D$101,IF('Form responses 1'!N435=Escala!$C$102,Escala!$D$102,IF('Form responses 1'!N435=Escala!$C$103,Escala!$D$103,Escala!$D$104)))</f>
        <v>2</v>
      </c>
      <c r="O435" s="7">
        <f>IF('Form responses 1'!O435=Escala!$C$108,Escala!$D$108,Escala!$D$109)</f>
        <v>2</v>
      </c>
      <c r="P435" s="23">
        <f>IF('Form responses 1'!Q435=Escala!$C$118,Escala!$D$118,IF('Form responses 1'!Q435=Escala!$C$119,Escala!$D$119,IF('Form responses 1'!Q435=Escala!$C$120,Escala!$D$120,IF('Form responses 1'!Q435=Escala!$C$121,Escala!$D$121,Escala!$D$122))))</f>
        <v>1</v>
      </c>
      <c r="R435">
        <f>SUM(Transformación!H435+Transformación!I435+Transformación!J435)</f>
        <v>5</v>
      </c>
      <c r="S435">
        <f t="shared" si="18"/>
        <v>11</v>
      </c>
      <c r="T435" t="str">
        <f t="shared" si="20"/>
        <v>Intermedio</v>
      </c>
      <c r="U435" t="str">
        <f t="shared" si="19"/>
        <v>Intermedio</v>
      </c>
    </row>
    <row r="436" spans="1:21" x14ac:dyDescent="0.2">
      <c r="A436" s="14">
        <f>IF('Form responses 1'!P436=Escala!$C$112,Escala!$D$112,IF('Form responses 1'!P436=Escala!$C$113,Escala!$D$113,IF('Form responses 1'!P436=Escala!$C$114,Escala!$D$114,IF('Form responses 1'!P436=Escala!$C$115,Escala!$D$115,Escala!$D$116))))</f>
        <v>3</v>
      </c>
      <c r="B436">
        <f>IF('Form responses 1'!B436=Escala!$C$2,Escala!$D$2,IF('Form responses 1'!B436=Escala!$C$3,Escala!$D$3,IF('Form responses 1'!B436=Escala!$C$4,Escala!$D$4,Escala!$D$5)))</f>
        <v>2</v>
      </c>
      <c r="C436">
        <f>IF('Form responses 1'!C436=Escala!$C$7,Escala!$D$7,Escala!$D$8)</f>
        <v>1</v>
      </c>
      <c r="D436">
        <f>IF('Form responses 1'!D436=Escala!$C$10,Escala!$D$10,IF('Form responses 1'!D436=Escala!$C$11,Escala!$D$11,IF('Form responses 1'!D436=Escala!$C$12,Escala!$D$12,IF('Form responses 1'!D436=Escala!$C$13,Escala!$D$13,IF('Form responses 1'!D436=Escala!$C$14,Escala!$D$14,IF('Form responses 1'!D436=Escala!$C$15,Escala!$D$15,IF('Form responses 1'!D436=Escala!$C$16,Escala!$D$16,IF('Form responses 1'!D436=Escala!$C$17,Escala!$D$17,IF('Form responses 1'!D436=Escala!$C$18,Escala!$D$18,IF('Form responses 1'!D436=Escala!$C$19,Escala!$D$19,IF('Form responses 1'!D436=Escala!$C$20,Escala!$D$20,IF('Form responses 1'!D436=Escala!$C$21,Escala!$D$21,IF('Form responses 1'!D436=Escala!$C$22,Escala!$D$22,IF('Form responses 1'!D436=Escala!$C$23,Escala!$D$23,IF('Form responses 1'!D436=Escala!$C$24,Escala!$D$24,IF('Form responses 1'!D436=Escala!$C$25,Escala!$D$25,IF('Form responses 1'!D436=Escala!$C$26,Escala!$D$26,IF('Form responses 1'!D436=Escala!$C$27,Escala!$D$27,IF('Form responses 1'!D436=Escala!$C$28,Escala!$D$28,IF('Form responses 1'!D436=Escala!$C$29,Escala!$D$29,IF('Form responses 1'!D436=Escala!$C$30,Escala!$D$30,IF('Form responses 1'!D436=Escala!$C$31,Escala!$D$31,IF('Form responses 1'!D436=Escala!$C$32,Escala!$D$32,IF('Form responses 1'!D436=Escala!$C$33,Escala!$D$33,IF('Form responses 1'!D436=Escala!$C$34,Escala!$D$34,IF('Form responses 1'!D436=Escala!$C$35,Escala!$D$35,IF('Form responses 1'!D436=Escala!$C$36,Escala!$D$36,IF('Form responses 1'!D436=Escala!$C$37,Escala!$D$37,IF('Form responses 1'!D436=Escala!$C$38,Escala!$D$38,IF('Form responses 1'!D436=Escala!$C$39,Escala!$D$39,IF('Form responses 1'!D436=Escala!$C$40,Escala!$D$40,IF('Form responses 1'!D436=Escala!$C$41,Escala!$D$41,IF('Form responses 1'!D436=Escala!$C$42,Escala!$D$42,IF('Form responses 1'!D436=Escala!$C$43,Escala!$D$43,IF('Form responses 1'!D436=Escala!$C$44,Escala!$D$44,IF('Form responses 1'!D436=Escala!$C$45,Escala!$D$45,IF('Form responses 1'!D436=Escala!$C$46,Escala!$D$46,IF('Form responses 1'!D436=Escala!$C$47,Escala!$D$47,IF('Form responses 1'!D436=Escala!$C$48,Escala!$D$48,IF('Form responses 1'!D436=Escala!$C$49,Escala!$D$49,0))))))))))))))))))))))))))))))))))))))))</f>
        <v>36</v>
      </c>
      <c r="E436">
        <f>IF('Form responses 1'!E436=Escala!$C$51,Escala!$D$51,IF('Form responses 1'!E436=Escala!$C$52,Escala!$D$52,IF('Form responses 1'!E436=Escala!$C$53,Escala!$D$53,IF('Form responses 1'!E436=Escala!$C$54,Escala!$D$54,Escala!$D$55))))</f>
        <v>4</v>
      </c>
      <c r="F436">
        <f>IF('Form responses 1'!F436=Escala!$C$58,Escala!$D$58,IF('Form responses 1'!F436=Escala!$C$59,Escala!$D$59,IF('Form responses 1'!F436=Escala!$C$60,Escala!$D$60,Escala!$D$61)))</f>
        <v>4</v>
      </c>
      <c r="G436">
        <f>IF('Form responses 1'!G436=Escala!$C$64,Escala!$D$64,IF('Form responses 1'!G436=Escala!$C$65,Escala!$D$65,IF('Form responses 1'!G436=Escala!$C$66,Escala!$D$66,IF('Form responses 1'!G436=Escala!$C$67,Escala!$D$67,Escala!$D$68))))</f>
        <v>1</v>
      </c>
      <c r="H436">
        <f>IF('Form responses 1'!H436=Escala!$C$71,Escala!$D$71,IF('Form responses 1'!H436=Escala!$C$72,Escala!$D$72,Escala!$D$73))</f>
        <v>3</v>
      </c>
      <c r="I436">
        <f>IF('Form responses 1'!I436=Escala!$C$76,Escala!$D$76,Escala!$D$77)</f>
        <v>2</v>
      </c>
      <c r="J436" s="14">
        <f>IF('Form responses 1'!J436=Escala!$C$80,Escala!$D$80,IF('Form responses 1'!J436=Escala!$C$81,Escala!$D$81,Escala!$D$82))</f>
        <v>1</v>
      </c>
      <c r="K436" s="14">
        <f>IF('Form responses 1'!K436=Escala!$C$85,Escala!$D$85,IF('Form responses 1'!K436=Escala!$C$86,Escala!$D$86,Escala!$D$87))</f>
        <v>1</v>
      </c>
      <c r="L436">
        <f>IF('Form responses 1'!L436=Escala!$C$89,Escala!$D$89,IF('Form responses 1'!L436=Escala!$C$90,Escala!$D$90,IF('Form responses 1'!L436=Escala!$C$91,Escala!$D$91,Escala!$D$92)))</f>
        <v>1</v>
      </c>
      <c r="M436">
        <f>IF('Form responses 1'!M448=Escala!$C$96,Escala!$D$96,IF('Form responses 1'!M448=Escala!$C$97,Escala!$D$97,Escala!$D$98))</f>
        <v>2</v>
      </c>
      <c r="N436" s="3">
        <f>IF('Form responses 1'!N436=Escala!$C$101,Escala!$D$101,IF('Form responses 1'!N436=Escala!$C$102,Escala!$D$102,IF('Form responses 1'!N436=Escala!$C$103,Escala!$D$103,Escala!$D$104)))</f>
        <v>4</v>
      </c>
      <c r="O436" s="7">
        <f>IF('Form responses 1'!O436=Escala!$C$108,Escala!$D$108,Escala!$D$109)</f>
        <v>2</v>
      </c>
      <c r="P436" s="23">
        <f>IF('Form responses 1'!Q436=Escala!$C$118,Escala!$D$118,IF('Form responses 1'!Q436=Escala!$C$119,Escala!$D$119,IF('Form responses 1'!Q436=Escala!$C$120,Escala!$D$120,IF('Form responses 1'!Q436=Escala!$C$121,Escala!$D$121,Escala!$D$122))))</f>
        <v>3</v>
      </c>
      <c r="R436">
        <f>SUM(Transformación!H436+Transformación!I436+Transformación!J436)</f>
        <v>6</v>
      </c>
      <c r="S436">
        <f t="shared" si="18"/>
        <v>11</v>
      </c>
      <c r="T436" t="str">
        <f t="shared" si="20"/>
        <v>Intermedio</v>
      </c>
      <c r="U436" t="str">
        <f t="shared" si="19"/>
        <v>Intermedio</v>
      </c>
    </row>
    <row r="437" spans="1:21" x14ac:dyDescent="0.2">
      <c r="A437" s="14">
        <f>IF('Form responses 1'!P437=Escala!$C$112,Escala!$D$112,IF('Form responses 1'!P437=Escala!$C$113,Escala!$D$113,IF('Form responses 1'!P437=Escala!$C$114,Escala!$D$114,IF('Form responses 1'!P437=Escala!$C$115,Escala!$D$115,Escala!$D$116))))</f>
        <v>3</v>
      </c>
      <c r="B437">
        <f>IF('Form responses 1'!B437=Escala!$C$2,Escala!$D$2,IF('Form responses 1'!B437=Escala!$C$3,Escala!$D$3,IF('Form responses 1'!B437=Escala!$C$4,Escala!$D$4,Escala!$D$5)))</f>
        <v>2</v>
      </c>
      <c r="C437">
        <f>IF('Form responses 1'!C437=Escala!$C$7,Escala!$D$7,Escala!$D$8)</f>
        <v>0</v>
      </c>
      <c r="D437">
        <f>IF('Form responses 1'!D437=Escala!$C$10,Escala!$D$10,IF('Form responses 1'!D437=Escala!$C$11,Escala!$D$11,IF('Form responses 1'!D437=Escala!$C$12,Escala!$D$12,IF('Form responses 1'!D437=Escala!$C$13,Escala!$D$13,IF('Form responses 1'!D437=Escala!$C$14,Escala!$D$14,IF('Form responses 1'!D437=Escala!$C$15,Escala!$D$15,IF('Form responses 1'!D437=Escala!$C$16,Escala!$D$16,IF('Form responses 1'!D437=Escala!$C$17,Escala!$D$17,IF('Form responses 1'!D437=Escala!$C$18,Escala!$D$18,IF('Form responses 1'!D437=Escala!$C$19,Escala!$D$19,IF('Form responses 1'!D437=Escala!$C$20,Escala!$D$20,IF('Form responses 1'!D437=Escala!$C$21,Escala!$D$21,IF('Form responses 1'!D437=Escala!$C$22,Escala!$D$22,IF('Form responses 1'!D437=Escala!$C$23,Escala!$D$23,IF('Form responses 1'!D437=Escala!$C$24,Escala!$D$24,IF('Form responses 1'!D437=Escala!$C$25,Escala!$D$25,IF('Form responses 1'!D437=Escala!$C$26,Escala!$D$26,IF('Form responses 1'!D437=Escala!$C$27,Escala!$D$27,IF('Form responses 1'!D437=Escala!$C$28,Escala!$D$28,IF('Form responses 1'!D437=Escala!$C$29,Escala!$D$29,IF('Form responses 1'!D437=Escala!$C$30,Escala!$D$30,IF('Form responses 1'!D437=Escala!$C$31,Escala!$D$31,IF('Form responses 1'!D437=Escala!$C$32,Escala!$D$32,IF('Form responses 1'!D437=Escala!$C$33,Escala!$D$33,IF('Form responses 1'!D437=Escala!$C$34,Escala!$D$34,IF('Form responses 1'!D437=Escala!$C$35,Escala!$D$35,IF('Form responses 1'!D437=Escala!$C$36,Escala!$D$36,IF('Form responses 1'!D437=Escala!$C$37,Escala!$D$37,IF('Form responses 1'!D437=Escala!$C$38,Escala!$D$38,IF('Form responses 1'!D437=Escala!$C$39,Escala!$D$39,IF('Form responses 1'!D437=Escala!$C$40,Escala!$D$40,IF('Form responses 1'!D437=Escala!$C$41,Escala!$D$41,IF('Form responses 1'!D437=Escala!$C$42,Escala!$D$42,IF('Form responses 1'!D437=Escala!$C$43,Escala!$D$43,IF('Form responses 1'!D437=Escala!$C$44,Escala!$D$44,IF('Form responses 1'!D437=Escala!$C$45,Escala!$D$45,IF('Form responses 1'!D437=Escala!$C$46,Escala!$D$46,IF('Form responses 1'!D437=Escala!$C$47,Escala!$D$47,IF('Form responses 1'!D437=Escala!$C$48,Escala!$D$48,IF('Form responses 1'!D437=Escala!$C$49,Escala!$D$49,0))))))))))))))))))))))))))))))))))))))))</f>
        <v>7</v>
      </c>
      <c r="E437">
        <f>IF('Form responses 1'!E437=Escala!$C$51,Escala!$D$51,IF('Form responses 1'!E437=Escala!$C$52,Escala!$D$52,IF('Form responses 1'!E437=Escala!$C$53,Escala!$D$53,IF('Form responses 1'!E437=Escala!$C$54,Escala!$D$54,Escala!$D$55))))</f>
        <v>4</v>
      </c>
      <c r="F437">
        <f>IF('Form responses 1'!F437=Escala!$C$58,Escala!$D$58,IF('Form responses 1'!F437=Escala!$C$59,Escala!$D$59,IF('Form responses 1'!F437=Escala!$C$60,Escala!$D$60,Escala!$D$61)))</f>
        <v>4</v>
      </c>
      <c r="G437">
        <f>IF('Form responses 1'!G437=Escala!$C$64,Escala!$D$64,IF('Form responses 1'!G437=Escala!$C$65,Escala!$D$65,IF('Form responses 1'!G437=Escala!$C$66,Escala!$D$66,IF('Form responses 1'!G437=Escala!$C$67,Escala!$D$67,Escala!$D$68))))</f>
        <v>2</v>
      </c>
      <c r="H437">
        <f>IF('Form responses 1'!H437=Escala!$C$71,Escala!$D$71,IF('Form responses 1'!H437=Escala!$C$72,Escala!$D$72,Escala!$D$73))</f>
        <v>3</v>
      </c>
      <c r="I437">
        <f>IF('Form responses 1'!I437=Escala!$C$76,Escala!$D$76,Escala!$D$77)</f>
        <v>2</v>
      </c>
      <c r="J437" s="14">
        <f>IF('Form responses 1'!J437=Escala!$C$80,Escala!$D$80,IF('Form responses 1'!J437=Escala!$C$81,Escala!$D$81,Escala!$D$82))</f>
        <v>1</v>
      </c>
      <c r="K437" s="14">
        <f>IF('Form responses 1'!K437=Escala!$C$85,Escala!$D$85,IF('Form responses 1'!K437=Escala!$C$86,Escala!$D$86,Escala!$D$87))</f>
        <v>3</v>
      </c>
      <c r="L437">
        <f>IF('Form responses 1'!L437=Escala!$C$89,Escala!$D$89,IF('Form responses 1'!L437=Escala!$C$90,Escala!$D$90,IF('Form responses 1'!L437=Escala!$C$91,Escala!$D$91,Escala!$D$92)))</f>
        <v>3</v>
      </c>
      <c r="M437">
        <f>IF('Form responses 1'!M449=Escala!$C$96,Escala!$D$96,IF('Form responses 1'!M449=Escala!$C$97,Escala!$D$97,Escala!$D$98))</f>
        <v>2</v>
      </c>
      <c r="N437" s="3">
        <f>IF('Form responses 1'!N437=Escala!$C$101,Escala!$D$101,IF('Form responses 1'!N437=Escala!$C$102,Escala!$D$102,IF('Form responses 1'!N437=Escala!$C$103,Escala!$D$103,Escala!$D$104)))</f>
        <v>2</v>
      </c>
      <c r="O437" s="7">
        <f>IF('Form responses 1'!O437=Escala!$C$108,Escala!$D$108,Escala!$D$109)</f>
        <v>2</v>
      </c>
      <c r="P437" s="23">
        <f>IF('Form responses 1'!Q437=Escala!$C$118,Escala!$D$118,IF('Form responses 1'!Q437=Escala!$C$119,Escala!$D$119,IF('Form responses 1'!Q437=Escala!$C$120,Escala!$D$120,IF('Form responses 1'!Q437=Escala!$C$121,Escala!$D$121,Escala!$D$122))))</f>
        <v>3</v>
      </c>
      <c r="R437">
        <f>SUM(Transformación!H437+Transformación!I437+Transformación!J437)</f>
        <v>6</v>
      </c>
      <c r="S437">
        <f t="shared" si="18"/>
        <v>11</v>
      </c>
      <c r="T437" t="str">
        <f t="shared" si="20"/>
        <v>Intermedio</v>
      </c>
      <c r="U437" t="str">
        <f t="shared" si="19"/>
        <v>Intermedio</v>
      </c>
    </row>
    <row r="438" spans="1:21" x14ac:dyDescent="0.2">
      <c r="A438" s="14">
        <f>IF('Form responses 1'!P438=Escala!$C$112,Escala!$D$112,IF('Form responses 1'!P438=Escala!$C$113,Escala!$D$113,IF('Form responses 1'!P438=Escala!$C$114,Escala!$D$114,IF('Form responses 1'!P438=Escala!$C$115,Escala!$D$115,Escala!$D$116))))</f>
        <v>2</v>
      </c>
      <c r="B438">
        <f>IF('Form responses 1'!B438=Escala!$C$2,Escala!$D$2,IF('Form responses 1'!B438=Escala!$C$3,Escala!$D$3,IF('Form responses 1'!B438=Escala!$C$4,Escala!$D$4,Escala!$D$5)))</f>
        <v>4</v>
      </c>
      <c r="C438">
        <f>IF('Form responses 1'!C438=Escala!$C$7,Escala!$D$7,Escala!$D$8)</f>
        <v>0</v>
      </c>
      <c r="D438">
        <f>IF('Form responses 1'!D438=Escala!$C$10,Escala!$D$10,IF('Form responses 1'!D438=Escala!$C$11,Escala!$D$11,IF('Form responses 1'!D438=Escala!$C$12,Escala!$D$12,IF('Form responses 1'!D438=Escala!$C$13,Escala!$D$13,IF('Form responses 1'!D438=Escala!$C$14,Escala!$D$14,IF('Form responses 1'!D438=Escala!$C$15,Escala!$D$15,IF('Form responses 1'!D438=Escala!$C$16,Escala!$D$16,IF('Form responses 1'!D438=Escala!$C$17,Escala!$D$17,IF('Form responses 1'!D438=Escala!$C$18,Escala!$D$18,IF('Form responses 1'!D438=Escala!$C$19,Escala!$D$19,IF('Form responses 1'!D438=Escala!$C$20,Escala!$D$20,IF('Form responses 1'!D438=Escala!$C$21,Escala!$D$21,IF('Form responses 1'!D438=Escala!$C$22,Escala!$D$22,IF('Form responses 1'!D438=Escala!$C$23,Escala!$D$23,IF('Form responses 1'!D438=Escala!$C$24,Escala!$D$24,IF('Form responses 1'!D438=Escala!$C$25,Escala!$D$25,IF('Form responses 1'!D438=Escala!$C$26,Escala!$D$26,IF('Form responses 1'!D438=Escala!$C$27,Escala!$D$27,IF('Form responses 1'!D438=Escala!$C$28,Escala!$D$28,IF('Form responses 1'!D438=Escala!$C$29,Escala!$D$29,IF('Form responses 1'!D438=Escala!$C$30,Escala!$D$30,IF('Form responses 1'!D438=Escala!$C$31,Escala!$D$31,IF('Form responses 1'!D438=Escala!$C$32,Escala!$D$32,IF('Form responses 1'!D438=Escala!$C$33,Escala!$D$33,IF('Form responses 1'!D438=Escala!$C$34,Escala!$D$34,IF('Form responses 1'!D438=Escala!$C$35,Escala!$D$35,IF('Form responses 1'!D438=Escala!$C$36,Escala!$D$36,IF('Form responses 1'!D438=Escala!$C$37,Escala!$D$37,IF('Form responses 1'!D438=Escala!$C$38,Escala!$D$38,IF('Form responses 1'!D438=Escala!$C$39,Escala!$D$39,IF('Form responses 1'!D438=Escala!$C$40,Escala!$D$40,IF('Form responses 1'!D438=Escala!$C$41,Escala!$D$41,IF('Form responses 1'!D438=Escala!$C$42,Escala!$D$42,IF('Form responses 1'!D438=Escala!$C$43,Escala!$D$43,IF('Form responses 1'!D438=Escala!$C$44,Escala!$D$44,IF('Form responses 1'!D438=Escala!$C$45,Escala!$D$45,IF('Form responses 1'!D438=Escala!$C$46,Escala!$D$46,IF('Form responses 1'!D438=Escala!$C$47,Escala!$D$47,IF('Form responses 1'!D438=Escala!$C$48,Escala!$D$48,IF('Form responses 1'!D438=Escala!$C$49,Escala!$D$49,0))))))))))))))))))))))))))))))))))))))))</f>
        <v>20</v>
      </c>
      <c r="E438">
        <f>IF('Form responses 1'!E438=Escala!$C$51,Escala!$D$51,IF('Form responses 1'!E438=Escala!$C$52,Escala!$D$52,IF('Form responses 1'!E438=Escala!$C$53,Escala!$D$53,IF('Form responses 1'!E438=Escala!$C$54,Escala!$D$54,Escala!$D$55))))</f>
        <v>4</v>
      </c>
      <c r="F438">
        <f>IF('Form responses 1'!F438=Escala!$C$58,Escala!$D$58,IF('Form responses 1'!F438=Escala!$C$59,Escala!$D$59,IF('Form responses 1'!F438=Escala!$C$60,Escala!$D$60,Escala!$D$61)))</f>
        <v>2</v>
      </c>
      <c r="G438">
        <f>IF('Form responses 1'!G438=Escala!$C$64,Escala!$D$64,IF('Form responses 1'!G438=Escala!$C$65,Escala!$D$65,IF('Form responses 1'!G438=Escala!$C$66,Escala!$D$66,IF('Form responses 1'!G438=Escala!$C$67,Escala!$D$67,Escala!$D$68))))</f>
        <v>2</v>
      </c>
      <c r="H438">
        <f>IF('Form responses 1'!H438=Escala!$C$71,Escala!$D$71,IF('Form responses 1'!H438=Escala!$C$72,Escala!$D$72,Escala!$D$73))</f>
        <v>2</v>
      </c>
      <c r="I438">
        <f>IF('Form responses 1'!I438=Escala!$C$76,Escala!$D$76,Escala!$D$77)</f>
        <v>2</v>
      </c>
      <c r="J438" s="14">
        <f>IF('Form responses 1'!J438=Escala!$C$80,Escala!$D$80,IF('Form responses 1'!J438=Escala!$C$81,Escala!$D$81,Escala!$D$82))</f>
        <v>3</v>
      </c>
      <c r="K438" s="14">
        <f>IF('Form responses 1'!K438=Escala!$C$85,Escala!$D$85,IF('Form responses 1'!K438=Escala!$C$86,Escala!$D$86,Escala!$D$87))</f>
        <v>3</v>
      </c>
      <c r="L438">
        <f>IF('Form responses 1'!L438=Escala!$C$89,Escala!$D$89,IF('Form responses 1'!L438=Escala!$C$90,Escala!$D$90,IF('Form responses 1'!L438=Escala!$C$91,Escala!$D$91,Escala!$D$92)))</f>
        <v>4</v>
      </c>
      <c r="M438">
        <f>IF('Form responses 1'!M450=Escala!$C$96,Escala!$D$96,IF('Form responses 1'!M450=Escala!$C$97,Escala!$D$97,Escala!$D$98))</f>
        <v>1</v>
      </c>
      <c r="N438" s="3">
        <f>IF('Form responses 1'!N438=Escala!$C$101,Escala!$D$101,IF('Form responses 1'!N438=Escala!$C$102,Escala!$D$102,IF('Form responses 1'!N438=Escala!$C$103,Escala!$D$103,Escala!$D$104)))</f>
        <v>2</v>
      </c>
      <c r="O438" s="7">
        <f>IF('Form responses 1'!O438=Escala!$C$108,Escala!$D$108,Escala!$D$109)</f>
        <v>1</v>
      </c>
      <c r="P438" s="23">
        <f>IF('Form responses 1'!Q438=Escala!$C$118,Escala!$D$118,IF('Form responses 1'!Q438=Escala!$C$119,Escala!$D$119,IF('Form responses 1'!Q438=Escala!$C$120,Escala!$D$120,IF('Form responses 1'!Q438=Escala!$C$121,Escala!$D$121,Escala!$D$122))))</f>
        <v>1</v>
      </c>
      <c r="R438">
        <f>SUM(Transformación!H438+Transformación!I438+Transformación!J438)</f>
        <v>7</v>
      </c>
      <c r="S438">
        <f t="shared" si="18"/>
        <v>9</v>
      </c>
      <c r="T438" t="str">
        <f t="shared" si="20"/>
        <v>Intermedio</v>
      </c>
      <c r="U438" t="str">
        <f t="shared" si="19"/>
        <v>Intermedio</v>
      </c>
    </row>
    <row r="439" spans="1:21" x14ac:dyDescent="0.2">
      <c r="A439" s="14">
        <f>IF('Form responses 1'!P439=Escala!$C$112,Escala!$D$112,IF('Form responses 1'!P439=Escala!$C$113,Escala!$D$113,IF('Form responses 1'!P439=Escala!$C$114,Escala!$D$114,IF('Form responses 1'!P439=Escala!$C$115,Escala!$D$115,Escala!$D$116))))</f>
        <v>4</v>
      </c>
      <c r="B439">
        <f>IF('Form responses 1'!B439=Escala!$C$2,Escala!$D$2,IF('Form responses 1'!B439=Escala!$C$3,Escala!$D$3,IF('Form responses 1'!B439=Escala!$C$4,Escala!$D$4,Escala!$D$5)))</f>
        <v>3</v>
      </c>
      <c r="C439">
        <f>IF('Form responses 1'!C439=Escala!$C$7,Escala!$D$7,Escala!$D$8)</f>
        <v>0</v>
      </c>
      <c r="D439">
        <f>IF('Form responses 1'!D439=Escala!$C$10,Escala!$D$10,IF('Form responses 1'!D439=Escala!$C$11,Escala!$D$11,IF('Form responses 1'!D439=Escala!$C$12,Escala!$D$12,IF('Form responses 1'!D439=Escala!$C$13,Escala!$D$13,IF('Form responses 1'!D439=Escala!$C$14,Escala!$D$14,IF('Form responses 1'!D439=Escala!$C$15,Escala!$D$15,IF('Form responses 1'!D439=Escala!$C$16,Escala!$D$16,IF('Form responses 1'!D439=Escala!$C$17,Escala!$D$17,IF('Form responses 1'!D439=Escala!$C$18,Escala!$D$18,IF('Form responses 1'!D439=Escala!$C$19,Escala!$D$19,IF('Form responses 1'!D439=Escala!$C$20,Escala!$D$20,IF('Form responses 1'!D439=Escala!$C$21,Escala!$D$21,IF('Form responses 1'!D439=Escala!$C$22,Escala!$D$22,IF('Form responses 1'!D439=Escala!$C$23,Escala!$D$23,IF('Form responses 1'!D439=Escala!$C$24,Escala!$D$24,IF('Form responses 1'!D439=Escala!$C$25,Escala!$D$25,IF('Form responses 1'!D439=Escala!$C$26,Escala!$D$26,IF('Form responses 1'!D439=Escala!$C$27,Escala!$D$27,IF('Form responses 1'!D439=Escala!$C$28,Escala!$D$28,IF('Form responses 1'!D439=Escala!$C$29,Escala!$D$29,IF('Form responses 1'!D439=Escala!$C$30,Escala!$D$30,IF('Form responses 1'!D439=Escala!$C$31,Escala!$D$31,IF('Form responses 1'!D439=Escala!$C$32,Escala!$D$32,IF('Form responses 1'!D439=Escala!$C$33,Escala!$D$33,IF('Form responses 1'!D439=Escala!$C$34,Escala!$D$34,IF('Form responses 1'!D439=Escala!$C$35,Escala!$D$35,IF('Form responses 1'!D439=Escala!$C$36,Escala!$D$36,IF('Form responses 1'!D439=Escala!$C$37,Escala!$D$37,IF('Form responses 1'!D439=Escala!$C$38,Escala!$D$38,IF('Form responses 1'!D439=Escala!$C$39,Escala!$D$39,IF('Form responses 1'!D439=Escala!$C$40,Escala!$D$40,IF('Form responses 1'!D439=Escala!$C$41,Escala!$D$41,IF('Form responses 1'!D439=Escala!$C$42,Escala!$D$42,IF('Form responses 1'!D439=Escala!$C$43,Escala!$D$43,IF('Form responses 1'!D439=Escala!$C$44,Escala!$D$44,IF('Form responses 1'!D439=Escala!$C$45,Escala!$D$45,IF('Form responses 1'!D439=Escala!$C$46,Escala!$D$46,IF('Form responses 1'!D439=Escala!$C$47,Escala!$D$47,IF('Form responses 1'!D439=Escala!$C$48,Escala!$D$48,IF('Form responses 1'!D439=Escala!$C$49,Escala!$D$49,0))))))))))))))))))))))))))))))))))))))))</f>
        <v>3</v>
      </c>
      <c r="E439">
        <f>IF('Form responses 1'!E439=Escala!$C$51,Escala!$D$51,IF('Form responses 1'!E439=Escala!$C$52,Escala!$D$52,IF('Form responses 1'!E439=Escala!$C$53,Escala!$D$53,IF('Form responses 1'!E439=Escala!$C$54,Escala!$D$54,Escala!$D$55))))</f>
        <v>4</v>
      </c>
      <c r="F439">
        <f>IF('Form responses 1'!F439=Escala!$C$58,Escala!$D$58,IF('Form responses 1'!F439=Escala!$C$59,Escala!$D$59,IF('Form responses 1'!F439=Escala!$C$60,Escala!$D$60,Escala!$D$61)))</f>
        <v>4</v>
      </c>
      <c r="G439">
        <f>IF('Form responses 1'!G439=Escala!$C$64,Escala!$D$64,IF('Form responses 1'!G439=Escala!$C$65,Escala!$D$65,IF('Form responses 1'!G439=Escala!$C$66,Escala!$D$66,IF('Form responses 1'!G439=Escala!$C$67,Escala!$D$67,Escala!$D$68))))</f>
        <v>2</v>
      </c>
      <c r="H439">
        <f>IF('Form responses 1'!H439=Escala!$C$71,Escala!$D$71,IF('Form responses 1'!H439=Escala!$C$72,Escala!$D$72,Escala!$D$73))</f>
        <v>3</v>
      </c>
      <c r="I439">
        <f>IF('Form responses 1'!I439=Escala!$C$76,Escala!$D$76,Escala!$D$77)</f>
        <v>2</v>
      </c>
      <c r="J439" s="14">
        <f>IF('Form responses 1'!J439=Escala!$C$80,Escala!$D$80,IF('Form responses 1'!J439=Escala!$C$81,Escala!$D$81,Escala!$D$82))</f>
        <v>2</v>
      </c>
      <c r="K439" s="14">
        <f>IF('Form responses 1'!K439=Escala!$C$85,Escala!$D$85,IF('Form responses 1'!K439=Escala!$C$86,Escala!$D$86,Escala!$D$87))</f>
        <v>1</v>
      </c>
      <c r="L439">
        <f>IF('Form responses 1'!L439=Escala!$C$89,Escala!$D$89,IF('Form responses 1'!L439=Escala!$C$90,Escala!$D$90,IF('Form responses 1'!L439=Escala!$C$91,Escala!$D$91,Escala!$D$92)))</f>
        <v>4</v>
      </c>
      <c r="M439">
        <f>IF('Form responses 1'!M451=Escala!$C$96,Escala!$D$96,IF('Form responses 1'!M451=Escala!$C$97,Escala!$D$97,Escala!$D$98))</f>
        <v>3</v>
      </c>
      <c r="N439" s="3">
        <f>IF('Form responses 1'!N439=Escala!$C$101,Escala!$D$101,IF('Form responses 1'!N439=Escala!$C$102,Escala!$D$102,IF('Form responses 1'!N439=Escala!$C$103,Escala!$D$103,Escala!$D$104)))</f>
        <v>2</v>
      </c>
      <c r="O439" s="7">
        <f>IF('Form responses 1'!O439=Escala!$C$108,Escala!$D$108,Escala!$D$109)</f>
        <v>2</v>
      </c>
      <c r="P439" s="23">
        <f>IF('Form responses 1'!Q439=Escala!$C$118,Escala!$D$118,IF('Form responses 1'!Q439=Escala!$C$119,Escala!$D$119,IF('Form responses 1'!Q439=Escala!$C$120,Escala!$D$120,IF('Form responses 1'!Q439=Escala!$C$121,Escala!$D$121,Escala!$D$122))))</f>
        <v>5</v>
      </c>
      <c r="R439">
        <f>SUM(Transformación!H439+Transformación!I439+Transformación!J439)</f>
        <v>7</v>
      </c>
      <c r="S439">
        <f t="shared" si="18"/>
        <v>13</v>
      </c>
      <c r="T439" t="str">
        <f t="shared" si="20"/>
        <v>Intermedio</v>
      </c>
      <c r="U439" t="str">
        <f t="shared" si="19"/>
        <v>Bueno</v>
      </c>
    </row>
    <row r="440" spans="1:21" x14ac:dyDescent="0.2">
      <c r="A440" s="14">
        <f>IF('Form responses 1'!P440=Escala!$C$112,Escala!$D$112,IF('Form responses 1'!P440=Escala!$C$113,Escala!$D$113,IF('Form responses 1'!P440=Escala!$C$114,Escala!$D$114,IF('Form responses 1'!P440=Escala!$C$115,Escala!$D$115,Escala!$D$116))))</f>
        <v>0</v>
      </c>
      <c r="B440">
        <f>IF('Form responses 1'!B440=Escala!$C$2,Escala!$D$2,IF('Form responses 1'!B440=Escala!$C$3,Escala!$D$3,IF('Form responses 1'!B440=Escala!$C$4,Escala!$D$4,Escala!$D$5)))</f>
        <v>4</v>
      </c>
      <c r="C440">
        <f>IF('Form responses 1'!C440=Escala!$C$7,Escala!$D$7,Escala!$D$8)</f>
        <v>0</v>
      </c>
      <c r="D440">
        <f>IF('Form responses 1'!D440=Escala!$C$10,Escala!$D$10,IF('Form responses 1'!D440=Escala!$C$11,Escala!$D$11,IF('Form responses 1'!D440=Escala!$C$12,Escala!$D$12,IF('Form responses 1'!D440=Escala!$C$13,Escala!$D$13,IF('Form responses 1'!D440=Escala!$C$14,Escala!$D$14,IF('Form responses 1'!D440=Escala!$C$15,Escala!$D$15,IF('Form responses 1'!D440=Escala!$C$16,Escala!$D$16,IF('Form responses 1'!D440=Escala!$C$17,Escala!$D$17,IF('Form responses 1'!D440=Escala!$C$18,Escala!$D$18,IF('Form responses 1'!D440=Escala!$C$19,Escala!$D$19,IF('Form responses 1'!D440=Escala!$C$20,Escala!$D$20,IF('Form responses 1'!D440=Escala!$C$21,Escala!$D$21,IF('Form responses 1'!D440=Escala!$C$22,Escala!$D$22,IF('Form responses 1'!D440=Escala!$C$23,Escala!$D$23,IF('Form responses 1'!D440=Escala!$C$24,Escala!$D$24,IF('Form responses 1'!D440=Escala!$C$25,Escala!$D$25,IF('Form responses 1'!D440=Escala!$C$26,Escala!$D$26,IF('Form responses 1'!D440=Escala!$C$27,Escala!$D$27,IF('Form responses 1'!D440=Escala!$C$28,Escala!$D$28,IF('Form responses 1'!D440=Escala!$C$29,Escala!$D$29,IF('Form responses 1'!D440=Escala!$C$30,Escala!$D$30,IF('Form responses 1'!D440=Escala!$C$31,Escala!$D$31,IF('Form responses 1'!D440=Escala!$C$32,Escala!$D$32,IF('Form responses 1'!D440=Escala!$C$33,Escala!$D$33,IF('Form responses 1'!D440=Escala!$C$34,Escala!$D$34,IF('Form responses 1'!D440=Escala!$C$35,Escala!$D$35,IF('Form responses 1'!D440=Escala!$C$36,Escala!$D$36,IF('Form responses 1'!D440=Escala!$C$37,Escala!$D$37,IF('Form responses 1'!D440=Escala!$C$38,Escala!$D$38,IF('Form responses 1'!D440=Escala!$C$39,Escala!$D$39,IF('Form responses 1'!D440=Escala!$C$40,Escala!$D$40,IF('Form responses 1'!D440=Escala!$C$41,Escala!$D$41,IF('Form responses 1'!D440=Escala!$C$42,Escala!$D$42,IF('Form responses 1'!D440=Escala!$C$43,Escala!$D$43,IF('Form responses 1'!D440=Escala!$C$44,Escala!$D$44,IF('Form responses 1'!D440=Escala!$C$45,Escala!$D$45,IF('Form responses 1'!D440=Escala!$C$46,Escala!$D$46,IF('Form responses 1'!D440=Escala!$C$47,Escala!$D$47,IF('Form responses 1'!D440=Escala!$C$48,Escala!$D$48,IF('Form responses 1'!D440=Escala!$C$49,Escala!$D$49,0))))))))))))))))))))))))))))))))))))))))</f>
        <v>30</v>
      </c>
      <c r="E440">
        <f>IF('Form responses 1'!E440=Escala!$C$51,Escala!$D$51,IF('Form responses 1'!E440=Escala!$C$52,Escala!$D$52,IF('Form responses 1'!E440=Escala!$C$53,Escala!$D$53,IF('Form responses 1'!E440=Escala!$C$54,Escala!$D$54,Escala!$D$55))))</f>
        <v>4</v>
      </c>
      <c r="F440">
        <f>IF('Form responses 1'!F440=Escala!$C$58,Escala!$D$58,IF('Form responses 1'!F440=Escala!$C$59,Escala!$D$59,IF('Form responses 1'!F440=Escala!$C$60,Escala!$D$60,Escala!$D$61)))</f>
        <v>3</v>
      </c>
      <c r="G440">
        <f>IF('Form responses 1'!G440=Escala!$C$64,Escala!$D$64,IF('Form responses 1'!G440=Escala!$C$65,Escala!$D$65,IF('Form responses 1'!G440=Escala!$C$66,Escala!$D$66,IF('Form responses 1'!G440=Escala!$C$67,Escala!$D$67,Escala!$D$68))))</f>
        <v>2</v>
      </c>
      <c r="H440">
        <f>IF('Form responses 1'!H440=Escala!$C$71,Escala!$D$71,IF('Form responses 1'!H440=Escala!$C$72,Escala!$D$72,Escala!$D$73))</f>
        <v>3</v>
      </c>
      <c r="I440">
        <f>IF('Form responses 1'!I440=Escala!$C$76,Escala!$D$76,Escala!$D$77)</f>
        <v>2</v>
      </c>
      <c r="J440" s="14">
        <f>IF('Form responses 1'!J440=Escala!$C$80,Escala!$D$80,IF('Form responses 1'!J440=Escala!$C$81,Escala!$D$81,Escala!$D$82))</f>
        <v>1</v>
      </c>
      <c r="K440" s="14">
        <f>IF('Form responses 1'!K440=Escala!$C$85,Escala!$D$85,IF('Form responses 1'!K440=Escala!$C$86,Escala!$D$86,Escala!$D$87))</f>
        <v>2</v>
      </c>
      <c r="L440">
        <f>IF('Form responses 1'!L440=Escala!$C$89,Escala!$D$89,IF('Form responses 1'!L440=Escala!$C$90,Escala!$D$90,IF('Form responses 1'!L440=Escala!$C$91,Escala!$D$91,Escala!$D$92)))</f>
        <v>3</v>
      </c>
      <c r="M440">
        <f>IF('Form responses 1'!M452=Escala!$C$96,Escala!$D$96,IF('Form responses 1'!M452=Escala!$C$97,Escala!$D$97,Escala!$D$98))</f>
        <v>3</v>
      </c>
      <c r="N440" s="3">
        <f>IF('Form responses 1'!N440=Escala!$C$101,Escala!$D$101,IF('Form responses 1'!N440=Escala!$C$102,Escala!$D$102,IF('Form responses 1'!N440=Escala!$C$103,Escala!$D$103,Escala!$D$104)))</f>
        <v>2</v>
      </c>
      <c r="O440" s="7">
        <f>IF('Form responses 1'!O440=Escala!$C$108,Escala!$D$108,Escala!$D$109)</f>
        <v>1</v>
      </c>
      <c r="P440" s="23">
        <f>IF('Form responses 1'!Q440=Escala!$C$118,Escala!$D$118,IF('Form responses 1'!Q440=Escala!$C$119,Escala!$D$119,IF('Form responses 1'!Q440=Escala!$C$120,Escala!$D$120,IF('Form responses 1'!Q440=Escala!$C$121,Escala!$D$121,Escala!$D$122))))</f>
        <v>4</v>
      </c>
      <c r="R440">
        <f>SUM(Transformación!H440+Transformación!I440+Transformación!J440)</f>
        <v>6</v>
      </c>
      <c r="S440">
        <f t="shared" si="18"/>
        <v>11</v>
      </c>
      <c r="T440" t="str">
        <f t="shared" si="20"/>
        <v>Intermedio</v>
      </c>
      <c r="U440" t="str">
        <f t="shared" si="19"/>
        <v>Intermedio</v>
      </c>
    </row>
    <row r="441" spans="1:21" x14ac:dyDescent="0.2">
      <c r="A441" s="14">
        <f>IF('Form responses 1'!P441=Escala!$C$112,Escala!$D$112,IF('Form responses 1'!P441=Escala!$C$113,Escala!$D$113,IF('Form responses 1'!P441=Escala!$C$114,Escala!$D$114,IF('Form responses 1'!P441=Escala!$C$115,Escala!$D$115,Escala!$D$116))))</f>
        <v>3</v>
      </c>
      <c r="B441">
        <f>IF('Form responses 1'!B441=Escala!$C$2,Escala!$D$2,IF('Form responses 1'!B441=Escala!$C$3,Escala!$D$3,IF('Form responses 1'!B441=Escala!$C$4,Escala!$D$4,Escala!$D$5)))</f>
        <v>3</v>
      </c>
      <c r="C441">
        <f>IF('Form responses 1'!C441=Escala!$C$7,Escala!$D$7,Escala!$D$8)</f>
        <v>0</v>
      </c>
      <c r="D441">
        <f>IF('Form responses 1'!D441=Escala!$C$10,Escala!$D$10,IF('Form responses 1'!D441=Escala!$C$11,Escala!$D$11,IF('Form responses 1'!D441=Escala!$C$12,Escala!$D$12,IF('Form responses 1'!D441=Escala!$C$13,Escala!$D$13,IF('Form responses 1'!D441=Escala!$C$14,Escala!$D$14,IF('Form responses 1'!D441=Escala!$C$15,Escala!$D$15,IF('Form responses 1'!D441=Escala!$C$16,Escala!$D$16,IF('Form responses 1'!D441=Escala!$C$17,Escala!$D$17,IF('Form responses 1'!D441=Escala!$C$18,Escala!$D$18,IF('Form responses 1'!D441=Escala!$C$19,Escala!$D$19,IF('Form responses 1'!D441=Escala!$C$20,Escala!$D$20,IF('Form responses 1'!D441=Escala!$C$21,Escala!$D$21,IF('Form responses 1'!D441=Escala!$C$22,Escala!$D$22,IF('Form responses 1'!D441=Escala!$C$23,Escala!$D$23,IF('Form responses 1'!D441=Escala!$C$24,Escala!$D$24,IF('Form responses 1'!D441=Escala!$C$25,Escala!$D$25,IF('Form responses 1'!D441=Escala!$C$26,Escala!$D$26,IF('Form responses 1'!D441=Escala!$C$27,Escala!$D$27,IF('Form responses 1'!D441=Escala!$C$28,Escala!$D$28,IF('Form responses 1'!D441=Escala!$C$29,Escala!$D$29,IF('Form responses 1'!D441=Escala!$C$30,Escala!$D$30,IF('Form responses 1'!D441=Escala!$C$31,Escala!$D$31,IF('Form responses 1'!D441=Escala!$C$32,Escala!$D$32,IF('Form responses 1'!D441=Escala!$C$33,Escala!$D$33,IF('Form responses 1'!D441=Escala!$C$34,Escala!$D$34,IF('Form responses 1'!D441=Escala!$C$35,Escala!$D$35,IF('Form responses 1'!D441=Escala!$C$36,Escala!$D$36,IF('Form responses 1'!D441=Escala!$C$37,Escala!$D$37,IF('Form responses 1'!D441=Escala!$C$38,Escala!$D$38,IF('Form responses 1'!D441=Escala!$C$39,Escala!$D$39,IF('Form responses 1'!D441=Escala!$C$40,Escala!$D$40,IF('Form responses 1'!D441=Escala!$C$41,Escala!$D$41,IF('Form responses 1'!D441=Escala!$C$42,Escala!$D$42,IF('Form responses 1'!D441=Escala!$C$43,Escala!$D$43,IF('Form responses 1'!D441=Escala!$C$44,Escala!$D$44,IF('Form responses 1'!D441=Escala!$C$45,Escala!$D$45,IF('Form responses 1'!D441=Escala!$C$46,Escala!$D$46,IF('Form responses 1'!D441=Escala!$C$47,Escala!$D$47,IF('Form responses 1'!D441=Escala!$C$48,Escala!$D$48,IF('Form responses 1'!D441=Escala!$C$49,Escala!$D$49,0))))))))))))))))))))))))))))))))))))))))</f>
        <v>36</v>
      </c>
      <c r="E441">
        <f>IF('Form responses 1'!E441=Escala!$C$51,Escala!$D$51,IF('Form responses 1'!E441=Escala!$C$52,Escala!$D$52,IF('Form responses 1'!E441=Escala!$C$53,Escala!$D$53,IF('Form responses 1'!E441=Escala!$C$54,Escala!$D$54,Escala!$D$55))))</f>
        <v>4</v>
      </c>
      <c r="F441">
        <f>IF('Form responses 1'!F441=Escala!$C$58,Escala!$D$58,IF('Form responses 1'!F441=Escala!$C$59,Escala!$D$59,IF('Form responses 1'!F441=Escala!$C$60,Escala!$D$60,Escala!$D$61)))</f>
        <v>4</v>
      </c>
      <c r="G441">
        <f>IF('Form responses 1'!G441=Escala!$C$64,Escala!$D$64,IF('Form responses 1'!G441=Escala!$C$65,Escala!$D$65,IF('Form responses 1'!G441=Escala!$C$66,Escala!$D$66,IF('Form responses 1'!G441=Escala!$C$67,Escala!$D$67,Escala!$D$68))))</f>
        <v>1</v>
      </c>
      <c r="H441">
        <f>IF('Form responses 1'!H441=Escala!$C$71,Escala!$D$71,IF('Form responses 1'!H441=Escala!$C$72,Escala!$D$72,Escala!$D$73))</f>
        <v>3</v>
      </c>
      <c r="I441">
        <f>IF('Form responses 1'!I441=Escala!$C$76,Escala!$D$76,Escala!$D$77)</f>
        <v>1</v>
      </c>
      <c r="J441" s="14">
        <f>IF('Form responses 1'!J441=Escala!$C$80,Escala!$D$80,IF('Form responses 1'!J441=Escala!$C$81,Escala!$D$81,Escala!$D$82))</f>
        <v>1</v>
      </c>
      <c r="K441" s="14">
        <f>IF('Form responses 1'!K441=Escala!$C$85,Escala!$D$85,IF('Form responses 1'!K441=Escala!$C$86,Escala!$D$86,Escala!$D$87))</f>
        <v>2</v>
      </c>
      <c r="L441">
        <f>IF('Form responses 1'!L441=Escala!$C$89,Escala!$D$89,IF('Form responses 1'!L441=Escala!$C$90,Escala!$D$90,IF('Form responses 1'!L441=Escala!$C$91,Escala!$D$91,Escala!$D$92)))</f>
        <v>1</v>
      </c>
      <c r="M441">
        <f>IF('Form responses 1'!M453=Escala!$C$96,Escala!$D$96,IF('Form responses 1'!M453=Escala!$C$97,Escala!$D$97,Escala!$D$98))</f>
        <v>1</v>
      </c>
      <c r="N441" s="3">
        <f>IF('Form responses 1'!N441=Escala!$C$101,Escala!$D$101,IF('Form responses 1'!N441=Escala!$C$102,Escala!$D$102,IF('Form responses 1'!N441=Escala!$C$103,Escala!$D$103,Escala!$D$104)))</f>
        <v>2</v>
      </c>
      <c r="O441" s="7">
        <f>IF('Form responses 1'!O441=Escala!$C$108,Escala!$D$108,Escala!$D$109)</f>
        <v>1</v>
      </c>
      <c r="P441" s="23">
        <f>IF('Form responses 1'!Q441=Escala!$C$118,Escala!$D$118,IF('Form responses 1'!Q441=Escala!$C$119,Escala!$D$119,IF('Form responses 1'!Q441=Escala!$C$120,Escala!$D$120,IF('Form responses 1'!Q441=Escala!$C$121,Escala!$D$121,Escala!$D$122))))</f>
        <v>5</v>
      </c>
      <c r="R441">
        <f>SUM(Transformación!H441+Transformación!I441+Transformación!J441)</f>
        <v>5</v>
      </c>
      <c r="S441">
        <f t="shared" si="18"/>
        <v>8</v>
      </c>
      <c r="T441" t="str">
        <f t="shared" si="20"/>
        <v>Intermedio</v>
      </c>
      <c r="U441" t="str">
        <f t="shared" si="19"/>
        <v>Intermedio</v>
      </c>
    </row>
    <row r="442" spans="1:21" x14ac:dyDescent="0.2">
      <c r="A442" s="14">
        <f>IF('Form responses 1'!P442=Escala!$C$112,Escala!$D$112,IF('Form responses 1'!P442=Escala!$C$113,Escala!$D$113,IF('Form responses 1'!P442=Escala!$C$114,Escala!$D$114,IF('Form responses 1'!P442=Escala!$C$115,Escala!$D$115,Escala!$D$116))))</f>
        <v>3</v>
      </c>
      <c r="B442">
        <f>IF('Form responses 1'!B442=Escala!$C$2,Escala!$D$2,IF('Form responses 1'!B442=Escala!$C$3,Escala!$D$3,IF('Form responses 1'!B442=Escala!$C$4,Escala!$D$4,Escala!$D$5)))</f>
        <v>3</v>
      </c>
      <c r="C442">
        <f>IF('Form responses 1'!C442=Escala!$C$7,Escala!$D$7,Escala!$D$8)</f>
        <v>1</v>
      </c>
      <c r="D442">
        <f>IF('Form responses 1'!D442=Escala!$C$10,Escala!$D$10,IF('Form responses 1'!D442=Escala!$C$11,Escala!$D$11,IF('Form responses 1'!D442=Escala!$C$12,Escala!$D$12,IF('Form responses 1'!D442=Escala!$C$13,Escala!$D$13,IF('Form responses 1'!D442=Escala!$C$14,Escala!$D$14,IF('Form responses 1'!D442=Escala!$C$15,Escala!$D$15,IF('Form responses 1'!D442=Escala!$C$16,Escala!$D$16,IF('Form responses 1'!D442=Escala!$C$17,Escala!$D$17,IF('Form responses 1'!D442=Escala!$C$18,Escala!$D$18,IF('Form responses 1'!D442=Escala!$C$19,Escala!$D$19,IF('Form responses 1'!D442=Escala!$C$20,Escala!$D$20,IF('Form responses 1'!D442=Escala!$C$21,Escala!$D$21,IF('Form responses 1'!D442=Escala!$C$22,Escala!$D$22,IF('Form responses 1'!D442=Escala!$C$23,Escala!$D$23,IF('Form responses 1'!D442=Escala!$C$24,Escala!$D$24,IF('Form responses 1'!D442=Escala!$C$25,Escala!$D$25,IF('Form responses 1'!D442=Escala!$C$26,Escala!$D$26,IF('Form responses 1'!D442=Escala!$C$27,Escala!$D$27,IF('Form responses 1'!D442=Escala!$C$28,Escala!$D$28,IF('Form responses 1'!D442=Escala!$C$29,Escala!$D$29,IF('Form responses 1'!D442=Escala!$C$30,Escala!$D$30,IF('Form responses 1'!D442=Escala!$C$31,Escala!$D$31,IF('Form responses 1'!D442=Escala!$C$32,Escala!$D$32,IF('Form responses 1'!D442=Escala!$C$33,Escala!$D$33,IF('Form responses 1'!D442=Escala!$C$34,Escala!$D$34,IF('Form responses 1'!D442=Escala!$C$35,Escala!$D$35,IF('Form responses 1'!D442=Escala!$C$36,Escala!$D$36,IF('Form responses 1'!D442=Escala!$C$37,Escala!$D$37,IF('Form responses 1'!D442=Escala!$C$38,Escala!$D$38,IF('Form responses 1'!D442=Escala!$C$39,Escala!$D$39,IF('Form responses 1'!D442=Escala!$C$40,Escala!$D$40,IF('Form responses 1'!D442=Escala!$C$41,Escala!$D$41,IF('Form responses 1'!D442=Escala!$C$42,Escala!$D$42,IF('Form responses 1'!D442=Escala!$C$43,Escala!$D$43,IF('Form responses 1'!D442=Escala!$C$44,Escala!$D$44,IF('Form responses 1'!D442=Escala!$C$45,Escala!$D$45,IF('Form responses 1'!D442=Escala!$C$46,Escala!$D$46,IF('Form responses 1'!D442=Escala!$C$47,Escala!$D$47,IF('Form responses 1'!D442=Escala!$C$48,Escala!$D$48,IF('Form responses 1'!D442=Escala!$C$49,Escala!$D$49,0))))))))))))))))))))))))))))))))))))))))</f>
        <v>20</v>
      </c>
      <c r="E442">
        <f>IF('Form responses 1'!E442=Escala!$C$51,Escala!$D$51,IF('Form responses 1'!E442=Escala!$C$52,Escala!$D$52,IF('Form responses 1'!E442=Escala!$C$53,Escala!$D$53,IF('Form responses 1'!E442=Escala!$C$54,Escala!$D$54,Escala!$D$55))))</f>
        <v>4</v>
      </c>
      <c r="F442">
        <f>IF('Form responses 1'!F442=Escala!$C$58,Escala!$D$58,IF('Form responses 1'!F442=Escala!$C$59,Escala!$D$59,IF('Form responses 1'!F442=Escala!$C$60,Escala!$D$60,Escala!$D$61)))</f>
        <v>4</v>
      </c>
      <c r="G442">
        <f>IF('Form responses 1'!G442=Escala!$C$64,Escala!$D$64,IF('Form responses 1'!G442=Escala!$C$65,Escala!$D$65,IF('Form responses 1'!G442=Escala!$C$66,Escala!$D$66,IF('Form responses 1'!G442=Escala!$C$67,Escala!$D$67,Escala!$D$68))))</f>
        <v>3</v>
      </c>
      <c r="H442">
        <f>IF('Form responses 1'!H442=Escala!$C$71,Escala!$D$71,IF('Form responses 1'!H442=Escala!$C$72,Escala!$D$72,Escala!$D$73))</f>
        <v>3</v>
      </c>
      <c r="I442">
        <f>IF('Form responses 1'!I442=Escala!$C$76,Escala!$D$76,Escala!$D$77)</f>
        <v>2</v>
      </c>
      <c r="J442" s="14">
        <f>IF('Form responses 1'!J442=Escala!$C$80,Escala!$D$80,IF('Form responses 1'!J442=Escala!$C$81,Escala!$D$81,Escala!$D$82))</f>
        <v>2</v>
      </c>
      <c r="K442" s="14">
        <f>IF('Form responses 1'!K442=Escala!$C$85,Escala!$D$85,IF('Form responses 1'!K442=Escala!$C$86,Escala!$D$86,Escala!$D$87))</f>
        <v>3</v>
      </c>
      <c r="L442">
        <f>IF('Form responses 1'!L442=Escala!$C$89,Escala!$D$89,IF('Form responses 1'!L442=Escala!$C$90,Escala!$D$90,IF('Form responses 1'!L442=Escala!$C$91,Escala!$D$91,Escala!$D$92)))</f>
        <v>2</v>
      </c>
      <c r="M442">
        <f>IF('Form responses 1'!M454=Escala!$C$96,Escala!$D$96,IF('Form responses 1'!M454=Escala!$C$97,Escala!$D$97,Escala!$D$98))</f>
        <v>3</v>
      </c>
      <c r="N442" s="3">
        <f>IF('Form responses 1'!N442=Escala!$C$101,Escala!$D$101,IF('Form responses 1'!N442=Escala!$C$102,Escala!$D$102,IF('Form responses 1'!N442=Escala!$C$103,Escala!$D$103,Escala!$D$104)))</f>
        <v>4</v>
      </c>
      <c r="O442" s="7">
        <f>IF('Form responses 1'!O442=Escala!$C$108,Escala!$D$108,Escala!$D$109)</f>
        <v>2</v>
      </c>
      <c r="P442" s="23">
        <f>IF('Form responses 1'!Q442=Escala!$C$118,Escala!$D$118,IF('Form responses 1'!Q442=Escala!$C$119,Escala!$D$119,IF('Form responses 1'!Q442=Escala!$C$120,Escala!$D$120,IF('Form responses 1'!Q442=Escala!$C$121,Escala!$D$121,Escala!$D$122))))</f>
        <v>4</v>
      </c>
      <c r="R442">
        <f>SUM(Transformación!H442+Transformación!I442+Transformación!J442)</f>
        <v>7</v>
      </c>
      <c r="S442">
        <f t="shared" si="18"/>
        <v>13</v>
      </c>
      <c r="T442" t="str">
        <f t="shared" si="20"/>
        <v>Intermedio</v>
      </c>
      <c r="U442" t="str">
        <f t="shared" si="19"/>
        <v>Bueno</v>
      </c>
    </row>
    <row r="443" spans="1:21" x14ac:dyDescent="0.2">
      <c r="A443" s="14">
        <f>IF('Form responses 1'!P443=Escala!$C$112,Escala!$D$112,IF('Form responses 1'!P443=Escala!$C$113,Escala!$D$113,IF('Form responses 1'!P443=Escala!$C$114,Escala!$D$114,IF('Form responses 1'!P443=Escala!$C$115,Escala!$D$115,Escala!$D$116))))</f>
        <v>2</v>
      </c>
      <c r="B443">
        <f>IF('Form responses 1'!B443=Escala!$C$2,Escala!$D$2,IF('Form responses 1'!B443=Escala!$C$3,Escala!$D$3,IF('Form responses 1'!B443=Escala!$C$4,Escala!$D$4,Escala!$D$5)))</f>
        <v>4</v>
      </c>
      <c r="C443">
        <f>IF('Form responses 1'!C443=Escala!$C$7,Escala!$D$7,Escala!$D$8)</f>
        <v>1</v>
      </c>
      <c r="D443">
        <f>IF('Form responses 1'!D443=Escala!$C$10,Escala!$D$10,IF('Form responses 1'!D443=Escala!$C$11,Escala!$D$11,IF('Form responses 1'!D443=Escala!$C$12,Escala!$D$12,IF('Form responses 1'!D443=Escala!$C$13,Escala!$D$13,IF('Form responses 1'!D443=Escala!$C$14,Escala!$D$14,IF('Form responses 1'!D443=Escala!$C$15,Escala!$D$15,IF('Form responses 1'!D443=Escala!$C$16,Escala!$D$16,IF('Form responses 1'!D443=Escala!$C$17,Escala!$D$17,IF('Form responses 1'!D443=Escala!$C$18,Escala!$D$18,IF('Form responses 1'!D443=Escala!$C$19,Escala!$D$19,IF('Form responses 1'!D443=Escala!$C$20,Escala!$D$20,IF('Form responses 1'!D443=Escala!$C$21,Escala!$D$21,IF('Form responses 1'!D443=Escala!$C$22,Escala!$D$22,IF('Form responses 1'!D443=Escala!$C$23,Escala!$D$23,IF('Form responses 1'!D443=Escala!$C$24,Escala!$D$24,IF('Form responses 1'!D443=Escala!$C$25,Escala!$D$25,IF('Form responses 1'!D443=Escala!$C$26,Escala!$D$26,IF('Form responses 1'!D443=Escala!$C$27,Escala!$D$27,IF('Form responses 1'!D443=Escala!$C$28,Escala!$D$28,IF('Form responses 1'!D443=Escala!$C$29,Escala!$D$29,IF('Form responses 1'!D443=Escala!$C$30,Escala!$D$30,IF('Form responses 1'!D443=Escala!$C$31,Escala!$D$31,IF('Form responses 1'!D443=Escala!$C$32,Escala!$D$32,IF('Form responses 1'!D443=Escala!$C$33,Escala!$D$33,IF('Form responses 1'!D443=Escala!$C$34,Escala!$D$34,IF('Form responses 1'!D443=Escala!$C$35,Escala!$D$35,IF('Form responses 1'!D443=Escala!$C$36,Escala!$D$36,IF('Form responses 1'!D443=Escala!$C$37,Escala!$D$37,IF('Form responses 1'!D443=Escala!$C$38,Escala!$D$38,IF('Form responses 1'!D443=Escala!$C$39,Escala!$D$39,IF('Form responses 1'!D443=Escala!$C$40,Escala!$D$40,IF('Form responses 1'!D443=Escala!$C$41,Escala!$D$41,IF('Form responses 1'!D443=Escala!$C$42,Escala!$D$42,IF('Form responses 1'!D443=Escala!$C$43,Escala!$D$43,IF('Form responses 1'!D443=Escala!$C$44,Escala!$D$44,IF('Form responses 1'!D443=Escala!$C$45,Escala!$D$45,IF('Form responses 1'!D443=Escala!$C$46,Escala!$D$46,IF('Form responses 1'!D443=Escala!$C$47,Escala!$D$47,IF('Form responses 1'!D443=Escala!$C$48,Escala!$D$48,IF('Form responses 1'!D443=Escala!$C$49,Escala!$D$49,0))))))))))))))))))))))))))))))))))))))))</f>
        <v>31</v>
      </c>
      <c r="E443">
        <f>IF('Form responses 1'!E443=Escala!$C$51,Escala!$D$51,IF('Form responses 1'!E443=Escala!$C$52,Escala!$D$52,IF('Form responses 1'!E443=Escala!$C$53,Escala!$D$53,IF('Form responses 1'!E443=Escala!$C$54,Escala!$D$54,Escala!$D$55))))</f>
        <v>4</v>
      </c>
      <c r="F443">
        <f>IF('Form responses 1'!F443=Escala!$C$58,Escala!$D$58,IF('Form responses 1'!F443=Escala!$C$59,Escala!$D$59,IF('Form responses 1'!F443=Escala!$C$60,Escala!$D$60,Escala!$D$61)))</f>
        <v>2</v>
      </c>
      <c r="G443">
        <f>IF('Form responses 1'!G443=Escala!$C$64,Escala!$D$64,IF('Form responses 1'!G443=Escala!$C$65,Escala!$D$65,IF('Form responses 1'!G443=Escala!$C$66,Escala!$D$66,IF('Form responses 1'!G443=Escala!$C$67,Escala!$D$67,Escala!$D$68))))</f>
        <v>3</v>
      </c>
      <c r="H443">
        <f>IF('Form responses 1'!H443=Escala!$C$71,Escala!$D$71,IF('Form responses 1'!H443=Escala!$C$72,Escala!$D$72,Escala!$D$73))</f>
        <v>3</v>
      </c>
      <c r="I443">
        <f>IF('Form responses 1'!I443=Escala!$C$76,Escala!$D$76,Escala!$D$77)</f>
        <v>2</v>
      </c>
      <c r="J443" s="14">
        <f>IF('Form responses 1'!J443=Escala!$C$80,Escala!$D$80,IF('Form responses 1'!J443=Escala!$C$81,Escala!$D$81,Escala!$D$82))</f>
        <v>1</v>
      </c>
      <c r="K443" s="14">
        <f>IF('Form responses 1'!K443=Escala!$C$85,Escala!$D$85,IF('Form responses 1'!K443=Escala!$C$86,Escala!$D$86,Escala!$D$87))</f>
        <v>3</v>
      </c>
      <c r="L443">
        <f>IF('Form responses 1'!L443=Escala!$C$89,Escala!$D$89,IF('Form responses 1'!L443=Escala!$C$90,Escala!$D$90,IF('Form responses 1'!L443=Escala!$C$91,Escala!$D$91,Escala!$D$92)))</f>
        <v>1</v>
      </c>
      <c r="M443">
        <f>IF('Form responses 1'!M455=Escala!$C$96,Escala!$D$96,IF('Form responses 1'!M455=Escala!$C$97,Escala!$D$97,Escala!$D$98))</f>
        <v>3</v>
      </c>
      <c r="N443" s="3">
        <f>IF('Form responses 1'!N443=Escala!$C$101,Escala!$D$101,IF('Form responses 1'!N443=Escala!$C$102,Escala!$D$102,IF('Form responses 1'!N443=Escala!$C$103,Escala!$D$103,Escala!$D$104)))</f>
        <v>2</v>
      </c>
      <c r="O443" s="7">
        <f>IF('Form responses 1'!O443=Escala!$C$108,Escala!$D$108,Escala!$D$109)</f>
        <v>1</v>
      </c>
      <c r="P443" s="23">
        <f>IF('Form responses 1'!Q443=Escala!$C$118,Escala!$D$118,IF('Form responses 1'!Q443=Escala!$C$119,Escala!$D$119,IF('Form responses 1'!Q443=Escala!$C$120,Escala!$D$120,IF('Form responses 1'!Q443=Escala!$C$121,Escala!$D$121,Escala!$D$122))))</f>
        <v>5</v>
      </c>
      <c r="R443">
        <f>SUM(Transformación!H443+Transformación!I443+Transformación!J443)</f>
        <v>6</v>
      </c>
      <c r="S443">
        <f t="shared" si="18"/>
        <v>8</v>
      </c>
      <c r="T443" t="str">
        <f t="shared" si="20"/>
        <v>Intermedio</v>
      </c>
      <c r="U443" t="str">
        <f t="shared" si="19"/>
        <v>Intermedio</v>
      </c>
    </row>
    <row r="444" spans="1:21" x14ac:dyDescent="0.2">
      <c r="A444" s="14">
        <f>IF('Form responses 1'!P444=Escala!$C$112,Escala!$D$112,IF('Form responses 1'!P444=Escala!$C$113,Escala!$D$113,IF('Form responses 1'!P444=Escala!$C$114,Escala!$D$114,IF('Form responses 1'!P444=Escala!$C$115,Escala!$D$115,Escala!$D$116))))</f>
        <v>3</v>
      </c>
      <c r="B444">
        <f>IF('Form responses 1'!B444=Escala!$C$2,Escala!$D$2,IF('Form responses 1'!B444=Escala!$C$3,Escala!$D$3,IF('Form responses 1'!B444=Escala!$C$4,Escala!$D$4,Escala!$D$5)))</f>
        <v>3</v>
      </c>
      <c r="C444">
        <f>IF('Form responses 1'!C444=Escala!$C$7,Escala!$D$7,Escala!$D$8)</f>
        <v>0</v>
      </c>
      <c r="D444">
        <f>IF('Form responses 1'!D444=Escala!$C$10,Escala!$D$10,IF('Form responses 1'!D444=Escala!$C$11,Escala!$D$11,IF('Form responses 1'!D444=Escala!$C$12,Escala!$D$12,IF('Form responses 1'!D444=Escala!$C$13,Escala!$D$13,IF('Form responses 1'!D444=Escala!$C$14,Escala!$D$14,IF('Form responses 1'!D444=Escala!$C$15,Escala!$D$15,IF('Form responses 1'!D444=Escala!$C$16,Escala!$D$16,IF('Form responses 1'!D444=Escala!$C$17,Escala!$D$17,IF('Form responses 1'!D444=Escala!$C$18,Escala!$D$18,IF('Form responses 1'!D444=Escala!$C$19,Escala!$D$19,IF('Form responses 1'!D444=Escala!$C$20,Escala!$D$20,IF('Form responses 1'!D444=Escala!$C$21,Escala!$D$21,IF('Form responses 1'!D444=Escala!$C$22,Escala!$D$22,IF('Form responses 1'!D444=Escala!$C$23,Escala!$D$23,IF('Form responses 1'!D444=Escala!$C$24,Escala!$D$24,IF('Form responses 1'!D444=Escala!$C$25,Escala!$D$25,IF('Form responses 1'!D444=Escala!$C$26,Escala!$D$26,IF('Form responses 1'!D444=Escala!$C$27,Escala!$D$27,IF('Form responses 1'!D444=Escala!$C$28,Escala!$D$28,IF('Form responses 1'!D444=Escala!$C$29,Escala!$D$29,IF('Form responses 1'!D444=Escala!$C$30,Escala!$D$30,IF('Form responses 1'!D444=Escala!$C$31,Escala!$D$31,IF('Form responses 1'!D444=Escala!$C$32,Escala!$D$32,IF('Form responses 1'!D444=Escala!$C$33,Escala!$D$33,IF('Form responses 1'!D444=Escala!$C$34,Escala!$D$34,IF('Form responses 1'!D444=Escala!$C$35,Escala!$D$35,IF('Form responses 1'!D444=Escala!$C$36,Escala!$D$36,IF('Form responses 1'!D444=Escala!$C$37,Escala!$D$37,IF('Form responses 1'!D444=Escala!$C$38,Escala!$D$38,IF('Form responses 1'!D444=Escala!$C$39,Escala!$D$39,IF('Form responses 1'!D444=Escala!$C$40,Escala!$D$40,IF('Form responses 1'!D444=Escala!$C$41,Escala!$D$41,IF('Form responses 1'!D444=Escala!$C$42,Escala!$D$42,IF('Form responses 1'!D444=Escala!$C$43,Escala!$D$43,IF('Form responses 1'!D444=Escala!$C$44,Escala!$D$44,IF('Form responses 1'!D444=Escala!$C$45,Escala!$D$45,IF('Form responses 1'!D444=Escala!$C$46,Escala!$D$46,IF('Form responses 1'!D444=Escala!$C$47,Escala!$D$47,IF('Form responses 1'!D444=Escala!$C$48,Escala!$D$48,IF('Form responses 1'!D444=Escala!$C$49,Escala!$D$49,0))))))))))))))))))))))))))))))))))))))))</f>
        <v>36</v>
      </c>
      <c r="E444">
        <f>IF('Form responses 1'!E444=Escala!$C$51,Escala!$D$51,IF('Form responses 1'!E444=Escala!$C$52,Escala!$D$52,IF('Form responses 1'!E444=Escala!$C$53,Escala!$D$53,IF('Form responses 1'!E444=Escala!$C$54,Escala!$D$54,Escala!$D$55))))</f>
        <v>4</v>
      </c>
      <c r="F444">
        <f>IF('Form responses 1'!F444=Escala!$C$58,Escala!$D$58,IF('Form responses 1'!F444=Escala!$C$59,Escala!$D$59,IF('Form responses 1'!F444=Escala!$C$60,Escala!$D$60,Escala!$D$61)))</f>
        <v>3</v>
      </c>
      <c r="G444">
        <f>IF('Form responses 1'!G444=Escala!$C$64,Escala!$D$64,IF('Form responses 1'!G444=Escala!$C$65,Escala!$D$65,IF('Form responses 1'!G444=Escala!$C$66,Escala!$D$66,IF('Form responses 1'!G444=Escala!$C$67,Escala!$D$67,Escala!$D$68))))</f>
        <v>2</v>
      </c>
      <c r="H444">
        <f>IF('Form responses 1'!H444=Escala!$C$71,Escala!$D$71,IF('Form responses 1'!H444=Escala!$C$72,Escala!$D$72,Escala!$D$73))</f>
        <v>2</v>
      </c>
      <c r="I444">
        <f>IF('Form responses 1'!I444=Escala!$C$76,Escala!$D$76,Escala!$D$77)</f>
        <v>2</v>
      </c>
      <c r="J444" s="14">
        <f>IF('Form responses 1'!J444=Escala!$C$80,Escala!$D$80,IF('Form responses 1'!J444=Escala!$C$81,Escala!$D$81,Escala!$D$82))</f>
        <v>2</v>
      </c>
      <c r="K444" s="14">
        <f>IF('Form responses 1'!K444=Escala!$C$85,Escala!$D$85,IF('Form responses 1'!K444=Escala!$C$86,Escala!$D$86,Escala!$D$87))</f>
        <v>1</v>
      </c>
      <c r="L444">
        <f>IF('Form responses 1'!L444=Escala!$C$89,Escala!$D$89,IF('Form responses 1'!L444=Escala!$C$90,Escala!$D$90,IF('Form responses 1'!L444=Escala!$C$91,Escala!$D$91,Escala!$D$92)))</f>
        <v>1</v>
      </c>
      <c r="M444">
        <f>IF('Form responses 1'!M456=Escala!$C$96,Escala!$D$96,IF('Form responses 1'!M456=Escala!$C$97,Escala!$D$97,Escala!$D$98))</f>
        <v>3</v>
      </c>
      <c r="N444" s="3">
        <f>IF('Form responses 1'!N444=Escala!$C$101,Escala!$D$101,IF('Form responses 1'!N444=Escala!$C$102,Escala!$D$102,IF('Form responses 1'!N444=Escala!$C$103,Escala!$D$103,Escala!$D$104)))</f>
        <v>2</v>
      </c>
      <c r="O444" s="7">
        <f>IF('Form responses 1'!O444=Escala!$C$108,Escala!$D$108,Escala!$D$109)</f>
        <v>1</v>
      </c>
      <c r="P444" s="23">
        <f>IF('Form responses 1'!Q444=Escala!$C$118,Escala!$D$118,IF('Form responses 1'!Q444=Escala!$C$119,Escala!$D$119,IF('Form responses 1'!Q444=Escala!$C$120,Escala!$D$120,IF('Form responses 1'!Q444=Escala!$C$121,Escala!$D$121,Escala!$D$122))))</f>
        <v>3</v>
      </c>
      <c r="R444">
        <f>SUM(Transformación!H444+Transformación!I444+Transformación!J444)</f>
        <v>6</v>
      </c>
      <c r="S444">
        <f t="shared" si="18"/>
        <v>9</v>
      </c>
      <c r="T444" t="str">
        <f t="shared" si="20"/>
        <v>Intermedio</v>
      </c>
      <c r="U444" t="str">
        <f t="shared" si="19"/>
        <v>Intermedio</v>
      </c>
    </row>
    <row r="445" spans="1:21" x14ac:dyDescent="0.2">
      <c r="A445" s="14">
        <f>IF('Form responses 1'!P445=Escala!$C$112,Escala!$D$112,IF('Form responses 1'!P445=Escala!$C$113,Escala!$D$113,IF('Form responses 1'!P445=Escala!$C$114,Escala!$D$114,IF('Form responses 1'!P445=Escala!$C$115,Escala!$D$115,Escala!$D$116))))</f>
        <v>3</v>
      </c>
      <c r="B445">
        <f>IF('Form responses 1'!B445=Escala!$C$2,Escala!$D$2,IF('Form responses 1'!B445=Escala!$C$3,Escala!$D$3,IF('Form responses 1'!B445=Escala!$C$4,Escala!$D$4,Escala!$D$5)))</f>
        <v>2</v>
      </c>
      <c r="C445">
        <f>IF('Form responses 1'!C445=Escala!$C$7,Escala!$D$7,Escala!$D$8)</f>
        <v>0</v>
      </c>
      <c r="D445">
        <f>IF('Form responses 1'!D445=Escala!$C$10,Escala!$D$10,IF('Form responses 1'!D445=Escala!$C$11,Escala!$D$11,IF('Form responses 1'!D445=Escala!$C$12,Escala!$D$12,IF('Form responses 1'!D445=Escala!$C$13,Escala!$D$13,IF('Form responses 1'!D445=Escala!$C$14,Escala!$D$14,IF('Form responses 1'!D445=Escala!$C$15,Escala!$D$15,IF('Form responses 1'!D445=Escala!$C$16,Escala!$D$16,IF('Form responses 1'!D445=Escala!$C$17,Escala!$D$17,IF('Form responses 1'!D445=Escala!$C$18,Escala!$D$18,IF('Form responses 1'!D445=Escala!$C$19,Escala!$D$19,IF('Form responses 1'!D445=Escala!$C$20,Escala!$D$20,IF('Form responses 1'!D445=Escala!$C$21,Escala!$D$21,IF('Form responses 1'!D445=Escala!$C$22,Escala!$D$22,IF('Form responses 1'!D445=Escala!$C$23,Escala!$D$23,IF('Form responses 1'!D445=Escala!$C$24,Escala!$D$24,IF('Form responses 1'!D445=Escala!$C$25,Escala!$D$25,IF('Form responses 1'!D445=Escala!$C$26,Escala!$D$26,IF('Form responses 1'!D445=Escala!$C$27,Escala!$D$27,IF('Form responses 1'!D445=Escala!$C$28,Escala!$D$28,IF('Form responses 1'!D445=Escala!$C$29,Escala!$D$29,IF('Form responses 1'!D445=Escala!$C$30,Escala!$D$30,IF('Form responses 1'!D445=Escala!$C$31,Escala!$D$31,IF('Form responses 1'!D445=Escala!$C$32,Escala!$D$32,IF('Form responses 1'!D445=Escala!$C$33,Escala!$D$33,IF('Form responses 1'!D445=Escala!$C$34,Escala!$D$34,IF('Form responses 1'!D445=Escala!$C$35,Escala!$D$35,IF('Form responses 1'!D445=Escala!$C$36,Escala!$D$36,IF('Form responses 1'!D445=Escala!$C$37,Escala!$D$37,IF('Form responses 1'!D445=Escala!$C$38,Escala!$D$38,IF('Form responses 1'!D445=Escala!$C$39,Escala!$D$39,IF('Form responses 1'!D445=Escala!$C$40,Escala!$D$40,IF('Form responses 1'!D445=Escala!$C$41,Escala!$D$41,IF('Form responses 1'!D445=Escala!$C$42,Escala!$D$42,IF('Form responses 1'!D445=Escala!$C$43,Escala!$D$43,IF('Form responses 1'!D445=Escala!$C$44,Escala!$D$44,IF('Form responses 1'!D445=Escala!$C$45,Escala!$D$45,IF('Form responses 1'!D445=Escala!$C$46,Escala!$D$46,IF('Form responses 1'!D445=Escala!$C$47,Escala!$D$47,IF('Form responses 1'!D445=Escala!$C$48,Escala!$D$48,IF('Form responses 1'!D445=Escala!$C$49,Escala!$D$49,0))))))))))))))))))))))))))))))))))))))))</f>
        <v>23</v>
      </c>
      <c r="E445">
        <f>IF('Form responses 1'!E445=Escala!$C$51,Escala!$D$51,IF('Form responses 1'!E445=Escala!$C$52,Escala!$D$52,IF('Form responses 1'!E445=Escala!$C$53,Escala!$D$53,IF('Form responses 1'!E445=Escala!$C$54,Escala!$D$54,Escala!$D$55))))</f>
        <v>4</v>
      </c>
      <c r="F445">
        <f>IF('Form responses 1'!F445=Escala!$C$58,Escala!$D$58,IF('Form responses 1'!F445=Escala!$C$59,Escala!$D$59,IF('Form responses 1'!F445=Escala!$C$60,Escala!$D$60,Escala!$D$61)))</f>
        <v>3</v>
      </c>
      <c r="G445">
        <f>IF('Form responses 1'!G445=Escala!$C$64,Escala!$D$64,IF('Form responses 1'!G445=Escala!$C$65,Escala!$D$65,IF('Form responses 1'!G445=Escala!$C$66,Escala!$D$66,IF('Form responses 1'!G445=Escala!$C$67,Escala!$D$67,Escala!$D$68))))</f>
        <v>2</v>
      </c>
      <c r="H445">
        <f>IF('Form responses 1'!H445=Escala!$C$71,Escala!$D$71,IF('Form responses 1'!H445=Escala!$C$72,Escala!$D$72,Escala!$D$73))</f>
        <v>2</v>
      </c>
      <c r="I445">
        <f>IF('Form responses 1'!I445=Escala!$C$76,Escala!$D$76,Escala!$D$77)</f>
        <v>2</v>
      </c>
      <c r="J445" s="14">
        <f>IF('Form responses 1'!J445=Escala!$C$80,Escala!$D$80,IF('Form responses 1'!J445=Escala!$C$81,Escala!$D$81,Escala!$D$82))</f>
        <v>3</v>
      </c>
      <c r="K445" s="14">
        <f>IF('Form responses 1'!K445=Escala!$C$85,Escala!$D$85,IF('Form responses 1'!K445=Escala!$C$86,Escala!$D$86,Escala!$D$87))</f>
        <v>3</v>
      </c>
      <c r="L445">
        <f>IF('Form responses 1'!L445=Escala!$C$89,Escala!$D$89,IF('Form responses 1'!L445=Escala!$C$90,Escala!$D$90,IF('Form responses 1'!L445=Escala!$C$91,Escala!$D$91,Escala!$D$92)))</f>
        <v>3</v>
      </c>
      <c r="M445">
        <f>IF('Form responses 1'!M457=Escala!$C$96,Escala!$D$96,IF('Form responses 1'!M457=Escala!$C$97,Escala!$D$97,Escala!$D$98))</f>
        <v>3</v>
      </c>
      <c r="N445" s="3">
        <f>IF('Form responses 1'!N445=Escala!$C$101,Escala!$D$101,IF('Form responses 1'!N445=Escala!$C$102,Escala!$D$102,IF('Form responses 1'!N445=Escala!$C$103,Escala!$D$103,Escala!$D$104)))</f>
        <v>2</v>
      </c>
      <c r="O445" s="7">
        <f>IF('Form responses 1'!O445=Escala!$C$108,Escala!$D$108,Escala!$D$109)</f>
        <v>1</v>
      </c>
      <c r="P445" s="23">
        <f>IF('Form responses 1'!Q445=Escala!$C$118,Escala!$D$118,IF('Form responses 1'!Q445=Escala!$C$119,Escala!$D$119,IF('Form responses 1'!Q445=Escala!$C$120,Escala!$D$120,IF('Form responses 1'!Q445=Escala!$C$121,Escala!$D$121,Escala!$D$122))))</f>
        <v>3</v>
      </c>
      <c r="R445">
        <f>SUM(Transformación!H445+Transformación!I445+Transformación!J445)</f>
        <v>7</v>
      </c>
      <c r="S445">
        <f t="shared" si="18"/>
        <v>11</v>
      </c>
      <c r="T445" t="str">
        <f t="shared" si="20"/>
        <v>Intermedio</v>
      </c>
      <c r="U445" t="str">
        <f t="shared" si="19"/>
        <v>Intermedio</v>
      </c>
    </row>
    <row r="446" spans="1:21" x14ac:dyDescent="0.2">
      <c r="A446" s="14">
        <f>IF('Form responses 1'!P446=Escala!$C$112,Escala!$D$112,IF('Form responses 1'!P446=Escala!$C$113,Escala!$D$113,IF('Form responses 1'!P446=Escala!$C$114,Escala!$D$114,IF('Form responses 1'!P446=Escala!$C$115,Escala!$D$115,Escala!$D$116))))</f>
        <v>3</v>
      </c>
      <c r="B446">
        <f>IF('Form responses 1'!B446=Escala!$C$2,Escala!$D$2,IF('Form responses 1'!B446=Escala!$C$3,Escala!$D$3,IF('Form responses 1'!B446=Escala!$C$4,Escala!$D$4,Escala!$D$5)))</f>
        <v>3</v>
      </c>
      <c r="C446">
        <f>IF('Form responses 1'!C446=Escala!$C$7,Escala!$D$7,Escala!$D$8)</f>
        <v>0</v>
      </c>
      <c r="D446">
        <f>IF('Form responses 1'!D446=Escala!$C$10,Escala!$D$10,IF('Form responses 1'!D446=Escala!$C$11,Escala!$D$11,IF('Form responses 1'!D446=Escala!$C$12,Escala!$D$12,IF('Form responses 1'!D446=Escala!$C$13,Escala!$D$13,IF('Form responses 1'!D446=Escala!$C$14,Escala!$D$14,IF('Form responses 1'!D446=Escala!$C$15,Escala!$D$15,IF('Form responses 1'!D446=Escala!$C$16,Escala!$D$16,IF('Form responses 1'!D446=Escala!$C$17,Escala!$D$17,IF('Form responses 1'!D446=Escala!$C$18,Escala!$D$18,IF('Form responses 1'!D446=Escala!$C$19,Escala!$D$19,IF('Form responses 1'!D446=Escala!$C$20,Escala!$D$20,IF('Form responses 1'!D446=Escala!$C$21,Escala!$D$21,IF('Form responses 1'!D446=Escala!$C$22,Escala!$D$22,IF('Form responses 1'!D446=Escala!$C$23,Escala!$D$23,IF('Form responses 1'!D446=Escala!$C$24,Escala!$D$24,IF('Form responses 1'!D446=Escala!$C$25,Escala!$D$25,IF('Form responses 1'!D446=Escala!$C$26,Escala!$D$26,IF('Form responses 1'!D446=Escala!$C$27,Escala!$D$27,IF('Form responses 1'!D446=Escala!$C$28,Escala!$D$28,IF('Form responses 1'!D446=Escala!$C$29,Escala!$D$29,IF('Form responses 1'!D446=Escala!$C$30,Escala!$D$30,IF('Form responses 1'!D446=Escala!$C$31,Escala!$D$31,IF('Form responses 1'!D446=Escala!$C$32,Escala!$D$32,IF('Form responses 1'!D446=Escala!$C$33,Escala!$D$33,IF('Form responses 1'!D446=Escala!$C$34,Escala!$D$34,IF('Form responses 1'!D446=Escala!$C$35,Escala!$D$35,IF('Form responses 1'!D446=Escala!$C$36,Escala!$D$36,IF('Form responses 1'!D446=Escala!$C$37,Escala!$D$37,IF('Form responses 1'!D446=Escala!$C$38,Escala!$D$38,IF('Form responses 1'!D446=Escala!$C$39,Escala!$D$39,IF('Form responses 1'!D446=Escala!$C$40,Escala!$D$40,IF('Form responses 1'!D446=Escala!$C$41,Escala!$D$41,IF('Form responses 1'!D446=Escala!$C$42,Escala!$D$42,IF('Form responses 1'!D446=Escala!$C$43,Escala!$D$43,IF('Form responses 1'!D446=Escala!$C$44,Escala!$D$44,IF('Form responses 1'!D446=Escala!$C$45,Escala!$D$45,IF('Form responses 1'!D446=Escala!$C$46,Escala!$D$46,IF('Form responses 1'!D446=Escala!$C$47,Escala!$D$47,IF('Form responses 1'!D446=Escala!$C$48,Escala!$D$48,IF('Form responses 1'!D446=Escala!$C$49,Escala!$D$49,0))))))))))))))))))))))))))))))))))))))))</f>
        <v>36</v>
      </c>
      <c r="E446">
        <f>IF('Form responses 1'!E446=Escala!$C$51,Escala!$D$51,IF('Form responses 1'!E446=Escala!$C$52,Escala!$D$52,IF('Form responses 1'!E446=Escala!$C$53,Escala!$D$53,IF('Form responses 1'!E446=Escala!$C$54,Escala!$D$54,Escala!$D$55))))</f>
        <v>4</v>
      </c>
      <c r="F446">
        <f>IF('Form responses 1'!F446=Escala!$C$58,Escala!$D$58,IF('Form responses 1'!F446=Escala!$C$59,Escala!$D$59,IF('Form responses 1'!F446=Escala!$C$60,Escala!$D$60,Escala!$D$61)))</f>
        <v>4</v>
      </c>
      <c r="G446">
        <f>IF('Form responses 1'!G446=Escala!$C$64,Escala!$D$64,IF('Form responses 1'!G446=Escala!$C$65,Escala!$D$65,IF('Form responses 1'!G446=Escala!$C$66,Escala!$D$66,IF('Form responses 1'!G446=Escala!$C$67,Escala!$D$67,Escala!$D$68))))</f>
        <v>1</v>
      </c>
      <c r="H446">
        <f>IF('Form responses 1'!H446=Escala!$C$71,Escala!$D$71,IF('Form responses 1'!H446=Escala!$C$72,Escala!$D$72,Escala!$D$73))</f>
        <v>2</v>
      </c>
      <c r="I446">
        <f>IF('Form responses 1'!I446=Escala!$C$76,Escala!$D$76,Escala!$D$77)</f>
        <v>1</v>
      </c>
      <c r="J446" s="14">
        <f>IF('Form responses 1'!J446=Escala!$C$80,Escala!$D$80,IF('Form responses 1'!J446=Escala!$C$81,Escala!$D$81,Escala!$D$82))</f>
        <v>3</v>
      </c>
      <c r="K446" s="14">
        <f>IF('Form responses 1'!K446=Escala!$C$85,Escala!$D$85,IF('Form responses 1'!K446=Escala!$C$86,Escala!$D$86,Escala!$D$87))</f>
        <v>3</v>
      </c>
      <c r="L446">
        <f>IF('Form responses 1'!L446=Escala!$C$89,Escala!$D$89,IF('Form responses 1'!L446=Escala!$C$90,Escala!$D$90,IF('Form responses 1'!L446=Escala!$C$91,Escala!$D$91,Escala!$D$92)))</f>
        <v>4</v>
      </c>
      <c r="M446">
        <f>IF('Form responses 1'!M458=Escala!$C$96,Escala!$D$96,IF('Form responses 1'!M458=Escala!$C$97,Escala!$D$97,Escala!$D$98))</f>
        <v>3</v>
      </c>
      <c r="N446" s="3">
        <f>IF('Form responses 1'!N446=Escala!$C$101,Escala!$D$101,IF('Form responses 1'!N446=Escala!$C$102,Escala!$D$102,IF('Form responses 1'!N446=Escala!$C$103,Escala!$D$103,Escala!$D$104)))</f>
        <v>1</v>
      </c>
      <c r="O446" s="7">
        <f>IF('Form responses 1'!O446=Escala!$C$108,Escala!$D$108,Escala!$D$109)</f>
        <v>2</v>
      </c>
      <c r="P446" s="23">
        <f>IF('Form responses 1'!Q446=Escala!$C$118,Escala!$D$118,IF('Form responses 1'!Q446=Escala!$C$119,Escala!$D$119,IF('Form responses 1'!Q446=Escala!$C$120,Escala!$D$120,IF('Form responses 1'!Q446=Escala!$C$121,Escala!$D$121,Escala!$D$122))))</f>
        <v>4</v>
      </c>
      <c r="R446">
        <f>SUM(Transformación!H446+Transformación!I446+Transformación!J446)</f>
        <v>6</v>
      </c>
      <c r="S446">
        <f t="shared" si="18"/>
        <v>12</v>
      </c>
      <c r="T446" t="str">
        <f t="shared" si="20"/>
        <v>Intermedio</v>
      </c>
      <c r="U446" t="str">
        <f t="shared" si="19"/>
        <v>Bueno</v>
      </c>
    </row>
    <row r="447" spans="1:21" x14ac:dyDescent="0.2">
      <c r="A447" s="14">
        <f>IF('Form responses 1'!P447=Escala!$C$112,Escala!$D$112,IF('Form responses 1'!P447=Escala!$C$113,Escala!$D$113,IF('Form responses 1'!P447=Escala!$C$114,Escala!$D$114,IF('Form responses 1'!P447=Escala!$C$115,Escala!$D$115,Escala!$D$116))))</f>
        <v>3</v>
      </c>
      <c r="B447">
        <f>IF('Form responses 1'!B447=Escala!$C$2,Escala!$D$2,IF('Form responses 1'!B447=Escala!$C$3,Escala!$D$3,IF('Form responses 1'!B447=Escala!$C$4,Escala!$D$4,Escala!$D$5)))</f>
        <v>2</v>
      </c>
      <c r="C447">
        <f>IF('Form responses 1'!C447=Escala!$C$7,Escala!$D$7,Escala!$D$8)</f>
        <v>0</v>
      </c>
      <c r="D447">
        <f>IF('Form responses 1'!D447=Escala!$C$10,Escala!$D$10,IF('Form responses 1'!D447=Escala!$C$11,Escala!$D$11,IF('Form responses 1'!D447=Escala!$C$12,Escala!$D$12,IF('Form responses 1'!D447=Escala!$C$13,Escala!$D$13,IF('Form responses 1'!D447=Escala!$C$14,Escala!$D$14,IF('Form responses 1'!D447=Escala!$C$15,Escala!$D$15,IF('Form responses 1'!D447=Escala!$C$16,Escala!$D$16,IF('Form responses 1'!D447=Escala!$C$17,Escala!$D$17,IF('Form responses 1'!D447=Escala!$C$18,Escala!$D$18,IF('Form responses 1'!D447=Escala!$C$19,Escala!$D$19,IF('Form responses 1'!D447=Escala!$C$20,Escala!$D$20,IF('Form responses 1'!D447=Escala!$C$21,Escala!$D$21,IF('Form responses 1'!D447=Escala!$C$22,Escala!$D$22,IF('Form responses 1'!D447=Escala!$C$23,Escala!$D$23,IF('Form responses 1'!D447=Escala!$C$24,Escala!$D$24,IF('Form responses 1'!D447=Escala!$C$25,Escala!$D$25,IF('Form responses 1'!D447=Escala!$C$26,Escala!$D$26,IF('Form responses 1'!D447=Escala!$C$27,Escala!$D$27,IF('Form responses 1'!D447=Escala!$C$28,Escala!$D$28,IF('Form responses 1'!D447=Escala!$C$29,Escala!$D$29,IF('Form responses 1'!D447=Escala!$C$30,Escala!$D$30,IF('Form responses 1'!D447=Escala!$C$31,Escala!$D$31,IF('Form responses 1'!D447=Escala!$C$32,Escala!$D$32,IF('Form responses 1'!D447=Escala!$C$33,Escala!$D$33,IF('Form responses 1'!D447=Escala!$C$34,Escala!$D$34,IF('Form responses 1'!D447=Escala!$C$35,Escala!$D$35,IF('Form responses 1'!D447=Escala!$C$36,Escala!$D$36,IF('Form responses 1'!D447=Escala!$C$37,Escala!$D$37,IF('Form responses 1'!D447=Escala!$C$38,Escala!$D$38,IF('Form responses 1'!D447=Escala!$C$39,Escala!$D$39,IF('Form responses 1'!D447=Escala!$C$40,Escala!$D$40,IF('Form responses 1'!D447=Escala!$C$41,Escala!$D$41,IF('Form responses 1'!D447=Escala!$C$42,Escala!$D$42,IF('Form responses 1'!D447=Escala!$C$43,Escala!$D$43,IF('Form responses 1'!D447=Escala!$C$44,Escala!$D$44,IF('Form responses 1'!D447=Escala!$C$45,Escala!$D$45,IF('Form responses 1'!D447=Escala!$C$46,Escala!$D$46,IF('Form responses 1'!D447=Escala!$C$47,Escala!$D$47,IF('Form responses 1'!D447=Escala!$C$48,Escala!$D$48,IF('Form responses 1'!D447=Escala!$C$49,Escala!$D$49,0))))))))))))))))))))))))))))))))))))))))</f>
        <v>11</v>
      </c>
      <c r="E447">
        <f>IF('Form responses 1'!E447=Escala!$C$51,Escala!$D$51,IF('Form responses 1'!E447=Escala!$C$52,Escala!$D$52,IF('Form responses 1'!E447=Escala!$C$53,Escala!$D$53,IF('Form responses 1'!E447=Escala!$C$54,Escala!$D$54,Escala!$D$55))))</f>
        <v>4</v>
      </c>
      <c r="F447">
        <f>IF('Form responses 1'!F447=Escala!$C$58,Escala!$D$58,IF('Form responses 1'!F447=Escala!$C$59,Escala!$D$59,IF('Form responses 1'!F447=Escala!$C$60,Escala!$D$60,Escala!$D$61)))</f>
        <v>3</v>
      </c>
      <c r="G447">
        <f>IF('Form responses 1'!G447=Escala!$C$64,Escala!$D$64,IF('Form responses 1'!G447=Escala!$C$65,Escala!$D$65,IF('Form responses 1'!G447=Escala!$C$66,Escala!$D$66,IF('Form responses 1'!G447=Escala!$C$67,Escala!$D$67,Escala!$D$68))))</f>
        <v>2</v>
      </c>
      <c r="H447">
        <f>IF('Form responses 1'!H447=Escala!$C$71,Escala!$D$71,IF('Form responses 1'!H447=Escala!$C$72,Escala!$D$72,Escala!$D$73))</f>
        <v>3</v>
      </c>
      <c r="I447">
        <f>IF('Form responses 1'!I447=Escala!$C$76,Escala!$D$76,Escala!$D$77)</f>
        <v>1</v>
      </c>
      <c r="J447" s="14">
        <f>IF('Form responses 1'!J447=Escala!$C$80,Escala!$D$80,IF('Form responses 1'!J447=Escala!$C$81,Escala!$D$81,Escala!$D$82))</f>
        <v>1</v>
      </c>
      <c r="K447" s="14">
        <f>IF('Form responses 1'!K447=Escala!$C$85,Escala!$D$85,IF('Form responses 1'!K447=Escala!$C$86,Escala!$D$86,Escala!$D$87))</f>
        <v>3</v>
      </c>
      <c r="L447">
        <f>IF('Form responses 1'!L447=Escala!$C$89,Escala!$D$89,IF('Form responses 1'!L447=Escala!$C$90,Escala!$D$90,IF('Form responses 1'!L447=Escala!$C$91,Escala!$D$91,Escala!$D$92)))</f>
        <v>2</v>
      </c>
      <c r="M447">
        <f>IF('Form responses 1'!M459=Escala!$C$96,Escala!$D$96,IF('Form responses 1'!M459=Escala!$C$97,Escala!$D$97,Escala!$D$98))</f>
        <v>2</v>
      </c>
      <c r="N447" s="3">
        <f>IF('Form responses 1'!N447=Escala!$C$101,Escala!$D$101,IF('Form responses 1'!N447=Escala!$C$102,Escala!$D$102,IF('Form responses 1'!N447=Escala!$C$103,Escala!$D$103,Escala!$D$104)))</f>
        <v>2</v>
      </c>
      <c r="O447" s="7">
        <f>IF('Form responses 1'!O447=Escala!$C$108,Escala!$D$108,Escala!$D$109)</f>
        <v>2</v>
      </c>
      <c r="P447" s="23">
        <f>IF('Form responses 1'!Q447=Escala!$C$118,Escala!$D$118,IF('Form responses 1'!Q447=Escala!$C$119,Escala!$D$119,IF('Form responses 1'!Q447=Escala!$C$120,Escala!$D$120,IF('Form responses 1'!Q447=Escala!$C$121,Escala!$D$121,Escala!$D$122))))</f>
        <v>4</v>
      </c>
      <c r="R447">
        <f>SUM(Transformación!H447+Transformación!I447+Transformación!J447)</f>
        <v>5</v>
      </c>
      <c r="S447">
        <f t="shared" si="18"/>
        <v>9</v>
      </c>
      <c r="T447" t="str">
        <f t="shared" si="20"/>
        <v>Intermedio</v>
      </c>
      <c r="U447" t="str">
        <f t="shared" si="19"/>
        <v>Intermedio</v>
      </c>
    </row>
    <row r="448" spans="1:21" x14ac:dyDescent="0.2">
      <c r="A448" s="14">
        <f>IF('Form responses 1'!P448=Escala!$C$112,Escala!$D$112,IF('Form responses 1'!P448=Escala!$C$113,Escala!$D$113,IF('Form responses 1'!P448=Escala!$C$114,Escala!$D$114,IF('Form responses 1'!P448=Escala!$C$115,Escala!$D$115,Escala!$D$116))))</f>
        <v>2</v>
      </c>
      <c r="B448">
        <f>IF('Form responses 1'!B448=Escala!$C$2,Escala!$D$2,IF('Form responses 1'!B448=Escala!$C$3,Escala!$D$3,IF('Form responses 1'!B448=Escala!$C$4,Escala!$D$4,Escala!$D$5)))</f>
        <v>3</v>
      </c>
      <c r="C448">
        <f>IF('Form responses 1'!C448=Escala!$C$7,Escala!$D$7,Escala!$D$8)</f>
        <v>1</v>
      </c>
      <c r="D448">
        <f>IF('Form responses 1'!D448=Escala!$C$10,Escala!$D$10,IF('Form responses 1'!D448=Escala!$C$11,Escala!$D$11,IF('Form responses 1'!D448=Escala!$C$12,Escala!$D$12,IF('Form responses 1'!D448=Escala!$C$13,Escala!$D$13,IF('Form responses 1'!D448=Escala!$C$14,Escala!$D$14,IF('Form responses 1'!D448=Escala!$C$15,Escala!$D$15,IF('Form responses 1'!D448=Escala!$C$16,Escala!$D$16,IF('Form responses 1'!D448=Escala!$C$17,Escala!$D$17,IF('Form responses 1'!D448=Escala!$C$18,Escala!$D$18,IF('Form responses 1'!D448=Escala!$C$19,Escala!$D$19,IF('Form responses 1'!D448=Escala!$C$20,Escala!$D$20,IF('Form responses 1'!D448=Escala!$C$21,Escala!$D$21,IF('Form responses 1'!D448=Escala!$C$22,Escala!$D$22,IF('Form responses 1'!D448=Escala!$C$23,Escala!$D$23,IF('Form responses 1'!D448=Escala!$C$24,Escala!$D$24,IF('Form responses 1'!D448=Escala!$C$25,Escala!$D$25,IF('Form responses 1'!D448=Escala!$C$26,Escala!$D$26,IF('Form responses 1'!D448=Escala!$C$27,Escala!$D$27,IF('Form responses 1'!D448=Escala!$C$28,Escala!$D$28,IF('Form responses 1'!D448=Escala!$C$29,Escala!$D$29,IF('Form responses 1'!D448=Escala!$C$30,Escala!$D$30,IF('Form responses 1'!D448=Escala!$C$31,Escala!$D$31,IF('Form responses 1'!D448=Escala!$C$32,Escala!$D$32,IF('Form responses 1'!D448=Escala!$C$33,Escala!$D$33,IF('Form responses 1'!D448=Escala!$C$34,Escala!$D$34,IF('Form responses 1'!D448=Escala!$C$35,Escala!$D$35,IF('Form responses 1'!D448=Escala!$C$36,Escala!$D$36,IF('Form responses 1'!D448=Escala!$C$37,Escala!$D$37,IF('Form responses 1'!D448=Escala!$C$38,Escala!$D$38,IF('Form responses 1'!D448=Escala!$C$39,Escala!$D$39,IF('Form responses 1'!D448=Escala!$C$40,Escala!$D$40,IF('Form responses 1'!D448=Escala!$C$41,Escala!$D$41,IF('Form responses 1'!D448=Escala!$C$42,Escala!$D$42,IF('Form responses 1'!D448=Escala!$C$43,Escala!$D$43,IF('Form responses 1'!D448=Escala!$C$44,Escala!$D$44,IF('Form responses 1'!D448=Escala!$C$45,Escala!$D$45,IF('Form responses 1'!D448=Escala!$C$46,Escala!$D$46,IF('Form responses 1'!D448=Escala!$C$47,Escala!$D$47,IF('Form responses 1'!D448=Escala!$C$48,Escala!$D$48,IF('Form responses 1'!D448=Escala!$C$49,Escala!$D$49,0))))))))))))))))))))))))))))))))))))))))</f>
        <v>29</v>
      </c>
      <c r="E448">
        <f>IF('Form responses 1'!E448=Escala!$C$51,Escala!$D$51,IF('Form responses 1'!E448=Escala!$C$52,Escala!$D$52,IF('Form responses 1'!E448=Escala!$C$53,Escala!$D$53,IF('Form responses 1'!E448=Escala!$C$54,Escala!$D$54,Escala!$D$55))))</f>
        <v>4</v>
      </c>
      <c r="F448">
        <f>IF('Form responses 1'!F448=Escala!$C$58,Escala!$D$58,IF('Form responses 1'!F448=Escala!$C$59,Escala!$D$59,IF('Form responses 1'!F448=Escala!$C$60,Escala!$D$60,Escala!$D$61)))</f>
        <v>4</v>
      </c>
      <c r="G448">
        <f>IF('Form responses 1'!G448=Escala!$C$64,Escala!$D$64,IF('Form responses 1'!G448=Escala!$C$65,Escala!$D$65,IF('Form responses 1'!G448=Escala!$C$66,Escala!$D$66,IF('Form responses 1'!G448=Escala!$C$67,Escala!$D$67,Escala!$D$68))))</f>
        <v>2</v>
      </c>
      <c r="H448">
        <f>IF('Form responses 1'!H448=Escala!$C$71,Escala!$D$71,IF('Form responses 1'!H448=Escala!$C$72,Escala!$D$72,Escala!$D$73))</f>
        <v>2</v>
      </c>
      <c r="I448">
        <f>IF('Form responses 1'!I448=Escala!$C$76,Escala!$D$76,Escala!$D$77)</f>
        <v>2</v>
      </c>
      <c r="J448" s="14">
        <f>IF('Form responses 1'!J448=Escala!$C$80,Escala!$D$80,IF('Form responses 1'!J448=Escala!$C$81,Escala!$D$81,Escala!$D$82))</f>
        <v>3</v>
      </c>
      <c r="K448" s="14">
        <f>IF('Form responses 1'!K448=Escala!$C$85,Escala!$D$85,IF('Form responses 1'!K448=Escala!$C$86,Escala!$D$86,Escala!$D$87))</f>
        <v>2</v>
      </c>
      <c r="L448">
        <f>IF('Form responses 1'!L448=Escala!$C$89,Escala!$D$89,IF('Form responses 1'!L448=Escala!$C$90,Escala!$D$90,IF('Form responses 1'!L448=Escala!$C$91,Escala!$D$91,Escala!$D$92)))</f>
        <v>3</v>
      </c>
      <c r="M448">
        <f>IF('Form responses 1'!M460=Escala!$C$96,Escala!$D$96,IF('Form responses 1'!M460=Escala!$C$97,Escala!$D$97,Escala!$D$98))</f>
        <v>3</v>
      </c>
      <c r="N448" s="3">
        <f>IF('Form responses 1'!N448=Escala!$C$101,Escala!$D$101,IF('Form responses 1'!N448=Escala!$C$102,Escala!$D$102,IF('Form responses 1'!N448=Escala!$C$103,Escala!$D$103,Escala!$D$104)))</f>
        <v>4</v>
      </c>
      <c r="O448" s="7">
        <f>IF('Form responses 1'!O448=Escala!$C$108,Escala!$D$108,Escala!$D$109)</f>
        <v>1</v>
      </c>
      <c r="P448" s="23">
        <f>IF('Form responses 1'!Q448=Escala!$C$118,Escala!$D$118,IF('Form responses 1'!Q448=Escala!$C$119,Escala!$D$119,IF('Form responses 1'!Q448=Escala!$C$120,Escala!$D$120,IF('Form responses 1'!Q448=Escala!$C$121,Escala!$D$121,Escala!$D$122))))</f>
        <v>1</v>
      </c>
      <c r="R448">
        <f>SUM(Transformación!H448+Transformación!I448+Transformación!J448)</f>
        <v>7</v>
      </c>
      <c r="S448">
        <f t="shared" si="18"/>
        <v>14</v>
      </c>
      <c r="T448" t="str">
        <f t="shared" si="20"/>
        <v>Intermedio</v>
      </c>
      <c r="U448" t="str">
        <f t="shared" si="19"/>
        <v>Bueno</v>
      </c>
    </row>
    <row r="449" spans="1:21" x14ac:dyDescent="0.2">
      <c r="A449" s="14">
        <f>IF('Form responses 1'!P449=Escala!$C$112,Escala!$D$112,IF('Form responses 1'!P449=Escala!$C$113,Escala!$D$113,IF('Form responses 1'!P449=Escala!$C$114,Escala!$D$114,IF('Form responses 1'!P449=Escala!$C$115,Escala!$D$115,Escala!$D$116))))</f>
        <v>0</v>
      </c>
      <c r="B449">
        <f>IF('Form responses 1'!B449=Escala!$C$2,Escala!$D$2,IF('Form responses 1'!B449=Escala!$C$3,Escala!$D$3,IF('Form responses 1'!B449=Escala!$C$4,Escala!$D$4,Escala!$D$5)))</f>
        <v>2</v>
      </c>
      <c r="C449">
        <f>IF('Form responses 1'!C449=Escala!$C$7,Escala!$D$7,Escala!$D$8)</f>
        <v>0</v>
      </c>
      <c r="D449">
        <f>IF('Form responses 1'!D449=Escala!$C$10,Escala!$D$10,IF('Form responses 1'!D449=Escala!$C$11,Escala!$D$11,IF('Form responses 1'!D449=Escala!$C$12,Escala!$D$12,IF('Form responses 1'!D449=Escala!$C$13,Escala!$D$13,IF('Form responses 1'!D449=Escala!$C$14,Escala!$D$14,IF('Form responses 1'!D449=Escala!$C$15,Escala!$D$15,IF('Form responses 1'!D449=Escala!$C$16,Escala!$D$16,IF('Form responses 1'!D449=Escala!$C$17,Escala!$D$17,IF('Form responses 1'!D449=Escala!$C$18,Escala!$D$18,IF('Form responses 1'!D449=Escala!$C$19,Escala!$D$19,IF('Form responses 1'!D449=Escala!$C$20,Escala!$D$20,IF('Form responses 1'!D449=Escala!$C$21,Escala!$D$21,IF('Form responses 1'!D449=Escala!$C$22,Escala!$D$22,IF('Form responses 1'!D449=Escala!$C$23,Escala!$D$23,IF('Form responses 1'!D449=Escala!$C$24,Escala!$D$24,IF('Form responses 1'!D449=Escala!$C$25,Escala!$D$25,IF('Form responses 1'!D449=Escala!$C$26,Escala!$D$26,IF('Form responses 1'!D449=Escala!$C$27,Escala!$D$27,IF('Form responses 1'!D449=Escala!$C$28,Escala!$D$28,IF('Form responses 1'!D449=Escala!$C$29,Escala!$D$29,IF('Form responses 1'!D449=Escala!$C$30,Escala!$D$30,IF('Form responses 1'!D449=Escala!$C$31,Escala!$D$31,IF('Form responses 1'!D449=Escala!$C$32,Escala!$D$32,IF('Form responses 1'!D449=Escala!$C$33,Escala!$D$33,IF('Form responses 1'!D449=Escala!$C$34,Escala!$D$34,IF('Form responses 1'!D449=Escala!$C$35,Escala!$D$35,IF('Form responses 1'!D449=Escala!$C$36,Escala!$D$36,IF('Form responses 1'!D449=Escala!$C$37,Escala!$D$37,IF('Form responses 1'!D449=Escala!$C$38,Escala!$D$38,IF('Form responses 1'!D449=Escala!$C$39,Escala!$D$39,IF('Form responses 1'!D449=Escala!$C$40,Escala!$D$40,IF('Form responses 1'!D449=Escala!$C$41,Escala!$D$41,IF('Form responses 1'!D449=Escala!$C$42,Escala!$D$42,IF('Form responses 1'!D449=Escala!$C$43,Escala!$D$43,IF('Form responses 1'!D449=Escala!$C$44,Escala!$D$44,IF('Form responses 1'!D449=Escala!$C$45,Escala!$D$45,IF('Form responses 1'!D449=Escala!$C$46,Escala!$D$46,IF('Form responses 1'!D449=Escala!$C$47,Escala!$D$47,IF('Form responses 1'!D449=Escala!$C$48,Escala!$D$48,IF('Form responses 1'!D449=Escala!$C$49,Escala!$D$49,0))))))))))))))))))))))))))))))))))))))))</f>
        <v>36</v>
      </c>
      <c r="E449">
        <f>IF('Form responses 1'!E449=Escala!$C$51,Escala!$D$51,IF('Form responses 1'!E449=Escala!$C$52,Escala!$D$52,IF('Form responses 1'!E449=Escala!$C$53,Escala!$D$53,IF('Form responses 1'!E449=Escala!$C$54,Escala!$D$54,Escala!$D$55))))</f>
        <v>4</v>
      </c>
      <c r="F449">
        <f>IF('Form responses 1'!F449=Escala!$C$58,Escala!$D$58,IF('Form responses 1'!F449=Escala!$C$59,Escala!$D$59,IF('Form responses 1'!F449=Escala!$C$60,Escala!$D$60,Escala!$D$61)))</f>
        <v>4</v>
      </c>
      <c r="G449">
        <f>IF('Form responses 1'!G449=Escala!$C$64,Escala!$D$64,IF('Form responses 1'!G449=Escala!$C$65,Escala!$D$65,IF('Form responses 1'!G449=Escala!$C$66,Escala!$D$66,IF('Form responses 1'!G449=Escala!$C$67,Escala!$D$67,Escala!$D$68))))</f>
        <v>2</v>
      </c>
      <c r="H449">
        <f>IF('Form responses 1'!H449=Escala!$C$71,Escala!$D$71,IF('Form responses 1'!H449=Escala!$C$72,Escala!$D$72,Escala!$D$73))</f>
        <v>2</v>
      </c>
      <c r="I449">
        <f>IF('Form responses 1'!I449=Escala!$C$76,Escala!$D$76,Escala!$D$77)</f>
        <v>1</v>
      </c>
      <c r="J449" s="14">
        <f>IF('Form responses 1'!J449=Escala!$C$80,Escala!$D$80,IF('Form responses 1'!J449=Escala!$C$81,Escala!$D$81,Escala!$D$82))</f>
        <v>1</v>
      </c>
      <c r="K449" s="14">
        <f>IF('Form responses 1'!K449=Escala!$C$85,Escala!$D$85,IF('Form responses 1'!K449=Escala!$C$86,Escala!$D$86,Escala!$D$87))</f>
        <v>1</v>
      </c>
      <c r="L449">
        <f>IF('Form responses 1'!L449=Escala!$C$89,Escala!$D$89,IF('Form responses 1'!L449=Escala!$C$90,Escala!$D$90,IF('Form responses 1'!L449=Escala!$C$91,Escala!$D$91,Escala!$D$92)))</f>
        <v>3</v>
      </c>
      <c r="M449">
        <f>IF('Form responses 1'!M461=Escala!$C$96,Escala!$D$96,IF('Form responses 1'!M461=Escala!$C$97,Escala!$D$97,Escala!$D$98))</f>
        <v>3</v>
      </c>
      <c r="N449" s="3">
        <f>IF('Form responses 1'!N449=Escala!$C$101,Escala!$D$101,IF('Form responses 1'!N449=Escala!$C$102,Escala!$D$102,IF('Form responses 1'!N449=Escala!$C$103,Escala!$D$103,Escala!$D$104)))</f>
        <v>3</v>
      </c>
      <c r="O449" s="7">
        <f>IF('Form responses 1'!O449=Escala!$C$108,Escala!$D$108,Escala!$D$109)</f>
        <v>1</v>
      </c>
      <c r="P449" s="23">
        <f>IF('Form responses 1'!Q449=Escala!$C$118,Escala!$D$118,IF('Form responses 1'!Q449=Escala!$C$119,Escala!$D$119,IF('Form responses 1'!Q449=Escala!$C$120,Escala!$D$120,IF('Form responses 1'!Q449=Escala!$C$121,Escala!$D$121,Escala!$D$122))))</f>
        <v>5</v>
      </c>
      <c r="R449">
        <f>SUM(Transformación!H449+Transformación!I449+Transformación!J449)</f>
        <v>4</v>
      </c>
      <c r="S449">
        <f t="shared" si="18"/>
        <v>13</v>
      </c>
      <c r="T449" t="str">
        <f t="shared" si="20"/>
        <v>Malo</v>
      </c>
      <c r="U449" t="str">
        <f t="shared" si="19"/>
        <v>Bueno</v>
      </c>
    </row>
    <row r="450" spans="1:21" x14ac:dyDescent="0.2">
      <c r="A450" s="14">
        <f>IF('Form responses 1'!P450=Escala!$C$112,Escala!$D$112,IF('Form responses 1'!P450=Escala!$C$113,Escala!$D$113,IF('Form responses 1'!P450=Escala!$C$114,Escala!$D$114,IF('Form responses 1'!P450=Escala!$C$115,Escala!$D$115,Escala!$D$116))))</f>
        <v>2</v>
      </c>
      <c r="B450">
        <f>IF('Form responses 1'!B450=Escala!$C$2,Escala!$D$2,IF('Form responses 1'!B450=Escala!$C$3,Escala!$D$3,IF('Form responses 1'!B450=Escala!$C$4,Escala!$D$4,Escala!$D$5)))</f>
        <v>2</v>
      </c>
      <c r="C450">
        <f>IF('Form responses 1'!C450=Escala!$C$7,Escala!$D$7,Escala!$D$8)</f>
        <v>1</v>
      </c>
      <c r="D450">
        <f>IF('Form responses 1'!D450=Escala!$C$10,Escala!$D$10,IF('Form responses 1'!D450=Escala!$C$11,Escala!$D$11,IF('Form responses 1'!D450=Escala!$C$12,Escala!$D$12,IF('Form responses 1'!D450=Escala!$C$13,Escala!$D$13,IF('Form responses 1'!D450=Escala!$C$14,Escala!$D$14,IF('Form responses 1'!D450=Escala!$C$15,Escala!$D$15,IF('Form responses 1'!D450=Escala!$C$16,Escala!$D$16,IF('Form responses 1'!D450=Escala!$C$17,Escala!$D$17,IF('Form responses 1'!D450=Escala!$C$18,Escala!$D$18,IF('Form responses 1'!D450=Escala!$C$19,Escala!$D$19,IF('Form responses 1'!D450=Escala!$C$20,Escala!$D$20,IF('Form responses 1'!D450=Escala!$C$21,Escala!$D$21,IF('Form responses 1'!D450=Escala!$C$22,Escala!$D$22,IF('Form responses 1'!D450=Escala!$C$23,Escala!$D$23,IF('Form responses 1'!D450=Escala!$C$24,Escala!$D$24,IF('Form responses 1'!D450=Escala!$C$25,Escala!$D$25,IF('Form responses 1'!D450=Escala!$C$26,Escala!$D$26,IF('Form responses 1'!D450=Escala!$C$27,Escala!$D$27,IF('Form responses 1'!D450=Escala!$C$28,Escala!$D$28,IF('Form responses 1'!D450=Escala!$C$29,Escala!$D$29,IF('Form responses 1'!D450=Escala!$C$30,Escala!$D$30,IF('Form responses 1'!D450=Escala!$C$31,Escala!$D$31,IF('Form responses 1'!D450=Escala!$C$32,Escala!$D$32,IF('Form responses 1'!D450=Escala!$C$33,Escala!$D$33,IF('Form responses 1'!D450=Escala!$C$34,Escala!$D$34,IF('Form responses 1'!D450=Escala!$C$35,Escala!$D$35,IF('Form responses 1'!D450=Escala!$C$36,Escala!$D$36,IF('Form responses 1'!D450=Escala!$C$37,Escala!$D$37,IF('Form responses 1'!D450=Escala!$C$38,Escala!$D$38,IF('Form responses 1'!D450=Escala!$C$39,Escala!$D$39,IF('Form responses 1'!D450=Escala!$C$40,Escala!$D$40,IF('Form responses 1'!D450=Escala!$C$41,Escala!$D$41,IF('Form responses 1'!D450=Escala!$C$42,Escala!$D$42,IF('Form responses 1'!D450=Escala!$C$43,Escala!$D$43,IF('Form responses 1'!D450=Escala!$C$44,Escala!$D$44,IF('Form responses 1'!D450=Escala!$C$45,Escala!$D$45,IF('Form responses 1'!D450=Escala!$C$46,Escala!$D$46,IF('Form responses 1'!D450=Escala!$C$47,Escala!$D$47,IF('Form responses 1'!D450=Escala!$C$48,Escala!$D$48,IF('Form responses 1'!D450=Escala!$C$49,Escala!$D$49,0))))))))))))))))))))))))))))))))))))))))</f>
        <v>20</v>
      </c>
      <c r="E450">
        <f>IF('Form responses 1'!E450=Escala!$C$51,Escala!$D$51,IF('Form responses 1'!E450=Escala!$C$52,Escala!$D$52,IF('Form responses 1'!E450=Escala!$C$53,Escala!$D$53,IF('Form responses 1'!E450=Escala!$C$54,Escala!$D$54,Escala!$D$55))))</f>
        <v>4</v>
      </c>
      <c r="F450">
        <f>IF('Form responses 1'!F450=Escala!$C$58,Escala!$D$58,IF('Form responses 1'!F450=Escala!$C$59,Escala!$D$59,IF('Form responses 1'!F450=Escala!$C$60,Escala!$D$60,Escala!$D$61)))</f>
        <v>3</v>
      </c>
      <c r="G450">
        <f>IF('Form responses 1'!G450=Escala!$C$64,Escala!$D$64,IF('Form responses 1'!G450=Escala!$C$65,Escala!$D$65,IF('Form responses 1'!G450=Escala!$C$66,Escala!$D$66,IF('Form responses 1'!G450=Escala!$C$67,Escala!$D$67,Escala!$D$68))))</f>
        <v>1</v>
      </c>
      <c r="H450">
        <f>IF('Form responses 1'!H450=Escala!$C$71,Escala!$D$71,IF('Form responses 1'!H450=Escala!$C$72,Escala!$D$72,Escala!$D$73))</f>
        <v>3</v>
      </c>
      <c r="I450">
        <f>IF('Form responses 1'!I450=Escala!$C$76,Escala!$D$76,Escala!$D$77)</f>
        <v>2</v>
      </c>
      <c r="J450" s="14">
        <f>IF('Form responses 1'!J450=Escala!$C$80,Escala!$D$80,IF('Form responses 1'!J450=Escala!$C$81,Escala!$D$81,Escala!$D$82))</f>
        <v>2</v>
      </c>
      <c r="K450" s="14">
        <f>IF('Form responses 1'!K450=Escala!$C$85,Escala!$D$85,IF('Form responses 1'!K450=Escala!$C$86,Escala!$D$86,Escala!$D$87))</f>
        <v>2</v>
      </c>
      <c r="L450">
        <f>IF('Form responses 1'!L450=Escala!$C$89,Escala!$D$89,IF('Form responses 1'!L450=Escala!$C$90,Escala!$D$90,IF('Form responses 1'!L450=Escala!$C$91,Escala!$D$91,Escala!$D$92)))</f>
        <v>1</v>
      </c>
      <c r="M450">
        <f>IF('Form responses 1'!M462=Escala!$C$96,Escala!$D$96,IF('Form responses 1'!M462=Escala!$C$97,Escala!$D$97,Escala!$D$98))</f>
        <v>3</v>
      </c>
      <c r="N450" s="3">
        <f>IF('Form responses 1'!N450=Escala!$C$101,Escala!$D$101,IF('Form responses 1'!N450=Escala!$C$102,Escala!$D$102,IF('Form responses 1'!N450=Escala!$C$103,Escala!$D$103,Escala!$D$104)))</f>
        <v>1</v>
      </c>
      <c r="O450" s="7">
        <f>IF('Form responses 1'!O450=Escala!$C$108,Escala!$D$108,Escala!$D$109)</f>
        <v>1</v>
      </c>
      <c r="P450" s="23">
        <f>IF('Form responses 1'!Q450=Escala!$C$118,Escala!$D$118,IF('Form responses 1'!Q450=Escala!$C$119,Escala!$D$119,IF('Form responses 1'!Q450=Escala!$C$120,Escala!$D$120,IF('Form responses 1'!Q450=Escala!$C$121,Escala!$D$121,Escala!$D$122))))</f>
        <v>4</v>
      </c>
      <c r="R450">
        <f>SUM(Transformación!H450+Transformación!I450+Transformación!J450)</f>
        <v>7</v>
      </c>
      <c r="S450">
        <f t="shared" ref="S450:S513" si="21">SUM(F450+L450+M450+N450)</f>
        <v>8</v>
      </c>
      <c r="T450" t="str">
        <f t="shared" si="20"/>
        <v>Intermedio</v>
      </c>
      <c r="U450" t="str">
        <f t="shared" si="19"/>
        <v>Intermedio</v>
      </c>
    </row>
    <row r="451" spans="1:21" x14ac:dyDescent="0.2">
      <c r="A451" s="14">
        <f>IF('Form responses 1'!P451=Escala!$C$112,Escala!$D$112,IF('Form responses 1'!P451=Escala!$C$113,Escala!$D$113,IF('Form responses 1'!P451=Escala!$C$114,Escala!$D$114,IF('Form responses 1'!P451=Escala!$C$115,Escala!$D$115,Escala!$D$116))))</f>
        <v>2</v>
      </c>
      <c r="B451">
        <f>IF('Form responses 1'!B451=Escala!$C$2,Escala!$D$2,IF('Form responses 1'!B451=Escala!$C$3,Escala!$D$3,IF('Form responses 1'!B451=Escala!$C$4,Escala!$D$4,Escala!$D$5)))</f>
        <v>3</v>
      </c>
      <c r="C451">
        <f>IF('Form responses 1'!C451=Escala!$C$7,Escala!$D$7,Escala!$D$8)</f>
        <v>0</v>
      </c>
      <c r="D451">
        <f>IF('Form responses 1'!D451=Escala!$C$10,Escala!$D$10,IF('Form responses 1'!D451=Escala!$C$11,Escala!$D$11,IF('Form responses 1'!D451=Escala!$C$12,Escala!$D$12,IF('Form responses 1'!D451=Escala!$C$13,Escala!$D$13,IF('Form responses 1'!D451=Escala!$C$14,Escala!$D$14,IF('Form responses 1'!D451=Escala!$C$15,Escala!$D$15,IF('Form responses 1'!D451=Escala!$C$16,Escala!$D$16,IF('Form responses 1'!D451=Escala!$C$17,Escala!$D$17,IF('Form responses 1'!D451=Escala!$C$18,Escala!$D$18,IF('Form responses 1'!D451=Escala!$C$19,Escala!$D$19,IF('Form responses 1'!D451=Escala!$C$20,Escala!$D$20,IF('Form responses 1'!D451=Escala!$C$21,Escala!$D$21,IF('Form responses 1'!D451=Escala!$C$22,Escala!$D$22,IF('Form responses 1'!D451=Escala!$C$23,Escala!$D$23,IF('Form responses 1'!D451=Escala!$C$24,Escala!$D$24,IF('Form responses 1'!D451=Escala!$C$25,Escala!$D$25,IF('Form responses 1'!D451=Escala!$C$26,Escala!$D$26,IF('Form responses 1'!D451=Escala!$C$27,Escala!$D$27,IF('Form responses 1'!D451=Escala!$C$28,Escala!$D$28,IF('Form responses 1'!D451=Escala!$C$29,Escala!$D$29,IF('Form responses 1'!D451=Escala!$C$30,Escala!$D$30,IF('Form responses 1'!D451=Escala!$C$31,Escala!$D$31,IF('Form responses 1'!D451=Escala!$C$32,Escala!$D$32,IF('Form responses 1'!D451=Escala!$C$33,Escala!$D$33,IF('Form responses 1'!D451=Escala!$C$34,Escala!$D$34,IF('Form responses 1'!D451=Escala!$C$35,Escala!$D$35,IF('Form responses 1'!D451=Escala!$C$36,Escala!$D$36,IF('Form responses 1'!D451=Escala!$C$37,Escala!$D$37,IF('Form responses 1'!D451=Escala!$C$38,Escala!$D$38,IF('Form responses 1'!D451=Escala!$C$39,Escala!$D$39,IF('Form responses 1'!D451=Escala!$C$40,Escala!$D$40,IF('Form responses 1'!D451=Escala!$C$41,Escala!$D$41,IF('Form responses 1'!D451=Escala!$C$42,Escala!$D$42,IF('Form responses 1'!D451=Escala!$C$43,Escala!$D$43,IF('Form responses 1'!D451=Escala!$C$44,Escala!$D$44,IF('Form responses 1'!D451=Escala!$C$45,Escala!$D$45,IF('Form responses 1'!D451=Escala!$C$46,Escala!$D$46,IF('Form responses 1'!D451=Escala!$C$47,Escala!$D$47,IF('Form responses 1'!D451=Escala!$C$48,Escala!$D$48,IF('Form responses 1'!D451=Escala!$C$49,Escala!$D$49,0))))))))))))))))))))))))))))))))))))))))</f>
        <v>36</v>
      </c>
      <c r="E451">
        <f>IF('Form responses 1'!E451=Escala!$C$51,Escala!$D$51,IF('Form responses 1'!E451=Escala!$C$52,Escala!$D$52,IF('Form responses 1'!E451=Escala!$C$53,Escala!$D$53,IF('Form responses 1'!E451=Escala!$C$54,Escala!$D$54,Escala!$D$55))))</f>
        <v>4</v>
      </c>
      <c r="F451">
        <f>IF('Form responses 1'!F451=Escala!$C$58,Escala!$D$58,IF('Form responses 1'!F451=Escala!$C$59,Escala!$D$59,IF('Form responses 1'!F451=Escala!$C$60,Escala!$D$60,Escala!$D$61)))</f>
        <v>4</v>
      </c>
      <c r="G451">
        <f>IF('Form responses 1'!G451=Escala!$C$64,Escala!$D$64,IF('Form responses 1'!G451=Escala!$C$65,Escala!$D$65,IF('Form responses 1'!G451=Escala!$C$66,Escala!$D$66,IF('Form responses 1'!G451=Escala!$C$67,Escala!$D$67,Escala!$D$68))))</f>
        <v>2</v>
      </c>
      <c r="H451">
        <f>IF('Form responses 1'!H451=Escala!$C$71,Escala!$D$71,IF('Form responses 1'!H451=Escala!$C$72,Escala!$D$72,Escala!$D$73))</f>
        <v>3</v>
      </c>
      <c r="I451">
        <f>IF('Form responses 1'!I451=Escala!$C$76,Escala!$D$76,Escala!$D$77)</f>
        <v>1</v>
      </c>
      <c r="J451" s="14">
        <f>IF('Form responses 1'!J451=Escala!$C$80,Escala!$D$80,IF('Form responses 1'!J451=Escala!$C$81,Escala!$D$81,Escala!$D$82))</f>
        <v>1</v>
      </c>
      <c r="K451" s="14">
        <f>IF('Form responses 1'!K451=Escala!$C$85,Escala!$D$85,IF('Form responses 1'!K451=Escala!$C$86,Escala!$D$86,Escala!$D$87))</f>
        <v>3</v>
      </c>
      <c r="L451">
        <f>IF('Form responses 1'!L451=Escala!$C$89,Escala!$D$89,IF('Form responses 1'!L451=Escala!$C$90,Escala!$D$90,IF('Form responses 1'!L451=Escala!$C$91,Escala!$D$91,Escala!$D$92)))</f>
        <v>2</v>
      </c>
      <c r="M451">
        <f>IF('Form responses 1'!M463=Escala!$C$96,Escala!$D$96,IF('Form responses 1'!M463=Escala!$C$97,Escala!$D$97,Escala!$D$98))</f>
        <v>1</v>
      </c>
      <c r="N451" s="3">
        <f>IF('Form responses 1'!N451=Escala!$C$101,Escala!$D$101,IF('Form responses 1'!N451=Escala!$C$102,Escala!$D$102,IF('Form responses 1'!N451=Escala!$C$103,Escala!$D$103,Escala!$D$104)))</f>
        <v>2</v>
      </c>
      <c r="O451" s="7">
        <f>IF('Form responses 1'!O451=Escala!$C$108,Escala!$D$108,Escala!$D$109)</f>
        <v>1</v>
      </c>
      <c r="P451" s="23">
        <f>IF('Form responses 1'!Q451=Escala!$C$118,Escala!$D$118,IF('Form responses 1'!Q451=Escala!$C$119,Escala!$D$119,IF('Form responses 1'!Q451=Escala!$C$120,Escala!$D$120,IF('Form responses 1'!Q451=Escala!$C$121,Escala!$D$121,Escala!$D$122))))</f>
        <v>3</v>
      </c>
      <c r="R451">
        <f>SUM(Transformación!H451+Transformación!I451+Transformación!J451)</f>
        <v>5</v>
      </c>
      <c r="S451">
        <f t="shared" si="21"/>
        <v>9</v>
      </c>
      <c r="T451" t="str">
        <f t="shared" si="20"/>
        <v>Intermedio</v>
      </c>
      <c r="U451" t="str">
        <f t="shared" ref="U451:U514" si="22">IF(S451&lt;8,"Malo",IF(S451&lt;12,"Intermedio",IF(S451&lt;=15,"Bueno",0)))</f>
        <v>Intermedio</v>
      </c>
    </row>
    <row r="452" spans="1:21" x14ac:dyDescent="0.2">
      <c r="A452" s="14">
        <f>IF('Form responses 1'!P452=Escala!$C$112,Escala!$D$112,IF('Form responses 1'!P452=Escala!$C$113,Escala!$D$113,IF('Form responses 1'!P452=Escala!$C$114,Escala!$D$114,IF('Form responses 1'!P452=Escala!$C$115,Escala!$D$115,Escala!$D$116))))</f>
        <v>3</v>
      </c>
      <c r="B452">
        <f>IF('Form responses 1'!B452=Escala!$C$2,Escala!$D$2,IF('Form responses 1'!B452=Escala!$C$3,Escala!$D$3,IF('Form responses 1'!B452=Escala!$C$4,Escala!$D$4,Escala!$D$5)))</f>
        <v>2</v>
      </c>
      <c r="C452">
        <f>IF('Form responses 1'!C452=Escala!$C$7,Escala!$D$7,Escala!$D$8)</f>
        <v>0</v>
      </c>
      <c r="D452">
        <f>IF('Form responses 1'!D452=Escala!$C$10,Escala!$D$10,IF('Form responses 1'!D452=Escala!$C$11,Escala!$D$11,IF('Form responses 1'!D452=Escala!$C$12,Escala!$D$12,IF('Form responses 1'!D452=Escala!$C$13,Escala!$D$13,IF('Form responses 1'!D452=Escala!$C$14,Escala!$D$14,IF('Form responses 1'!D452=Escala!$C$15,Escala!$D$15,IF('Form responses 1'!D452=Escala!$C$16,Escala!$D$16,IF('Form responses 1'!D452=Escala!$C$17,Escala!$D$17,IF('Form responses 1'!D452=Escala!$C$18,Escala!$D$18,IF('Form responses 1'!D452=Escala!$C$19,Escala!$D$19,IF('Form responses 1'!D452=Escala!$C$20,Escala!$D$20,IF('Form responses 1'!D452=Escala!$C$21,Escala!$D$21,IF('Form responses 1'!D452=Escala!$C$22,Escala!$D$22,IF('Form responses 1'!D452=Escala!$C$23,Escala!$D$23,IF('Form responses 1'!D452=Escala!$C$24,Escala!$D$24,IF('Form responses 1'!D452=Escala!$C$25,Escala!$D$25,IF('Form responses 1'!D452=Escala!$C$26,Escala!$D$26,IF('Form responses 1'!D452=Escala!$C$27,Escala!$D$27,IF('Form responses 1'!D452=Escala!$C$28,Escala!$D$28,IF('Form responses 1'!D452=Escala!$C$29,Escala!$D$29,IF('Form responses 1'!D452=Escala!$C$30,Escala!$D$30,IF('Form responses 1'!D452=Escala!$C$31,Escala!$D$31,IF('Form responses 1'!D452=Escala!$C$32,Escala!$D$32,IF('Form responses 1'!D452=Escala!$C$33,Escala!$D$33,IF('Form responses 1'!D452=Escala!$C$34,Escala!$D$34,IF('Form responses 1'!D452=Escala!$C$35,Escala!$D$35,IF('Form responses 1'!D452=Escala!$C$36,Escala!$D$36,IF('Form responses 1'!D452=Escala!$C$37,Escala!$D$37,IF('Form responses 1'!D452=Escala!$C$38,Escala!$D$38,IF('Form responses 1'!D452=Escala!$C$39,Escala!$D$39,IF('Form responses 1'!D452=Escala!$C$40,Escala!$D$40,IF('Form responses 1'!D452=Escala!$C$41,Escala!$D$41,IF('Form responses 1'!D452=Escala!$C$42,Escala!$D$42,IF('Form responses 1'!D452=Escala!$C$43,Escala!$D$43,IF('Form responses 1'!D452=Escala!$C$44,Escala!$D$44,IF('Form responses 1'!D452=Escala!$C$45,Escala!$D$45,IF('Form responses 1'!D452=Escala!$C$46,Escala!$D$46,IF('Form responses 1'!D452=Escala!$C$47,Escala!$D$47,IF('Form responses 1'!D452=Escala!$C$48,Escala!$D$48,IF('Form responses 1'!D452=Escala!$C$49,Escala!$D$49,0))))))))))))))))))))))))))))))))))))))))</f>
        <v>9</v>
      </c>
      <c r="E452">
        <f>IF('Form responses 1'!E452=Escala!$C$51,Escala!$D$51,IF('Form responses 1'!E452=Escala!$C$52,Escala!$D$52,IF('Form responses 1'!E452=Escala!$C$53,Escala!$D$53,IF('Form responses 1'!E452=Escala!$C$54,Escala!$D$54,Escala!$D$55))))</f>
        <v>4</v>
      </c>
      <c r="F452">
        <f>IF('Form responses 1'!F452=Escala!$C$58,Escala!$D$58,IF('Form responses 1'!F452=Escala!$C$59,Escala!$D$59,IF('Form responses 1'!F452=Escala!$C$60,Escala!$D$60,Escala!$D$61)))</f>
        <v>3</v>
      </c>
      <c r="G452">
        <f>IF('Form responses 1'!G452=Escala!$C$64,Escala!$D$64,IF('Form responses 1'!G452=Escala!$C$65,Escala!$D$65,IF('Form responses 1'!G452=Escala!$C$66,Escala!$D$66,IF('Form responses 1'!G452=Escala!$C$67,Escala!$D$67,Escala!$D$68))))</f>
        <v>1</v>
      </c>
      <c r="H452">
        <f>IF('Form responses 1'!H452=Escala!$C$71,Escala!$D$71,IF('Form responses 1'!H452=Escala!$C$72,Escala!$D$72,Escala!$D$73))</f>
        <v>3</v>
      </c>
      <c r="I452">
        <f>IF('Form responses 1'!I452=Escala!$C$76,Escala!$D$76,Escala!$D$77)</f>
        <v>1</v>
      </c>
      <c r="J452" s="14">
        <f>IF('Form responses 1'!J452=Escala!$C$80,Escala!$D$80,IF('Form responses 1'!J452=Escala!$C$81,Escala!$D$81,Escala!$D$82))</f>
        <v>1</v>
      </c>
      <c r="K452" s="14">
        <f>IF('Form responses 1'!K452=Escala!$C$85,Escala!$D$85,IF('Form responses 1'!K452=Escala!$C$86,Escala!$D$86,Escala!$D$87))</f>
        <v>3</v>
      </c>
      <c r="L452">
        <f>IF('Form responses 1'!L452=Escala!$C$89,Escala!$D$89,IF('Form responses 1'!L452=Escala!$C$90,Escala!$D$90,IF('Form responses 1'!L452=Escala!$C$91,Escala!$D$91,Escala!$D$92)))</f>
        <v>4</v>
      </c>
      <c r="M452">
        <f>IF('Form responses 1'!M464=Escala!$C$96,Escala!$D$96,IF('Form responses 1'!M464=Escala!$C$97,Escala!$D$97,Escala!$D$98))</f>
        <v>3</v>
      </c>
      <c r="N452" s="3">
        <f>IF('Form responses 1'!N452=Escala!$C$101,Escala!$D$101,IF('Form responses 1'!N452=Escala!$C$102,Escala!$D$102,IF('Form responses 1'!N452=Escala!$C$103,Escala!$D$103,Escala!$D$104)))</f>
        <v>2</v>
      </c>
      <c r="O452" s="7">
        <f>IF('Form responses 1'!O452=Escala!$C$108,Escala!$D$108,Escala!$D$109)</f>
        <v>2</v>
      </c>
      <c r="P452" s="23">
        <f>IF('Form responses 1'!Q452=Escala!$C$118,Escala!$D$118,IF('Form responses 1'!Q452=Escala!$C$119,Escala!$D$119,IF('Form responses 1'!Q452=Escala!$C$120,Escala!$D$120,IF('Form responses 1'!Q452=Escala!$C$121,Escala!$D$121,Escala!$D$122))))</f>
        <v>4</v>
      </c>
      <c r="R452">
        <f>SUM(Transformación!H452+Transformación!I452+Transformación!J452)</f>
        <v>5</v>
      </c>
      <c r="S452">
        <f t="shared" si="21"/>
        <v>12</v>
      </c>
      <c r="T452" t="str">
        <f t="shared" ref="T452:T515" si="23">IF(R452&lt;5,"Malo",IF(R452&lt;8,"Intermedio",IF(R452&lt;=9,"Bueno",0)))</f>
        <v>Intermedio</v>
      </c>
      <c r="U452" t="str">
        <f t="shared" si="22"/>
        <v>Bueno</v>
      </c>
    </row>
    <row r="453" spans="1:21" x14ac:dyDescent="0.2">
      <c r="A453" s="14">
        <f>IF('Form responses 1'!P453=Escala!$C$112,Escala!$D$112,IF('Form responses 1'!P453=Escala!$C$113,Escala!$D$113,IF('Form responses 1'!P453=Escala!$C$114,Escala!$D$114,IF('Form responses 1'!P453=Escala!$C$115,Escala!$D$115,Escala!$D$116))))</f>
        <v>3</v>
      </c>
      <c r="B453">
        <f>IF('Form responses 1'!B453=Escala!$C$2,Escala!$D$2,IF('Form responses 1'!B453=Escala!$C$3,Escala!$D$3,IF('Form responses 1'!B453=Escala!$C$4,Escala!$D$4,Escala!$D$5)))</f>
        <v>2</v>
      </c>
      <c r="C453">
        <f>IF('Form responses 1'!C453=Escala!$C$7,Escala!$D$7,Escala!$D$8)</f>
        <v>0</v>
      </c>
      <c r="D453">
        <f>IF('Form responses 1'!D453=Escala!$C$10,Escala!$D$10,IF('Form responses 1'!D453=Escala!$C$11,Escala!$D$11,IF('Form responses 1'!D453=Escala!$C$12,Escala!$D$12,IF('Form responses 1'!D453=Escala!$C$13,Escala!$D$13,IF('Form responses 1'!D453=Escala!$C$14,Escala!$D$14,IF('Form responses 1'!D453=Escala!$C$15,Escala!$D$15,IF('Form responses 1'!D453=Escala!$C$16,Escala!$D$16,IF('Form responses 1'!D453=Escala!$C$17,Escala!$D$17,IF('Form responses 1'!D453=Escala!$C$18,Escala!$D$18,IF('Form responses 1'!D453=Escala!$C$19,Escala!$D$19,IF('Form responses 1'!D453=Escala!$C$20,Escala!$D$20,IF('Form responses 1'!D453=Escala!$C$21,Escala!$D$21,IF('Form responses 1'!D453=Escala!$C$22,Escala!$D$22,IF('Form responses 1'!D453=Escala!$C$23,Escala!$D$23,IF('Form responses 1'!D453=Escala!$C$24,Escala!$D$24,IF('Form responses 1'!D453=Escala!$C$25,Escala!$D$25,IF('Form responses 1'!D453=Escala!$C$26,Escala!$D$26,IF('Form responses 1'!D453=Escala!$C$27,Escala!$D$27,IF('Form responses 1'!D453=Escala!$C$28,Escala!$D$28,IF('Form responses 1'!D453=Escala!$C$29,Escala!$D$29,IF('Form responses 1'!D453=Escala!$C$30,Escala!$D$30,IF('Form responses 1'!D453=Escala!$C$31,Escala!$D$31,IF('Form responses 1'!D453=Escala!$C$32,Escala!$D$32,IF('Form responses 1'!D453=Escala!$C$33,Escala!$D$33,IF('Form responses 1'!D453=Escala!$C$34,Escala!$D$34,IF('Form responses 1'!D453=Escala!$C$35,Escala!$D$35,IF('Form responses 1'!D453=Escala!$C$36,Escala!$D$36,IF('Form responses 1'!D453=Escala!$C$37,Escala!$D$37,IF('Form responses 1'!D453=Escala!$C$38,Escala!$D$38,IF('Form responses 1'!D453=Escala!$C$39,Escala!$D$39,IF('Form responses 1'!D453=Escala!$C$40,Escala!$D$40,IF('Form responses 1'!D453=Escala!$C$41,Escala!$D$41,IF('Form responses 1'!D453=Escala!$C$42,Escala!$D$42,IF('Form responses 1'!D453=Escala!$C$43,Escala!$D$43,IF('Form responses 1'!D453=Escala!$C$44,Escala!$D$44,IF('Form responses 1'!D453=Escala!$C$45,Escala!$D$45,IF('Form responses 1'!D453=Escala!$C$46,Escala!$D$46,IF('Form responses 1'!D453=Escala!$C$47,Escala!$D$47,IF('Form responses 1'!D453=Escala!$C$48,Escala!$D$48,IF('Form responses 1'!D453=Escala!$C$49,Escala!$D$49,0))))))))))))))))))))))))))))))))))))))))</f>
        <v>20</v>
      </c>
      <c r="E453">
        <f>IF('Form responses 1'!E453=Escala!$C$51,Escala!$D$51,IF('Form responses 1'!E453=Escala!$C$52,Escala!$D$52,IF('Form responses 1'!E453=Escala!$C$53,Escala!$D$53,IF('Form responses 1'!E453=Escala!$C$54,Escala!$D$54,Escala!$D$55))))</f>
        <v>4</v>
      </c>
      <c r="F453">
        <f>IF('Form responses 1'!F453=Escala!$C$58,Escala!$D$58,IF('Form responses 1'!F453=Escala!$C$59,Escala!$D$59,IF('Form responses 1'!F453=Escala!$C$60,Escala!$D$60,Escala!$D$61)))</f>
        <v>1</v>
      </c>
      <c r="G453">
        <f>IF('Form responses 1'!G453=Escala!$C$64,Escala!$D$64,IF('Form responses 1'!G453=Escala!$C$65,Escala!$D$65,IF('Form responses 1'!G453=Escala!$C$66,Escala!$D$66,IF('Form responses 1'!G453=Escala!$C$67,Escala!$D$67,Escala!$D$68))))</f>
        <v>4</v>
      </c>
      <c r="H453">
        <f>IF('Form responses 1'!H453=Escala!$C$71,Escala!$D$71,IF('Form responses 1'!H453=Escala!$C$72,Escala!$D$72,Escala!$D$73))</f>
        <v>2</v>
      </c>
      <c r="I453">
        <f>IF('Form responses 1'!I453=Escala!$C$76,Escala!$D$76,Escala!$D$77)</f>
        <v>1</v>
      </c>
      <c r="J453" s="14">
        <f>IF('Form responses 1'!J453=Escala!$C$80,Escala!$D$80,IF('Form responses 1'!J453=Escala!$C$81,Escala!$D$81,Escala!$D$82))</f>
        <v>1</v>
      </c>
      <c r="K453" s="14">
        <f>IF('Form responses 1'!K453=Escala!$C$85,Escala!$D$85,IF('Form responses 1'!K453=Escala!$C$86,Escala!$D$86,Escala!$D$87))</f>
        <v>1</v>
      </c>
      <c r="L453">
        <f>IF('Form responses 1'!L453=Escala!$C$89,Escala!$D$89,IF('Form responses 1'!L453=Escala!$C$90,Escala!$D$90,IF('Form responses 1'!L453=Escala!$C$91,Escala!$D$91,Escala!$D$92)))</f>
        <v>4</v>
      </c>
      <c r="M453">
        <f>IF('Form responses 1'!M465=Escala!$C$96,Escala!$D$96,IF('Form responses 1'!M465=Escala!$C$97,Escala!$D$97,Escala!$D$98))</f>
        <v>2</v>
      </c>
      <c r="N453" s="3">
        <f>IF('Form responses 1'!N453=Escala!$C$101,Escala!$D$101,IF('Form responses 1'!N453=Escala!$C$102,Escala!$D$102,IF('Form responses 1'!N453=Escala!$C$103,Escala!$D$103,Escala!$D$104)))</f>
        <v>2</v>
      </c>
      <c r="O453" s="7">
        <f>IF('Form responses 1'!O453=Escala!$C$108,Escala!$D$108,Escala!$D$109)</f>
        <v>2</v>
      </c>
      <c r="P453" s="23">
        <f>IF('Form responses 1'!Q453=Escala!$C$118,Escala!$D$118,IF('Form responses 1'!Q453=Escala!$C$119,Escala!$D$119,IF('Form responses 1'!Q453=Escala!$C$120,Escala!$D$120,IF('Form responses 1'!Q453=Escala!$C$121,Escala!$D$121,Escala!$D$122))))</f>
        <v>3</v>
      </c>
      <c r="R453">
        <f>SUM(Transformación!H453+Transformación!I453+Transformación!J453)</f>
        <v>4</v>
      </c>
      <c r="S453">
        <f t="shared" si="21"/>
        <v>9</v>
      </c>
      <c r="T453" t="str">
        <f t="shared" si="23"/>
        <v>Malo</v>
      </c>
      <c r="U453" t="str">
        <f t="shared" si="22"/>
        <v>Intermedio</v>
      </c>
    </row>
    <row r="454" spans="1:21" x14ac:dyDescent="0.2">
      <c r="A454" s="14">
        <f>IF('Form responses 1'!P454=Escala!$C$112,Escala!$D$112,IF('Form responses 1'!P454=Escala!$C$113,Escala!$D$113,IF('Form responses 1'!P454=Escala!$C$114,Escala!$D$114,IF('Form responses 1'!P454=Escala!$C$115,Escala!$D$115,Escala!$D$116))))</f>
        <v>4</v>
      </c>
      <c r="B454">
        <f>IF('Form responses 1'!B454=Escala!$C$2,Escala!$D$2,IF('Form responses 1'!B454=Escala!$C$3,Escala!$D$3,IF('Form responses 1'!B454=Escala!$C$4,Escala!$D$4,Escala!$D$5)))</f>
        <v>3</v>
      </c>
      <c r="C454">
        <f>IF('Form responses 1'!C454=Escala!$C$7,Escala!$D$7,Escala!$D$8)</f>
        <v>0</v>
      </c>
      <c r="D454">
        <f>IF('Form responses 1'!D454=Escala!$C$10,Escala!$D$10,IF('Form responses 1'!D454=Escala!$C$11,Escala!$D$11,IF('Form responses 1'!D454=Escala!$C$12,Escala!$D$12,IF('Form responses 1'!D454=Escala!$C$13,Escala!$D$13,IF('Form responses 1'!D454=Escala!$C$14,Escala!$D$14,IF('Form responses 1'!D454=Escala!$C$15,Escala!$D$15,IF('Form responses 1'!D454=Escala!$C$16,Escala!$D$16,IF('Form responses 1'!D454=Escala!$C$17,Escala!$D$17,IF('Form responses 1'!D454=Escala!$C$18,Escala!$D$18,IF('Form responses 1'!D454=Escala!$C$19,Escala!$D$19,IF('Form responses 1'!D454=Escala!$C$20,Escala!$D$20,IF('Form responses 1'!D454=Escala!$C$21,Escala!$D$21,IF('Form responses 1'!D454=Escala!$C$22,Escala!$D$22,IF('Form responses 1'!D454=Escala!$C$23,Escala!$D$23,IF('Form responses 1'!D454=Escala!$C$24,Escala!$D$24,IF('Form responses 1'!D454=Escala!$C$25,Escala!$D$25,IF('Form responses 1'!D454=Escala!$C$26,Escala!$D$26,IF('Form responses 1'!D454=Escala!$C$27,Escala!$D$27,IF('Form responses 1'!D454=Escala!$C$28,Escala!$D$28,IF('Form responses 1'!D454=Escala!$C$29,Escala!$D$29,IF('Form responses 1'!D454=Escala!$C$30,Escala!$D$30,IF('Form responses 1'!D454=Escala!$C$31,Escala!$D$31,IF('Form responses 1'!D454=Escala!$C$32,Escala!$D$32,IF('Form responses 1'!D454=Escala!$C$33,Escala!$D$33,IF('Form responses 1'!D454=Escala!$C$34,Escala!$D$34,IF('Form responses 1'!D454=Escala!$C$35,Escala!$D$35,IF('Form responses 1'!D454=Escala!$C$36,Escala!$D$36,IF('Form responses 1'!D454=Escala!$C$37,Escala!$D$37,IF('Form responses 1'!D454=Escala!$C$38,Escala!$D$38,IF('Form responses 1'!D454=Escala!$C$39,Escala!$D$39,IF('Form responses 1'!D454=Escala!$C$40,Escala!$D$40,IF('Form responses 1'!D454=Escala!$C$41,Escala!$D$41,IF('Form responses 1'!D454=Escala!$C$42,Escala!$D$42,IF('Form responses 1'!D454=Escala!$C$43,Escala!$D$43,IF('Form responses 1'!D454=Escala!$C$44,Escala!$D$44,IF('Form responses 1'!D454=Escala!$C$45,Escala!$D$45,IF('Form responses 1'!D454=Escala!$C$46,Escala!$D$46,IF('Form responses 1'!D454=Escala!$C$47,Escala!$D$47,IF('Form responses 1'!D454=Escala!$C$48,Escala!$D$48,IF('Form responses 1'!D454=Escala!$C$49,Escala!$D$49,0))))))))))))))))))))))))))))))))))))))))</f>
        <v>39</v>
      </c>
      <c r="E454">
        <f>IF('Form responses 1'!E454=Escala!$C$51,Escala!$D$51,IF('Form responses 1'!E454=Escala!$C$52,Escala!$D$52,IF('Form responses 1'!E454=Escala!$C$53,Escala!$D$53,IF('Form responses 1'!E454=Escala!$C$54,Escala!$D$54,Escala!$D$55))))</f>
        <v>4</v>
      </c>
      <c r="F454">
        <f>IF('Form responses 1'!F454=Escala!$C$58,Escala!$D$58,IF('Form responses 1'!F454=Escala!$C$59,Escala!$D$59,IF('Form responses 1'!F454=Escala!$C$60,Escala!$D$60,Escala!$D$61)))</f>
        <v>3</v>
      </c>
      <c r="G454">
        <f>IF('Form responses 1'!G454=Escala!$C$64,Escala!$D$64,IF('Form responses 1'!G454=Escala!$C$65,Escala!$D$65,IF('Form responses 1'!G454=Escala!$C$66,Escala!$D$66,IF('Form responses 1'!G454=Escala!$C$67,Escala!$D$67,Escala!$D$68))))</f>
        <v>2</v>
      </c>
      <c r="H454">
        <f>IF('Form responses 1'!H454=Escala!$C$71,Escala!$D$71,IF('Form responses 1'!H454=Escala!$C$72,Escala!$D$72,Escala!$D$73))</f>
        <v>2</v>
      </c>
      <c r="I454">
        <f>IF('Form responses 1'!I454=Escala!$C$76,Escala!$D$76,Escala!$D$77)</f>
        <v>2</v>
      </c>
      <c r="J454" s="14">
        <f>IF('Form responses 1'!J454=Escala!$C$80,Escala!$D$80,IF('Form responses 1'!J454=Escala!$C$81,Escala!$D$81,Escala!$D$82))</f>
        <v>3</v>
      </c>
      <c r="K454" s="14">
        <f>IF('Form responses 1'!K454=Escala!$C$85,Escala!$D$85,IF('Form responses 1'!K454=Escala!$C$86,Escala!$D$86,Escala!$D$87))</f>
        <v>3</v>
      </c>
      <c r="L454">
        <f>IF('Form responses 1'!L454=Escala!$C$89,Escala!$D$89,IF('Form responses 1'!L454=Escala!$C$90,Escala!$D$90,IF('Form responses 1'!L454=Escala!$C$91,Escala!$D$91,Escala!$D$92)))</f>
        <v>2</v>
      </c>
      <c r="M454">
        <f>IF('Form responses 1'!M466=Escala!$C$96,Escala!$D$96,IF('Form responses 1'!M466=Escala!$C$97,Escala!$D$97,Escala!$D$98))</f>
        <v>3</v>
      </c>
      <c r="N454" s="3">
        <f>IF('Form responses 1'!N454=Escala!$C$101,Escala!$D$101,IF('Form responses 1'!N454=Escala!$C$102,Escala!$D$102,IF('Form responses 1'!N454=Escala!$C$103,Escala!$D$103,Escala!$D$104)))</f>
        <v>4</v>
      </c>
      <c r="O454" s="7">
        <f>IF('Form responses 1'!O454=Escala!$C$108,Escala!$D$108,Escala!$D$109)</f>
        <v>2</v>
      </c>
      <c r="P454" s="23">
        <f>IF('Form responses 1'!Q454=Escala!$C$118,Escala!$D$118,IF('Form responses 1'!Q454=Escala!$C$119,Escala!$D$119,IF('Form responses 1'!Q454=Escala!$C$120,Escala!$D$120,IF('Form responses 1'!Q454=Escala!$C$121,Escala!$D$121,Escala!$D$122))))</f>
        <v>3</v>
      </c>
      <c r="R454">
        <f>SUM(Transformación!H454+Transformación!I454+Transformación!J454)</f>
        <v>7</v>
      </c>
      <c r="S454">
        <f t="shared" si="21"/>
        <v>12</v>
      </c>
      <c r="T454" t="str">
        <f t="shared" si="23"/>
        <v>Intermedio</v>
      </c>
      <c r="U454" t="str">
        <f t="shared" si="22"/>
        <v>Bueno</v>
      </c>
    </row>
    <row r="455" spans="1:21" x14ac:dyDescent="0.2">
      <c r="A455" s="14">
        <f>IF('Form responses 1'!P455=Escala!$C$112,Escala!$D$112,IF('Form responses 1'!P455=Escala!$C$113,Escala!$D$113,IF('Form responses 1'!P455=Escala!$C$114,Escala!$D$114,IF('Form responses 1'!P455=Escala!$C$115,Escala!$D$115,Escala!$D$116))))</f>
        <v>3</v>
      </c>
      <c r="B455">
        <f>IF('Form responses 1'!B455=Escala!$C$2,Escala!$D$2,IF('Form responses 1'!B455=Escala!$C$3,Escala!$D$3,IF('Form responses 1'!B455=Escala!$C$4,Escala!$D$4,Escala!$D$5)))</f>
        <v>3</v>
      </c>
      <c r="C455">
        <f>IF('Form responses 1'!C455=Escala!$C$7,Escala!$D$7,Escala!$D$8)</f>
        <v>0</v>
      </c>
      <c r="D455">
        <f>IF('Form responses 1'!D455=Escala!$C$10,Escala!$D$10,IF('Form responses 1'!D455=Escala!$C$11,Escala!$D$11,IF('Form responses 1'!D455=Escala!$C$12,Escala!$D$12,IF('Form responses 1'!D455=Escala!$C$13,Escala!$D$13,IF('Form responses 1'!D455=Escala!$C$14,Escala!$D$14,IF('Form responses 1'!D455=Escala!$C$15,Escala!$D$15,IF('Form responses 1'!D455=Escala!$C$16,Escala!$D$16,IF('Form responses 1'!D455=Escala!$C$17,Escala!$D$17,IF('Form responses 1'!D455=Escala!$C$18,Escala!$D$18,IF('Form responses 1'!D455=Escala!$C$19,Escala!$D$19,IF('Form responses 1'!D455=Escala!$C$20,Escala!$D$20,IF('Form responses 1'!D455=Escala!$C$21,Escala!$D$21,IF('Form responses 1'!D455=Escala!$C$22,Escala!$D$22,IF('Form responses 1'!D455=Escala!$C$23,Escala!$D$23,IF('Form responses 1'!D455=Escala!$C$24,Escala!$D$24,IF('Form responses 1'!D455=Escala!$C$25,Escala!$D$25,IF('Form responses 1'!D455=Escala!$C$26,Escala!$D$26,IF('Form responses 1'!D455=Escala!$C$27,Escala!$D$27,IF('Form responses 1'!D455=Escala!$C$28,Escala!$D$28,IF('Form responses 1'!D455=Escala!$C$29,Escala!$D$29,IF('Form responses 1'!D455=Escala!$C$30,Escala!$D$30,IF('Form responses 1'!D455=Escala!$C$31,Escala!$D$31,IF('Form responses 1'!D455=Escala!$C$32,Escala!$D$32,IF('Form responses 1'!D455=Escala!$C$33,Escala!$D$33,IF('Form responses 1'!D455=Escala!$C$34,Escala!$D$34,IF('Form responses 1'!D455=Escala!$C$35,Escala!$D$35,IF('Form responses 1'!D455=Escala!$C$36,Escala!$D$36,IF('Form responses 1'!D455=Escala!$C$37,Escala!$D$37,IF('Form responses 1'!D455=Escala!$C$38,Escala!$D$38,IF('Form responses 1'!D455=Escala!$C$39,Escala!$D$39,IF('Form responses 1'!D455=Escala!$C$40,Escala!$D$40,IF('Form responses 1'!D455=Escala!$C$41,Escala!$D$41,IF('Form responses 1'!D455=Escala!$C$42,Escala!$D$42,IF('Form responses 1'!D455=Escala!$C$43,Escala!$D$43,IF('Form responses 1'!D455=Escala!$C$44,Escala!$D$44,IF('Form responses 1'!D455=Escala!$C$45,Escala!$D$45,IF('Form responses 1'!D455=Escala!$C$46,Escala!$D$46,IF('Form responses 1'!D455=Escala!$C$47,Escala!$D$47,IF('Form responses 1'!D455=Escala!$C$48,Escala!$D$48,IF('Form responses 1'!D455=Escala!$C$49,Escala!$D$49,0))))))))))))))))))))))))))))))))))))))))</f>
        <v>36</v>
      </c>
      <c r="E455">
        <f>IF('Form responses 1'!E455=Escala!$C$51,Escala!$D$51,IF('Form responses 1'!E455=Escala!$C$52,Escala!$D$52,IF('Form responses 1'!E455=Escala!$C$53,Escala!$D$53,IF('Form responses 1'!E455=Escala!$C$54,Escala!$D$54,Escala!$D$55))))</f>
        <v>4</v>
      </c>
      <c r="F455">
        <f>IF('Form responses 1'!F455=Escala!$C$58,Escala!$D$58,IF('Form responses 1'!F455=Escala!$C$59,Escala!$D$59,IF('Form responses 1'!F455=Escala!$C$60,Escala!$D$60,Escala!$D$61)))</f>
        <v>3</v>
      </c>
      <c r="G455">
        <f>IF('Form responses 1'!G455=Escala!$C$64,Escala!$D$64,IF('Form responses 1'!G455=Escala!$C$65,Escala!$D$65,IF('Form responses 1'!G455=Escala!$C$66,Escala!$D$66,IF('Form responses 1'!G455=Escala!$C$67,Escala!$D$67,Escala!$D$68))))</f>
        <v>1</v>
      </c>
      <c r="H455">
        <f>IF('Form responses 1'!H455=Escala!$C$71,Escala!$D$71,IF('Form responses 1'!H455=Escala!$C$72,Escala!$D$72,Escala!$D$73))</f>
        <v>2</v>
      </c>
      <c r="I455">
        <f>IF('Form responses 1'!I455=Escala!$C$76,Escala!$D$76,Escala!$D$77)</f>
        <v>2</v>
      </c>
      <c r="J455" s="14">
        <f>IF('Form responses 1'!J455=Escala!$C$80,Escala!$D$80,IF('Form responses 1'!J455=Escala!$C$81,Escala!$D$81,Escala!$D$82))</f>
        <v>1</v>
      </c>
      <c r="K455" s="14">
        <f>IF('Form responses 1'!K455=Escala!$C$85,Escala!$D$85,IF('Form responses 1'!K455=Escala!$C$86,Escala!$D$86,Escala!$D$87))</f>
        <v>3</v>
      </c>
      <c r="L455">
        <f>IF('Form responses 1'!L455=Escala!$C$89,Escala!$D$89,IF('Form responses 1'!L455=Escala!$C$90,Escala!$D$90,IF('Form responses 1'!L455=Escala!$C$91,Escala!$D$91,Escala!$D$92)))</f>
        <v>3</v>
      </c>
      <c r="M455">
        <f>IF('Form responses 1'!M467=Escala!$C$96,Escala!$D$96,IF('Form responses 1'!M467=Escala!$C$97,Escala!$D$97,Escala!$D$98))</f>
        <v>3</v>
      </c>
      <c r="N455" s="3">
        <f>IF('Form responses 1'!N455=Escala!$C$101,Escala!$D$101,IF('Form responses 1'!N455=Escala!$C$102,Escala!$D$102,IF('Form responses 1'!N455=Escala!$C$103,Escala!$D$103,Escala!$D$104)))</f>
        <v>2</v>
      </c>
      <c r="O455" s="7">
        <f>IF('Form responses 1'!O455=Escala!$C$108,Escala!$D$108,Escala!$D$109)</f>
        <v>1</v>
      </c>
      <c r="P455" s="23">
        <f>IF('Form responses 1'!Q455=Escala!$C$118,Escala!$D$118,IF('Form responses 1'!Q455=Escala!$C$119,Escala!$D$119,IF('Form responses 1'!Q455=Escala!$C$120,Escala!$D$120,IF('Form responses 1'!Q455=Escala!$C$121,Escala!$D$121,Escala!$D$122))))</f>
        <v>3</v>
      </c>
      <c r="R455">
        <f>SUM(Transformación!H455+Transformación!I455+Transformación!J455)</f>
        <v>5</v>
      </c>
      <c r="S455">
        <f t="shared" si="21"/>
        <v>11</v>
      </c>
      <c r="T455" t="str">
        <f t="shared" si="23"/>
        <v>Intermedio</v>
      </c>
      <c r="U455" t="str">
        <f t="shared" si="22"/>
        <v>Intermedio</v>
      </c>
    </row>
    <row r="456" spans="1:21" x14ac:dyDescent="0.2">
      <c r="A456" s="14">
        <f>IF('Form responses 1'!P456=Escala!$C$112,Escala!$D$112,IF('Form responses 1'!P456=Escala!$C$113,Escala!$D$113,IF('Form responses 1'!P456=Escala!$C$114,Escala!$D$114,IF('Form responses 1'!P456=Escala!$C$115,Escala!$D$115,Escala!$D$116))))</f>
        <v>4</v>
      </c>
      <c r="B456">
        <f>IF('Form responses 1'!B456=Escala!$C$2,Escala!$D$2,IF('Form responses 1'!B456=Escala!$C$3,Escala!$D$3,IF('Form responses 1'!B456=Escala!$C$4,Escala!$D$4,Escala!$D$5)))</f>
        <v>2</v>
      </c>
      <c r="C456">
        <f>IF('Form responses 1'!C456=Escala!$C$7,Escala!$D$7,Escala!$D$8)</f>
        <v>0</v>
      </c>
      <c r="D456">
        <f>IF('Form responses 1'!D456=Escala!$C$10,Escala!$D$10,IF('Form responses 1'!D456=Escala!$C$11,Escala!$D$11,IF('Form responses 1'!D456=Escala!$C$12,Escala!$D$12,IF('Form responses 1'!D456=Escala!$C$13,Escala!$D$13,IF('Form responses 1'!D456=Escala!$C$14,Escala!$D$14,IF('Form responses 1'!D456=Escala!$C$15,Escala!$D$15,IF('Form responses 1'!D456=Escala!$C$16,Escala!$D$16,IF('Form responses 1'!D456=Escala!$C$17,Escala!$D$17,IF('Form responses 1'!D456=Escala!$C$18,Escala!$D$18,IF('Form responses 1'!D456=Escala!$C$19,Escala!$D$19,IF('Form responses 1'!D456=Escala!$C$20,Escala!$D$20,IF('Form responses 1'!D456=Escala!$C$21,Escala!$D$21,IF('Form responses 1'!D456=Escala!$C$22,Escala!$D$22,IF('Form responses 1'!D456=Escala!$C$23,Escala!$D$23,IF('Form responses 1'!D456=Escala!$C$24,Escala!$D$24,IF('Form responses 1'!D456=Escala!$C$25,Escala!$D$25,IF('Form responses 1'!D456=Escala!$C$26,Escala!$D$26,IF('Form responses 1'!D456=Escala!$C$27,Escala!$D$27,IF('Form responses 1'!D456=Escala!$C$28,Escala!$D$28,IF('Form responses 1'!D456=Escala!$C$29,Escala!$D$29,IF('Form responses 1'!D456=Escala!$C$30,Escala!$D$30,IF('Form responses 1'!D456=Escala!$C$31,Escala!$D$31,IF('Form responses 1'!D456=Escala!$C$32,Escala!$D$32,IF('Form responses 1'!D456=Escala!$C$33,Escala!$D$33,IF('Form responses 1'!D456=Escala!$C$34,Escala!$D$34,IF('Form responses 1'!D456=Escala!$C$35,Escala!$D$35,IF('Form responses 1'!D456=Escala!$C$36,Escala!$D$36,IF('Form responses 1'!D456=Escala!$C$37,Escala!$D$37,IF('Form responses 1'!D456=Escala!$C$38,Escala!$D$38,IF('Form responses 1'!D456=Escala!$C$39,Escala!$D$39,IF('Form responses 1'!D456=Escala!$C$40,Escala!$D$40,IF('Form responses 1'!D456=Escala!$C$41,Escala!$D$41,IF('Form responses 1'!D456=Escala!$C$42,Escala!$D$42,IF('Form responses 1'!D456=Escala!$C$43,Escala!$D$43,IF('Form responses 1'!D456=Escala!$C$44,Escala!$D$44,IF('Form responses 1'!D456=Escala!$C$45,Escala!$D$45,IF('Form responses 1'!D456=Escala!$C$46,Escala!$D$46,IF('Form responses 1'!D456=Escala!$C$47,Escala!$D$47,IF('Form responses 1'!D456=Escala!$C$48,Escala!$D$48,IF('Form responses 1'!D456=Escala!$C$49,Escala!$D$49,0))))))))))))))))))))))))))))))))))))))))</f>
        <v>35</v>
      </c>
      <c r="E456">
        <f>IF('Form responses 1'!E456=Escala!$C$51,Escala!$D$51,IF('Form responses 1'!E456=Escala!$C$52,Escala!$D$52,IF('Form responses 1'!E456=Escala!$C$53,Escala!$D$53,IF('Form responses 1'!E456=Escala!$C$54,Escala!$D$54,Escala!$D$55))))</f>
        <v>4</v>
      </c>
      <c r="F456">
        <f>IF('Form responses 1'!F456=Escala!$C$58,Escala!$D$58,IF('Form responses 1'!F456=Escala!$C$59,Escala!$D$59,IF('Form responses 1'!F456=Escala!$C$60,Escala!$D$60,Escala!$D$61)))</f>
        <v>4</v>
      </c>
      <c r="G456">
        <f>IF('Form responses 1'!G456=Escala!$C$64,Escala!$D$64,IF('Form responses 1'!G456=Escala!$C$65,Escala!$D$65,IF('Form responses 1'!G456=Escala!$C$66,Escala!$D$66,IF('Form responses 1'!G456=Escala!$C$67,Escala!$D$67,Escala!$D$68))))</f>
        <v>2</v>
      </c>
      <c r="H456">
        <f>IF('Form responses 1'!H456=Escala!$C$71,Escala!$D$71,IF('Form responses 1'!H456=Escala!$C$72,Escala!$D$72,Escala!$D$73))</f>
        <v>3</v>
      </c>
      <c r="I456">
        <f>IF('Form responses 1'!I456=Escala!$C$76,Escala!$D$76,Escala!$D$77)</f>
        <v>2</v>
      </c>
      <c r="J456" s="14">
        <f>IF('Form responses 1'!J456=Escala!$C$80,Escala!$D$80,IF('Form responses 1'!J456=Escala!$C$81,Escala!$D$81,Escala!$D$82))</f>
        <v>1</v>
      </c>
      <c r="K456" s="14">
        <f>IF('Form responses 1'!K456=Escala!$C$85,Escala!$D$85,IF('Form responses 1'!K456=Escala!$C$86,Escala!$D$86,Escala!$D$87))</f>
        <v>3</v>
      </c>
      <c r="L456">
        <f>IF('Form responses 1'!L456=Escala!$C$89,Escala!$D$89,IF('Form responses 1'!L456=Escala!$C$90,Escala!$D$90,IF('Form responses 1'!L456=Escala!$C$91,Escala!$D$91,Escala!$D$92)))</f>
        <v>1</v>
      </c>
      <c r="M456">
        <f>IF('Form responses 1'!M468=Escala!$C$96,Escala!$D$96,IF('Form responses 1'!M468=Escala!$C$97,Escala!$D$97,Escala!$D$98))</f>
        <v>3</v>
      </c>
      <c r="N456" s="3">
        <f>IF('Form responses 1'!N456=Escala!$C$101,Escala!$D$101,IF('Form responses 1'!N456=Escala!$C$102,Escala!$D$102,IF('Form responses 1'!N456=Escala!$C$103,Escala!$D$103,Escala!$D$104)))</f>
        <v>4</v>
      </c>
      <c r="O456" s="7">
        <f>IF('Form responses 1'!O456=Escala!$C$108,Escala!$D$108,Escala!$D$109)</f>
        <v>2</v>
      </c>
      <c r="P456" s="23">
        <f>IF('Form responses 1'!Q456=Escala!$C$118,Escala!$D$118,IF('Form responses 1'!Q456=Escala!$C$119,Escala!$D$119,IF('Form responses 1'!Q456=Escala!$C$120,Escala!$D$120,IF('Form responses 1'!Q456=Escala!$C$121,Escala!$D$121,Escala!$D$122))))</f>
        <v>4</v>
      </c>
      <c r="R456">
        <f>SUM(Transformación!H456+Transformación!I456+Transformación!J456)</f>
        <v>6</v>
      </c>
      <c r="S456">
        <f t="shared" si="21"/>
        <v>12</v>
      </c>
      <c r="T456" t="str">
        <f t="shared" si="23"/>
        <v>Intermedio</v>
      </c>
      <c r="U456" t="str">
        <f t="shared" si="22"/>
        <v>Bueno</v>
      </c>
    </row>
    <row r="457" spans="1:21" x14ac:dyDescent="0.2">
      <c r="A457" s="14">
        <f>IF('Form responses 1'!P457=Escala!$C$112,Escala!$D$112,IF('Form responses 1'!P457=Escala!$C$113,Escala!$D$113,IF('Form responses 1'!P457=Escala!$C$114,Escala!$D$114,IF('Form responses 1'!P457=Escala!$C$115,Escala!$D$115,Escala!$D$116))))</f>
        <v>3</v>
      </c>
      <c r="B457">
        <f>IF('Form responses 1'!B457=Escala!$C$2,Escala!$D$2,IF('Form responses 1'!B457=Escala!$C$3,Escala!$D$3,IF('Form responses 1'!B457=Escala!$C$4,Escala!$D$4,Escala!$D$5)))</f>
        <v>2</v>
      </c>
      <c r="C457">
        <f>IF('Form responses 1'!C457=Escala!$C$7,Escala!$D$7,Escala!$D$8)</f>
        <v>0</v>
      </c>
      <c r="D457">
        <f>IF('Form responses 1'!D457=Escala!$C$10,Escala!$D$10,IF('Form responses 1'!D457=Escala!$C$11,Escala!$D$11,IF('Form responses 1'!D457=Escala!$C$12,Escala!$D$12,IF('Form responses 1'!D457=Escala!$C$13,Escala!$D$13,IF('Form responses 1'!D457=Escala!$C$14,Escala!$D$14,IF('Form responses 1'!D457=Escala!$C$15,Escala!$D$15,IF('Form responses 1'!D457=Escala!$C$16,Escala!$D$16,IF('Form responses 1'!D457=Escala!$C$17,Escala!$D$17,IF('Form responses 1'!D457=Escala!$C$18,Escala!$D$18,IF('Form responses 1'!D457=Escala!$C$19,Escala!$D$19,IF('Form responses 1'!D457=Escala!$C$20,Escala!$D$20,IF('Form responses 1'!D457=Escala!$C$21,Escala!$D$21,IF('Form responses 1'!D457=Escala!$C$22,Escala!$D$22,IF('Form responses 1'!D457=Escala!$C$23,Escala!$D$23,IF('Form responses 1'!D457=Escala!$C$24,Escala!$D$24,IF('Form responses 1'!D457=Escala!$C$25,Escala!$D$25,IF('Form responses 1'!D457=Escala!$C$26,Escala!$D$26,IF('Form responses 1'!D457=Escala!$C$27,Escala!$D$27,IF('Form responses 1'!D457=Escala!$C$28,Escala!$D$28,IF('Form responses 1'!D457=Escala!$C$29,Escala!$D$29,IF('Form responses 1'!D457=Escala!$C$30,Escala!$D$30,IF('Form responses 1'!D457=Escala!$C$31,Escala!$D$31,IF('Form responses 1'!D457=Escala!$C$32,Escala!$D$32,IF('Form responses 1'!D457=Escala!$C$33,Escala!$D$33,IF('Form responses 1'!D457=Escala!$C$34,Escala!$D$34,IF('Form responses 1'!D457=Escala!$C$35,Escala!$D$35,IF('Form responses 1'!D457=Escala!$C$36,Escala!$D$36,IF('Form responses 1'!D457=Escala!$C$37,Escala!$D$37,IF('Form responses 1'!D457=Escala!$C$38,Escala!$D$38,IF('Form responses 1'!D457=Escala!$C$39,Escala!$D$39,IF('Form responses 1'!D457=Escala!$C$40,Escala!$D$40,IF('Form responses 1'!D457=Escala!$C$41,Escala!$D$41,IF('Form responses 1'!D457=Escala!$C$42,Escala!$D$42,IF('Form responses 1'!D457=Escala!$C$43,Escala!$D$43,IF('Form responses 1'!D457=Escala!$C$44,Escala!$D$44,IF('Form responses 1'!D457=Escala!$C$45,Escala!$D$45,IF('Form responses 1'!D457=Escala!$C$46,Escala!$D$46,IF('Form responses 1'!D457=Escala!$C$47,Escala!$D$47,IF('Form responses 1'!D457=Escala!$C$48,Escala!$D$48,IF('Form responses 1'!D457=Escala!$C$49,Escala!$D$49,0))))))))))))))))))))))))))))))))))))))))</f>
        <v>20</v>
      </c>
      <c r="E457">
        <f>IF('Form responses 1'!E457=Escala!$C$51,Escala!$D$51,IF('Form responses 1'!E457=Escala!$C$52,Escala!$D$52,IF('Form responses 1'!E457=Escala!$C$53,Escala!$D$53,IF('Form responses 1'!E457=Escala!$C$54,Escala!$D$54,Escala!$D$55))))</f>
        <v>4</v>
      </c>
      <c r="F457">
        <f>IF('Form responses 1'!F457=Escala!$C$58,Escala!$D$58,IF('Form responses 1'!F457=Escala!$C$59,Escala!$D$59,IF('Form responses 1'!F457=Escala!$C$60,Escala!$D$60,Escala!$D$61)))</f>
        <v>1</v>
      </c>
      <c r="G457">
        <f>IF('Form responses 1'!G457=Escala!$C$64,Escala!$D$64,IF('Form responses 1'!G457=Escala!$C$65,Escala!$D$65,IF('Form responses 1'!G457=Escala!$C$66,Escala!$D$66,IF('Form responses 1'!G457=Escala!$C$67,Escala!$D$67,Escala!$D$68))))</f>
        <v>4</v>
      </c>
      <c r="H457">
        <f>IF('Form responses 1'!H457=Escala!$C$71,Escala!$D$71,IF('Form responses 1'!H457=Escala!$C$72,Escala!$D$72,Escala!$D$73))</f>
        <v>3</v>
      </c>
      <c r="I457">
        <f>IF('Form responses 1'!I457=Escala!$C$76,Escala!$D$76,Escala!$D$77)</f>
        <v>2</v>
      </c>
      <c r="J457" s="14">
        <f>IF('Form responses 1'!J457=Escala!$C$80,Escala!$D$80,IF('Form responses 1'!J457=Escala!$C$81,Escala!$D$81,Escala!$D$82))</f>
        <v>1</v>
      </c>
      <c r="K457" s="14">
        <f>IF('Form responses 1'!K457=Escala!$C$85,Escala!$D$85,IF('Form responses 1'!K457=Escala!$C$86,Escala!$D$86,Escala!$D$87))</f>
        <v>3</v>
      </c>
      <c r="L457">
        <f>IF('Form responses 1'!L457=Escala!$C$89,Escala!$D$89,IF('Form responses 1'!L457=Escala!$C$90,Escala!$D$90,IF('Form responses 1'!L457=Escala!$C$91,Escala!$D$91,Escala!$D$92)))</f>
        <v>1</v>
      </c>
      <c r="M457">
        <f>IF('Form responses 1'!M469=Escala!$C$96,Escala!$D$96,IF('Form responses 1'!M469=Escala!$C$97,Escala!$D$97,Escala!$D$98))</f>
        <v>3</v>
      </c>
      <c r="N457" s="3">
        <f>IF('Form responses 1'!N457=Escala!$C$101,Escala!$D$101,IF('Form responses 1'!N457=Escala!$C$102,Escala!$D$102,IF('Form responses 1'!N457=Escala!$C$103,Escala!$D$103,Escala!$D$104)))</f>
        <v>2</v>
      </c>
      <c r="O457" s="7">
        <f>IF('Form responses 1'!O457=Escala!$C$108,Escala!$D$108,Escala!$D$109)</f>
        <v>2</v>
      </c>
      <c r="P457" s="23">
        <f>IF('Form responses 1'!Q457=Escala!$C$118,Escala!$D$118,IF('Form responses 1'!Q457=Escala!$C$119,Escala!$D$119,IF('Form responses 1'!Q457=Escala!$C$120,Escala!$D$120,IF('Form responses 1'!Q457=Escala!$C$121,Escala!$D$121,Escala!$D$122))))</f>
        <v>4</v>
      </c>
      <c r="R457">
        <f>SUM(Transformación!H457+Transformación!I457+Transformación!J457)</f>
        <v>6</v>
      </c>
      <c r="S457">
        <f t="shared" si="21"/>
        <v>7</v>
      </c>
      <c r="T457" t="str">
        <f t="shared" si="23"/>
        <v>Intermedio</v>
      </c>
      <c r="U457" t="str">
        <f t="shared" si="22"/>
        <v>Malo</v>
      </c>
    </row>
    <row r="458" spans="1:21" x14ac:dyDescent="0.2">
      <c r="A458" s="14">
        <f>IF('Form responses 1'!P458=Escala!$C$112,Escala!$D$112,IF('Form responses 1'!P458=Escala!$C$113,Escala!$D$113,IF('Form responses 1'!P458=Escala!$C$114,Escala!$D$114,IF('Form responses 1'!P458=Escala!$C$115,Escala!$D$115,Escala!$D$116))))</f>
        <v>3</v>
      </c>
      <c r="B458">
        <f>IF('Form responses 1'!B458=Escala!$C$2,Escala!$D$2,IF('Form responses 1'!B458=Escala!$C$3,Escala!$D$3,IF('Form responses 1'!B458=Escala!$C$4,Escala!$D$4,Escala!$D$5)))</f>
        <v>2</v>
      </c>
      <c r="C458">
        <f>IF('Form responses 1'!C458=Escala!$C$7,Escala!$D$7,Escala!$D$8)</f>
        <v>1</v>
      </c>
      <c r="D458">
        <f>IF('Form responses 1'!D458=Escala!$C$10,Escala!$D$10,IF('Form responses 1'!D458=Escala!$C$11,Escala!$D$11,IF('Form responses 1'!D458=Escala!$C$12,Escala!$D$12,IF('Form responses 1'!D458=Escala!$C$13,Escala!$D$13,IF('Form responses 1'!D458=Escala!$C$14,Escala!$D$14,IF('Form responses 1'!D458=Escala!$C$15,Escala!$D$15,IF('Form responses 1'!D458=Escala!$C$16,Escala!$D$16,IF('Form responses 1'!D458=Escala!$C$17,Escala!$D$17,IF('Form responses 1'!D458=Escala!$C$18,Escala!$D$18,IF('Form responses 1'!D458=Escala!$C$19,Escala!$D$19,IF('Form responses 1'!D458=Escala!$C$20,Escala!$D$20,IF('Form responses 1'!D458=Escala!$C$21,Escala!$D$21,IF('Form responses 1'!D458=Escala!$C$22,Escala!$D$22,IF('Form responses 1'!D458=Escala!$C$23,Escala!$D$23,IF('Form responses 1'!D458=Escala!$C$24,Escala!$D$24,IF('Form responses 1'!D458=Escala!$C$25,Escala!$D$25,IF('Form responses 1'!D458=Escala!$C$26,Escala!$D$26,IF('Form responses 1'!D458=Escala!$C$27,Escala!$D$27,IF('Form responses 1'!D458=Escala!$C$28,Escala!$D$28,IF('Form responses 1'!D458=Escala!$C$29,Escala!$D$29,IF('Form responses 1'!D458=Escala!$C$30,Escala!$D$30,IF('Form responses 1'!D458=Escala!$C$31,Escala!$D$31,IF('Form responses 1'!D458=Escala!$C$32,Escala!$D$32,IF('Form responses 1'!D458=Escala!$C$33,Escala!$D$33,IF('Form responses 1'!D458=Escala!$C$34,Escala!$D$34,IF('Form responses 1'!D458=Escala!$C$35,Escala!$D$35,IF('Form responses 1'!D458=Escala!$C$36,Escala!$D$36,IF('Form responses 1'!D458=Escala!$C$37,Escala!$D$37,IF('Form responses 1'!D458=Escala!$C$38,Escala!$D$38,IF('Form responses 1'!D458=Escala!$C$39,Escala!$D$39,IF('Form responses 1'!D458=Escala!$C$40,Escala!$D$40,IF('Form responses 1'!D458=Escala!$C$41,Escala!$D$41,IF('Form responses 1'!D458=Escala!$C$42,Escala!$D$42,IF('Form responses 1'!D458=Escala!$C$43,Escala!$D$43,IF('Form responses 1'!D458=Escala!$C$44,Escala!$D$44,IF('Form responses 1'!D458=Escala!$C$45,Escala!$D$45,IF('Form responses 1'!D458=Escala!$C$46,Escala!$D$46,IF('Form responses 1'!D458=Escala!$C$47,Escala!$D$47,IF('Form responses 1'!D458=Escala!$C$48,Escala!$D$48,IF('Form responses 1'!D458=Escala!$C$49,Escala!$D$49,0))))))))))))))))))))))))))))))))))))))))</f>
        <v>20</v>
      </c>
      <c r="E458">
        <f>IF('Form responses 1'!E458=Escala!$C$51,Escala!$D$51,IF('Form responses 1'!E458=Escala!$C$52,Escala!$D$52,IF('Form responses 1'!E458=Escala!$C$53,Escala!$D$53,IF('Form responses 1'!E458=Escala!$C$54,Escala!$D$54,Escala!$D$55))))</f>
        <v>4</v>
      </c>
      <c r="F458">
        <f>IF('Form responses 1'!F458=Escala!$C$58,Escala!$D$58,IF('Form responses 1'!F458=Escala!$C$59,Escala!$D$59,IF('Form responses 1'!F458=Escala!$C$60,Escala!$D$60,Escala!$D$61)))</f>
        <v>3</v>
      </c>
      <c r="G458">
        <f>IF('Form responses 1'!G458=Escala!$C$64,Escala!$D$64,IF('Form responses 1'!G458=Escala!$C$65,Escala!$D$65,IF('Form responses 1'!G458=Escala!$C$66,Escala!$D$66,IF('Form responses 1'!G458=Escala!$C$67,Escala!$D$67,Escala!$D$68))))</f>
        <v>3</v>
      </c>
      <c r="H458">
        <f>IF('Form responses 1'!H458=Escala!$C$71,Escala!$D$71,IF('Form responses 1'!H458=Escala!$C$72,Escala!$D$72,Escala!$D$73))</f>
        <v>2</v>
      </c>
      <c r="I458">
        <f>IF('Form responses 1'!I458=Escala!$C$76,Escala!$D$76,Escala!$D$77)</f>
        <v>2</v>
      </c>
      <c r="J458" s="14">
        <f>IF('Form responses 1'!J458=Escala!$C$80,Escala!$D$80,IF('Form responses 1'!J458=Escala!$C$81,Escala!$D$81,Escala!$D$82))</f>
        <v>3</v>
      </c>
      <c r="K458" s="14">
        <f>IF('Form responses 1'!K458=Escala!$C$85,Escala!$D$85,IF('Form responses 1'!K458=Escala!$C$86,Escala!$D$86,Escala!$D$87))</f>
        <v>3</v>
      </c>
      <c r="L458">
        <f>IF('Form responses 1'!L458=Escala!$C$89,Escala!$D$89,IF('Form responses 1'!L458=Escala!$C$90,Escala!$D$90,IF('Form responses 1'!L458=Escala!$C$91,Escala!$D$91,Escala!$D$92)))</f>
        <v>2</v>
      </c>
      <c r="M458">
        <f>IF('Form responses 1'!M470=Escala!$C$96,Escala!$D$96,IF('Form responses 1'!M470=Escala!$C$97,Escala!$D$97,Escala!$D$98))</f>
        <v>2</v>
      </c>
      <c r="N458" s="3">
        <f>IF('Form responses 1'!N458=Escala!$C$101,Escala!$D$101,IF('Form responses 1'!N458=Escala!$C$102,Escala!$D$102,IF('Form responses 1'!N458=Escala!$C$103,Escala!$D$103,Escala!$D$104)))</f>
        <v>2</v>
      </c>
      <c r="O458" s="7">
        <f>IF('Form responses 1'!O458=Escala!$C$108,Escala!$D$108,Escala!$D$109)</f>
        <v>1</v>
      </c>
      <c r="P458" s="23">
        <f>IF('Form responses 1'!Q458=Escala!$C$118,Escala!$D$118,IF('Form responses 1'!Q458=Escala!$C$119,Escala!$D$119,IF('Form responses 1'!Q458=Escala!$C$120,Escala!$D$120,IF('Form responses 1'!Q458=Escala!$C$121,Escala!$D$121,Escala!$D$122))))</f>
        <v>3</v>
      </c>
      <c r="R458">
        <f>SUM(Transformación!H458+Transformación!I458+Transformación!J458)</f>
        <v>7</v>
      </c>
      <c r="S458">
        <f t="shared" si="21"/>
        <v>9</v>
      </c>
      <c r="T458" t="str">
        <f t="shared" si="23"/>
        <v>Intermedio</v>
      </c>
      <c r="U458" t="str">
        <f t="shared" si="22"/>
        <v>Intermedio</v>
      </c>
    </row>
    <row r="459" spans="1:21" x14ac:dyDescent="0.2">
      <c r="A459" s="14">
        <f>IF('Form responses 1'!P459=Escala!$C$112,Escala!$D$112,IF('Form responses 1'!P459=Escala!$C$113,Escala!$D$113,IF('Form responses 1'!P459=Escala!$C$114,Escala!$D$114,IF('Form responses 1'!P459=Escala!$C$115,Escala!$D$115,Escala!$D$116))))</f>
        <v>0</v>
      </c>
      <c r="B459">
        <f>IF('Form responses 1'!B459=Escala!$C$2,Escala!$D$2,IF('Form responses 1'!B459=Escala!$C$3,Escala!$D$3,IF('Form responses 1'!B459=Escala!$C$4,Escala!$D$4,Escala!$D$5)))</f>
        <v>3</v>
      </c>
      <c r="C459">
        <f>IF('Form responses 1'!C459=Escala!$C$7,Escala!$D$7,Escala!$D$8)</f>
        <v>0</v>
      </c>
      <c r="D459">
        <f>IF('Form responses 1'!D459=Escala!$C$10,Escala!$D$10,IF('Form responses 1'!D459=Escala!$C$11,Escala!$D$11,IF('Form responses 1'!D459=Escala!$C$12,Escala!$D$12,IF('Form responses 1'!D459=Escala!$C$13,Escala!$D$13,IF('Form responses 1'!D459=Escala!$C$14,Escala!$D$14,IF('Form responses 1'!D459=Escala!$C$15,Escala!$D$15,IF('Form responses 1'!D459=Escala!$C$16,Escala!$D$16,IF('Form responses 1'!D459=Escala!$C$17,Escala!$D$17,IF('Form responses 1'!D459=Escala!$C$18,Escala!$D$18,IF('Form responses 1'!D459=Escala!$C$19,Escala!$D$19,IF('Form responses 1'!D459=Escala!$C$20,Escala!$D$20,IF('Form responses 1'!D459=Escala!$C$21,Escala!$D$21,IF('Form responses 1'!D459=Escala!$C$22,Escala!$D$22,IF('Form responses 1'!D459=Escala!$C$23,Escala!$D$23,IF('Form responses 1'!D459=Escala!$C$24,Escala!$D$24,IF('Form responses 1'!D459=Escala!$C$25,Escala!$D$25,IF('Form responses 1'!D459=Escala!$C$26,Escala!$D$26,IF('Form responses 1'!D459=Escala!$C$27,Escala!$D$27,IF('Form responses 1'!D459=Escala!$C$28,Escala!$D$28,IF('Form responses 1'!D459=Escala!$C$29,Escala!$D$29,IF('Form responses 1'!D459=Escala!$C$30,Escala!$D$30,IF('Form responses 1'!D459=Escala!$C$31,Escala!$D$31,IF('Form responses 1'!D459=Escala!$C$32,Escala!$D$32,IF('Form responses 1'!D459=Escala!$C$33,Escala!$D$33,IF('Form responses 1'!D459=Escala!$C$34,Escala!$D$34,IF('Form responses 1'!D459=Escala!$C$35,Escala!$D$35,IF('Form responses 1'!D459=Escala!$C$36,Escala!$D$36,IF('Form responses 1'!D459=Escala!$C$37,Escala!$D$37,IF('Form responses 1'!D459=Escala!$C$38,Escala!$D$38,IF('Form responses 1'!D459=Escala!$C$39,Escala!$D$39,IF('Form responses 1'!D459=Escala!$C$40,Escala!$D$40,IF('Form responses 1'!D459=Escala!$C$41,Escala!$D$41,IF('Form responses 1'!D459=Escala!$C$42,Escala!$D$42,IF('Form responses 1'!D459=Escala!$C$43,Escala!$D$43,IF('Form responses 1'!D459=Escala!$C$44,Escala!$D$44,IF('Form responses 1'!D459=Escala!$C$45,Escala!$D$45,IF('Form responses 1'!D459=Escala!$C$46,Escala!$D$46,IF('Form responses 1'!D459=Escala!$C$47,Escala!$D$47,IF('Form responses 1'!D459=Escala!$C$48,Escala!$D$48,IF('Form responses 1'!D459=Escala!$C$49,Escala!$D$49,0))))))))))))))))))))))))))))))))))))))))</f>
        <v>36</v>
      </c>
      <c r="E459">
        <f>IF('Form responses 1'!E459=Escala!$C$51,Escala!$D$51,IF('Form responses 1'!E459=Escala!$C$52,Escala!$D$52,IF('Form responses 1'!E459=Escala!$C$53,Escala!$D$53,IF('Form responses 1'!E459=Escala!$C$54,Escala!$D$54,Escala!$D$55))))</f>
        <v>4</v>
      </c>
      <c r="F459">
        <f>IF('Form responses 1'!F459=Escala!$C$58,Escala!$D$58,IF('Form responses 1'!F459=Escala!$C$59,Escala!$D$59,IF('Form responses 1'!F459=Escala!$C$60,Escala!$D$60,Escala!$D$61)))</f>
        <v>2</v>
      </c>
      <c r="G459">
        <f>IF('Form responses 1'!G459=Escala!$C$64,Escala!$D$64,IF('Form responses 1'!G459=Escala!$C$65,Escala!$D$65,IF('Form responses 1'!G459=Escala!$C$66,Escala!$D$66,IF('Form responses 1'!G459=Escala!$C$67,Escala!$D$67,Escala!$D$68))))</f>
        <v>1</v>
      </c>
      <c r="H459">
        <f>IF('Form responses 1'!H459=Escala!$C$71,Escala!$D$71,IF('Form responses 1'!H459=Escala!$C$72,Escala!$D$72,Escala!$D$73))</f>
        <v>2</v>
      </c>
      <c r="I459">
        <f>IF('Form responses 1'!I459=Escala!$C$76,Escala!$D$76,Escala!$D$77)</f>
        <v>1</v>
      </c>
      <c r="J459" s="14">
        <f>IF('Form responses 1'!J459=Escala!$C$80,Escala!$D$80,IF('Form responses 1'!J459=Escala!$C$81,Escala!$D$81,Escala!$D$82))</f>
        <v>2</v>
      </c>
      <c r="K459" s="14">
        <f>IF('Form responses 1'!K459=Escala!$C$85,Escala!$D$85,IF('Form responses 1'!K459=Escala!$C$86,Escala!$D$86,Escala!$D$87))</f>
        <v>2</v>
      </c>
      <c r="L459">
        <f>IF('Form responses 1'!L459=Escala!$C$89,Escala!$D$89,IF('Form responses 1'!L459=Escala!$C$90,Escala!$D$90,IF('Form responses 1'!L459=Escala!$C$91,Escala!$D$91,Escala!$D$92)))</f>
        <v>3</v>
      </c>
      <c r="M459">
        <f>IF('Form responses 1'!M471=Escala!$C$96,Escala!$D$96,IF('Form responses 1'!M471=Escala!$C$97,Escala!$D$97,Escala!$D$98))</f>
        <v>3</v>
      </c>
      <c r="N459" s="3">
        <f>IF('Form responses 1'!N459=Escala!$C$101,Escala!$D$101,IF('Form responses 1'!N459=Escala!$C$102,Escala!$D$102,IF('Form responses 1'!N459=Escala!$C$103,Escala!$D$103,Escala!$D$104)))</f>
        <v>2</v>
      </c>
      <c r="O459" s="7">
        <f>IF('Form responses 1'!O459=Escala!$C$108,Escala!$D$108,Escala!$D$109)</f>
        <v>1</v>
      </c>
      <c r="P459" s="23">
        <f>IF('Form responses 1'!Q459=Escala!$C$118,Escala!$D$118,IF('Form responses 1'!Q459=Escala!$C$119,Escala!$D$119,IF('Form responses 1'!Q459=Escala!$C$120,Escala!$D$120,IF('Form responses 1'!Q459=Escala!$C$121,Escala!$D$121,Escala!$D$122))))</f>
        <v>3</v>
      </c>
      <c r="R459">
        <f>SUM(Transformación!H459+Transformación!I459+Transformación!J459)</f>
        <v>5</v>
      </c>
      <c r="S459">
        <f t="shared" si="21"/>
        <v>10</v>
      </c>
      <c r="T459" t="str">
        <f t="shared" si="23"/>
        <v>Intermedio</v>
      </c>
      <c r="U459" t="str">
        <f t="shared" si="22"/>
        <v>Intermedio</v>
      </c>
    </row>
    <row r="460" spans="1:21" x14ac:dyDescent="0.2">
      <c r="A460" s="14">
        <f>IF('Form responses 1'!P460=Escala!$C$112,Escala!$D$112,IF('Form responses 1'!P460=Escala!$C$113,Escala!$D$113,IF('Form responses 1'!P460=Escala!$C$114,Escala!$D$114,IF('Form responses 1'!P460=Escala!$C$115,Escala!$D$115,Escala!$D$116))))</f>
        <v>3</v>
      </c>
      <c r="B460">
        <f>IF('Form responses 1'!B460=Escala!$C$2,Escala!$D$2,IF('Form responses 1'!B460=Escala!$C$3,Escala!$D$3,IF('Form responses 1'!B460=Escala!$C$4,Escala!$D$4,Escala!$D$5)))</f>
        <v>2</v>
      </c>
      <c r="C460">
        <f>IF('Form responses 1'!C460=Escala!$C$7,Escala!$D$7,Escala!$D$8)</f>
        <v>0</v>
      </c>
      <c r="D460">
        <f>IF('Form responses 1'!D460=Escala!$C$10,Escala!$D$10,IF('Form responses 1'!D460=Escala!$C$11,Escala!$D$11,IF('Form responses 1'!D460=Escala!$C$12,Escala!$D$12,IF('Form responses 1'!D460=Escala!$C$13,Escala!$D$13,IF('Form responses 1'!D460=Escala!$C$14,Escala!$D$14,IF('Form responses 1'!D460=Escala!$C$15,Escala!$D$15,IF('Form responses 1'!D460=Escala!$C$16,Escala!$D$16,IF('Form responses 1'!D460=Escala!$C$17,Escala!$D$17,IF('Form responses 1'!D460=Escala!$C$18,Escala!$D$18,IF('Form responses 1'!D460=Escala!$C$19,Escala!$D$19,IF('Form responses 1'!D460=Escala!$C$20,Escala!$D$20,IF('Form responses 1'!D460=Escala!$C$21,Escala!$D$21,IF('Form responses 1'!D460=Escala!$C$22,Escala!$D$22,IF('Form responses 1'!D460=Escala!$C$23,Escala!$D$23,IF('Form responses 1'!D460=Escala!$C$24,Escala!$D$24,IF('Form responses 1'!D460=Escala!$C$25,Escala!$D$25,IF('Form responses 1'!D460=Escala!$C$26,Escala!$D$26,IF('Form responses 1'!D460=Escala!$C$27,Escala!$D$27,IF('Form responses 1'!D460=Escala!$C$28,Escala!$D$28,IF('Form responses 1'!D460=Escala!$C$29,Escala!$D$29,IF('Form responses 1'!D460=Escala!$C$30,Escala!$D$30,IF('Form responses 1'!D460=Escala!$C$31,Escala!$D$31,IF('Form responses 1'!D460=Escala!$C$32,Escala!$D$32,IF('Form responses 1'!D460=Escala!$C$33,Escala!$D$33,IF('Form responses 1'!D460=Escala!$C$34,Escala!$D$34,IF('Form responses 1'!D460=Escala!$C$35,Escala!$D$35,IF('Form responses 1'!D460=Escala!$C$36,Escala!$D$36,IF('Form responses 1'!D460=Escala!$C$37,Escala!$D$37,IF('Form responses 1'!D460=Escala!$C$38,Escala!$D$38,IF('Form responses 1'!D460=Escala!$C$39,Escala!$D$39,IF('Form responses 1'!D460=Escala!$C$40,Escala!$D$40,IF('Form responses 1'!D460=Escala!$C$41,Escala!$D$41,IF('Form responses 1'!D460=Escala!$C$42,Escala!$D$42,IF('Form responses 1'!D460=Escala!$C$43,Escala!$D$43,IF('Form responses 1'!D460=Escala!$C$44,Escala!$D$44,IF('Form responses 1'!D460=Escala!$C$45,Escala!$D$45,IF('Form responses 1'!D460=Escala!$C$46,Escala!$D$46,IF('Form responses 1'!D460=Escala!$C$47,Escala!$D$47,IF('Form responses 1'!D460=Escala!$C$48,Escala!$D$48,IF('Form responses 1'!D460=Escala!$C$49,Escala!$D$49,0))))))))))))))))))))))))))))))))))))))))</f>
        <v>4</v>
      </c>
      <c r="E460">
        <f>IF('Form responses 1'!E460=Escala!$C$51,Escala!$D$51,IF('Form responses 1'!E460=Escala!$C$52,Escala!$D$52,IF('Form responses 1'!E460=Escala!$C$53,Escala!$D$53,IF('Form responses 1'!E460=Escala!$C$54,Escala!$D$54,Escala!$D$55))))</f>
        <v>4</v>
      </c>
      <c r="F460">
        <f>IF('Form responses 1'!F460=Escala!$C$58,Escala!$D$58,IF('Form responses 1'!F460=Escala!$C$59,Escala!$D$59,IF('Form responses 1'!F460=Escala!$C$60,Escala!$D$60,Escala!$D$61)))</f>
        <v>4</v>
      </c>
      <c r="G460">
        <f>IF('Form responses 1'!G460=Escala!$C$64,Escala!$D$64,IF('Form responses 1'!G460=Escala!$C$65,Escala!$D$65,IF('Form responses 1'!G460=Escala!$C$66,Escala!$D$66,IF('Form responses 1'!G460=Escala!$C$67,Escala!$D$67,Escala!$D$68))))</f>
        <v>2</v>
      </c>
      <c r="H460">
        <f>IF('Form responses 1'!H460=Escala!$C$71,Escala!$D$71,IF('Form responses 1'!H460=Escala!$C$72,Escala!$D$72,Escala!$D$73))</f>
        <v>2</v>
      </c>
      <c r="I460">
        <f>IF('Form responses 1'!I460=Escala!$C$76,Escala!$D$76,Escala!$D$77)</f>
        <v>2</v>
      </c>
      <c r="J460" s="14">
        <f>IF('Form responses 1'!J460=Escala!$C$80,Escala!$D$80,IF('Form responses 1'!J460=Escala!$C$81,Escala!$D$81,Escala!$D$82))</f>
        <v>1</v>
      </c>
      <c r="K460" s="14">
        <f>IF('Form responses 1'!K460=Escala!$C$85,Escala!$D$85,IF('Form responses 1'!K460=Escala!$C$86,Escala!$D$86,Escala!$D$87))</f>
        <v>3</v>
      </c>
      <c r="L460">
        <f>IF('Form responses 1'!L460=Escala!$C$89,Escala!$D$89,IF('Form responses 1'!L460=Escala!$C$90,Escala!$D$90,IF('Form responses 1'!L460=Escala!$C$91,Escala!$D$91,Escala!$D$92)))</f>
        <v>3</v>
      </c>
      <c r="M460">
        <f>IF('Form responses 1'!M472=Escala!$C$96,Escala!$D$96,IF('Form responses 1'!M472=Escala!$C$97,Escala!$D$97,Escala!$D$98))</f>
        <v>3</v>
      </c>
      <c r="N460" s="3">
        <f>IF('Form responses 1'!N460=Escala!$C$101,Escala!$D$101,IF('Form responses 1'!N460=Escala!$C$102,Escala!$D$102,IF('Form responses 1'!N460=Escala!$C$103,Escala!$D$103,Escala!$D$104)))</f>
        <v>2</v>
      </c>
      <c r="O460" s="7">
        <f>IF('Form responses 1'!O460=Escala!$C$108,Escala!$D$108,Escala!$D$109)</f>
        <v>2</v>
      </c>
      <c r="P460" s="23">
        <f>IF('Form responses 1'!Q460=Escala!$C$118,Escala!$D$118,IF('Form responses 1'!Q460=Escala!$C$119,Escala!$D$119,IF('Form responses 1'!Q460=Escala!$C$120,Escala!$D$120,IF('Form responses 1'!Q460=Escala!$C$121,Escala!$D$121,Escala!$D$122))))</f>
        <v>5</v>
      </c>
      <c r="R460">
        <f>SUM(Transformación!H460+Transformación!I460+Transformación!J460)</f>
        <v>5</v>
      </c>
      <c r="S460">
        <f t="shared" si="21"/>
        <v>12</v>
      </c>
      <c r="T460" t="str">
        <f t="shared" si="23"/>
        <v>Intermedio</v>
      </c>
      <c r="U460" t="str">
        <f t="shared" si="22"/>
        <v>Bueno</v>
      </c>
    </row>
    <row r="461" spans="1:21" x14ac:dyDescent="0.2">
      <c r="A461" s="14">
        <f>IF('Form responses 1'!P461=Escala!$C$112,Escala!$D$112,IF('Form responses 1'!P461=Escala!$C$113,Escala!$D$113,IF('Form responses 1'!P461=Escala!$C$114,Escala!$D$114,IF('Form responses 1'!P461=Escala!$C$115,Escala!$D$115,Escala!$D$116))))</f>
        <v>3</v>
      </c>
      <c r="B461">
        <f>IF('Form responses 1'!B461=Escala!$C$2,Escala!$D$2,IF('Form responses 1'!B461=Escala!$C$3,Escala!$D$3,IF('Form responses 1'!B461=Escala!$C$4,Escala!$D$4,Escala!$D$5)))</f>
        <v>3</v>
      </c>
      <c r="C461">
        <f>IF('Form responses 1'!C461=Escala!$C$7,Escala!$D$7,Escala!$D$8)</f>
        <v>0</v>
      </c>
      <c r="D461">
        <f>IF('Form responses 1'!D461=Escala!$C$10,Escala!$D$10,IF('Form responses 1'!D461=Escala!$C$11,Escala!$D$11,IF('Form responses 1'!D461=Escala!$C$12,Escala!$D$12,IF('Form responses 1'!D461=Escala!$C$13,Escala!$D$13,IF('Form responses 1'!D461=Escala!$C$14,Escala!$D$14,IF('Form responses 1'!D461=Escala!$C$15,Escala!$D$15,IF('Form responses 1'!D461=Escala!$C$16,Escala!$D$16,IF('Form responses 1'!D461=Escala!$C$17,Escala!$D$17,IF('Form responses 1'!D461=Escala!$C$18,Escala!$D$18,IF('Form responses 1'!D461=Escala!$C$19,Escala!$D$19,IF('Form responses 1'!D461=Escala!$C$20,Escala!$D$20,IF('Form responses 1'!D461=Escala!$C$21,Escala!$D$21,IF('Form responses 1'!D461=Escala!$C$22,Escala!$D$22,IF('Form responses 1'!D461=Escala!$C$23,Escala!$D$23,IF('Form responses 1'!D461=Escala!$C$24,Escala!$D$24,IF('Form responses 1'!D461=Escala!$C$25,Escala!$D$25,IF('Form responses 1'!D461=Escala!$C$26,Escala!$D$26,IF('Form responses 1'!D461=Escala!$C$27,Escala!$D$27,IF('Form responses 1'!D461=Escala!$C$28,Escala!$D$28,IF('Form responses 1'!D461=Escala!$C$29,Escala!$D$29,IF('Form responses 1'!D461=Escala!$C$30,Escala!$D$30,IF('Form responses 1'!D461=Escala!$C$31,Escala!$D$31,IF('Form responses 1'!D461=Escala!$C$32,Escala!$D$32,IF('Form responses 1'!D461=Escala!$C$33,Escala!$D$33,IF('Form responses 1'!D461=Escala!$C$34,Escala!$D$34,IF('Form responses 1'!D461=Escala!$C$35,Escala!$D$35,IF('Form responses 1'!D461=Escala!$C$36,Escala!$D$36,IF('Form responses 1'!D461=Escala!$C$37,Escala!$D$37,IF('Form responses 1'!D461=Escala!$C$38,Escala!$D$38,IF('Form responses 1'!D461=Escala!$C$39,Escala!$D$39,IF('Form responses 1'!D461=Escala!$C$40,Escala!$D$40,IF('Form responses 1'!D461=Escala!$C$41,Escala!$D$41,IF('Form responses 1'!D461=Escala!$C$42,Escala!$D$42,IF('Form responses 1'!D461=Escala!$C$43,Escala!$D$43,IF('Form responses 1'!D461=Escala!$C$44,Escala!$D$44,IF('Form responses 1'!D461=Escala!$C$45,Escala!$D$45,IF('Form responses 1'!D461=Escala!$C$46,Escala!$D$46,IF('Form responses 1'!D461=Escala!$C$47,Escala!$D$47,IF('Form responses 1'!D461=Escala!$C$48,Escala!$D$48,IF('Form responses 1'!D461=Escala!$C$49,Escala!$D$49,0))))))))))))))))))))))))))))))))))))))))</f>
        <v>30</v>
      </c>
      <c r="E461">
        <f>IF('Form responses 1'!E461=Escala!$C$51,Escala!$D$51,IF('Form responses 1'!E461=Escala!$C$52,Escala!$D$52,IF('Form responses 1'!E461=Escala!$C$53,Escala!$D$53,IF('Form responses 1'!E461=Escala!$C$54,Escala!$D$54,Escala!$D$55))))</f>
        <v>4</v>
      </c>
      <c r="F461">
        <f>IF('Form responses 1'!F461=Escala!$C$58,Escala!$D$58,IF('Form responses 1'!F461=Escala!$C$59,Escala!$D$59,IF('Form responses 1'!F461=Escala!$C$60,Escala!$D$60,Escala!$D$61)))</f>
        <v>4</v>
      </c>
      <c r="G461">
        <f>IF('Form responses 1'!G461=Escala!$C$64,Escala!$D$64,IF('Form responses 1'!G461=Escala!$C$65,Escala!$D$65,IF('Form responses 1'!G461=Escala!$C$66,Escala!$D$66,IF('Form responses 1'!G461=Escala!$C$67,Escala!$D$67,Escala!$D$68))))</f>
        <v>1</v>
      </c>
      <c r="H461">
        <f>IF('Form responses 1'!H461=Escala!$C$71,Escala!$D$71,IF('Form responses 1'!H461=Escala!$C$72,Escala!$D$72,Escala!$D$73))</f>
        <v>2</v>
      </c>
      <c r="I461">
        <f>IF('Form responses 1'!I461=Escala!$C$76,Escala!$D$76,Escala!$D$77)</f>
        <v>1</v>
      </c>
      <c r="J461" s="14">
        <f>IF('Form responses 1'!J461=Escala!$C$80,Escala!$D$80,IF('Form responses 1'!J461=Escala!$C$81,Escala!$D$81,Escala!$D$82))</f>
        <v>1</v>
      </c>
      <c r="K461" s="14">
        <f>IF('Form responses 1'!K461=Escala!$C$85,Escala!$D$85,IF('Form responses 1'!K461=Escala!$C$86,Escala!$D$86,Escala!$D$87))</f>
        <v>1</v>
      </c>
      <c r="L461">
        <f>IF('Form responses 1'!L461=Escala!$C$89,Escala!$D$89,IF('Form responses 1'!L461=Escala!$C$90,Escala!$D$90,IF('Form responses 1'!L461=Escala!$C$91,Escala!$D$91,Escala!$D$92)))</f>
        <v>1</v>
      </c>
      <c r="M461">
        <f>IF('Form responses 1'!M473=Escala!$C$96,Escala!$D$96,IF('Form responses 1'!M473=Escala!$C$97,Escala!$D$97,Escala!$D$98))</f>
        <v>3</v>
      </c>
      <c r="N461" s="3">
        <f>IF('Form responses 1'!N461=Escala!$C$101,Escala!$D$101,IF('Form responses 1'!N461=Escala!$C$102,Escala!$D$102,IF('Form responses 1'!N461=Escala!$C$103,Escala!$D$103,Escala!$D$104)))</f>
        <v>2</v>
      </c>
      <c r="O461" s="7">
        <f>IF('Form responses 1'!O461=Escala!$C$108,Escala!$D$108,Escala!$D$109)</f>
        <v>1</v>
      </c>
      <c r="P461" s="23">
        <f>IF('Form responses 1'!Q461=Escala!$C$118,Escala!$D$118,IF('Form responses 1'!Q461=Escala!$C$119,Escala!$D$119,IF('Form responses 1'!Q461=Escala!$C$120,Escala!$D$120,IF('Form responses 1'!Q461=Escala!$C$121,Escala!$D$121,Escala!$D$122))))</f>
        <v>2</v>
      </c>
      <c r="R461">
        <f>SUM(Transformación!H461+Transformación!I461+Transformación!J461)</f>
        <v>4</v>
      </c>
      <c r="S461">
        <f t="shared" si="21"/>
        <v>10</v>
      </c>
      <c r="T461" t="str">
        <f t="shared" si="23"/>
        <v>Malo</v>
      </c>
      <c r="U461" t="str">
        <f t="shared" si="22"/>
        <v>Intermedio</v>
      </c>
    </row>
    <row r="462" spans="1:21" x14ac:dyDescent="0.2">
      <c r="A462" s="14">
        <f>IF('Form responses 1'!P462=Escala!$C$112,Escala!$D$112,IF('Form responses 1'!P462=Escala!$C$113,Escala!$D$113,IF('Form responses 1'!P462=Escala!$C$114,Escala!$D$114,IF('Form responses 1'!P462=Escala!$C$115,Escala!$D$115,Escala!$D$116))))</f>
        <v>3</v>
      </c>
      <c r="B462">
        <f>IF('Form responses 1'!B462=Escala!$C$2,Escala!$D$2,IF('Form responses 1'!B462=Escala!$C$3,Escala!$D$3,IF('Form responses 1'!B462=Escala!$C$4,Escala!$D$4,Escala!$D$5)))</f>
        <v>2</v>
      </c>
      <c r="C462">
        <f>IF('Form responses 1'!C462=Escala!$C$7,Escala!$D$7,Escala!$D$8)</f>
        <v>0</v>
      </c>
      <c r="D462">
        <f>IF('Form responses 1'!D462=Escala!$C$10,Escala!$D$10,IF('Form responses 1'!D462=Escala!$C$11,Escala!$D$11,IF('Form responses 1'!D462=Escala!$C$12,Escala!$D$12,IF('Form responses 1'!D462=Escala!$C$13,Escala!$D$13,IF('Form responses 1'!D462=Escala!$C$14,Escala!$D$14,IF('Form responses 1'!D462=Escala!$C$15,Escala!$D$15,IF('Form responses 1'!D462=Escala!$C$16,Escala!$D$16,IF('Form responses 1'!D462=Escala!$C$17,Escala!$D$17,IF('Form responses 1'!D462=Escala!$C$18,Escala!$D$18,IF('Form responses 1'!D462=Escala!$C$19,Escala!$D$19,IF('Form responses 1'!D462=Escala!$C$20,Escala!$D$20,IF('Form responses 1'!D462=Escala!$C$21,Escala!$D$21,IF('Form responses 1'!D462=Escala!$C$22,Escala!$D$22,IF('Form responses 1'!D462=Escala!$C$23,Escala!$D$23,IF('Form responses 1'!D462=Escala!$C$24,Escala!$D$24,IF('Form responses 1'!D462=Escala!$C$25,Escala!$D$25,IF('Form responses 1'!D462=Escala!$C$26,Escala!$D$26,IF('Form responses 1'!D462=Escala!$C$27,Escala!$D$27,IF('Form responses 1'!D462=Escala!$C$28,Escala!$D$28,IF('Form responses 1'!D462=Escala!$C$29,Escala!$D$29,IF('Form responses 1'!D462=Escala!$C$30,Escala!$D$30,IF('Form responses 1'!D462=Escala!$C$31,Escala!$D$31,IF('Form responses 1'!D462=Escala!$C$32,Escala!$D$32,IF('Form responses 1'!D462=Escala!$C$33,Escala!$D$33,IF('Form responses 1'!D462=Escala!$C$34,Escala!$D$34,IF('Form responses 1'!D462=Escala!$C$35,Escala!$D$35,IF('Form responses 1'!D462=Escala!$C$36,Escala!$D$36,IF('Form responses 1'!D462=Escala!$C$37,Escala!$D$37,IF('Form responses 1'!D462=Escala!$C$38,Escala!$D$38,IF('Form responses 1'!D462=Escala!$C$39,Escala!$D$39,IF('Form responses 1'!D462=Escala!$C$40,Escala!$D$40,IF('Form responses 1'!D462=Escala!$C$41,Escala!$D$41,IF('Form responses 1'!D462=Escala!$C$42,Escala!$D$42,IF('Form responses 1'!D462=Escala!$C$43,Escala!$D$43,IF('Form responses 1'!D462=Escala!$C$44,Escala!$D$44,IF('Form responses 1'!D462=Escala!$C$45,Escala!$D$45,IF('Form responses 1'!D462=Escala!$C$46,Escala!$D$46,IF('Form responses 1'!D462=Escala!$C$47,Escala!$D$47,IF('Form responses 1'!D462=Escala!$C$48,Escala!$D$48,IF('Form responses 1'!D462=Escala!$C$49,Escala!$D$49,0))))))))))))))))))))))))))))))))))))))))</f>
        <v>20</v>
      </c>
      <c r="E462">
        <f>IF('Form responses 1'!E462=Escala!$C$51,Escala!$D$51,IF('Form responses 1'!E462=Escala!$C$52,Escala!$D$52,IF('Form responses 1'!E462=Escala!$C$53,Escala!$D$53,IF('Form responses 1'!E462=Escala!$C$54,Escala!$D$54,Escala!$D$55))))</f>
        <v>4</v>
      </c>
      <c r="F462">
        <f>IF('Form responses 1'!F462=Escala!$C$58,Escala!$D$58,IF('Form responses 1'!F462=Escala!$C$59,Escala!$D$59,IF('Form responses 1'!F462=Escala!$C$60,Escala!$D$60,Escala!$D$61)))</f>
        <v>4</v>
      </c>
      <c r="G462">
        <f>IF('Form responses 1'!G462=Escala!$C$64,Escala!$D$64,IF('Form responses 1'!G462=Escala!$C$65,Escala!$D$65,IF('Form responses 1'!G462=Escala!$C$66,Escala!$D$66,IF('Form responses 1'!G462=Escala!$C$67,Escala!$D$67,Escala!$D$68))))</f>
        <v>2</v>
      </c>
      <c r="H462">
        <f>IF('Form responses 1'!H462=Escala!$C$71,Escala!$D$71,IF('Form responses 1'!H462=Escala!$C$72,Escala!$D$72,Escala!$D$73))</f>
        <v>2</v>
      </c>
      <c r="I462">
        <f>IF('Form responses 1'!I462=Escala!$C$76,Escala!$D$76,Escala!$D$77)</f>
        <v>1</v>
      </c>
      <c r="J462" s="14">
        <f>IF('Form responses 1'!J462=Escala!$C$80,Escala!$D$80,IF('Form responses 1'!J462=Escala!$C$81,Escala!$D$81,Escala!$D$82))</f>
        <v>2</v>
      </c>
      <c r="K462" s="14">
        <f>IF('Form responses 1'!K462=Escala!$C$85,Escala!$D$85,IF('Form responses 1'!K462=Escala!$C$86,Escala!$D$86,Escala!$D$87))</f>
        <v>1</v>
      </c>
      <c r="L462">
        <f>IF('Form responses 1'!L462=Escala!$C$89,Escala!$D$89,IF('Form responses 1'!L462=Escala!$C$90,Escala!$D$90,IF('Form responses 1'!L462=Escala!$C$91,Escala!$D$91,Escala!$D$92)))</f>
        <v>1</v>
      </c>
      <c r="M462">
        <f>IF('Form responses 1'!M474=Escala!$C$96,Escala!$D$96,IF('Form responses 1'!M474=Escala!$C$97,Escala!$D$97,Escala!$D$98))</f>
        <v>3</v>
      </c>
      <c r="N462" s="3">
        <f>IF('Form responses 1'!N462=Escala!$C$101,Escala!$D$101,IF('Form responses 1'!N462=Escala!$C$102,Escala!$D$102,IF('Form responses 1'!N462=Escala!$C$103,Escala!$D$103,Escala!$D$104)))</f>
        <v>2</v>
      </c>
      <c r="O462" s="7">
        <f>IF('Form responses 1'!O462=Escala!$C$108,Escala!$D$108,Escala!$D$109)</f>
        <v>2</v>
      </c>
      <c r="P462" s="23">
        <f>IF('Form responses 1'!Q462=Escala!$C$118,Escala!$D$118,IF('Form responses 1'!Q462=Escala!$C$119,Escala!$D$119,IF('Form responses 1'!Q462=Escala!$C$120,Escala!$D$120,IF('Form responses 1'!Q462=Escala!$C$121,Escala!$D$121,Escala!$D$122))))</f>
        <v>4</v>
      </c>
      <c r="R462">
        <f>SUM(Transformación!H462+Transformación!I462+Transformación!J462)</f>
        <v>5</v>
      </c>
      <c r="S462">
        <f t="shared" si="21"/>
        <v>10</v>
      </c>
      <c r="T462" t="str">
        <f t="shared" si="23"/>
        <v>Intermedio</v>
      </c>
      <c r="U462" t="str">
        <f t="shared" si="22"/>
        <v>Intermedio</v>
      </c>
    </row>
    <row r="463" spans="1:21" x14ac:dyDescent="0.2">
      <c r="A463" s="14">
        <f>IF('Form responses 1'!P463=Escala!$C$112,Escala!$D$112,IF('Form responses 1'!P463=Escala!$C$113,Escala!$D$113,IF('Form responses 1'!P463=Escala!$C$114,Escala!$D$114,IF('Form responses 1'!P463=Escala!$C$115,Escala!$D$115,Escala!$D$116))))</f>
        <v>3</v>
      </c>
      <c r="B463">
        <f>IF('Form responses 1'!B463=Escala!$C$2,Escala!$D$2,IF('Form responses 1'!B463=Escala!$C$3,Escala!$D$3,IF('Form responses 1'!B463=Escala!$C$4,Escala!$D$4,Escala!$D$5)))</f>
        <v>2</v>
      </c>
      <c r="C463">
        <f>IF('Form responses 1'!C463=Escala!$C$7,Escala!$D$7,Escala!$D$8)</f>
        <v>0</v>
      </c>
      <c r="D463">
        <f>IF('Form responses 1'!D463=Escala!$C$10,Escala!$D$10,IF('Form responses 1'!D463=Escala!$C$11,Escala!$D$11,IF('Form responses 1'!D463=Escala!$C$12,Escala!$D$12,IF('Form responses 1'!D463=Escala!$C$13,Escala!$D$13,IF('Form responses 1'!D463=Escala!$C$14,Escala!$D$14,IF('Form responses 1'!D463=Escala!$C$15,Escala!$D$15,IF('Form responses 1'!D463=Escala!$C$16,Escala!$D$16,IF('Form responses 1'!D463=Escala!$C$17,Escala!$D$17,IF('Form responses 1'!D463=Escala!$C$18,Escala!$D$18,IF('Form responses 1'!D463=Escala!$C$19,Escala!$D$19,IF('Form responses 1'!D463=Escala!$C$20,Escala!$D$20,IF('Form responses 1'!D463=Escala!$C$21,Escala!$D$21,IF('Form responses 1'!D463=Escala!$C$22,Escala!$D$22,IF('Form responses 1'!D463=Escala!$C$23,Escala!$D$23,IF('Form responses 1'!D463=Escala!$C$24,Escala!$D$24,IF('Form responses 1'!D463=Escala!$C$25,Escala!$D$25,IF('Form responses 1'!D463=Escala!$C$26,Escala!$D$26,IF('Form responses 1'!D463=Escala!$C$27,Escala!$D$27,IF('Form responses 1'!D463=Escala!$C$28,Escala!$D$28,IF('Form responses 1'!D463=Escala!$C$29,Escala!$D$29,IF('Form responses 1'!D463=Escala!$C$30,Escala!$D$30,IF('Form responses 1'!D463=Escala!$C$31,Escala!$D$31,IF('Form responses 1'!D463=Escala!$C$32,Escala!$D$32,IF('Form responses 1'!D463=Escala!$C$33,Escala!$D$33,IF('Form responses 1'!D463=Escala!$C$34,Escala!$D$34,IF('Form responses 1'!D463=Escala!$C$35,Escala!$D$35,IF('Form responses 1'!D463=Escala!$C$36,Escala!$D$36,IF('Form responses 1'!D463=Escala!$C$37,Escala!$D$37,IF('Form responses 1'!D463=Escala!$C$38,Escala!$D$38,IF('Form responses 1'!D463=Escala!$C$39,Escala!$D$39,IF('Form responses 1'!D463=Escala!$C$40,Escala!$D$40,IF('Form responses 1'!D463=Escala!$C$41,Escala!$D$41,IF('Form responses 1'!D463=Escala!$C$42,Escala!$D$42,IF('Form responses 1'!D463=Escala!$C$43,Escala!$D$43,IF('Form responses 1'!D463=Escala!$C$44,Escala!$D$44,IF('Form responses 1'!D463=Escala!$C$45,Escala!$D$45,IF('Form responses 1'!D463=Escala!$C$46,Escala!$D$46,IF('Form responses 1'!D463=Escala!$C$47,Escala!$D$47,IF('Form responses 1'!D463=Escala!$C$48,Escala!$D$48,IF('Form responses 1'!D463=Escala!$C$49,Escala!$D$49,0))))))))))))))))))))))))))))))))))))))))</f>
        <v>6</v>
      </c>
      <c r="E463">
        <f>IF('Form responses 1'!E463=Escala!$C$51,Escala!$D$51,IF('Form responses 1'!E463=Escala!$C$52,Escala!$D$52,IF('Form responses 1'!E463=Escala!$C$53,Escala!$D$53,IF('Form responses 1'!E463=Escala!$C$54,Escala!$D$54,Escala!$D$55))))</f>
        <v>4</v>
      </c>
      <c r="F463">
        <f>IF('Form responses 1'!F463=Escala!$C$58,Escala!$D$58,IF('Form responses 1'!F463=Escala!$C$59,Escala!$D$59,IF('Form responses 1'!F463=Escala!$C$60,Escala!$D$60,Escala!$D$61)))</f>
        <v>3</v>
      </c>
      <c r="G463">
        <f>IF('Form responses 1'!G463=Escala!$C$64,Escala!$D$64,IF('Form responses 1'!G463=Escala!$C$65,Escala!$D$65,IF('Form responses 1'!G463=Escala!$C$66,Escala!$D$66,IF('Form responses 1'!G463=Escala!$C$67,Escala!$D$67,Escala!$D$68))))</f>
        <v>1</v>
      </c>
      <c r="H463">
        <f>IF('Form responses 1'!H463=Escala!$C$71,Escala!$D$71,IF('Form responses 1'!H463=Escala!$C$72,Escala!$D$72,Escala!$D$73))</f>
        <v>2</v>
      </c>
      <c r="I463">
        <f>IF('Form responses 1'!I463=Escala!$C$76,Escala!$D$76,Escala!$D$77)</f>
        <v>1</v>
      </c>
      <c r="J463" s="14">
        <f>IF('Form responses 1'!J463=Escala!$C$80,Escala!$D$80,IF('Form responses 1'!J463=Escala!$C$81,Escala!$D$81,Escala!$D$82))</f>
        <v>2</v>
      </c>
      <c r="K463" s="14">
        <f>IF('Form responses 1'!K463=Escala!$C$85,Escala!$D$85,IF('Form responses 1'!K463=Escala!$C$86,Escala!$D$86,Escala!$D$87))</f>
        <v>2</v>
      </c>
      <c r="L463">
        <f>IF('Form responses 1'!L463=Escala!$C$89,Escala!$D$89,IF('Form responses 1'!L463=Escala!$C$90,Escala!$D$90,IF('Form responses 1'!L463=Escala!$C$91,Escala!$D$91,Escala!$D$92)))</f>
        <v>4</v>
      </c>
      <c r="M463">
        <f>IF('Form responses 1'!M475=Escala!$C$96,Escala!$D$96,IF('Form responses 1'!M475=Escala!$C$97,Escala!$D$97,Escala!$D$98))</f>
        <v>3</v>
      </c>
      <c r="N463" s="3">
        <f>IF('Form responses 1'!N463=Escala!$C$101,Escala!$D$101,IF('Form responses 1'!N463=Escala!$C$102,Escala!$D$102,IF('Form responses 1'!N463=Escala!$C$103,Escala!$D$103,Escala!$D$104)))</f>
        <v>2</v>
      </c>
      <c r="O463" s="7">
        <f>IF('Form responses 1'!O463=Escala!$C$108,Escala!$D$108,Escala!$D$109)</f>
        <v>2</v>
      </c>
      <c r="P463" s="23">
        <f>IF('Form responses 1'!Q463=Escala!$C$118,Escala!$D$118,IF('Form responses 1'!Q463=Escala!$C$119,Escala!$D$119,IF('Form responses 1'!Q463=Escala!$C$120,Escala!$D$120,IF('Form responses 1'!Q463=Escala!$C$121,Escala!$D$121,Escala!$D$122))))</f>
        <v>5</v>
      </c>
      <c r="R463">
        <f>SUM(Transformación!H463+Transformación!I463+Transformación!J463)</f>
        <v>5</v>
      </c>
      <c r="S463">
        <f t="shared" si="21"/>
        <v>12</v>
      </c>
      <c r="T463" t="str">
        <f t="shared" si="23"/>
        <v>Intermedio</v>
      </c>
      <c r="U463" t="str">
        <f t="shared" si="22"/>
        <v>Bueno</v>
      </c>
    </row>
    <row r="464" spans="1:21" x14ac:dyDescent="0.2">
      <c r="A464" s="14">
        <f>IF('Form responses 1'!P464=Escala!$C$112,Escala!$D$112,IF('Form responses 1'!P464=Escala!$C$113,Escala!$D$113,IF('Form responses 1'!P464=Escala!$C$114,Escala!$D$114,IF('Form responses 1'!P464=Escala!$C$115,Escala!$D$115,Escala!$D$116))))</f>
        <v>2</v>
      </c>
      <c r="B464">
        <f>IF('Form responses 1'!B464=Escala!$C$2,Escala!$D$2,IF('Form responses 1'!B464=Escala!$C$3,Escala!$D$3,IF('Form responses 1'!B464=Escala!$C$4,Escala!$D$4,Escala!$D$5)))</f>
        <v>2</v>
      </c>
      <c r="C464">
        <f>IF('Form responses 1'!C464=Escala!$C$7,Escala!$D$7,Escala!$D$8)</f>
        <v>0</v>
      </c>
      <c r="D464">
        <f>IF('Form responses 1'!D464=Escala!$C$10,Escala!$D$10,IF('Form responses 1'!D464=Escala!$C$11,Escala!$D$11,IF('Form responses 1'!D464=Escala!$C$12,Escala!$D$12,IF('Form responses 1'!D464=Escala!$C$13,Escala!$D$13,IF('Form responses 1'!D464=Escala!$C$14,Escala!$D$14,IF('Form responses 1'!D464=Escala!$C$15,Escala!$D$15,IF('Form responses 1'!D464=Escala!$C$16,Escala!$D$16,IF('Form responses 1'!D464=Escala!$C$17,Escala!$D$17,IF('Form responses 1'!D464=Escala!$C$18,Escala!$D$18,IF('Form responses 1'!D464=Escala!$C$19,Escala!$D$19,IF('Form responses 1'!D464=Escala!$C$20,Escala!$D$20,IF('Form responses 1'!D464=Escala!$C$21,Escala!$D$21,IF('Form responses 1'!D464=Escala!$C$22,Escala!$D$22,IF('Form responses 1'!D464=Escala!$C$23,Escala!$D$23,IF('Form responses 1'!D464=Escala!$C$24,Escala!$D$24,IF('Form responses 1'!D464=Escala!$C$25,Escala!$D$25,IF('Form responses 1'!D464=Escala!$C$26,Escala!$D$26,IF('Form responses 1'!D464=Escala!$C$27,Escala!$D$27,IF('Form responses 1'!D464=Escala!$C$28,Escala!$D$28,IF('Form responses 1'!D464=Escala!$C$29,Escala!$D$29,IF('Form responses 1'!D464=Escala!$C$30,Escala!$D$30,IF('Form responses 1'!D464=Escala!$C$31,Escala!$D$31,IF('Form responses 1'!D464=Escala!$C$32,Escala!$D$32,IF('Form responses 1'!D464=Escala!$C$33,Escala!$D$33,IF('Form responses 1'!D464=Escala!$C$34,Escala!$D$34,IF('Form responses 1'!D464=Escala!$C$35,Escala!$D$35,IF('Form responses 1'!D464=Escala!$C$36,Escala!$D$36,IF('Form responses 1'!D464=Escala!$C$37,Escala!$D$37,IF('Form responses 1'!D464=Escala!$C$38,Escala!$D$38,IF('Form responses 1'!D464=Escala!$C$39,Escala!$D$39,IF('Form responses 1'!D464=Escala!$C$40,Escala!$D$40,IF('Form responses 1'!D464=Escala!$C$41,Escala!$D$41,IF('Form responses 1'!D464=Escala!$C$42,Escala!$D$42,IF('Form responses 1'!D464=Escala!$C$43,Escala!$D$43,IF('Form responses 1'!D464=Escala!$C$44,Escala!$D$44,IF('Form responses 1'!D464=Escala!$C$45,Escala!$D$45,IF('Form responses 1'!D464=Escala!$C$46,Escala!$D$46,IF('Form responses 1'!D464=Escala!$C$47,Escala!$D$47,IF('Form responses 1'!D464=Escala!$C$48,Escala!$D$48,IF('Form responses 1'!D464=Escala!$C$49,Escala!$D$49,0))))))))))))))))))))))))))))))))))))))))</f>
        <v>36</v>
      </c>
      <c r="E464">
        <f>IF('Form responses 1'!E464=Escala!$C$51,Escala!$D$51,IF('Form responses 1'!E464=Escala!$C$52,Escala!$D$52,IF('Form responses 1'!E464=Escala!$C$53,Escala!$D$53,IF('Form responses 1'!E464=Escala!$C$54,Escala!$D$54,Escala!$D$55))))</f>
        <v>4</v>
      </c>
      <c r="F464">
        <f>IF('Form responses 1'!F464=Escala!$C$58,Escala!$D$58,IF('Form responses 1'!F464=Escala!$C$59,Escala!$D$59,IF('Form responses 1'!F464=Escala!$C$60,Escala!$D$60,Escala!$D$61)))</f>
        <v>4</v>
      </c>
      <c r="G464">
        <f>IF('Form responses 1'!G464=Escala!$C$64,Escala!$D$64,IF('Form responses 1'!G464=Escala!$C$65,Escala!$D$65,IF('Form responses 1'!G464=Escala!$C$66,Escala!$D$66,IF('Form responses 1'!G464=Escala!$C$67,Escala!$D$67,Escala!$D$68))))</f>
        <v>4</v>
      </c>
      <c r="H464">
        <f>IF('Form responses 1'!H464=Escala!$C$71,Escala!$D$71,IF('Form responses 1'!H464=Escala!$C$72,Escala!$D$72,Escala!$D$73))</f>
        <v>2</v>
      </c>
      <c r="I464">
        <f>IF('Form responses 1'!I464=Escala!$C$76,Escala!$D$76,Escala!$D$77)</f>
        <v>2</v>
      </c>
      <c r="J464" s="14">
        <f>IF('Form responses 1'!J464=Escala!$C$80,Escala!$D$80,IF('Form responses 1'!J464=Escala!$C$81,Escala!$D$81,Escala!$D$82))</f>
        <v>2</v>
      </c>
      <c r="K464" s="14">
        <f>IF('Form responses 1'!K464=Escala!$C$85,Escala!$D$85,IF('Form responses 1'!K464=Escala!$C$86,Escala!$D$86,Escala!$D$87))</f>
        <v>2</v>
      </c>
      <c r="L464">
        <f>IF('Form responses 1'!L464=Escala!$C$89,Escala!$D$89,IF('Form responses 1'!L464=Escala!$C$90,Escala!$D$90,IF('Form responses 1'!L464=Escala!$C$91,Escala!$D$91,Escala!$D$92)))</f>
        <v>1</v>
      </c>
      <c r="M464">
        <f>IF('Form responses 1'!M476=Escala!$C$96,Escala!$D$96,IF('Form responses 1'!M476=Escala!$C$97,Escala!$D$97,Escala!$D$98))</f>
        <v>3</v>
      </c>
      <c r="N464" s="3">
        <f>IF('Form responses 1'!N464=Escala!$C$101,Escala!$D$101,IF('Form responses 1'!N464=Escala!$C$102,Escala!$D$102,IF('Form responses 1'!N464=Escala!$C$103,Escala!$D$103,Escala!$D$104)))</f>
        <v>2</v>
      </c>
      <c r="O464" s="7">
        <f>IF('Form responses 1'!O464=Escala!$C$108,Escala!$D$108,Escala!$D$109)</f>
        <v>1</v>
      </c>
      <c r="P464" s="23">
        <f>IF('Form responses 1'!Q464=Escala!$C$118,Escala!$D$118,IF('Form responses 1'!Q464=Escala!$C$119,Escala!$D$119,IF('Form responses 1'!Q464=Escala!$C$120,Escala!$D$120,IF('Form responses 1'!Q464=Escala!$C$121,Escala!$D$121,Escala!$D$122))))</f>
        <v>5</v>
      </c>
      <c r="R464">
        <f>SUM(Transformación!H464+Transformación!I464+Transformación!J464)</f>
        <v>6</v>
      </c>
      <c r="S464">
        <f t="shared" si="21"/>
        <v>10</v>
      </c>
      <c r="T464" t="str">
        <f t="shared" si="23"/>
        <v>Intermedio</v>
      </c>
      <c r="U464" t="str">
        <f t="shared" si="22"/>
        <v>Intermedio</v>
      </c>
    </row>
    <row r="465" spans="1:21" x14ac:dyDescent="0.2">
      <c r="A465" s="14">
        <f>IF('Form responses 1'!P465=Escala!$C$112,Escala!$D$112,IF('Form responses 1'!P465=Escala!$C$113,Escala!$D$113,IF('Form responses 1'!P465=Escala!$C$114,Escala!$D$114,IF('Form responses 1'!P465=Escala!$C$115,Escala!$D$115,Escala!$D$116))))</f>
        <v>3</v>
      </c>
      <c r="B465">
        <f>IF('Form responses 1'!B465=Escala!$C$2,Escala!$D$2,IF('Form responses 1'!B465=Escala!$C$3,Escala!$D$3,IF('Form responses 1'!B465=Escala!$C$4,Escala!$D$4,Escala!$D$5)))</f>
        <v>3</v>
      </c>
      <c r="C465">
        <f>IF('Form responses 1'!C465=Escala!$C$7,Escala!$D$7,Escala!$D$8)</f>
        <v>1</v>
      </c>
      <c r="D465">
        <f>IF('Form responses 1'!D465=Escala!$C$10,Escala!$D$10,IF('Form responses 1'!D465=Escala!$C$11,Escala!$D$11,IF('Form responses 1'!D465=Escala!$C$12,Escala!$D$12,IF('Form responses 1'!D465=Escala!$C$13,Escala!$D$13,IF('Form responses 1'!D465=Escala!$C$14,Escala!$D$14,IF('Form responses 1'!D465=Escala!$C$15,Escala!$D$15,IF('Form responses 1'!D465=Escala!$C$16,Escala!$D$16,IF('Form responses 1'!D465=Escala!$C$17,Escala!$D$17,IF('Form responses 1'!D465=Escala!$C$18,Escala!$D$18,IF('Form responses 1'!D465=Escala!$C$19,Escala!$D$19,IF('Form responses 1'!D465=Escala!$C$20,Escala!$D$20,IF('Form responses 1'!D465=Escala!$C$21,Escala!$D$21,IF('Form responses 1'!D465=Escala!$C$22,Escala!$D$22,IF('Form responses 1'!D465=Escala!$C$23,Escala!$D$23,IF('Form responses 1'!D465=Escala!$C$24,Escala!$D$24,IF('Form responses 1'!D465=Escala!$C$25,Escala!$D$25,IF('Form responses 1'!D465=Escala!$C$26,Escala!$D$26,IF('Form responses 1'!D465=Escala!$C$27,Escala!$D$27,IF('Form responses 1'!D465=Escala!$C$28,Escala!$D$28,IF('Form responses 1'!D465=Escala!$C$29,Escala!$D$29,IF('Form responses 1'!D465=Escala!$C$30,Escala!$D$30,IF('Form responses 1'!D465=Escala!$C$31,Escala!$D$31,IF('Form responses 1'!D465=Escala!$C$32,Escala!$D$32,IF('Form responses 1'!D465=Escala!$C$33,Escala!$D$33,IF('Form responses 1'!D465=Escala!$C$34,Escala!$D$34,IF('Form responses 1'!D465=Escala!$C$35,Escala!$D$35,IF('Form responses 1'!D465=Escala!$C$36,Escala!$D$36,IF('Form responses 1'!D465=Escala!$C$37,Escala!$D$37,IF('Form responses 1'!D465=Escala!$C$38,Escala!$D$38,IF('Form responses 1'!D465=Escala!$C$39,Escala!$D$39,IF('Form responses 1'!D465=Escala!$C$40,Escala!$D$40,IF('Form responses 1'!D465=Escala!$C$41,Escala!$D$41,IF('Form responses 1'!D465=Escala!$C$42,Escala!$D$42,IF('Form responses 1'!D465=Escala!$C$43,Escala!$D$43,IF('Form responses 1'!D465=Escala!$C$44,Escala!$D$44,IF('Form responses 1'!D465=Escala!$C$45,Escala!$D$45,IF('Form responses 1'!D465=Escala!$C$46,Escala!$D$46,IF('Form responses 1'!D465=Escala!$C$47,Escala!$D$47,IF('Form responses 1'!D465=Escala!$C$48,Escala!$D$48,IF('Form responses 1'!D465=Escala!$C$49,Escala!$D$49,0))))))))))))))))))))))))))))))))))))))))</f>
        <v>37</v>
      </c>
      <c r="E465">
        <f>IF('Form responses 1'!E465=Escala!$C$51,Escala!$D$51,IF('Form responses 1'!E465=Escala!$C$52,Escala!$D$52,IF('Form responses 1'!E465=Escala!$C$53,Escala!$D$53,IF('Form responses 1'!E465=Escala!$C$54,Escala!$D$54,Escala!$D$55))))</f>
        <v>4</v>
      </c>
      <c r="F465">
        <f>IF('Form responses 1'!F465=Escala!$C$58,Escala!$D$58,IF('Form responses 1'!F465=Escala!$C$59,Escala!$D$59,IF('Form responses 1'!F465=Escala!$C$60,Escala!$D$60,Escala!$D$61)))</f>
        <v>4</v>
      </c>
      <c r="G465">
        <f>IF('Form responses 1'!G465=Escala!$C$64,Escala!$D$64,IF('Form responses 1'!G465=Escala!$C$65,Escala!$D$65,IF('Form responses 1'!G465=Escala!$C$66,Escala!$D$66,IF('Form responses 1'!G465=Escala!$C$67,Escala!$D$67,Escala!$D$68))))</f>
        <v>3</v>
      </c>
      <c r="H465">
        <f>IF('Form responses 1'!H465=Escala!$C$71,Escala!$D$71,IF('Form responses 1'!H465=Escala!$C$72,Escala!$D$72,Escala!$D$73))</f>
        <v>3</v>
      </c>
      <c r="I465">
        <f>IF('Form responses 1'!I465=Escala!$C$76,Escala!$D$76,Escala!$D$77)</f>
        <v>2</v>
      </c>
      <c r="J465" s="14">
        <f>IF('Form responses 1'!J465=Escala!$C$80,Escala!$D$80,IF('Form responses 1'!J465=Escala!$C$81,Escala!$D$81,Escala!$D$82))</f>
        <v>1</v>
      </c>
      <c r="K465" s="14">
        <f>IF('Form responses 1'!K465=Escala!$C$85,Escala!$D$85,IF('Form responses 1'!K465=Escala!$C$86,Escala!$D$86,Escala!$D$87))</f>
        <v>3</v>
      </c>
      <c r="L465">
        <f>IF('Form responses 1'!L465=Escala!$C$89,Escala!$D$89,IF('Form responses 1'!L465=Escala!$C$90,Escala!$D$90,IF('Form responses 1'!L465=Escala!$C$91,Escala!$D$91,Escala!$D$92)))</f>
        <v>1</v>
      </c>
      <c r="M465">
        <f>IF('Form responses 1'!M477=Escala!$C$96,Escala!$D$96,IF('Form responses 1'!M477=Escala!$C$97,Escala!$D$97,Escala!$D$98))</f>
        <v>2</v>
      </c>
      <c r="N465" s="3">
        <f>IF('Form responses 1'!N465=Escala!$C$101,Escala!$D$101,IF('Form responses 1'!N465=Escala!$C$102,Escala!$D$102,IF('Form responses 1'!N465=Escala!$C$103,Escala!$D$103,Escala!$D$104)))</f>
        <v>4</v>
      </c>
      <c r="O465" s="7">
        <f>IF('Form responses 1'!O465=Escala!$C$108,Escala!$D$108,Escala!$D$109)</f>
        <v>2</v>
      </c>
      <c r="P465" s="23">
        <f>IF('Form responses 1'!Q465=Escala!$C$118,Escala!$D$118,IF('Form responses 1'!Q465=Escala!$C$119,Escala!$D$119,IF('Form responses 1'!Q465=Escala!$C$120,Escala!$D$120,IF('Form responses 1'!Q465=Escala!$C$121,Escala!$D$121,Escala!$D$122))))</f>
        <v>1</v>
      </c>
      <c r="R465">
        <f>SUM(Transformación!H465+Transformación!I465+Transformación!J465)</f>
        <v>6</v>
      </c>
      <c r="S465">
        <f t="shared" si="21"/>
        <v>11</v>
      </c>
      <c r="T465" t="str">
        <f t="shared" si="23"/>
        <v>Intermedio</v>
      </c>
      <c r="U465" t="str">
        <f t="shared" si="22"/>
        <v>Intermedio</v>
      </c>
    </row>
    <row r="466" spans="1:21" x14ac:dyDescent="0.2">
      <c r="A466" s="14">
        <f>IF('Form responses 1'!P466=Escala!$C$112,Escala!$D$112,IF('Form responses 1'!P466=Escala!$C$113,Escala!$D$113,IF('Form responses 1'!P466=Escala!$C$114,Escala!$D$114,IF('Form responses 1'!P466=Escala!$C$115,Escala!$D$115,Escala!$D$116))))</f>
        <v>3</v>
      </c>
      <c r="B466">
        <f>IF('Form responses 1'!B466=Escala!$C$2,Escala!$D$2,IF('Form responses 1'!B466=Escala!$C$3,Escala!$D$3,IF('Form responses 1'!B466=Escala!$C$4,Escala!$D$4,Escala!$D$5)))</f>
        <v>2</v>
      </c>
      <c r="C466">
        <f>IF('Form responses 1'!C466=Escala!$C$7,Escala!$D$7,Escala!$D$8)</f>
        <v>0</v>
      </c>
      <c r="D466">
        <f>IF('Form responses 1'!D466=Escala!$C$10,Escala!$D$10,IF('Form responses 1'!D466=Escala!$C$11,Escala!$D$11,IF('Form responses 1'!D466=Escala!$C$12,Escala!$D$12,IF('Form responses 1'!D466=Escala!$C$13,Escala!$D$13,IF('Form responses 1'!D466=Escala!$C$14,Escala!$D$14,IF('Form responses 1'!D466=Escala!$C$15,Escala!$D$15,IF('Form responses 1'!D466=Escala!$C$16,Escala!$D$16,IF('Form responses 1'!D466=Escala!$C$17,Escala!$D$17,IF('Form responses 1'!D466=Escala!$C$18,Escala!$D$18,IF('Form responses 1'!D466=Escala!$C$19,Escala!$D$19,IF('Form responses 1'!D466=Escala!$C$20,Escala!$D$20,IF('Form responses 1'!D466=Escala!$C$21,Escala!$D$21,IF('Form responses 1'!D466=Escala!$C$22,Escala!$D$22,IF('Form responses 1'!D466=Escala!$C$23,Escala!$D$23,IF('Form responses 1'!D466=Escala!$C$24,Escala!$D$24,IF('Form responses 1'!D466=Escala!$C$25,Escala!$D$25,IF('Form responses 1'!D466=Escala!$C$26,Escala!$D$26,IF('Form responses 1'!D466=Escala!$C$27,Escala!$D$27,IF('Form responses 1'!D466=Escala!$C$28,Escala!$D$28,IF('Form responses 1'!D466=Escala!$C$29,Escala!$D$29,IF('Form responses 1'!D466=Escala!$C$30,Escala!$D$30,IF('Form responses 1'!D466=Escala!$C$31,Escala!$D$31,IF('Form responses 1'!D466=Escala!$C$32,Escala!$D$32,IF('Form responses 1'!D466=Escala!$C$33,Escala!$D$33,IF('Form responses 1'!D466=Escala!$C$34,Escala!$D$34,IF('Form responses 1'!D466=Escala!$C$35,Escala!$D$35,IF('Form responses 1'!D466=Escala!$C$36,Escala!$D$36,IF('Form responses 1'!D466=Escala!$C$37,Escala!$D$37,IF('Form responses 1'!D466=Escala!$C$38,Escala!$D$38,IF('Form responses 1'!D466=Escala!$C$39,Escala!$D$39,IF('Form responses 1'!D466=Escala!$C$40,Escala!$D$40,IF('Form responses 1'!D466=Escala!$C$41,Escala!$D$41,IF('Form responses 1'!D466=Escala!$C$42,Escala!$D$42,IF('Form responses 1'!D466=Escala!$C$43,Escala!$D$43,IF('Form responses 1'!D466=Escala!$C$44,Escala!$D$44,IF('Form responses 1'!D466=Escala!$C$45,Escala!$D$45,IF('Form responses 1'!D466=Escala!$C$46,Escala!$D$46,IF('Form responses 1'!D466=Escala!$C$47,Escala!$D$47,IF('Form responses 1'!D466=Escala!$C$48,Escala!$D$48,IF('Form responses 1'!D466=Escala!$C$49,Escala!$D$49,0))))))))))))))))))))))))))))))))))))))))</f>
        <v>36</v>
      </c>
      <c r="E466">
        <f>IF('Form responses 1'!E466=Escala!$C$51,Escala!$D$51,IF('Form responses 1'!E466=Escala!$C$52,Escala!$D$52,IF('Form responses 1'!E466=Escala!$C$53,Escala!$D$53,IF('Form responses 1'!E466=Escala!$C$54,Escala!$D$54,Escala!$D$55))))</f>
        <v>4</v>
      </c>
      <c r="F466">
        <f>IF('Form responses 1'!F466=Escala!$C$58,Escala!$D$58,IF('Form responses 1'!F466=Escala!$C$59,Escala!$D$59,IF('Form responses 1'!F466=Escala!$C$60,Escala!$D$60,Escala!$D$61)))</f>
        <v>4</v>
      </c>
      <c r="G466">
        <f>IF('Form responses 1'!G466=Escala!$C$64,Escala!$D$64,IF('Form responses 1'!G466=Escala!$C$65,Escala!$D$65,IF('Form responses 1'!G466=Escala!$C$66,Escala!$D$66,IF('Form responses 1'!G466=Escala!$C$67,Escala!$D$67,Escala!$D$68))))</f>
        <v>2</v>
      </c>
      <c r="H466">
        <f>IF('Form responses 1'!H466=Escala!$C$71,Escala!$D$71,IF('Form responses 1'!H466=Escala!$C$72,Escala!$D$72,Escala!$D$73))</f>
        <v>3</v>
      </c>
      <c r="I466">
        <f>IF('Form responses 1'!I466=Escala!$C$76,Escala!$D$76,Escala!$D$77)</f>
        <v>2</v>
      </c>
      <c r="J466" s="14">
        <f>IF('Form responses 1'!J466=Escala!$C$80,Escala!$D$80,IF('Form responses 1'!J466=Escala!$C$81,Escala!$D$81,Escala!$D$82))</f>
        <v>1</v>
      </c>
      <c r="K466" s="14">
        <f>IF('Form responses 1'!K466=Escala!$C$85,Escala!$D$85,IF('Form responses 1'!K466=Escala!$C$86,Escala!$D$86,Escala!$D$87))</f>
        <v>3</v>
      </c>
      <c r="L466">
        <f>IF('Form responses 1'!L466=Escala!$C$89,Escala!$D$89,IF('Form responses 1'!L466=Escala!$C$90,Escala!$D$90,IF('Form responses 1'!L466=Escala!$C$91,Escala!$D$91,Escala!$D$92)))</f>
        <v>2</v>
      </c>
      <c r="M466">
        <f>IF('Form responses 1'!M478=Escala!$C$96,Escala!$D$96,IF('Form responses 1'!M478=Escala!$C$97,Escala!$D$97,Escala!$D$98))</f>
        <v>2</v>
      </c>
      <c r="N466" s="3">
        <f>IF('Form responses 1'!N466=Escala!$C$101,Escala!$D$101,IF('Form responses 1'!N466=Escala!$C$102,Escala!$D$102,IF('Form responses 1'!N466=Escala!$C$103,Escala!$D$103,Escala!$D$104)))</f>
        <v>2</v>
      </c>
      <c r="O466" s="7">
        <f>IF('Form responses 1'!O466=Escala!$C$108,Escala!$D$108,Escala!$D$109)</f>
        <v>2</v>
      </c>
      <c r="P466" s="23">
        <f>IF('Form responses 1'!Q466=Escala!$C$118,Escala!$D$118,IF('Form responses 1'!Q466=Escala!$C$119,Escala!$D$119,IF('Form responses 1'!Q466=Escala!$C$120,Escala!$D$120,IF('Form responses 1'!Q466=Escala!$C$121,Escala!$D$121,Escala!$D$122))))</f>
        <v>2</v>
      </c>
      <c r="R466">
        <f>SUM(Transformación!H466+Transformación!I466+Transformación!J466)</f>
        <v>6</v>
      </c>
      <c r="S466">
        <f t="shared" si="21"/>
        <v>10</v>
      </c>
      <c r="T466" t="str">
        <f t="shared" si="23"/>
        <v>Intermedio</v>
      </c>
      <c r="U466" t="str">
        <f t="shared" si="22"/>
        <v>Intermedio</v>
      </c>
    </row>
    <row r="467" spans="1:21" x14ac:dyDescent="0.2">
      <c r="A467" s="14">
        <f>IF('Form responses 1'!P467=Escala!$C$112,Escala!$D$112,IF('Form responses 1'!P467=Escala!$C$113,Escala!$D$113,IF('Form responses 1'!P467=Escala!$C$114,Escala!$D$114,IF('Form responses 1'!P467=Escala!$C$115,Escala!$D$115,Escala!$D$116))))</f>
        <v>3</v>
      </c>
      <c r="B467">
        <f>IF('Form responses 1'!B467=Escala!$C$2,Escala!$D$2,IF('Form responses 1'!B467=Escala!$C$3,Escala!$D$3,IF('Form responses 1'!B467=Escala!$C$4,Escala!$D$4,Escala!$D$5)))</f>
        <v>2</v>
      </c>
      <c r="C467">
        <f>IF('Form responses 1'!C467=Escala!$C$7,Escala!$D$7,Escala!$D$8)</f>
        <v>0</v>
      </c>
      <c r="D467">
        <f>IF('Form responses 1'!D467=Escala!$C$10,Escala!$D$10,IF('Form responses 1'!D467=Escala!$C$11,Escala!$D$11,IF('Form responses 1'!D467=Escala!$C$12,Escala!$D$12,IF('Form responses 1'!D467=Escala!$C$13,Escala!$D$13,IF('Form responses 1'!D467=Escala!$C$14,Escala!$D$14,IF('Form responses 1'!D467=Escala!$C$15,Escala!$D$15,IF('Form responses 1'!D467=Escala!$C$16,Escala!$D$16,IF('Form responses 1'!D467=Escala!$C$17,Escala!$D$17,IF('Form responses 1'!D467=Escala!$C$18,Escala!$D$18,IF('Form responses 1'!D467=Escala!$C$19,Escala!$D$19,IF('Form responses 1'!D467=Escala!$C$20,Escala!$D$20,IF('Form responses 1'!D467=Escala!$C$21,Escala!$D$21,IF('Form responses 1'!D467=Escala!$C$22,Escala!$D$22,IF('Form responses 1'!D467=Escala!$C$23,Escala!$D$23,IF('Form responses 1'!D467=Escala!$C$24,Escala!$D$24,IF('Form responses 1'!D467=Escala!$C$25,Escala!$D$25,IF('Form responses 1'!D467=Escala!$C$26,Escala!$D$26,IF('Form responses 1'!D467=Escala!$C$27,Escala!$D$27,IF('Form responses 1'!D467=Escala!$C$28,Escala!$D$28,IF('Form responses 1'!D467=Escala!$C$29,Escala!$D$29,IF('Form responses 1'!D467=Escala!$C$30,Escala!$D$30,IF('Form responses 1'!D467=Escala!$C$31,Escala!$D$31,IF('Form responses 1'!D467=Escala!$C$32,Escala!$D$32,IF('Form responses 1'!D467=Escala!$C$33,Escala!$D$33,IF('Form responses 1'!D467=Escala!$C$34,Escala!$D$34,IF('Form responses 1'!D467=Escala!$C$35,Escala!$D$35,IF('Form responses 1'!D467=Escala!$C$36,Escala!$D$36,IF('Form responses 1'!D467=Escala!$C$37,Escala!$D$37,IF('Form responses 1'!D467=Escala!$C$38,Escala!$D$38,IF('Form responses 1'!D467=Escala!$C$39,Escala!$D$39,IF('Form responses 1'!D467=Escala!$C$40,Escala!$D$40,IF('Form responses 1'!D467=Escala!$C$41,Escala!$D$41,IF('Form responses 1'!D467=Escala!$C$42,Escala!$D$42,IF('Form responses 1'!D467=Escala!$C$43,Escala!$D$43,IF('Form responses 1'!D467=Escala!$C$44,Escala!$D$44,IF('Form responses 1'!D467=Escala!$C$45,Escala!$D$45,IF('Form responses 1'!D467=Escala!$C$46,Escala!$D$46,IF('Form responses 1'!D467=Escala!$C$47,Escala!$D$47,IF('Form responses 1'!D467=Escala!$C$48,Escala!$D$48,IF('Form responses 1'!D467=Escala!$C$49,Escala!$D$49,0))))))))))))))))))))))))))))))))))))))))</f>
        <v>36</v>
      </c>
      <c r="E467">
        <f>IF('Form responses 1'!E467=Escala!$C$51,Escala!$D$51,IF('Form responses 1'!E467=Escala!$C$52,Escala!$D$52,IF('Form responses 1'!E467=Escala!$C$53,Escala!$D$53,IF('Form responses 1'!E467=Escala!$C$54,Escala!$D$54,Escala!$D$55))))</f>
        <v>4</v>
      </c>
      <c r="F467">
        <f>IF('Form responses 1'!F467=Escala!$C$58,Escala!$D$58,IF('Form responses 1'!F467=Escala!$C$59,Escala!$D$59,IF('Form responses 1'!F467=Escala!$C$60,Escala!$D$60,Escala!$D$61)))</f>
        <v>4</v>
      </c>
      <c r="G467">
        <f>IF('Form responses 1'!G467=Escala!$C$64,Escala!$D$64,IF('Form responses 1'!G467=Escala!$C$65,Escala!$D$65,IF('Form responses 1'!G467=Escala!$C$66,Escala!$D$66,IF('Form responses 1'!G467=Escala!$C$67,Escala!$D$67,Escala!$D$68))))</f>
        <v>4</v>
      </c>
      <c r="H467">
        <f>IF('Form responses 1'!H467=Escala!$C$71,Escala!$D$71,IF('Form responses 1'!H467=Escala!$C$72,Escala!$D$72,Escala!$D$73))</f>
        <v>2</v>
      </c>
      <c r="I467">
        <f>IF('Form responses 1'!I467=Escala!$C$76,Escala!$D$76,Escala!$D$77)</f>
        <v>2</v>
      </c>
      <c r="J467" s="14">
        <f>IF('Form responses 1'!J467=Escala!$C$80,Escala!$D$80,IF('Form responses 1'!J467=Escala!$C$81,Escala!$D$81,Escala!$D$82))</f>
        <v>2</v>
      </c>
      <c r="K467" s="14">
        <f>IF('Form responses 1'!K467=Escala!$C$85,Escala!$D$85,IF('Form responses 1'!K467=Escala!$C$86,Escala!$D$86,Escala!$D$87))</f>
        <v>2</v>
      </c>
      <c r="L467">
        <f>IF('Form responses 1'!L467=Escala!$C$89,Escala!$D$89,IF('Form responses 1'!L467=Escala!$C$90,Escala!$D$90,IF('Form responses 1'!L467=Escala!$C$91,Escala!$D$91,Escala!$D$92)))</f>
        <v>4</v>
      </c>
      <c r="M467">
        <f>IF('Form responses 1'!M479=Escala!$C$96,Escala!$D$96,IF('Form responses 1'!M479=Escala!$C$97,Escala!$D$97,Escala!$D$98))</f>
        <v>3</v>
      </c>
      <c r="N467" s="3">
        <f>IF('Form responses 1'!N467=Escala!$C$101,Escala!$D$101,IF('Form responses 1'!N467=Escala!$C$102,Escala!$D$102,IF('Form responses 1'!N467=Escala!$C$103,Escala!$D$103,Escala!$D$104)))</f>
        <v>2</v>
      </c>
      <c r="O467" s="7">
        <f>IF('Form responses 1'!O467=Escala!$C$108,Escala!$D$108,Escala!$D$109)</f>
        <v>1</v>
      </c>
      <c r="P467" s="23">
        <f>IF('Form responses 1'!Q467=Escala!$C$118,Escala!$D$118,IF('Form responses 1'!Q467=Escala!$C$119,Escala!$D$119,IF('Form responses 1'!Q467=Escala!$C$120,Escala!$D$120,IF('Form responses 1'!Q467=Escala!$C$121,Escala!$D$121,Escala!$D$122))))</f>
        <v>3</v>
      </c>
      <c r="R467">
        <f>SUM(Transformación!H467+Transformación!I467+Transformación!J467)</f>
        <v>6</v>
      </c>
      <c r="S467">
        <f t="shared" si="21"/>
        <v>13</v>
      </c>
      <c r="T467" t="str">
        <f t="shared" si="23"/>
        <v>Intermedio</v>
      </c>
      <c r="U467" t="str">
        <f t="shared" si="22"/>
        <v>Bueno</v>
      </c>
    </row>
    <row r="468" spans="1:21" x14ac:dyDescent="0.2">
      <c r="A468" s="14">
        <f>IF('Form responses 1'!P468=Escala!$C$112,Escala!$D$112,IF('Form responses 1'!P468=Escala!$C$113,Escala!$D$113,IF('Form responses 1'!P468=Escala!$C$114,Escala!$D$114,IF('Form responses 1'!P468=Escala!$C$115,Escala!$D$115,Escala!$D$116))))</f>
        <v>4</v>
      </c>
      <c r="B468">
        <f>IF('Form responses 1'!B468=Escala!$C$2,Escala!$D$2,IF('Form responses 1'!B468=Escala!$C$3,Escala!$D$3,IF('Form responses 1'!B468=Escala!$C$4,Escala!$D$4,Escala!$D$5)))</f>
        <v>1</v>
      </c>
      <c r="C468">
        <f>IF('Form responses 1'!C468=Escala!$C$7,Escala!$D$7,Escala!$D$8)</f>
        <v>0</v>
      </c>
      <c r="D468">
        <f>IF('Form responses 1'!D468=Escala!$C$10,Escala!$D$10,IF('Form responses 1'!D468=Escala!$C$11,Escala!$D$11,IF('Form responses 1'!D468=Escala!$C$12,Escala!$D$12,IF('Form responses 1'!D468=Escala!$C$13,Escala!$D$13,IF('Form responses 1'!D468=Escala!$C$14,Escala!$D$14,IF('Form responses 1'!D468=Escala!$C$15,Escala!$D$15,IF('Form responses 1'!D468=Escala!$C$16,Escala!$D$16,IF('Form responses 1'!D468=Escala!$C$17,Escala!$D$17,IF('Form responses 1'!D468=Escala!$C$18,Escala!$D$18,IF('Form responses 1'!D468=Escala!$C$19,Escala!$D$19,IF('Form responses 1'!D468=Escala!$C$20,Escala!$D$20,IF('Form responses 1'!D468=Escala!$C$21,Escala!$D$21,IF('Form responses 1'!D468=Escala!$C$22,Escala!$D$22,IF('Form responses 1'!D468=Escala!$C$23,Escala!$D$23,IF('Form responses 1'!D468=Escala!$C$24,Escala!$D$24,IF('Form responses 1'!D468=Escala!$C$25,Escala!$D$25,IF('Form responses 1'!D468=Escala!$C$26,Escala!$D$26,IF('Form responses 1'!D468=Escala!$C$27,Escala!$D$27,IF('Form responses 1'!D468=Escala!$C$28,Escala!$D$28,IF('Form responses 1'!D468=Escala!$C$29,Escala!$D$29,IF('Form responses 1'!D468=Escala!$C$30,Escala!$D$30,IF('Form responses 1'!D468=Escala!$C$31,Escala!$D$31,IF('Form responses 1'!D468=Escala!$C$32,Escala!$D$32,IF('Form responses 1'!D468=Escala!$C$33,Escala!$D$33,IF('Form responses 1'!D468=Escala!$C$34,Escala!$D$34,IF('Form responses 1'!D468=Escala!$C$35,Escala!$D$35,IF('Form responses 1'!D468=Escala!$C$36,Escala!$D$36,IF('Form responses 1'!D468=Escala!$C$37,Escala!$D$37,IF('Form responses 1'!D468=Escala!$C$38,Escala!$D$38,IF('Form responses 1'!D468=Escala!$C$39,Escala!$D$39,IF('Form responses 1'!D468=Escala!$C$40,Escala!$D$40,IF('Form responses 1'!D468=Escala!$C$41,Escala!$D$41,IF('Form responses 1'!D468=Escala!$C$42,Escala!$D$42,IF('Form responses 1'!D468=Escala!$C$43,Escala!$D$43,IF('Form responses 1'!D468=Escala!$C$44,Escala!$D$44,IF('Form responses 1'!D468=Escala!$C$45,Escala!$D$45,IF('Form responses 1'!D468=Escala!$C$46,Escala!$D$46,IF('Form responses 1'!D468=Escala!$C$47,Escala!$D$47,IF('Form responses 1'!D468=Escala!$C$48,Escala!$D$48,IF('Form responses 1'!D468=Escala!$C$49,Escala!$D$49,0))))))))))))))))))))))))))))))))))))))))</f>
        <v>6</v>
      </c>
      <c r="E468">
        <f>IF('Form responses 1'!E468=Escala!$C$51,Escala!$D$51,IF('Form responses 1'!E468=Escala!$C$52,Escala!$D$52,IF('Form responses 1'!E468=Escala!$C$53,Escala!$D$53,IF('Form responses 1'!E468=Escala!$C$54,Escala!$D$54,Escala!$D$55))))</f>
        <v>4</v>
      </c>
      <c r="F468">
        <f>IF('Form responses 1'!F468=Escala!$C$58,Escala!$D$58,IF('Form responses 1'!F468=Escala!$C$59,Escala!$D$59,IF('Form responses 1'!F468=Escala!$C$60,Escala!$D$60,Escala!$D$61)))</f>
        <v>2</v>
      </c>
      <c r="G468">
        <f>IF('Form responses 1'!G468=Escala!$C$64,Escala!$D$64,IF('Form responses 1'!G468=Escala!$C$65,Escala!$D$65,IF('Form responses 1'!G468=Escala!$C$66,Escala!$D$66,IF('Form responses 1'!G468=Escala!$C$67,Escala!$D$67,Escala!$D$68))))</f>
        <v>3</v>
      </c>
      <c r="H468">
        <f>IF('Form responses 1'!H468=Escala!$C$71,Escala!$D$71,IF('Form responses 1'!H468=Escala!$C$72,Escala!$D$72,Escala!$D$73))</f>
        <v>3</v>
      </c>
      <c r="I468">
        <f>IF('Form responses 1'!I468=Escala!$C$76,Escala!$D$76,Escala!$D$77)</f>
        <v>2</v>
      </c>
      <c r="J468" s="14">
        <f>IF('Form responses 1'!J468=Escala!$C$80,Escala!$D$80,IF('Form responses 1'!J468=Escala!$C$81,Escala!$D$81,Escala!$D$82))</f>
        <v>1</v>
      </c>
      <c r="K468" s="14">
        <f>IF('Form responses 1'!K468=Escala!$C$85,Escala!$D$85,IF('Form responses 1'!K468=Escala!$C$86,Escala!$D$86,Escala!$D$87))</f>
        <v>1</v>
      </c>
      <c r="L468">
        <f>IF('Form responses 1'!L468=Escala!$C$89,Escala!$D$89,IF('Form responses 1'!L468=Escala!$C$90,Escala!$D$90,IF('Form responses 1'!L468=Escala!$C$91,Escala!$D$91,Escala!$D$92)))</f>
        <v>1</v>
      </c>
      <c r="M468">
        <f>IF('Form responses 1'!M480=Escala!$C$96,Escala!$D$96,IF('Form responses 1'!M480=Escala!$C$97,Escala!$D$97,Escala!$D$98))</f>
        <v>2</v>
      </c>
      <c r="N468" s="3">
        <f>IF('Form responses 1'!N468=Escala!$C$101,Escala!$D$101,IF('Form responses 1'!N468=Escala!$C$102,Escala!$D$102,IF('Form responses 1'!N468=Escala!$C$103,Escala!$D$103,Escala!$D$104)))</f>
        <v>4</v>
      </c>
      <c r="O468" s="7">
        <f>IF('Form responses 1'!O468=Escala!$C$108,Escala!$D$108,Escala!$D$109)</f>
        <v>1</v>
      </c>
      <c r="P468" s="23">
        <f>IF('Form responses 1'!Q468=Escala!$C$118,Escala!$D$118,IF('Form responses 1'!Q468=Escala!$C$119,Escala!$D$119,IF('Form responses 1'!Q468=Escala!$C$120,Escala!$D$120,IF('Form responses 1'!Q468=Escala!$C$121,Escala!$D$121,Escala!$D$122))))</f>
        <v>2</v>
      </c>
      <c r="R468">
        <f>SUM(Transformación!H468+Transformación!I468+Transformación!J468)</f>
        <v>6</v>
      </c>
      <c r="S468">
        <f t="shared" si="21"/>
        <v>9</v>
      </c>
      <c r="T468" t="str">
        <f t="shared" si="23"/>
        <v>Intermedio</v>
      </c>
      <c r="U468" t="str">
        <f t="shared" si="22"/>
        <v>Intermedio</v>
      </c>
    </row>
    <row r="469" spans="1:21" x14ac:dyDescent="0.2">
      <c r="A469" s="14">
        <f>IF('Form responses 1'!P469=Escala!$C$112,Escala!$D$112,IF('Form responses 1'!P469=Escala!$C$113,Escala!$D$113,IF('Form responses 1'!P469=Escala!$C$114,Escala!$D$114,IF('Form responses 1'!P469=Escala!$C$115,Escala!$D$115,Escala!$D$116))))</f>
        <v>4</v>
      </c>
      <c r="B469">
        <f>IF('Form responses 1'!B469=Escala!$C$2,Escala!$D$2,IF('Form responses 1'!B469=Escala!$C$3,Escala!$D$3,IF('Form responses 1'!B469=Escala!$C$4,Escala!$D$4,Escala!$D$5)))</f>
        <v>3</v>
      </c>
      <c r="C469">
        <f>IF('Form responses 1'!C469=Escala!$C$7,Escala!$D$7,Escala!$D$8)</f>
        <v>0</v>
      </c>
      <c r="D469">
        <f>IF('Form responses 1'!D469=Escala!$C$10,Escala!$D$10,IF('Form responses 1'!D469=Escala!$C$11,Escala!$D$11,IF('Form responses 1'!D469=Escala!$C$12,Escala!$D$12,IF('Form responses 1'!D469=Escala!$C$13,Escala!$D$13,IF('Form responses 1'!D469=Escala!$C$14,Escala!$D$14,IF('Form responses 1'!D469=Escala!$C$15,Escala!$D$15,IF('Form responses 1'!D469=Escala!$C$16,Escala!$D$16,IF('Form responses 1'!D469=Escala!$C$17,Escala!$D$17,IF('Form responses 1'!D469=Escala!$C$18,Escala!$D$18,IF('Form responses 1'!D469=Escala!$C$19,Escala!$D$19,IF('Form responses 1'!D469=Escala!$C$20,Escala!$D$20,IF('Form responses 1'!D469=Escala!$C$21,Escala!$D$21,IF('Form responses 1'!D469=Escala!$C$22,Escala!$D$22,IF('Form responses 1'!D469=Escala!$C$23,Escala!$D$23,IF('Form responses 1'!D469=Escala!$C$24,Escala!$D$24,IF('Form responses 1'!D469=Escala!$C$25,Escala!$D$25,IF('Form responses 1'!D469=Escala!$C$26,Escala!$D$26,IF('Form responses 1'!D469=Escala!$C$27,Escala!$D$27,IF('Form responses 1'!D469=Escala!$C$28,Escala!$D$28,IF('Form responses 1'!D469=Escala!$C$29,Escala!$D$29,IF('Form responses 1'!D469=Escala!$C$30,Escala!$D$30,IF('Form responses 1'!D469=Escala!$C$31,Escala!$D$31,IF('Form responses 1'!D469=Escala!$C$32,Escala!$D$32,IF('Form responses 1'!D469=Escala!$C$33,Escala!$D$33,IF('Form responses 1'!D469=Escala!$C$34,Escala!$D$34,IF('Form responses 1'!D469=Escala!$C$35,Escala!$D$35,IF('Form responses 1'!D469=Escala!$C$36,Escala!$D$36,IF('Form responses 1'!D469=Escala!$C$37,Escala!$D$37,IF('Form responses 1'!D469=Escala!$C$38,Escala!$D$38,IF('Form responses 1'!D469=Escala!$C$39,Escala!$D$39,IF('Form responses 1'!D469=Escala!$C$40,Escala!$D$40,IF('Form responses 1'!D469=Escala!$C$41,Escala!$D$41,IF('Form responses 1'!D469=Escala!$C$42,Escala!$D$42,IF('Form responses 1'!D469=Escala!$C$43,Escala!$D$43,IF('Form responses 1'!D469=Escala!$C$44,Escala!$D$44,IF('Form responses 1'!D469=Escala!$C$45,Escala!$D$45,IF('Form responses 1'!D469=Escala!$C$46,Escala!$D$46,IF('Form responses 1'!D469=Escala!$C$47,Escala!$D$47,IF('Form responses 1'!D469=Escala!$C$48,Escala!$D$48,IF('Form responses 1'!D469=Escala!$C$49,Escala!$D$49,0))))))))))))))))))))))))))))))))))))))))</f>
        <v>20</v>
      </c>
      <c r="E469">
        <f>IF('Form responses 1'!E469=Escala!$C$51,Escala!$D$51,IF('Form responses 1'!E469=Escala!$C$52,Escala!$D$52,IF('Form responses 1'!E469=Escala!$C$53,Escala!$D$53,IF('Form responses 1'!E469=Escala!$C$54,Escala!$D$54,Escala!$D$55))))</f>
        <v>4</v>
      </c>
      <c r="F469">
        <f>IF('Form responses 1'!F469=Escala!$C$58,Escala!$D$58,IF('Form responses 1'!F469=Escala!$C$59,Escala!$D$59,IF('Form responses 1'!F469=Escala!$C$60,Escala!$D$60,Escala!$D$61)))</f>
        <v>3</v>
      </c>
      <c r="G469">
        <f>IF('Form responses 1'!G469=Escala!$C$64,Escala!$D$64,IF('Form responses 1'!G469=Escala!$C$65,Escala!$D$65,IF('Form responses 1'!G469=Escala!$C$66,Escala!$D$66,IF('Form responses 1'!G469=Escala!$C$67,Escala!$D$67,Escala!$D$68))))</f>
        <v>2</v>
      </c>
      <c r="H469">
        <f>IF('Form responses 1'!H469=Escala!$C$71,Escala!$D$71,IF('Form responses 1'!H469=Escala!$C$72,Escala!$D$72,Escala!$D$73))</f>
        <v>3</v>
      </c>
      <c r="I469">
        <f>IF('Form responses 1'!I469=Escala!$C$76,Escala!$D$76,Escala!$D$77)</f>
        <v>2</v>
      </c>
      <c r="J469" s="14">
        <f>IF('Form responses 1'!J469=Escala!$C$80,Escala!$D$80,IF('Form responses 1'!J469=Escala!$C$81,Escala!$D$81,Escala!$D$82))</f>
        <v>1</v>
      </c>
      <c r="K469" s="14">
        <f>IF('Form responses 1'!K469=Escala!$C$85,Escala!$D$85,IF('Form responses 1'!K469=Escala!$C$86,Escala!$D$86,Escala!$D$87))</f>
        <v>2</v>
      </c>
      <c r="L469">
        <f>IF('Form responses 1'!L469=Escala!$C$89,Escala!$D$89,IF('Form responses 1'!L469=Escala!$C$90,Escala!$D$90,IF('Form responses 1'!L469=Escala!$C$91,Escala!$D$91,Escala!$D$92)))</f>
        <v>3</v>
      </c>
      <c r="M469">
        <f>IF('Form responses 1'!M481=Escala!$C$96,Escala!$D$96,IF('Form responses 1'!M481=Escala!$C$97,Escala!$D$97,Escala!$D$98))</f>
        <v>2</v>
      </c>
      <c r="N469" s="3">
        <f>IF('Form responses 1'!N469=Escala!$C$101,Escala!$D$101,IF('Form responses 1'!N469=Escala!$C$102,Escala!$D$102,IF('Form responses 1'!N469=Escala!$C$103,Escala!$D$103,Escala!$D$104)))</f>
        <v>1</v>
      </c>
      <c r="O469" s="7">
        <f>IF('Form responses 1'!O469=Escala!$C$108,Escala!$D$108,Escala!$D$109)</f>
        <v>2</v>
      </c>
      <c r="P469" s="23">
        <f>IF('Form responses 1'!Q469=Escala!$C$118,Escala!$D$118,IF('Form responses 1'!Q469=Escala!$C$119,Escala!$D$119,IF('Form responses 1'!Q469=Escala!$C$120,Escala!$D$120,IF('Form responses 1'!Q469=Escala!$C$121,Escala!$D$121,Escala!$D$122))))</f>
        <v>3</v>
      </c>
      <c r="R469">
        <f>SUM(Transformación!H469+Transformación!I469+Transformación!J469)</f>
        <v>6</v>
      </c>
      <c r="S469">
        <f t="shared" si="21"/>
        <v>9</v>
      </c>
      <c r="T469" t="str">
        <f t="shared" si="23"/>
        <v>Intermedio</v>
      </c>
      <c r="U469" t="str">
        <f t="shared" si="22"/>
        <v>Intermedio</v>
      </c>
    </row>
    <row r="470" spans="1:21" x14ac:dyDescent="0.2">
      <c r="A470" s="14">
        <f>IF('Form responses 1'!P470=Escala!$C$112,Escala!$D$112,IF('Form responses 1'!P470=Escala!$C$113,Escala!$D$113,IF('Form responses 1'!P470=Escala!$C$114,Escala!$D$114,IF('Form responses 1'!P470=Escala!$C$115,Escala!$D$115,Escala!$D$116))))</f>
        <v>3</v>
      </c>
      <c r="B470">
        <f>IF('Form responses 1'!B470=Escala!$C$2,Escala!$D$2,IF('Form responses 1'!B470=Escala!$C$3,Escala!$D$3,IF('Form responses 1'!B470=Escala!$C$4,Escala!$D$4,Escala!$D$5)))</f>
        <v>3</v>
      </c>
      <c r="C470">
        <f>IF('Form responses 1'!C470=Escala!$C$7,Escala!$D$7,Escala!$D$8)</f>
        <v>0</v>
      </c>
      <c r="D470">
        <f>IF('Form responses 1'!D470=Escala!$C$10,Escala!$D$10,IF('Form responses 1'!D470=Escala!$C$11,Escala!$D$11,IF('Form responses 1'!D470=Escala!$C$12,Escala!$D$12,IF('Form responses 1'!D470=Escala!$C$13,Escala!$D$13,IF('Form responses 1'!D470=Escala!$C$14,Escala!$D$14,IF('Form responses 1'!D470=Escala!$C$15,Escala!$D$15,IF('Form responses 1'!D470=Escala!$C$16,Escala!$D$16,IF('Form responses 1'!D470=Escala!$C$17,Escala!$D$17,IF('Form responses 1'!D470=Escala!$C$18,Escala!$D$18,IF('Form responses 1'!D470=Escala!$C$19,Escala!$D$19,IF('Form responses 1'!D470=Escala!$C$20,Escala!$D$20,IF('Form responses 1'!D470=Escala!$C$21,Escala!$D$21,IF('Form responses 1'!D470=Escala!$C$22,Escala!$D$22,IF('Form responses 1'!D470=Escala!$C$23,Escala!$D$23,IF('Form responses 1'!D470=Escala!$C$24,Escala!$D$24,IF('Form responses 1'!D470=Escala!$C$25,Escala!$D$25,IF('Form responses 1'!D470=Escala!$C$26,Escala!$D$26,IF('Form responses 1'!D470=Escala!$C$27,Escala!$D$27,IF('Form responses 1'!D470=Escala!$C$28,Escala!$D$28,IF('Form responses 1'!D470=Escala!$C$29,Escala!$D$29,IF('Form responses 1'!D470=Escala!$C$30,Escala!$D$30,IF('Form responses 1'!D470=Escala!$C$31,Escala!$D$31,IF('Form responses 1'!D470=Escala!$C$32,Escala!$D$32,IF('Form responses 1'!D470=Escala!$C$33,Escala!$D$33,IF('Form responses 1'!D470=Escala!$C$34,Escala!$D$34,IF('Form responses 1'!D470=Escala!$C$35,Escala!$D$35,IF('Form responses 1'!D470=Escala!$C$36,Escala!$D$36,IF('Form responses 1'!D470=Escala!$C$37,Escala!$D$37,IF('Form responses 1'!D470=Escala!$C$38,Escala!$D$38,IF('Form responses 1'!D470=Escala!$C$39,Escala!$D$39,IF('Form responses 1'!D470=Escala!$C$40,Escala!$D$40,IF('Form responses 1'!D470=Escala!$C$41,Escala!$D$41,IF('Form responses 1'!D470=Escala!$C$42,Escala!$D$42,IF('Form responses 1'!D470=Escala!$C$43,Escala!$D$43,IF('Form responses 1'!D470=Escala!$C$44,Escala!$D$44,IF('Form responses 1'!D470=Escala!$C$45,Escala!$D$45,IF('Form responses 1'!D470=Escala!$C$46,Escala!$D$46,IF('Form responses 1'!D470=Escala!$C$47,Escala!$D$47,IF('Form responses 1'!D470=Escala!$C$48,Escala!$D$48,IF('Form responses 1'!D470=Escala!$C$49,Escala!$D$49,0))))))))))))))))))))))))))))))))))))))))</f>
        <v>24</v>
      </c>
      <c r="E470">
        <f>IF('Form responses 1'!E470=Escala!$C$51,Escala!$D$51,IF('Form responses 1'!E470=Escala!$C$52,Escala!$D$52,IF('Form responses 1'!E470=Escala!$C$53,Escala!$D$53,IF('Form responses 1'!E470=Escala!$C$54,Escala!$D$54,Escala!$D$55))))</f>
        <v>4</v>
      </c>
      <c r="F470">
        <f>IF('Form responses 1'!F470=Escala!$C$58,Escala!$D$58,IF('Form responses 1'!F470=Escala!$C$59,Escala!$D$59,IF('Form responses 1'!F470=Escala!$C$60,Escala!$D$60,Escala!$D$61)))</f>
        <v>4</v>
      </c>
      <c r="G470">
        <f>IF('Form responses 1'!G470=Escala!$C$64,Escala!$D$64,IF('Form responses 1'!G470=Escala!$C$65,Escala!$D$65,IF('Form responses 1'!G470=Escala!$C$66,Escala!$D$66,IF('Form responses 1'!G470=Escala!$C$67,Escala!$D$67,Escala!$D$68))))</f>
        <v>2</v>
      </c>
      <c r="H470">
        <f>IF('Form responses 1'!H470=Escala!$C$71,Escala!$D$71,IF('Form responses 1'!H470=Escala!$C$72,Escala!$D$72,Escala!$D$73))</f>
        <v>3</v>
      </c>
      <c r="I470">
        <f>IF('Form responses 1'!I470=Escala!$C$76,Escala!$D$76,Escala!$D$77)</f>
        <v>1</v>
      </c>
      <c r="J470" s="14">
        <f>IF('Form responses 1'!J470=Escala!$C$80,Escala!$D$80,IF('Form responses 1'!J470=Escala!$C$81,Escala!$D$81,Escala!$D$82))</f>
        <v>3</v>
      </c>
      <c r="K470" s="14">
        <f>IF('Form responses 1'!K470=Escala!$C$85,Escala!$D$85,IF('Form responses 1'!K470=Escala!$C$86,Escala!$D$86,Escala!$D$87))</f>
        <v>3</v>
      </c>
      <c r="L470">
        <f>IF('Form responses 1'!L470=Escala!$C$89,Escala!$D$89,IF('Form responses 1'!L470=Escala!$C$90,Escala!$D$90,IF('Form responses 1'!L470=Escala!$C$91,Escala!$D$91,Escala!$D$92)))</f>
        <v>4</v>
      </c>
      <c r="M470">
        <f>IF('Form responses 1'!M482=Escala!$C$96,Escala!$D$96,IF('Form responses 1'!M482=Escala!$C$97,Escala!$D$97,Escala!$D$98))</f>
        <v>2</v>
      </c>
      <c r="N470" s="3">
        <f>IF('Form responses 1'!N470=Escala!$C$101,Escala!$D$101,IF('Form responses 1'!N470=Escala!$C$102,Escala!$D$102,IF('Form responses 1'!N470=Escala!$C$103,Escala!$D$103,Escala!$D$104)))</f>
        <v>3</v>
      </c>
      <c r="O470" s="7">
        <f>IF('Form responses 1'!O470=Escala!$C$108,Escala!$D$108,Escala!$D$109)</f>
        <v>1</v>
      </c>
      <c r="P470" s="23">
        <f>IF('Form responses 1'!Q470=Escala!$C$118,Escala!$D$118,IF('Form responses 1'!Q470=Escala!$C$119,Escala!$D$119,IF('Form responses 1'!Q470=Escala!$C$120,Escala!$D$120,IF('Form responses 1'!Q470=Escala!$C$121,Escala!$D$121,Escala!$D$122))))</f>
        <v>4</v>
      </c>
      <c r="R470">
        <f>SUM(Transformación!H470+Transformación!I470+Transformación!J470)</f>
        <v>7</v>
      </c>
      <c r="S470">
        <f t="shared" si="21"/>
        <v>13</v>
      </c>
      <c r="T470" t="str">
        <f t="shared" si="23"/>
        <v>Intermedio</v>
      </c>
      <c r="U470" t="str">
        <f t="shared" si="22"/>
        <v>Bueno</v>
      </c>
    </row>
    <row r="471" spans="1:21" x14ac:dyDescent="0.2">
      <c r="A471" s="14">
        <f>IF('Form responses 1'!P471=Escala!$C$112,Escala!$D$112,IF('Form responses 1'!P471=Escala!$C$113,Escala!$D$113,IF('Form responses 1'!P471=Escala!$C$114,Escala!$D$114,IF('Form responses 1'!P471=Escala!$C$115,Escala!$D$115,Escala!$D$116))))</f>
        <v>4</v>
      </c>
      <c r="B471">
        <f>IF('Form responses 1'!B471=Escala!$C$2,Escala!$D$2,IF('Form responses 1'!B471=Escala!$C$3,Escala!$D$3,IF('Form responses 1'!B471=Escala!$C$4,Escala!$D$4,Escala!$D$5)))</f>
        <v>2</v>
      </c>
      <c r="C471">
        <f>IF('Form responses 1'!C471=Escala!$C$7,Escala!$D$7,Escala!$D$8)</f>
        <v>0</v>
      </c>
      <c r="D471">
        <f>IF('Form responses 1'!D471=Escala!$C$10,Escala!$D$10,IF('Form responses 1'!D471=Escala!$C$11,Escala!$D$11,IF('Form responses 1'!D471=Escala!$C$12,Escala!$D$12,IF('Form responses 1'!D471=Escala!$C$13,Escala!$D$13,IF('Form responses 1'!D471=Escala!$C$14,Escala!$D$14,IF('Form responses 1'!D471=Escala!$C$15,Escala!$D$15,IF('Form responses 1'!D471=Escala!$C$16,Escala!$D$16,IF('Form responses 1'!D471=Escala!$C$17,Escala!$D$17,IF('Form responses 1'!D471=Escala!$C$18,Escala!$D$18,IF('Form responses 1'!D471=Escala!$C$19,Escala!$D$19,IF('Form responses 1'!D471=Escala!$C$20,Escala!$D$20,IF('Form responses 1'!D471=Escala!$C$21,Escala!$D$21,IF('Form responses 1'!D471=Escala!$C$22,Escala!$D$22,IF('Form responses 1'!D471=Escala!$C$23,Escala!$D$23,IF('Form responses 1'!D471=Escala!$C$24,Escala!$D$24,IF('Form responses 1'!D471=Escala!$C$25,Escala!$D$25,IF('Form responses 1'!D471=Escala!$C$26,Escala!$D$26,IF('Form responses 1'!D471=Escala!$C$27,Escala!$D$27,IF('Form responses 1'!D471=Escala!$C$28,Escala!$D$28,IF('Form responses 1'!D471=Escala!$C$29,Escala!$D$29,IF('Form responses 1'!D471=Escala!$C$30,Escala!$D$30,IF('Form responses 1'!D471=Escala!$C$31,Escala!$D$31,IF('Form responses 1'!D471=Escala!$C$32,Escala!$D$32,IF('Form responses 1'!D471=Escala!$C$33,Escala!$D$33,IF('Form responses 1'!D471=Escala!$C$34,Escala!$D$34,IF('Form responses 1'!D471=Escala!$C$35,Escala!$D$35,IF('Form responses 1'!D471=Escala!$C$36,Escala!$D$36,IF('Form responses 1'!D471=Escala!$C$37,Escala!$D$37,IF('Form responses 1'!D471=Escala!$C$38,Escala!$D$38,IF('Form responses 1'!D471=Escala!$C$39,Escala!$D$39,IF('Form responses 1'!D471=Escala!$C$40,Escala!$D$40,IF('Form responses 1'!D471=Escala!$C$41,Escala!$D$41,IF('Form responses 1'!D471=Escala!$C$42,Escala!$D$42,IF('Form responses 1'!D471=Escala!$C$43,Escala!$D$43,IF('Form responses 1'!D471=Escala!$C$44,Escala!$D$44,IF('Form responses 1'!D471=Escala!$C$45,Escala!$D$45,IF('Form responses 1'!D471=Escala!$C$46,Escala!$D$46,IF('Form responses 1'!D471=Escala!$C$47,Escala!$D$47,IF('Form responses 1'!D471=Escala!$C$48,Escala!$D$48,IF('Form responses 1'!D471=Escala!$C$49,Escala!$D$49,0))))))))))))))))))))))))))))))))))))))))</f>
        <v>31</v>
      </c>
      <c r="E471">
        <f>IF('Form responses 1'!E471=Escala!$C$51,Escala!$D$51,IF('Form responses 1'!E471=Escala!$C$52,Escala!$D$52,IF('Form responses 1'!E471=Escala!$C$53,Escala!$D$53,IF('Form responses 1'!E471=Escala!$C$54,Escala!$D$54,Escala!$D$55))))</f>
        <v>4</v>
      </c>
      <c r="F471">
        <f>IF('Form responses 1'!F471=Escala!$C$58,Escala!$D$58,IF('Form responses 1'!F471=Escala!$C$59,Escala!$D$59,IF('Form responses 1'!F471=Escala!$C$60,Escala!$D$60,Escala!$D$61)))</f>
        <v>3</v>
      </c>
      <c r="G471">
        <f>IF('Form responses 1'!G471=Escala!$C$64,Escala!$D$64,IF('Form responses 1'!G471=Escala!$C$65,Escala!$D$65,IF('Form responses 1'!G471=Escala!$C$66,Escala!$D$66,IF('Form responses 1'!G471=Escala!$C$67,Escala!$D$67,Escala!$D$68))))</f>
        <v>2</v>
      </c>
      <c r="H471">
        <f>IF('Form responses 1'!H471=Escala!$C$71,Escala!$D$71,IF('Form responses 1'!H471=Escala!$C$72,Escala!$D$72,Escala!$D$73))</f>
        <v>2</v>
      </c>
      <c r="I471">
        <f>IF('Form responses 1'!I471=Escala!$C$76,Escala!$D$76,Escala!$D$77)</f>
        <v>1</v>
      </c>
      <c r="J471" s="14">
        <f>IF('Form responses 1'!J471=Escala!$C$80,Escala!$D$80,IF('Form responses 1'!J471=Escala!$C$81,Escala!$D$81,Escala!$D$82))</f>
        <v>2</v>
      </c>
      <c r="K471" s="14">
        <f>IF('Form responses 1'!K471=Escala!$C$85,Escala!$D$85,IF('Form responses 1'!K471=Escala!$C$86,Escala!$D$86,Escala!$D$87))</f>
        <v>1</v>
      </c>
      <c r="L471">
        <f>IF('Form responses 1'!L471=Escala!$C$89,Escala!$D$89,IF('Form responses 1'!L471=Escala!$C$90,Escala!$D$90,IF('Form responses 1'!L471=Escala!$C$91,Escala!$D$91,Escala!$D$92)))</f>
        <v>3</v>
      </c>
      <c r="M471">
        <f>IF('Form responses 1'!M483=Escala!$C$96,Escala!$D$96,IF('Form responses 1'!M483=Escala!$C$97,Escala!$D$97,Escala!$D$98))</f>
        <v>2</v>
      </c>
      <c r="N471" s="3">
        <f>IF('Form responses 1'!N471=Escala!$C$101,Escala!$D$101,IF('Form responses 1'!N471=Escala!$C$102,Escala!$D$102,IF('Form responses 1'!N471=Escala!$C$103,Escala!$D$103,Escala!$D$104)))</f>
        <v>2</v>
      </c>
      <c r="O471" s="7">
        <f>IF('Form responses 1'!O471=Escala!$C$108,Escala!$D$108,Escala!$D$109)</f>
        <v>2</v>
      </c>
      <c r="P471" s="23">
        <f>IF('Form responses 1'!Q471=Escala!$C$118,Escala!$D$118,IF('Form responses 1'!Q471=Escala!$C$119,Escala!$D$119,IF('Form responses 1'!Q471=Escala!$C$120,Escala!$D$120,IF('Form responses 1'!Q471=Escala!$C$121,Escala!$D$121,Escala!$D$122))))</f>
        <v>1</v>
      </c>
      <c r="R471">
        <f>SUM(Transformación!H471+Transformación!I471+Transformación!J471)</f>
        <v>5</v>
      </c>
      <c r="S471">
        <f t="shared" si="21"/>
        <v>10</v>
      </c>
      <c r="T471" t="str">
        <f t="shared" si="23"/>
        <v>Intermedio</v>
      </c>
      <c r="U471" t="str">
        <f t="shared" si="22"/>
        <v>Intermedio</v>
      </c>
    </row>
    <row r="472" spans="1:21" x14ac:dyDescent="0.2">
      <c r="A472" s="14">
        <f>IF('Form responses 1'!P472=Escala!$C$112,Escala!$D$112,IF('Form responses 1'!P472=Escala!$C$113,Escala!$D$113,IF('Form responses 1'!P472=Escala!$C$114,Escala!$D$114,IF('Form responses 1'!P472=Escala!$C$115,Escala!$D$115,Escala!$D$116))))</f>
        <v>3</v>
      </c>
      <c r="B472">
        <f>IF('Form responses 1'!B472=Escala!$C$2,Escala!$D$2,IF('Form responses 1'!B472=Escala!$C$3,Escala!$D$3,IF('Form responses 1'!B472=Escala!$C$4,Escala!$D$4,Escala!$D$5)))</f>
        <v>2</v>
      </c>
      <c r="C472">
        <f>IF('Form responses 1'!C472=Escala!$C$7,Escala!$D$7,Escala!$D$8)</f>
        <v>0</v>
      </c>
      <c r="D472">
        <f>IF('Form responses 1'!D472=Escala!$C$10,Escala!$D$10,IF('Form responses 1'!D472=Escala!$C$11,Escala!$D$11,IF('Form responses 1'!D472=Escala!$C$12,Escala!$D$12,IF('Form responses 1'!D472=Escala!$C$13,Escala!$D$13,IF('Form responses 1'!D472=Escala!$C$14,Escala!$D$14,IF('Form responses 1'!D472=Escala!$C$15,Escala!$D$15,IF('Form responses 1'!D472=Escala!$C$16,Escala!$D$16,IF('Form responses 1'!D472=Escala!$C$17,Escala!$D$17,IF('Form responses 1'!D472=Escala!$C$18,Escala!$D$18,IF('Form responses 1'!D472=Escala!$C$19,Escala!$D$19,IF('Form responses 1'!D472=Escala!$C$20,Escala!$D$20,IF('Form responses 1'!D472=Escala!$C$21,Escala!$D$21,IF('Form responses 1'!D472=Escala!$C$22,Escala!$D$22,IF('Form responses 1'!D472=Escala!$C$23,Escala!$D$23,IF('Form responses 1'!D472=Escala!$C$24,Escala!$D$24,IF('Form responses 1'!D472=Escala!$C$25,Escala!$D$25,IF('Form responses 1'!D472=Escala!$C$26,Escala!$D$26,IF('Form responses 1'!D472=Escala!$C$27,Escala!$D$27,IF('Form responses 1'!D472=Escala!$C$28,Escala!$D$28,IF('Form responses 1'!D472=Escala!$C$29,Escala!$D$29,IF('Form responses 1'!D472=Escala!$C$30,Escala!$D$30,IF('Form responses 1'!D472=Escala!$C$31,Escala!$D$31,IF('Form responses 1'!D472=Escala!$C$32,Escala!$D$32,IF('Form responses 1'!D472=Escala!$C$33,Escala!$D$33,IF('Form responses 1'!D472=Escala!$C$34,Escala!$D$34,IF('Form responses 1'!D472=Escala!$C$35,Escala!$D$35,IF('Form responses 1'!D472=Escala!$C$36,Escala!$D$36,IF('Form responses 1'!D472=Escala!$C$37,Escala!$D$37,IF('Form responses 1'!D472=Escala!$C$38,Escala!$D$38,IF('Form responses 1'!D472=Escala!$C$39,Escala!$D$39,IF('Form responses 1'!D472=Escala!$C$40,Escala!$D$40,IF('Form responses 1'!D472=Escala!$C$41,Escala!$D$41,IF('Form responses 1'!D472=Escala!$C$42,Escala!$D$42,IF('Form responses 1'!D472=Escala!$C$43,Escala!$D$43,IF('Form responses 1'!D472=Escala!$C$44,Escala!$D$44,IF('Form responses 1'!D472=Escala!$C$45,Escala!$D$45,IF('Form responses 1'!D472=Escala!$C$46,Escala!$D$46,IF('Form responses 1'!D472=Escala!$C$47,Escala!$D$47,IF('Form responses 1'!D472=Escala!$C$48,Escala!$D$48,IF('Form responses 1'!D472=Escala!$C$49,Escala!$D$49,0))))))))))))))))))))))))))))))))))))))))</f>
        <v>36</v>
      </c>
      <c r="E472">
        <f>IF('Form responses 1'!E472=Escala!$C$51,Escala!$D$51,IF('Form responses 1'!E472=Escala!$C$52,Escala!$D$52,IF('Form responses 1'!E472=Escala!$C$53,Escala!$D$53,IF('Form responses 1'!E472=Escala!$C$54,Escala!$D$54,Escala!$D$55))))</f>
        <v>4</v>
      </c>
      <c r="F472">
        <f>IF('Form responses 1'!F472=Escala!$C$58,Escala!$D$58,IF('Form responses 1'!F472=Escala!$C$59,Escala!$D$59,IF('Form responses 1'!F472=Escala!$C$60,Escala!$D$60,Escala!$D$61)))</f>
        <v>4</v>
      </c>
      <c r="G472">
        <f>IF('Form responses 1'!G472=Escala!$C$64,Escala!$D$64,IF('Form responses 1'!G472=Escala!$C$65,Escala!$D$65,IF('Form responses 1'!G472=Escala!$C$66,Escala!$D$66,IF('Form responses 1'!G472=Escala!$C$67,Escala!$D$67,Escala!$D$68))))</f>
        <v>4</v>
      </c>
      <c r="H472">
        <f>IF('Form responses 1'!H472=Escala!$C$71,Escala!$D$71,IF('Form responses 1'!H472=Escala!$C$72,Escala!$D$72,Escala!$D$73))</f>
        <v>2</v>
      </c>
      <c r="I472">
        <f>IF('Form responses 1'!I472=Escala!$C$76,Escala!$D$76,Escala!$D$77)</f>
        <v>2</v>
      </c>
      <c r="J472" s="14">
        <f>IF('Form responses 1'!J472=Escala!$C$80,Escala!$D$80,IF('Form responses 1'!J472=Escala!$C$81,Escala!$D$81,Escala!$D$82))</f>
        <v>3</v>
      </c>
      <c r="K472" s="14">
        <f>IF('Form responses 1'!K472=Escala!$C$85,Escala!$D$85,IF('Form responses 1'!K472=Escala!$C$86,Escala!$D$86,Escala!$D$87))</f>
        <v>2</v>
      </c>
      <c r="L472">
        <f>IF('Form responses 1'!L472=Escala!$C$89,Escala!$D$89,IF('Form responses 1'!L472=Escala!$C$90,Escala!$D$90,IF('Form responses 1'!L472=Escala!$C$91,Escala!$D$91,Escala!$D$92)))</f>
        <v>4</v>
      </c>
      <c r="M472">
        <f>IF('Form responses 1'!M484=Escala!$C$96,Escala!$D$96,IF('Form responses 1'!M484=Escala!$C$97,Escala!$D$97,Escala!$D$98))</f>
        <v>2</v>
      </c>
      <c r="N472" s="3">
        <f>IF('Form responses 1'!N472=Escala!$C$101,Escala!$D$101,IF('Form responses 1'!N472=Escala!$C$102,Escala!$D$102,IF('Form responses 1'!N472=Escala!$C$103,Escala!$D$103,Escala!$D$104)))</f>
        <v>2</v>
      </c>
      <c r="O472" s="7">
        <f>IF('Form responses 1'!O472=Escala!$C$108,Escala!$D$108,Escala!$D$109)</f>
        <v>1</v>
      </c>
      <c r="P472" s="23">
        <f>IF('Form responses 1'!Q472=Escala!$C$118,Escala!$D$118,IF('Form responses 1'!Q472=Escala!$C$119,Escala!$D$119,IF('Form responses 1'!Q472=Escala!$C$120,Escala!$D$120,IF('Form responses 1'!Q472=Escala!$C$121,Escala!$D$121,Escala!$D$122))))</f>
        <v>3</v>
      </c>
      <c r="R472">
        <f>SUM(Transformación!H472+Transformación!I472+Transformación!J472)</f>
        <v>7</v>
      </c>
      <c r="S472">
        <f t="shared" si="21"/>
        <v>12</v>
      </c>
      <c r="T472" t="str">
        <f t="shared" si="23"/>
        <v>Intermedio</v>
      </c>
      <c r="U472" t="str">
        <f t="shared" si="22"/>
        <v>Bueno</v>
      </c>
    </row>
    <row r="473" spans="1:21" x14ac:dyDescent="0.2">
      <c r="A473" s="14">
        <f>IF('Form responses 1'!P473=Escala!$C$112,Escala!$D$112,IF('Form responses 1'!P473=Escala!$C$113,Escala!$D$113,IF('Form responses 1'!P473=Escala!$C$114,Escala!$D$114,IF('Form responses 1'!P473=Escala!$C$115,Escala!$D$115,Escala!$D$116))))</f>
        <v>3</v>
      </c>
      <c r="B473">
        <f>IF('Form responses 1'!B473=Escala!$C$2,Escala!$D$2,IF('Form responses 1'!B473=Escala!$C$3,Escala!$D$3,IF('Form responses 1'!B473=Escala!$C$4,Escala!$D$4,Escala!$D$5)))</f>
        <v>3</v>
      </c>
      <c r="C473">
        <f>IF('Form responses 1'!C473=Escala!$C$7,Escala!$D$7,Escala!$D$8)</f>
        <v>0</v>
      </c>
      <c r="D473">
        <f>IF('Form responses 1'!D473=Escala!$C$10,Escala!$D$10,IF('Form responses 1'!D473=Escala!$C$11,Escala!$D$11,IF('Form responses 1'!D473=Escala!$C$12,Escala!$D$12,IF('Form responses 1'!D473=Escala!$C$13,Escala!$D$13,IF('Form responses 1'!D473=Escala!$C$14,Escala!$D$14,IF('Form responses 1'!D473=Escala!$C$15,Escala!$D$15,IF('Form responses 1'!D473=Escala!$C$16,Escala!$D$16,IF('Form responses 1'!D473=Escala!$C$17,Escala!$D$17,IF('Form responses 1'!D473=Escala!$C$18,Escala!$D$18,IF('Form responses 1'!D473=Escala!$C$19,Escala!$D$19,IF('Form responses 1'!D473=Escala!$C$20,Escala!$D$20,IF('Form responses 1'!D473=Escala!$C$21,Escala!$D$21,IF('Form responses 1'!D473=Escala!$C$22,Escala!$D$22,IF('Form responses 1'!D473=Escala!$C$23,Escala!$D$23,IF('Form responses 1'!D473=Escala!$C$24,Escala!$D$24,IF('Form responses 1'!D473=Escala!$C$25,Escala!$D$25,IF('Form responses 1'!D473=Escala!$C$26,Escala!$D$26,IF('Form responses 1'!D473=Escala!$C$27,Escala!$D$27,IF('Form responses 1'!D473=Escala!$C$28,Escala!$D$28,IF('Form responses 1'!D473=Escala!$C$29,Escala!$D$29,IF('Form responses 1'!D473=Escala!$C$30,Escala!$D$30,IF('Form responses 1'!D473=Escala!$C$31,Escala!$D$31,IF('Form responses 1'!D473=Escala!$C$32,Escala!$D$32,IF('Form responses 1'!D473=Escala!$C$33,Escala!$D$33,IF('Form responses 1'!D473=Escala!$C$34,Escala!$D$34,IF('Form responses 1'!D473=Escala!$C$35,Escala!$D$35,IF('Form responses 1'!D473=Escala!$C$36,Escala!$D$36,IF('Form responses 1'!D473=Escala!$C$37,Escala!$D$37,IF('Form responses 1'!D473=Escala!$C$38,Escala!$D$38,IF('Form responses 1'!D473=Escala!$C$39,Escala!$D$39,IF('Form responses 1'!D473=Escala!$C$40,Escala!$D$40,IF('Form responses 1'!D473=Escala!$C$41,Escala!$D$41,IF('Form responses 1'!D473=Escala!$C$42,Escala!$D$42,IF('Form responses 1'!D473=Escala!$C$43,Escala!$D$43,IF('Form responses 1'!D473=Escala!$C$44,Escala!$D$44,IF('Form responses 1'!D473=Escala!$C$45,Escala!$D$45,IF('Form responses 1'!D473=Escala!$C$46,Escala!$D$46,IF('Form responses 1'!D473=Escala!$C$47,Escala!$D$47,IF('Form responses 1'!D473=Escala!$C$48,Escala!$D$48,IF('Form responses 1'!D473=Escala!$C$49,Escala!$D$49,0))))))))))))))))))))))))))))))))))))))))</f>
        <v>36</v>
      </c>
      <c r="E473">
        <f>IF('Form responses 1'!E473=Escala!$C$51,Escala!$D$51,IF('Form responses 1'!E473=Escala!$C$52,Escala!$D$52,IF('Form responses 1'!E473=Escala!$C$53,Escala!$D$53,IF('Form responses 1'!E473=Escala!$C$54,Escala!$D$54,Escala!$D$55))))</f>
        <v>4</v>
      </c>
      <c r="F473">
        <f>IF('Form responses 1'!F473=Escala!$C$58,Escala!$D$58,IF('Form responses 1'!F473=Escala!$C$59,Escala!$D$59,IF('Form responses 1'!F473=Escala!$C$60,Escala!$D$60,Escala!$D$61)))</f>
        <v>4</v>
      </c>
      <c r="G473">
        <f>IF('Form responses 1'!G473=Escala!$C$64,Escala!$D$64,IF('Form responses 1'!G473=Escala!$C$65,Escala!$D$65,IF('Form responses 1'!G473=Escala!$C$66,Escala!$D$66,IF('Form responses 1'!G473=Escala!$C$67,Escala!$D$67,Escala!$D$68))))</f>
        <v>2</v>
      </c>
      <c r="H473">
        <f>IF('Form responses 1'!H473=Escala!$C$71,Escala!$D$71,IF('Form responses 1'!H473=Escala!$C$72,Escala!$D$72,Escala!$D$73))</f>
        <v>3</v>
      </c>
      <c r="I473">
        <f>IF('Form responses 1'!I473=Escala!$C$76,Escala!$D$76,Escala!$D$77)</f>
        <v>1</v>
      </c>
      <c r="J473" s="14">
        <f>IF('Form responses 1'!J473=Escala!$C$80,Escala!$D$80,IF('Form responses 1'!J473=Escala!$C$81,Escala!$D$81,Escala!$D$82))</f>
        <v>2</v>
      </c>
      <c r="K473" s="14">
        <f>IF('Form responses 1'!K473=Escala!$C$85,Escala!$D$85,IF('Form responses 1'!K473=Escala!$C$86,Escala!$D$86,Escala!$D$87))</f>
        <v>3</v>
      </c>
      <c r="L473">
        <f>IF('Form responses 1'!L473=Escala!$C$89,Escala!$D$89,IF('Form responses 1'!L473=Escala!$C$90,Escala!$D$90,IF('Form responses 1'!L473=Escala!$C$91,Escala!$D$91,Escala!$D$92)))</f>
        <v>2</v>
      </c>
      <c r="M473">
        <f>IF('Form responses 1'!M485=Escala!$C$96,Escala!$D$96,IF('Form responses 1'!M485=Escala!$C$97,Escala!$D$97,Escala!$D$98))</f>
        <v>2</v>
      </c>
      <c r="N473" s="3">
        <f>IF('Form responses 1'!N473=Escala!$C$101,Escala!$D$101,IF('Form responses 1'!N473=Escala!$C$102,Escala!$D$102,IF('Form responses 1'!N473=Escala!$C$103,Escala!$D$103,Escala!$D$104)))</f>
        <v>2</v>
      </c>
      <c r="O473" s="7">
        <f>IF('Form responses 1'!O473=Escala!$C$108,Escala!$D$108,Escala!$D$109)</f>
        <v>2</v>
      </c>
      <c r="P473" s="23">
        <f>IF('Form responses 1'!Q473=Escala!$C$118,Escala!$D$118,IF('Form responses 1'!Q473=Escala!$C$119,Escala!$D$119,IF('Form responses 1'!Q473=Escala!$C$120,Escala!$D$120,IF('Form responses 1'!Q473=Escala!$C$121,Escala!$D$121,Escala!$D$122))))</f>
        <v>3</v>
      </c>
      <c r="R473">
        <f>SUM(Transformación!H473+Transformación!I473+Transformación!J473)</f>
        <v>6</v>
      </c>
      <c r="S473">
        <f t="shared" si="21"/>
        <v>10</v>
      </c>
      <c r="T473" t="str">
        <f t="shared" si="23"/>
        <v>Intermedio</v>
      </c>
      <c r="U473" t="str">
        <f t="shared" si="22"/>
        <v>Intermedio</v>
      </c>
    </row>
    <row r="474" spans="1:21" x14ac:dyDescent="0.2">
      <c r="A474" s="14">
        <f>IF('Form responses 1'!P474=Escala!$C$112,Escala!$D$112,IF('Form responses 1'!P474=Escala!$C$113,Escala!$D$113,IF('Form responses 1'!P474=Escala!$C$114,Escala!$D$114,IF('Form responses 1'!P474=Escala!$C$115,Escala!$D$115,Escala!$D$116))))</f>
        <v>0</v>
      </c>
      <c r="B474">
        <f>IF('Form responses 1'!B474=Escala!$C$2,Escala!$D$2,IF('Form responses 1'!B474=Escala!$C$3,Escala!$D$3,IF('Form responses 1'!B474=Escala!$C$4,Escala!$D$4,Escala!$D$5)))</f>
        <v>2</v>
      </c>
      <c r="C474">
        <f>IF('Form responses 1'!C474=Escala!$C$7,Escala!$D$7,Escala!$D$8)</f>
        <v>0</v>
      </c>
      <c r="D474">
        <f>IF('Form responses 1'!D474=Escala!$C$10,Escala!$D$10,IF('Form responses 1'!D474=Escala!$C$11,Escala!$D$11,IF('Form responses 1'!D474=Escala!$C$12,Escala!$D$12,IF('Form responses 1'!D474=Escala!$C$13,Escala!$D$13,IF('Form responses 1'!D474=Escala!$C$14,Escala!$D$14,IF('Form responses 1'!D474=Escala!$C$15,Escala!$D$15,IF('Form responses 1'!D474=Escala!$C$16,Escala!$D$16,IF('Form responses 1'!D474=Escala!$C$17,Escala!$D$17,IF('Form responses 1'!D474=Escala!$C$18,Escala!$D$18,IF('Form responses 1'!D474=Escala!$C$19,Escala!$D$19,IF('Form responses 1'!D474=Escala!$C$20,Escala!$D$20,IF('Form responses 1'!D474=Escala!$C$21,Escala!$D$21,IF('Form responses 1'!D474=Escala!$C$22,Escala!$D$22,IF('Form responses 1'!D474=Escala!$C$23,Escala!$D$23,IF('Form responses 1'!D474=Escala!$C$24,Escala!$D$24,IF('Form responses 1'!D474=Escala!$C$25,Escala!$D$25,IF('Form responses 1'!D474=Escala!$C$26,Escala!$D$26,IF('Form responses 1'!D474=Escala!$C$27,Escala!$D$27,IF('Form responses 1'!D474=Escala!$C$28,Escala!$D$28,IF('Form responses 1'!D474=Escala!$C$29,Escala!$D$29,IF('Form responses 1'!D474=Escala!$C$30,Escala!$D$30,IF('Form responses 1'!D474=Escala!$C$31,Escala!$D$31,IF('Form responses 1'!D474=Escala!$C$32,Escala!$D$32,IF('Form responses 1'!D474=Escala!$C$33,Escala!$D$33,IF('Form responses 1'!D474=Escala!$C$34,Escala!$D$34,IF('Form responses 1'!D474=Escala!$C$35,Escala!$D$35,IF('Form responses 1'!D474=Escala!$C$36,Escala!$D$36,IF('Form responses 1'!D474=Escala!$C$37,Escala!$D$37,IF('Form responses 1'!D474=Escala!$C$38,Escala!$D$38,IF('Form responses 1'!D474=Escala!$C$39,Escala!$D$39,IF('Form responses 1'!D474=Escala!$C$40,Escala!$D$40,IF('Form responses 1'!D474=Escala!$C$41,Escala!$D$41,IF('Form responses 1'!D474=Escala!$C$42,Escala!$D$42,IF('Form responses 1'!D474=Escala!$C$43,Escala!$D$43,IF('Form responses 1'!D474=Escala!$C$44,Escala!$D$44,IF('Form responses 1'!D474=Escala!$C$45,Escala!$D$45,IF('Form responses 1'!D474=Escala!$C$46,Escala!$D$46,IF('Form responses 1'!D474=Escala!$C$47,Escala!$D$47,IF('Form responses 1'!D474=Escala!$C$48,Escala!$D$48,IF('Form responses 1'!D474=Escala!$C$49,Escala!$D$49,0))))))))))))))))))))))))))))))))))))))))</f>
        <v>20</v>
      </c>
      <c r="E474">
        <f>IF('Form responses 1'!E474=Escala!$C$51,Escala!$D$51,IF('Form responses 1'!E474=Escala!$C$52,Escala!$D$52,IF('Form responses 1'!E474=Escala!$C$53,Escala!$D$53,IF('Form responses 1'!E474=Escala!$C$54,Escala!$D$54,Escala!$D$55))))</f>
        <v>4</v>
      </c>
      <c r="F474">
        <f>IF('Form responses 1'!F474=Escala!$C$58,Escala!$D$58,IF('Form responses 1'!F474=Escala!$C$59,Escala!$D$59,IF('Form responses 1'!F474=Escala!$C$60,Escala!$D$60,Escala!$D$61)))</f>
        <v>4</v>
      </c>
      <c r="G474">
        <f>IF('Form responses 1'!G474=Escala!$C$64,Escala!$D$64,IF('Form responses 1'!G474=Escala!$C$65,Escala!$D$65,IF('Form responses 1'!G474=Escala!$C$66,Escala!$D$66,IF('Form responses 1'!G474=Escala!$C$67,Escala!$D$67,Escala!$D$68))))</f>
        <v>2</v>
      </c>
      <c r="H474">
        <f>IF('Form responses 1'!H474=Escala!$C$71,Escala!$D$71,IF('Form responses 1'!H474=Escala!$C$72,Escala!$D$72,Escala!$D$73))</f>
        <v>2</v>
      </c>
      <c r="I474">
        <f>IF('Form responses 1'!I474=Escala!$C$76,Escala!$D$76,Escala!$D$77)</f>
        <v>1</v>
      </c>
      <c r="J474" s="14">
        <f>IF('Form responses 1'!J474=Escala!$C$80,Escala!$D$80,IF('Form responses 1'!J474=Escala!$C$81,Escala!$D$81,Escala!$D$82))</f>
        <v>2</v>
      </c>
      <c r="K474" s="14">
        <f>IF('Form responses 1'!K474=Escala!$C$85,Escala!$D$85,IF('Form responses 1'!K474=Escala!$C$86,Escala!$D$86,Escala!$D$87))</f>
        <v>2</v>
      </c>
      <c r="L474">
        <f>IF('Form responses 1'!L474=Escala!$C$89,Escala!$D$89,IF('Form responses 1'!L474=Escala!$C$90,Escala!$D$90,IF('Form responses 1'!L474=Escala!$C$91,Escala!$D$91,Escala!$D$92)))</f>
        <v>4</v>
      </c>
      <c r="M474">
        <f>IF('Form responses 1'!M486=Escala!$C$96,Escala!$D$96,IF('Form responses 1'!M486=Escala!$C$97,Escala!$D$97,Escala!$D$98))</f>
        <v>3</v>
      </c>
      <c r="N474" s="3">
        <f>IF('Form responses 1'!N474=Escala!$C$101,Escala!$D$101,IF('Form responses 1'!N474=Escala!$C$102,Escala!$D$102,IF('Form responses 1'!N474=Escala!$C$103,Escala!$D$103,Escala!$D$104)))</f>
        <v>2</v>
      </c>
      <c r="O474" s="7">
        <f>IF('Form responses 1'!O474=Escala!$C$108,Escala!$D$108,Escala!$D$109)</f>
        <v>1</v>
      </c>
      <c r="P474" s="23">
        <f>IF('Form responses 1'!Q474=Escala!$C$118,Escala!$D$118,IF('Form responses 1'!Q474=Escala!$C$119,Escala!$D$119,IF('Form responses 1'!Q474=Escala!$C$120,Escala!$D$120,IF('Form responses 1'!Q474=Escala!$C$121,Escala!$D$121,Escala!$D$122))))</f>
        <v>5</v>
      </c>
      <c r="R474">
        <f>SUM(Transformación!H474+Transformación!I474+Transformación!J474)</f>
        <v>5</v>
      </c>
      <c r="S474">
        <f t="shared" si="21"/>
        <v>13</v>
      </c>
      <c r="T474" t="str">
        <f t="shared" si="23"/>
        <v>Intermedio</v>
      </c>
      <c r="U474" t="str">
        <f t="shared" si="22"/>
        <v>Bueno</v>
      </c>
    </row>
    <row r="475" spans="1:21" x14ac:dyDescent="0.2">
      <c r="A475" s="14">
        <f>IF('Form responses 1'!P475=Escala!$C$112,Escala!$D$112,IF('Form responses 1'!P475=Escala!$C$113,Escala!$D$113,IF('Form responses 1'!P475=Escala!$C$114,Escala!$D$114,IF('Form responses 1'!P475=Escala!$C$115,Escala!$D$115,Escala!$D$116))))</f>
        <v>2</v>
      </c>
      <c r="B475">
        <f>IF('Form responses 1'!B475=Escala!$C$2,Escala!$D$2,IF('Form responses 1'!B475=Escala!$C$3,Escala!$D$3,IF('Form responses 1'!B475=Escala!$C$4,Escala!$D$4,Escala!$D$5)))</f>
        <v>3</v>
      </c>
      <c r="C475">
        <f>IF('Form responses 1'!C475=Escala!$C$7,Escala!$D$7,Escala!$D$8)</f>
        <v>0</v>
      </c>
      <c r="D475">
        <f>IF('Form responses 1'!D475=Escala!$C$10,Escala!$D$10,IF('Form responses 1'!D475=Escala!$C$11,Escala!$D$11,IF('Form responses 1'!D475=Escala!$C$12,Escala!$D$12,IF('Form responses 1'!D475=Escala!$C$13,Escala!$D$13,IF('Form responses 1'!D475=Escala!$C$14,Escala!$D$14,IF('Form responses 1'!D475=Escala!$C$15,Escala!$D$15,IF('Form responses 1'!D475=Escala!$C$16,Escala!$D$16,IF('Form responses 1'!D475=Escala!$C$17,Escala!$D$17,IF('Form responses 1'!D475=Escala!$C$18,Escala!$D$18,IF('Form responses 1'!D475=Escala!$C$19,Escala!$D$19,IF('Form responses 1'!D475=Escala!$C$20,Escala!$D$20,IF('Form responses 1'!D475=Escala!$C$21,Escala!$D$21,IF('Form responses 1'!D475=Escala!$C$22,Escala!$D$22,IF('Form responses 1'!D475=Escala!$C$23,Escala!$D$23,IF('Form responses 1'!D475=Escala!$C$24,Escala!$D$24,IF('Form responses 1'!D475=Escala!$C$25,Escala!$D$25,IF('Form responses 1'!D475=Escala!$C$26,Escala!$D$26,IF('Form responses 1'!D475=Escala!$C$27,Escala!$D$27,IF('Form responses 1'!D475=Escala!$C$28,Escala!$D$28,IF('Form responses 1'!D475=Escala!$C$29,Escala!$D$29,IF('Form responses 1'!D475=Escala!$C$30,Escala!$D$30,IF('Form responses 1'!D475=Escala!$C$31,Escala!$D$31,IF('Form responses 1'!D475=Escala!$C$32,Escala!$D$32,IF('Form responses 1'!D475=Escala!$C$33,Escala!$D$33,IF('Form responses 1'!D475=Escala!$C$34,Escala!$D$34,IF('Form responses 1'!D475=Escala!$C$35,Escala!$D$35,IF('Form responses 1'!D475=Escala!$C$36,Escala!$D$36,IF('Form responses 1'!D475=Escala!$C$37,Escala!$D$37,IF('Form responses 1'!D475=Escala!$C$38,Escala!$D$38,IF('Form responses 1'!D475=Escala!$C$39,Escala!$D$39,IF('Form responses 1'!D475=Escala!$C$40,Escala!$D$40,IF('Form responses 1'!D475=Escala!$C$41,Escala!$D$41,IF('Form responses 1'!D475=Escala!$C$42,Escala!$D$42,IF('Form responses 1'!D475=Escala!$C$43,Escala!$D$43,IF('Form responses 1'!D475=Escala!$C$44,Escala!$D$44,IF('Form responses 1'!D475=Escala!$C$45,Escala!$D$45,IF('Form responses 1'!D475=Escala!$C$46,Escala!$D$46,IF('Form responses 1'!D475=Escala!$C$47,Escala!$D$47,IF('Form responses 1'!D475=Escala!$C$48,Escala!$D$48,IF('Form responses 1'!D475=Escala!$C$49,Escala!$D$49,0))))))))))))))))))))))))))))))))))))))))</f>
        <v>36</v>
      </c>
      <c r="E475">
        <f>IF('Form responses 1'!E475=Escala!$C$51,Escala!$D$51,IF('Form responses 1'!E475=Escala!$C$52,Escala!$D$52,IF('Form responses 1'!E475=Escala!$C$53,Escala!$D$53,IF('Form responses 1'!E475=Escala!$C$54,Escala!$D$54,Escala!$D$55))))</f>
        <v>4</v>
      </c>
      <c r="F475">
        <f>IF('Form responses 1'!F475=Escala!$C$58,Escala!$D$58,IF('Form responses 1'!F475=Escala!$C$59,Escala!$D$59,IF('Form responses 1'!F475=Escala!$C$60,Escala!$D$60,Escala!$D$61)))</f>
        <v>4</v>
      </c>
      <c r="G475">
        <f>IF('Form responses 1'!G475=Escala!$C$64,Escala!$D$64,IF('Form responses 1'!G475=Escala!$C$65,Escala!$D$65,IF('Form responses 1'!G475=Escala!$C$66,Escala!$D$66,IF('Form responses 1'!G475=Escala!$C$67,Escala!$D$67,Escala!$D$68))))</f>
        <v>2</v>
      </c>
      <c r="H475">
        <f>IF('Form responses 1'!H475=Escala!$C$71,Escala!$D$71,IF('Form responses 1'!H475=Escala!$C$72,Escala!$D$72,Escala!$D$73))</f>
        <v>3</v>
      </c>
      <c r="I475">
        <f>IF('Form responses 1'!I475=Escala!$C$76,Escala!$D$76,Escala!$D$77)</f>
        <v>2</v>
      </c>
      <c r="J475" s="14">
        <f>IF('Form responses 1'!J475=Escala!$C$80,Escala!$D$80,IF('Form responses 1'!J475=Escala!$C$81,Escala!$D$81,Escala!$D$82))</f>
        <v>1</v>
      </c>
      <c r="K475" s="14">
        <f>IF('Form responses 1'!K475=Escala!$C$85,Escala!$D$85,IF('Form responses 1'!K475=Escala!$C$86,Escala!$D$86,Escala!$D$87))</f>
        <v>2</v>
      </c>
      <c r="L475">
        <f>IF('Form responses 1'!L475=Escala!$C$89,Escala!$D$89,IF('Form responses 1'!L475=Escala!$C$90,Escala!$D$90,IF('Form responses 1'!L475=Escala!$C$91,Escala!$D$91,Escala!$D$92)))</f>
        <v>2</v>
      </c>
      <c r="M475">
        <f>IF('Form responses 1'!M487=Escala!$C$96,Escala!$D$96,IF('Form responses 1'!M487=Escala!$C$97,Escala!$D$97,Escala!$D$98))</f>
        <v>2</v>
      </c>
      <c r="N475" s="3">
        <f>IF('Form responses 1'!N475=Escala!$C$101,Escala!$D$101,IF('Form responses 1'!N475=Escala!$C$102,Escala!$D$102,IF('Form responses 1'!N475=Escala!$C$103,Escala!$D$103,Escala!$D$104)))</f>
        <v>4</v>
      </c>
      <c r="O475" s="7">
        <f>IF('Form responses 1'!O475=Escala!$C$108,Escala!$D$108,Escala!$D$109)</f>
        <v>1</v>
      </c>
      <c r="P475" s="23">
        <f>IF('Form responses 1'!Q475=Escala!$C$118,Escala!$D$118,IF('Form responses 1'!Q475=Escala!$C$119,Escala!$D$119,IF('Form responses 1'!Q475=Escala!$C$120,Escala!$D$120,IF('Form responses 1'!Q475=Escala!$C$121,Escala!$D$121,Escala!$D$122))))</f>
        <v>3</v>
      </c>
      <c r="R475">
        <f>SUM(Transformación!H475+Transformación!I475+Transformación!J475)</f>
        <v>6</v>
      </c>
      <c r="S475">
        <f t="shared" si="21"/>
        <v>12</v>
      </c>
      <c r="T475" t="str">
        <f t="shared" si="23"/>
        <v>Intermedio</v>
      </c>
      <c r="U475" t="str">
        <f t="shared" si="22"/>
        <v>Bueno</v>
      </c>
    </row>
    <row r="476" spans="1:21" x14ac:dyDescent="0.2">
      <c r="A476" s="14">
        <f>IF('Form responses 1'!P476=Escala!$C$112,Escala!$D$112,IF('Form responses 1'!P476=Escala!$C$113,Escala!$D$113,IF('Form responses 1'!P476=Escala!$C$114,Escala!$D$114,IF('Form responses 1'!P476=Escala!$C$115,Escala!$D$115,Escala!$D$116))))</f>
        <v>3</v>
      </c>
      <c r="B476">
        <f>IF('Form responses 1'!B476=Escala!$C$2,Escala!$D$2,IF('Form responses 1'!B476=Escala!$C$3,Escala!$D$3,IF('Form responses 1'!B476=Escala!$C$4,Escala!$D$4,Escala!$D$5)))</f>
        <v>3</v>
      </c>
      <c r="C476">
        <f>IF('Form responses 1'!C476=Escala!$C$7,Escala!$D$7,Escala!$D$8)</f>
        <v>0</v>
      </c>
      <c r="D476">
        <f>IF('Form responses 1'!D476=Escala!$C$10,Escala!$D$10,IF('Form responses 1'!D476=Escala!$C$11,Escala!$D$11,IF('Form responses 1'!D476=Escala!$C$12,Escala!$D$12,IF('Form responses 1'!D476=Escala!$C$13,Escala!$D$13,IF('Form responses 1'!D476=Escala!$C$14,Escala!$D$14,IF('Form responses 1'!D476=Escala!$C$15,Escala!$D$15,IF('Form responses 1'!D476=Escala!$C$16,Escala!$D$16,IF('Form responses 1'!D476=Escala!$C$17,Escala!$D$17,IF('Form responses 1'!D476=Escala!$C$18,Escala!$D$18,IF('Form responses 1'!D476=Escala!$C$19,Escala!$D$19,IF('Form responses 1'!D476=Escala!$C$20,Escala!$D$20,IF('Form responses 1'!D476=Escala!$C$21,Escala!$D$21,IF('Form responses 1'!D476=Escala!$C$22,Escala!$D$22,IF('Form responses 1'!D476=Escala!$C$23,Escala!$D$23,IF('Form responses 1'!D476=Escala!$C$24,Escala!$D$24,IF('Form responses 1'!D476=Escala!$C$25,Escala!$D$25,IF('Form responses 1'!D476=Escala!$C$26,Escala!$D$26,IF('Form responses 1'!D476=Escala!$C$27,Escala!$D$27,IF('Form responses 1'!D476=Escala!$C$28,Escala!$D$28,IF('Form responses 1'!D476=Escala!$C$29,Escala!$D$29,IF('Form responses 1'!D476=Escala!$C$30,Escala!$D$30,IF('Form responses 1'!D476=Escala!$C$31,Escala!$D$31,IF('Form responses 1'!D476=Escala!$C$32,Escala!$D$32,IF('Form responses 1'!D476=Escala!$C$33,Escala!$D$33,IF('Form responses 1'!D476=Escala!$C$34,Escala!$D$34,IF('Form responses 1'!D476=Escala!$C$35,Escala!$D$35,IF('Form responses 1'!D476=Escala!$C$36,Escala!$D$36,IF('Form responses 1'!D476=Escala!$C$37,Escala!$D$37,IF('Form responses 1'!D476=Escala!$C$38,Escala!$D$38,IF('Form responses 1'!D476=Escala!$C$39,Escala!$D$39,IF('Form responses 1'!D476=Escala!$C$40,Escala!$D$40,IF('Form responses 1'!D476=Escala!$C$41,Escala!$D$41,IF('Form responses 1'!D476=Escala!$C$42,Escala!$D$42,IF('Form responses 1'!D476=Escala!$C$43,Escala!$D$43,IF('Form responses 1'!D476=Escala!$C$44,Escala!$D$44,IF('Form responses 1'!D476=Escala!$C$45,Escala!$D$45,IF('Form responses 1'!D476=Escala!$C$46,Escala!$D$46,IF('Form responses 1'!D476=Escala!$C$47,Escala!$D$47,IF('Form responses 1'!D476=Escala!$C$48,Escala!$D$48,IF('Form responses 1'!D476=Escala!$C$49,Escala!$D$49,0))))))))))))))))))))))))))))))))))))))))</f>
        <v>23</v>
      </c>
      <c r="E476">
        <f>IF('Form responses 1'!E476=Escala!$C$51,Escala!$D$51,IF('Form responses 1'!E476=Escala!$C$52,Escala!$D$52,IF('Form responses 1'!E476=Escala!$C$53,Escala!$D$53,IF('Form responses 1'!E476=Escala!$C$54,Escala!$D$54,Escala!$D$55))))</f>
        <v>4</v>
      </c>
      <c r="F476">
        <f>IF('Form responses 1'!F476=Escala!$C$58,Escala!$D$58,IF('Form responses 1'!F476=Escala!$C$59,Escala!$D$59,IF('Form responses 1'!F476=Escala!$C$60,Escala!$D$60,Escala!$D$61)))</f>
        <v>3</v>
      </c>
      <c r="G476">
        <f>IF('Form responses 1'!G476=Escala!$C$64,Escala!$D$64,IF('Form responses 1'!G476=Escala!$C$65,Escala!$D$65,IF('Form responses 1'!G476=Escala!$C$66,Escala!$D$66,IF('Form responses 1'!G476=Escala!$C$67,Escala!$D$67,Escala!$D$68))))</f>
        <v>2</v>
      </c>
      <c r="H476">
        <f>IF('Form responses 1'!H476=Escala!$C$71,Escala!$D$71,IF('Form responses 1'!H476=Escala!$C$72,Escala!$D$72,Escala!$D$73))</f>
        <v>3</v>
      </c>
      <c r="I476">
        <f>IF('Form responses 1'!I476=Escala!$C$76,Escala!$D$76,Escala!$D$77)</f>
        <v>2</v>
      </c>
      <c r="J476" s="14">
        <f>IF('Form responses 1'!J476=Escala!$C$80,Escala!$D$80,IF('Form responses 1'!J476=Escala!$C$81,Escala!$D$81,Escala!$D$82))</f>
        <v>1</v>
      </c>
      <c r="K476" s="14">
        <f>IF('Form responses 1'!K476=Escala!$C$85,Escala!$D$85,IF('Form responses 1'!K476=Escala!$C$86,Escala!$D$86,Escala!$D$87))</f>
        <v>3</v>
      </c>
      <c r="L476">
        <f>IF('Form responses 1'!L476=Escala!$C$89,Escala!$D$89,IF('Form responses 1'!L476=Escala!$C$90,Escala!$D$90,IF('Form responses 1'!L476=Escala!$C$91,Escala!$D$91,Escala!$D$92)))</f>
        <v>2</v>
      </c>
      <c r="M476">
        <f>IF('Form responses 1'!M488=Escala!$C$96,Escala!$D$96,IF('Form responses 1'!M488=Escala!$C$97,Escala!$D$97,Escala!$D$98))</f>
        <v>2</v>
      </c>
      <c r="N476" s="3">
        <f>IF('Form responses 1'!N476=Escala!$C$101,Escala!$D$101,IF('Form responses 1'!N476=Escala!$C$102,Escala!$D$102,IF('Form responses 1'!N476=Escala!$C$103,Escala!$D$103,Escala!$D$104)))</f>
        <v>2</v>
      </c>
      <c r="O476" s="7">
        <f>IF('Form responses 1'!O476=Escala!$C$108,Escala!$D$108,Escala!$D$109)</f>
        <v>1</v>
      </c>
      <c r="P476" s="23">
        <f>IF('Form responses 1'!Q476=Escala!$C$118,Escala!$D$118,IF('Form responses 1'!Q476=Escala!$C$119,Escala!$D$119,IF('Form responses 1'!Q476=Escala!$C$120,Escala!$D$120,IF('Form responses 1'!Q476=Escala!$C$121,Escala!$D$121,Escala!$D$122))))</f>
        <v>5</v>
      </c>
      <c r="R476">
        <f>SUM(Transformación!H476+Transformación!I476+Transformación!J476)</f>
        <v>6</v>
      </c>
      <c r="S476">
        <f t="shared" si="21"/>
        <v>9</v>
      </c>
      <c r="T476" t="str">
        <f t="shared" si="23"/>
        <v>Intermedio</v>
      </c>
      <c r="U476" t="str">
        <f t="shared" si="22"/>
        <v>Intermedio</v>
      </c>
    </row>
    <row r="477" spans="1:21" x14ac:dyDescent="0.2">
      <c r="A477" s="14">
        <f>IF('Form responses 1'!P477=Escala!$C$112,Escala!$D$112,IF('Form responses 1'!P477=Escala!$C$113,Escala!$D$113,IF('Form responses 1'!P477=Escala!$C$114,Escala!$D$114,IF('Form responses 1'!P477=Escala!$C$115,Escala!$D$115,Escala!$D$116))))</f>
        <v>3</v>
      </c>
      <c r="B477">
        <f>IF('Form responses 1'!B477=Escala!$C$2,Escala!$D$2,IF('Form responses 1'!B477=Escala!$C$3,Escala!$D$3,IF('Form responses 1'!B477=Escala!$C$4,Escala!$D$4,Escala!$D$5)))</f>
        <v>2</v>
      </c>
      <c r="C477">
        <f>IF('Form responses 1'!C477=Escala!$C$7,Escala!$D$7,Escala!$D$8)</f>
        <v>0</v>
      </c>
      <c r="D477">
        <f>IF('Form responses 1'!D477=Escala!$C$10,Escala!$D$10,IF('Form responses 1'!D477=Escala!$C$11,Escala!$D$11,IF('Form responses 1'!D477=Escala!$C$12,Escala!$D$12,IF('Form responses 1'!D477=Escala!$C$13,Escala!$D$13,IF('Form responses 1'!D477=Escala!$C$14,Escala!$D$14,IF('Form responses 1'!D477=Escala!$C$15,Escala!$D$15,IF('Form responses 1'!D477=Escala!$C$16,Escala!$D$16,IF('Form responses 1'!D477=Escala!$C$17,Escala!$D$17,IF('Form responses 1'!D477=Escala!$C$18,Escala!$D$18,IF('Form responses 1'!D477=Escala!$C$19,Escala!$D$19,IF('Form responses 1'!D477=Escala!$C$20,Escala!$D$20,IF('Form responses 1'!D477=Escala!$C$21,Escala!$D$21,IF('Form responses 1'!D477=Escala!$C$22,Escala!$D$22,IF('Form responses 1'!D477=Escala!$C$23,Escala!$D$23,IF('Form responses 1'!D477=Escala!$C$24,Escala!$D$24,IF('Form responses 1'!D477=Escala!$C$25,Escala!$D$25,IF('Form responses 1'!D477=Escala!$C$26,Escala!$D$26,IF('Form responses 1'!D477=Escala!$C$27,Escala!$D$27,IF('Form responses 1'!D477=Escala!$C$28,Escala!$D$28,IF('Form responses 1'!D477=Escala!$C$29,Escala!$D$29,IF('Form responses 1'!D477=Escala!$C$30,Escala!$D$30,IF('Form responses 1'!D477=Escala!$C$31,Escala!$D$31,IF('Form responses 1'!D477=Escala!$C$32,Escala!$D$32,IF('Form responses 1'!D477=Escala!$C$33,Escala!$D$33,IF('Form responses 1'!D477=Escala!$C$34,Escala!$D$34,IF('Form responses 1'!D477=Escala!$C$35,Escala!$D$35,IF('Form responses 1'!D477=Escala!$C$36,Escala!$D$36,IF('Form responses 1'!D477=Escala!$C$37,Escala!$D$37,IF('Form responses 1'!D477=Escala!$C$38,Escala!$D$38,IF('Form responses 1'!D477=Escala!$C$39,Escala!$D$39,IF('Form responses 1'!D477=Escala!$C$40,Escala!$D$40,IF('Form responses 1'!D477=Escala!$C$41,Escala!$D$41,IF('Form responses 1'!D477=Escala!$C$42,Escala!$D$42,IF('Form responses 1'!D477=Escala!$C$43,Escala!$D$43,IF('Form responses 1'!D477=Escala!$C$44,Escala!$D$44,IF('Form responses 1'!D477=Escala!$C$45,Escala!$D$45,IF('Form responses 1'!D477=Escala!$C$46,Escala!$D$46,IF('Form responses 1'!D477=Escala!$C$47,Escala!$D$47,IF('Form responses 1'!D477=Escala!$C$48,Escala!$D$48,IF('Form responses 1'!D477=Escala!$C$49,Escala!$D$49,0))))))))))))))))))))))))))))))))))))))))</f>
        <v>39</v>
      </c>
      <c r="E477">
        <f>IF('Form responses 1'!E477=Escala!$C$51,Escala!$D$51,IF('Form responses 1'!E477=Escala!$C$52,Escala!$D$52,IF('Form responses 1'!E477=Escala!$C$53,Escala!$D$53,IF('Form responses 1'!E477=Escala!$C$54,Escala!$D$54,Escala!$D$55))))</f>
        <v>4</v>
      </c>
      <c r="F477">
        <f>IF('Form responses 1'!F477=Escala!$C$58,Escala!$D$58,IF('Form responses 1'!F477=Escala!$C$59,Escala!$D$59,IF('Form responses 1'!F477=Escala!$C$60,Escala!$D$60,Escala!$D$61)))</f>
        <v>3</v>
      </c>
      <c r="G477">
        <f>IF('Form responses 1'!G477=Escala!$C$64,Escala!$D$64,IF('Form responses 1'!G477=Escala!$C$65,Escala!$D$65,IF('Form responses 1'!G477=Escala!$C$66,Escala!$D$66,IF('Form responses 1'!G477=Escala!$C$67,Escala!$D$67,Escala!$D$68))))</f>
        <v>3</v>
      </c>
      <c r="H477">
        <f>IF('Form responses 1'!H477=Escala!$C$71,Escala!$D$71,IF('Form responses 1'!H477=Escala!$C$72,Escala!$D$72,Escala!$D$73))</f>
        <v>1</v>
      </c>
      <c r="I477">
        <f>IF('Form responses 1'!I477=Escala!$C$76,Escala!$D$76,Escala!$D$77)</f>
        <v>2</v>
      </c>
      <c r="J477" s="14">
        <f>IF('Form responses 1'!J477=Escala!$C$80,Escala!$D$80,IF('Form responses 1'!J477=Escala!$C$81,Escala!$D$81,Escala!$D$82))</f>
        <v>2</v>
      </c>
      <c r="K477" s="14">
        <f>IF('Form responses 1'!K477=Escala!$C$85,Escala!$D$85,IF('Form responses 1'!K477=Escala!$C$86,Escala!$D$86,Escala!$D$87))</f>
        <v>1</v>
      </c>
      <c r="L477">
        <f>IF('Form responses 1'!L477=Escala!$C$89,Escala!$D$89,IF('Form responses 1'!L477=Escala!$C$90,Escala!$D$90,IF('Form responses 1'!L477=Escala!$C$91,Escala!$D$91,Escala!$D$92)))</f>
        <v>3</v>
      </c>
      <c r="M477">
        <f>IF('Form responses 1'!M489=Escala!$C$96,Escala!$D$96,IF('Form responses 1'!M489=Escala!$C$97,Escala!$D$97,Escala!$D$98))</f>
        <v>3</v>
      </c>
      <c r="N477" s="3">
        <f>IF('Form responses 1'!N477=Escala!$C$101,Escala!$D$101,IF('Form responses 1'!N477=Escala!$C$102,Escala!$D$102,IF('Form responses 1'!N477=Escala!$C$103,Escala!$D$103,Escala!$D$104)))</f>
        <v>4</v>
      </c>
      <c r="O477" s="7">
        <f>IF('Form responses 1'!O477=Escala!$C$108,Escala!$D$108,Escala!$D$109)</f>
        <v>2</v>
      </c>
      <c r="P477" s="23">
        <f>IF('Form responses 1'!Q477=Escala!$C$118,Escala!$D$118,IF('Form responses 1'!Q477=Escala!$C$119,Escala!$D$119,IF('Form responses 1'!Q477=Escala!$C$120,Escala!$D$120,IF('Form responses 1'!Q477=Escala!$C$121,Escala!$D$121,Escala!$D$122))))</f>
        <v>3</v>
      </c>
      <c r="R477">
        <f>SUM(Transformación!H477+Transformación!I477+Transformación!J477)</f>
        <v>5</v>
      </c>
      <c r="S477">
        <f t="shared" si="21"/>
        <v>13</v>
      </c>
      <c r="T477" t="str">
        <f t="shared" si="23"/>
        <v>Intermedio</v>
      </c>
      <c r="U477" t="str">
        <f t="shared" si="22"/>
        <v>Bueno</v>
      </c>
    </row>
    <row r="478" spans="1:21" x14ac:dyDescent="0.2">
      <c r="A478" s="14">
        <f>IF('Form responses 1'!P478=Escala!$C$112,Escala!$D$112,IF('Form responses 1'!P478=Escala!$C$113,Escala!$D$113,IF('Form responses 1'!P478=Escala!$C$114,Escala!$D$114,IF('Form responses 1'!P478=Escala!$C$115,Escala!$D$115,Escala!$D$116))))</f>
        <v>3</v>
      </c>
      <c r="B478">
        <f>IF('Form responses 1'!B478=Escala!$C$2,Escala!$D$2,IF('Form responses 1'!B478=Escala!$C$3,Escala!$D$3,IF('Form responses 1'!B478=Escala!$C$4,Escala!$D$4,Escala!$D$5)))</f>
        <v>2</v>
      </c>
      <c r="C478">
        <f>IF('Form responses 1'!C478=Escala!$C$7,Escala!$D$7,Escala!$D$8)</f>
        <v>0</v>
      </c>
      <c r="D478">
        <f>IF('Form responses 1'!D478=Escala!$C$10,Escala!$D$10,IF('Form responses 1'!D478=Escala!$C$11,Escala!$D$11,IF('Form responses 1'!D478=Escala!$C$12,Escala!$D$12,IF('Form responses 1'!D478=Escala!$C$13,Escala!$D$13,IF('Form responses 1'!D478=Escala!$C$14,Escala!$D$14,IF('Form responses 1'!D478=Escala!$C$15,Escala!$D$15,IF('Form responses 1'!D478=Escala!$C$16,Escala!$D$16,IF('Form responses 1'!D478=Escala!$C$17,Escala!$D$17,IF('Form responses 1'!D478=Escala!$C$18,Escala!$D$18,IF('Form responses 1'!D478=Escala!$C$19,Escala!$D$19,IF('Form responses 1'!D478=Escala!$C$20,Escala!$D$20,IF('Form responses 1'!D478=Escala!$C$21,Escala!$D$21,IF('Form responses 1'!D478=Escala!$C$22,Escala!$D$22,IF('Form responses 1'!D478=Escala!$C$23,Escala!$D$23,IF('Form responses 1'!D478=Escala!$C$24,Escala!$D$24,IF('Form responses 1'!D478=Escala!$C$25,Escala!$D$25,IF('Form responses 1'!D478=Escala!$C$26,Escala!$D$26,IF('Form responses 1'!D478=Escala!$C$27,Escala!$D$27,IF('Form responses 1'!D478=Escala!$C$28,Escala!$D$28,IF('Form responses 1'!D478=Escala!$C$29,Escala!$D$29,IF('Form responses 1'!D478=Escala!$C$30,Escala!$D$30,IF('Form responses 1'!D478=Escala!$C$31,Escala!$D$31,IF('Form responses 1'!D478=Escala!$C$32,Escala!$D$32,IF('Form responses 1'!D478=Escala!$C$33,Escala!$D$33,IF('Form responses 1'!D478=Escala!$C$34,Escala!$D$34,IF('Form responses 1'!D478=Escala!$C$35,Escala!$D$35,IF('Form responses 1'!D478=Escala!$C$36,Escala!$D$36,IF('Form responses 1'!D478=Escala!$C$37,Escala!$D$37,IF('Form responses 1'!D478=Escala!$C$38,Escala!$D$38,IF('Form responses 1'!D478=Escala!$C$39,Escala!$D$39,IF('Form responses 1'!D478=Escala!$C$40,Escala!$D$40,IF('Form responses 1'!D478=Escala!$C$41,Escala!$D$41,IF('Form responses 1'!D478=Escala!$C$42,Escala!$D$42,IF('Form responses 1'!D478=Escala!$C$43,Escala!$D$43,IF('Form responses 1'!D478=Escala!$C$44,Escala!$D$44,IF('Form responses 1'!D478=Escala!$C$45,Escala!$D$45,IF('Form responses 1'!D478=Escala!$C$46,Escala!$D$46,IF('Form responses 1'!D478=Escala!$C$47,Escala!$D$47,IF('Form responses 1'!D478=Escala!$C$48,Escala!$D$48,IF('Form responses 1'!D478=Escala!$C$49,Escala!$D$49,0))))))))))))))))))))))))))))))))))))))))</f>
        <v>20</v>
      </c>
      <c r="E478">
        <f>IF('Form responses 1'!E478=Escala!$C$51,Escala!$D$51,IF('Form responses 1'!E478=Escala!$C$52,Escala!$D$52,IF('Form responses 1'!E478=Escala!$C$53,Escala!$D$53,IF('Form responses 1'!E478=Escala!$C$54,Escala!$D$54,Escala!$D$55))))</f>
        <v>4</v>
      </c>
      <c r="F478">
        <f>IF('Form responses 1'!F478=Escala!$C$58,Escala!$D$58,IF('Form responses 1'!F478=Escala!$C$59,Escala!$D$59,IF('Form responses 1'!F478=Escala!$C$60,Escala!$D$60,Escala!$D$61)))</f>
        <v>4</v>
      </c>
      <c r="G478">
        <f>IF('Form responses 1'!G478=Escala!$C$64,Escala!$D$64,IF('Form responses 1'!G478=Escala!$C$65,Escala!$D$65,IF('Form responses 1'!G478=Escala!$C$66,Escala!$D$66,IF('Form responses 1'!G478=Escala!$C$67,Escala!$D$67,Escala!$D$68))))</f>
        <v>1</v>
      </c>
      <c r="H478">
        <f>IF('Form responses 1'!H478=Escala!$C$71,Escala!$D$71,IF('Form responses 1'!H478=Escala!$C$72,Escala!$D$72,Escala!$D$73))</f>
        <v>3</v>
      </c>
      <c r="I478">
        <f>IF('Form responses 1'!I478=Escala!$C$76,Escala!$D$76,Escala!$D$77)</f>
        <v>2</v>
      </c>
      <c r="J478" s="14">
        <f>IF('Form responses 1'!J478=Escala!$C$80,Escala!$D$80,IF('Form responses 1'!J478=Escala!$C$81,Escala!$D$81,Escala!$D$82))</f>
        <v>3</v>
      </c>
      <c r="K478" s="14">
        <f>IF('Form responses 1'!K478=Escala!$C$85,Escala!$D$85,IF('Form responses 1'!K478=Escala!$C$86,Escala!$D$86,Escala!$D$87))</f>
        <v>3</v>
      </c>
      <c r="L478">
        <f>IF('Form responses 1'!L478=Escala!$C$89,Escala!$D$89,IF('Form responses 1'!L478=Escala!$C$90,Escala!$D$90,IF('Form responses 1'!L478=Escala!$C$91,Escala!$D$91,Escala!$D$92)))</f>
        <v>2</v>
      </c>
      <c r="M478">
        <f>IF('Form responses 1'!M490=Escala!$C$96,Escala!$D$96,IF('Form responses 1'!M490=Escala!$C$97,Escala!$D$97,Escala!$D$98))</f>
        <v>3</v>
      </c>
      <c r="N478" s="3">
        <f>IF('Form responses 1'!N478=Escala!$C$101,Escala!$D$101,IF('Form responses 1'!N478=Escala!$C$102,Escala!$D$102,IF('Form responses 1'!N478=Escala!$C$103,Escala!$D$103,Escala!$D$104)))</f>
        <v>4</v>
      </c>
      <c r="O478" s="7">
        <f>IF('Form responses 1'!O478=Escala!$C$108,Escala!$D$108,Escala!$D$109)</f>
        <v>1</v>
      </c>
      <c r="P478" s="23">
        <f>IF('Form responses 1'!Q478=Escala!$C$118,Escala!$D$118,IF('Form responses 1'!Q478=Escala!$C$119,Escala!$D$119,IF('Form responses 1'!Q478=Escala!$C$120,Escala!$D$120,IF('Form responses 1'!Q478=Escala!$C$121,Escala!$D$121,Escala!$D$122))))</f>
        <v>3</v>
      </c>
      <c r="R478">
        <f>SUM(Transformación!H478+Transformación!I478+Transformación!J478)</f>
        <v>8</v>
      </c>
      <c r="S478">
        <f t="shared" si="21"/>
        <v>13</v>
      </c>
      <c r="T478" t="str">
        <f t="shared" si="23"/>
        <v>Bueno</v>
      </c>
      <c r="U478" t="str">
        <f t="shared" si="22"/>
        <v>Bueno</v>
      </c>
    </row>
    <row r="479" spans="1:21" x14ac:dyDescent="0.2">
      <c r="A479" s="14">
        <f>IF('Form responses 1'!P479=Escala!$C$112,Escala!$D$112,IF('Form responses 1'!P479=Escala!$C$113,Escala!$D$113,IF('Form responses 1'!P479=Escala!$C$114,Escala!$D$114,IF('Form responses 1'!P479=Escala!$C$115,Escala!$D$115,Escala!$D$116))))</f>
        <v>3</v>
      </c>
      <c r="B479">
        <f>IF('Form responses 1'!B479=Escala!$C$2,Escala!$D$2,IF('Form responses 1'!B479=Escala!$C$3,Escala!$D$3,IF('Form responses 1'!B479=Escala!$C$4,Escala!$D$4,Escala!$D$5)))</f>
        <v>3</v>
      </c>
      <c r="C479">
        <f>IF('Form responses 1'!C479=Escala!$C$7,Escala!$D$7,Escala!$D$8)</f>
        <v>1</v>
      </c>
      <c r="D479">
        <f>IF('Form responses 1'!D479=Escala!$C$10,Escala!$D$10,IF('Form responses 1'!D479=Escala!$C$11,Escala!$D$11,IF('Form responses 1'!D479=Escala!$C$12,Escala!$D$12,IF('Form responses 1'!D479=Escala!$C$13,Escala!$D$13,IF('Form responses 1'!D479=Escala!$C$14,Escala!$D$14,IF('Form responses 1'!D479=Escala!$C$15,Escala!$D$15,IF('Form responses 1'!D479=Escala!$C$16,Escala!$D$16,IF('Form responses 1'!D479=Escala!$C$17,Escala!$D$17,IF('Form responses 1'!D479=Escala!$C$18,Escala!$D$18,IF('Form responses 1'!D479=Escala!$C$19,Escala!$D$19,IF('Form responses 1'!D479=Escala!$C$20,Escala!$D$20,IF('Form responses 1'!D479=Escala!$C$21,Escala!$D$21,IF('Form responses 1'!D479=Escala!$C$22,Escala!$D$22,IF('Form responses 1'!D479=Escala!$C$23,Escala!$D$23,IF('Form responses 1'!D479=Escala!$C$24,Escala!$D$24,IF('Form responses 1'!D479=Escala!$C$25,Escala!$D$25,IF('Form responses 1'!D479=Escala!$C$26,Escala!$D$26,IF('Form responses 1'!D479=Escala!$C$27,Escala!$D$27,IF('Form responses 1'!D479=Escala!$C$28,Escala!$D$28,IF('Form responses 1'!D479=Escala!$C$29,Escala!$D$29,IF('Form responses 1'!D479=Escala!$C$30,Escala!$D$30,IF('Form responses 1'!D479=Escala!$C$31,Escala!$D$31,IF('Form responses 1'!D479=Escala!$C$32,Escala!$D$32,IF('Form responses 1'!D479=Escala!$C$33,Escala!$D$33,IF('Form responses 1'!D479=Escala!$C$34,Escala!$D$34,IF('Form responses 1'!D479=Escala!$C$35,Escala!$D$35,IF('Form responses 1'!D479=Escala!$C$36,Escala!$D$36,IF('Form responses 1'!D479=Escala!$C$37,Escala!$D$37,IF('Form responses 1'!D479=Escala!$C$38,Escala!$D$38,IF('Form responses 1'!D479=Escala!$C$39,Escala!$D$39,IF('Form responses 1'!D479=Escala!$C$40,Escala!$D$40,IF('Form responses 1'!D479=Escala!$C$41,Escala!$D$41,IF('Form responses 1'!D479=Escala!$C$42,Escala!$D$42,IF('Form responses 1'!D479=Escala!$C$43,Escala!$D$43,IF('Form responses 1'!D479=Escala!$C$44,Escala!$D$44,IF('Form responses 1'!D479=Escala!$C$45,Escala!$D$45,IF('Form responses 1'!D479=Escala!$C$46,Escala!$D$46,IF('Form responses 1'!D479=Escala!$C$47,Escala!$D$47,IF('Form responses 1'!D479=Escala!$C$48,Escala!$D$48,IF('Form responses 1'!D479=Escala!$C$49,Escala!$D$49,0))))))))))))))))))))))))))))))))))))))))</f>
        <v>20</v>
      </c>
      <c r="E479">
        <f>IF('Form responses 1'!E479=Escala!$C$51,Escala!$D$51,IF('Form responses 1'!E479=Escala!$C$52,Escala!$D$52,IF('Form responses 1'!E479=Escala!$C$53,Escala!$D$53,IF('Form responses 1'!E479=Escala!$C$54,Escala!$D$54,Escala!$D$55))))</f>
        <v>4</v>
      </c>
      <c r="F479">
        <f>IF('Form responses 1'!F479=Escala!$C$58,Escala!$D$58,IF('Form responses 1'!F479=Escala!$C$59,Escala!$D$59,IF('Form responses 1'!F479=Escala!$C$60,Escala!$D$60,Escala!$D$61)))</f>
        <v>4</v>
      </c>
      <c r="G479">
        <f>IF('Form responses 1'!G479=Escala!$C$64,Escala!$D$64,IF('Form responses 1'!G479=Escala!$C$65,Escala!$D$65,IF('Form responses 1'!G479=Escala!$C$66,Escala!$D$66,IF('Form responses 1'!G479=Escala!$C$67,Escala!$D$67,Escala!$D$68))))</f>
        <v>3</v>
      </c>
      <c r="H479">
        <f>IF('Form responses 1'!H479=Escala!$C$71,Escala!$D$71,IF('Form responses 1'!H479=Escala!$C$72,Escala!$D$72,Escala!$D$73))</f>
        <v>2</v>
      </c>
      <c r="I479">
        <f>IF('Form responses 1'!I479=Escala!$C$76,Escala!$D$76,Escala!$D$77)</f>
        <v>2</v>
      </c>
      <c r="J479" s="14">
        <f>IF('Form responses 1'!J479=Escala!$C$80,Escala!$D$80,IF('Form responses 1'!J479=Escala!$C$81,Escala!$D$81,Escala!$D$82))</f>
        <v>1</v>
      </c>
      <c r="K479" s="14">
        <f>IF('Form responses 1'!K479=Escala!$C$85,Escala!$D$85,IF('Form responses 1'!K479=Escala!$C$86,Escala!$D$86,Escala!$D$87))</f>
        <v>2</v>
      </c>
      <c r="L479">
        <f>IF('Form responses 1'!L479=Escala!$C$89,Escala!$D$89,IF('Form responses 1'!L479=Escala!$C$90,Escala!$D$90,IF('Form responses 1'!L479=Escala!$C$91,Escala!$D$91,Escala!$D$92)))</f>
        <v>2</v>
      </c>
      <c r="M479">
        <f>IF('Form responses 1'!M491=Escala!$C$96,Escala!$D$96,IF('Form responses 1'!M491=Escala!$C$97,Escala!$D$97,Escala!$D$98))</f>
        <v>1</v>
      </c>
      <c r="N479" s="3">
        <f>IF('Form responses 1'!N479=Escala!$C$101,Escala!$D$101,IF('Form responses 1'!N479=Escala!$C$102,Escala!$D$102,IF('Form responses 1'!N479=Escala!$C$103,Escala!$D$103,Escala!$D$104)))</f>
        <v>2</v>
      </c>
      <c r="O479" s="7">
        <f>IF('Form responses 1'!O479=Escala!$C$108,Escala!$D$108,Escala!$D$109)</f>
        <v>1</v>
      </c>
      <c r="P479" s="23">
        <f>IF('Form responses 1'!Q479=Escala!$C$118,Escala!$D$118,IF('Form responses 1'!Q479=Escala!$C$119,Escala!$D$119,IF('Form responses 1'!Q479=Escala!$C$120,Escala!$D$120,IF('Form responses 1'!Q479=Escala!$C$121,Escala!$D$121,Escala!$D$122))))</f>
        <v>4</v>
      </c>
      <c r="R479">
        <f>SUM(Transformación!H479+Transformación!I479+Transformación!J479)</f>
        <v>5</v>
      </c>
      <c r="S479">
        <f t="shared" si="21"/>
        <v>9</v>
      </c>
      <c r="T479" t="str">
        <f t="shared" si="23"/>
        <v>Intermedio</v>
      </c>
      <c r="U479" t="str">
        <f t="shared" si="22"/>
        <v>Intermedio</v>
      </c>
    </row>
    <row r="480" spans="1:21" x14ac:dyDescent="0.2">
      <c r="A480" s="14">
        <f>IF('Form responses 1'!P480=Escala!$C$112,Escala!$D$112,IF('Form responses 1'!P480=Escala!$C$113,Escala!$D$113,IF('Form responses 1'!P480=Escala!$C$114,Escala!$D$114,IF('Form responses 1'!P480=Escala!$C$115,Escala!$D$115,Escala!$D$116))))</f>
        <v>2</v>
      </c>
      <c r="B480">
        <f>IF('Form responses 1'!B480=Escala!$C$2,Escala!$D$2,IF('Form responses 1'!B480=Escala!$C$3,Escala!$D$3,IF('Form responses 1'!B480=Escala!$C$4,Escala!$D$4,Escala!$D$5)))</f>
        <v>3</v>
      </c>
      <c r="C480">
        <f>IF('Form responses 1'!C480=Escala!$C$7,Escala!$D$7,Escala!$D$8)</f>
        <v>0</v>
      </c>
      <c r="D480">
        <f>IF('Form responses 1'!D480=Escala!$C$10,Escala!$D$10,IF('Form responses 1'!D480=Escala!$C$11,Escala!$D$11,IF('Form responses 1'!D480=Escala!$C$12,Escala!$D$12,IF('Form responses 1'!D480=Escala!$C$13,Escala!$D$13,IF('Form responses 1'!D480=Escala!$C$14,Escala!$D$14,IF('Form responses 1'!D480=Escala!$C$15,Escala!$D$15,IF('Form responses 1'!D480=Escala!$C$16,Escala!$D$16,IF('Form responses 1'!D480=Escala!$C$17,Escala!$D$17,IF('Form responses 1'!D480=Escala!$C$18,Escala!$D$18,IF('Form responses 1'!D480=Escala!$C$19,Escala!$D$19,IF('Form responses 1'!D480=Escala!$C$20,Escala!$D$20,IF('Form responses 1'!D480=Escala!$C$21,Escala!$D$21,IF('Form responses 1'!D480=Escala!$C$22,Escala!$D$22,IF('Form responses 1'!D480=Escala!$C$23,Escala!$D$23,IF('Form responses 1'!D480=Escala!$C$24,Escala!$D$24,IF('Form responses 1'!D480=Escala!$C$25,Escala!$D$25,IF('Form responses 1'!D480=Escala!$C$26,Escala!$D$26,IF('Form responses 1'!D480=Escala!$C$27,Escala!$D$27,IF('Form responses 1'!D480=Escala!$C$28,Escala!$D$28,IF('Form responses 1'!D480=Escala!$C$29,Escala!$D$29,IF('Form responses 1'!D480=Escala!$C$30,Escala!$D$30,IF('Form responses 1'!D480=Escala!$C$31,Escala!$D$31,IF('Form responses 1'!D480=Escala!$C$32,Escala!$D$32,IF('Form responses 1'!D480=Escala!$C$33,Escala!$D$33,IF('Form responses 1'!D480=Escala!$C$34,Escala!$D$34,IF('Form responses 1'!D480=Escala!$C$35,Escala!$D$35,IF('Form responses 1'!D480=Escala!$C$36,Escala!$D$36,IF('Form responses 1'!D480=Escala!$C$37,Escala!$D$37,IF('Form responses 1'!D480=Escala!$C$38,Escala!$D$38,IF('Form responses 1'!D480=Escala!$C$39,Escala!$D$39,IF('Form responses 1'!D480=Escala!$C$40,Escala!$D$40,IF('Form responses 1'!D480=Escala!$C$41,Escala!$D$41,IF('Form responses 1'!D480=Escala!$C$42,Escala!$D$42,IF('Form responses 1'!D480=Escala!$C$43,Escala!$D$43,IF('Form responses 1'!D480=Escala!$C$44,Escala!$D$44,IF('Form responses 1'!D480=Escala!$C$45,Escala!$D$45,IF('Form responses 1'!D480=Escala!$C$46,Escala!$D$46,IF('Form responses 1'!D480=Escala!$C$47,Escala!$D$47,IF('Form responses 1'!D480=Escala!$C$48,Escala!$D$48,IF('Form responses 1'!D480=Escala!$C$49,Escala!$D$49,0))))))))))))))))))))))))))))))))))))))))</f>
        <v>31</v>
      </c>
      <c r="E480">
        <f>IF('Form responses 1'!E480=Escala!$C$51,Escala!$D$51,IF('Form responses 1'!E480=Escala!$C$52,Escala!$D$52,IF('Form responses 1'!E480=Escala!$C$53,Escala!$D$53,IF('Form responses 1'!E480=Escala!$C$54,Escala!$D$54,Escala!$D$55))))</f>
        <v>4</v>
      </c>
      <c r="F480">
        <f>IF('Form responses 1'!F480=Escala!$C$58,Escala!$D$58,IF('Form responses 1'!F480=Escala!$C$59,Escala!$D$59,IF('Form responses 1'!F480=Escala!$C$60,Escala!$D$60,Escala!$D$61)))</f>
        <v>2</v>
      </c>
      <c r="G480">
        <f>IF('Form responses 1'!G480=Escala!$C$64,Escala!$D$64,IF('Form responses 1'!G480=Escala!$C$65,Escala!$D$65,IF('Form responses 1'!G480=Escala!$C$66,Escala!$D$66,IF('Form responses 1'!G480=Escala!$C$67,Escala!$D$67,Escala!$D$68))))</f>
        <v>1</v>
      </c>
      <c r="H480">
        <f>IF('Form responses 1'!H480=Escala!$C$71,Escala!$D$71,IF('Form responses 1'!H480=Escala!$C$72,Escala!$D$72,Escala!$D$73))</f>
        <v>2</v>
      </c>
      <c r="I480">
        <f>IF('Form responses 1'!I480=Escala!$C$76,Escala!$D$76,Escala!$D$77)</f>
        <v>2</v>
      </c>
      <c r="J480" s="14">
        <f>IF('Form responses 1'!J480=Escala!$C$80,Escala!$D$80,IF('Form responses 1'!J480=Escala!$C$81,Escala!$D$81,Escala!$D$82))</f>
        <v>2</v>
      </c>
      <c r="K480" s="14">
        <f>IF('Form responses 1'!K480=Escala!$C$85,Escala!$D$85,IF('Form responses 1'!K480=Escala!$C$86,Escala!$D$86,Escala!$D$87))</f>
        <v>2</v>
      </c>
      <c r="L480">
        <f>IF('Form responses 1'!L480=Escala!$C$89,Escala!$D$89,IF('Form responses 1'!L480=Escala!$C$90,Escala!$D$90,IF('Form responses 1'!L480=Escala!$C$91,Escala!$D$91,Escala!$D$92)))</f>
        <v>1</v>
      </c>
      <c r="M480">
        <f>IF('Form responses 1'!M492=Escala!$C$96,Escala!$D$96,IF('Form responses 1'!M492=Escala!$C$97,Escala!$D$97,Escala!$D$98))</f>
        <v>3</v>
      </c>
      <c r="N480" s="3">
        <f>IF('Form responses 1'!N480=Escala!$C$101,Escala!$D$101,IF('Form responses 1'!N480=Escala!$C$102,Escala!$D$102,IF('Form responses 1'!N480=Escala!$C$103,Escala!$D$103,Escala!$D$104)))</f>
        <v>2</v>
      </c>
      <c r="O480" s="7">
        <f>IF('Form responses 1'!O480=Escala!$C$108,Escala!$D$108,Escala!$D$109)</f>
        <v>1</v>
      </c>
      <c r="P480" s="23">
        <f>IF('Form responses 1'!Q480=Escala!$C$118,Escala!$D$118,IF('Form responses 1'!Q480=Escala!$C$119,Escala!$D$119,IF('Form responses 1'!Q480=Escala!$C$120,Escala!$D$120,IF('Form responses 1'!Q480=Escala!$C$121,Escala!$D$121,Escala!$D$122))))</f>
        <v>2</v>
      </c>
      <c r="R480">
        <f>SUM(Transformación!H480+Transformación!I480+Transformación!J480)</f>
        <v>6</v>
      </c>
      <c r="S480">
        <f t="shared" si="21"/>
        <v>8</v>
      </c>
      <c r="T480" t="str">
        <f t="shared" si="23"/>
        <v>Intermedio</v>
      </c>
      <c r="U480" t="str">
        <f t="shared" si="22"/>
        <v>Intermedio</v>
      </c>
    </row>
    <row r="481" spans="1:21" x14ac:dyDescent="0.2">
      <c r="A481" s="14">
        <f>IF('Form responses 1'!P481=Escala!$C$112,Escala!$D$112,IF('Form responses 1'!P481=Escala!$C$113,Escala!$D$113,IF('Form responses 1'!P481=Escala!$C$114,Escala!$D$114,IF('Form responses 1'!P481=Escala!$C$115,Escala!$D$115,Escala!$D$116))))</f>
        <v>3</v>
      </c>
      <c r="B481">
        <f>IF('Form responses 1'!B481=Escala!$C$2,Escala!$D$2,IF('Form responses 1'!B481=Escala!$C$3,Escala!$D$3,IF('Form responses 1'!B481=Escala!$C$4,Escala!$D$4,Escala!$D$5)))</f>
        <v>2</v>
      </c>
      <c r="C481">
        <f>IF('Form responses 1'!C481=Escala!$C$7,Escala!$D$7,Escala!$D$8)</f>
        <v>0</v>
      </c>
      <c r="D481">
        <f>IF('Form responses 1'!D481=Escala!$C$10,Escala!$D$10,IF('Form responses 1'!D481=Escala!$C$11,Escala!$D$11,IF('Form responses 1'!D481=Escala!$C$12,Escala!$D$12,IF('Form responses 1'!D481=Escala!$C$13,Escala!$D$13,IF('Form responses 1'!D481=Escala!$C$14,Escala!$D$14,IF('Form responses 1'!D481=Escala!$C$15,Escala!$D$15,IF('Form responses 1'!D481=Escala!$C$16,Escala!$D$16,IF('Form responses 1'!D481=Escala!$C$17,Escala!$D$17,IF('Form responses 1'!D481=Escala!$C$18,Escala!$D$18,IF('Form responses 1'!D481=Escala!$C$19,Escala!$D$19,IF('Form responses 1'!D481=Escala!$C$20,Escala!$D$20,IF('Form responses 1'!D481=Escala!$C$21,Escala!$D$21,IF('Form responses 1'!D481=Escala!$C$22,Escala!$D$22,IF('Form responses 1'!D481=Escala!$C$23,Escala!$D$23,IF('Form responses 1'!D481=Escala!$C$24,Escala!$D$24,IF('Form responses 1'!D481=Escala!$C$25,Escala!$D$25,IF('Form responses 1'!D481=Escala!$C$26,Escala!$D$26,IF('Form responses 1'!D481=Escala!$C$27,Escala!$D$27,IF('Form responses 1'!D481=Escala!$C$28,Escala!$D$28,IF('Form responses 1'!D481=Escala!$C$29,Escala!$D$29,IF('Form responses 1'!D481=Escala!$C$30,Escala!$D$30,IF('Form responses 1'!D481=Escala!$C$31,Escala!$D$31,IF('Form responses 1'!D481=Escala!$C$32,Escala!$D$32,IF('Form responses 1'!D481=Escala!$C$33,Escala!$D$33,IF('Form responses 1'!D481=Escala!$C$34,Escala!$D$34,IF('Form responses 1'!D481=Escala!$C$35,Escala!$D$35,IF('Form responses 1'!D481=Escala!$C$36,Escala!$D$36,IF('Form responses 1'!D481=Escala!$C$37,Escala!$D$37,IF('Form responses 1'!D481=Escala!$C$38,Escala!$D$38,IF('Form responses 1'!D481=Escala!$C$39,Escala!$D$39,IF('Form responses 1'!D481=Escala!$C$40,Escala!$D$40,IF('Form responses 1'!D481=Escala!$C$41,Escala!$D$41,IF('Form responses 1'!D481=Escala!$C$42,Escala!$D$42,IF('Form responses 1'!D481=Escala!$C$43,Escala!$D$43,IF('Form responses 1'!D481=Escala!$C$44,Escala!$D$44,IF('Form responses 1'!D481=Escala!$C$45,Escala!$D$45,IF('Form responses 1'!D481=Escala!$C$46,Escala!$D$46,IF('Form responses 1'!D481=Escala!$C$47,Escala!$D$47,IF('Form responses 1'!D481=Escala!$C$48,Escala!$D$48,IF('Form responses 1'!D481=Escala!$C$49,Escala!$D$49,0))))))))))))))))))))))))))))))))))))))))</f>
        <v>20</v>
      </c>
      <c r="E481">
        <f>IF('Form responses 1'!E481=Escala!$C$51,Escala!$D$51,IF('Form responses 1'!E481=Escala!$C$52,Escala!$D$52,IF('Form responses 1'!E481=Escala!$C$53,Escala!$D$53,IF('Form responses 1'!E481=Escala!$C$54,Escala!$D$54,Escala!$D$55))))</f>
        <v>4</v>
      </c>
      <c r="F481">
        <f>IF('Form responses 1'!F481=Escala!$C$58,Escala!$D$58,IF('Form responses 1'!F481=Escala!$C$59,Escala!$D$59,IF('Form responses 1'!F481=Escala!$C$60,Escala!$D$60,Escala!$D$61)))</f>
        <v>4</v>
      </c>
      <c r="G481">
        <f>IF('Form responses 1'!G481=Escala!$C$64,Escala!$D$64,IF('Form responses 1'!G481=Escala!$C$65,Escala!$D$65,IF('Form responses 1'!G481=Escala!$C$66,Escala!$D$66,IF('Form responses 1'!G481=Escala!$C$67,Escala!$D$67,Escala!$D$68))))</f>
        <v>4</v>
      </c>
      <c r="H481">
        <f>IF('Form responses 1'!H481=Escala!$C$71,Escala!$D$71,IF('Form responses 1'!H481=Escala!$C$72,Escala!$D$72,Escala!$D$73))</f>
        <v>1</v>
      </c>
      <c r="I481">
        <f>IF('Form responses 1'!I481=Escala!$C$76,Escala!$D$76,Escala!$D$77)</f>
        <v>1</v>
      </c>
      <c r="J481" s="14">
        <f>IF('Form responses 1'!J481=Escala!$C$80,Escala!$D$80,IF('Form responses 1'!J481=Escala!$C$81,Escala!$D$81,Escala!$D$82))</f>
        <v>2</v>
      </c>
      <c r="K481" s="14">
        <f>IF('Form responses 1'!K481=Escala!$C$85,Escala!$D$85,IF('Form responses 1'!K481=Escala!$C$86,Escala!$D$86,Escala!$D$87))</f>
        <v>3</v>
      </c>
      <c r="L481">
        <f>IF('Form responses 1'!L481=Escala!$C$89,Escala!$D$89,IF('Form responses 1'!L481=Escala!$C$90,Escala!$D$90,IF('Form responses 1'!L481=Escala!$C$91,Escala!$D$91,Escala!$D$92)))</f>
        <v>1</v>
      </c>
      <c r="M481">
        <f>IF('Form responses 1'!M493=Escala!$C$96,Escala!$D$96,IF('Form responses 1'!M493=Escala!$C$97,Escala!$D$97,Escala!$D$98))</f>
        <v>1</v>
      </c>
      <c r="N481" s="3">
        <f>IF('Form responses 1'!N481=Escala!$C$101,Escala!$D$101,IF('Form responses 1'!N481=Escala!$C$102,Escala!$D$102,IF('Form responses 1'!N481=Escala!$C$103,Escala!$D$103,Escala!$D$104)))</f>
        <v>2</v>
      </c>
      <c r="O481" s="7">
        <f>IF('Form responses 1'!O481=Escala!$C$108,Escala!$D$108,Escala!$D$109)</f>
        <v>2</v>
      </c>
      <c r="P481" s="23">
        <f>IF('Form responses 1'!Q481=Escala!$C$118,Escala!$D$118,IF('Form responses 1'!Q481=Escala!$C$119,Escala!$D$119,IF('Form responses 1'!Q481=Escala!$C$120,Escala!$D$120,IF('Form responses 1'!Q481=Escala!$C$121,Escala!$D$121,Escala!$D$122))))</f>
        <v>1</v>
      </c>
      <c r="R481">
        <f>SUM(Transformación!H481+Transformación!I481+Transformación!J481)</f>
        <v>4</v>
      </c>
      <c r="S481">
        <f t="shared" si="21"/>
        <v>8</v>
      </c>
      <c r="T481" t="str">
        <f t="shared" si="23"/>
        <v>Malo</v>
      </c>
      <c r="U481" t="str">
        <f t="shared" si="22"/>
        <v>Intermedio</v>
      </c>
    </row>
    <row r="482" spans="1:21" x14ac:dyDescent="0.2">
      <c r="A482" s="14">
        <f>IF('Form responses 1'!P482=Escala!$C$112,Escala!$D$112,IF('Form responses 1'!P482=Escala!$C$113,Escala!$D$113,IF('Form responses 1'!P482=Escala!$C$114,Escala!$D$114,IF('Form responses 1'!P482=Escala!$C$115,Escala!$D$115,Escala!$D$116))))</f>
        <v>3</v>
      </c>
      <c r="B482">
        <f>IF('Form responses 1'!B482=Escala!$C$2,Escala!$D$2,IF('Form responses 1'!B482=Escala!$C$3,Escala!$D$3,IF('Form responses 1'!B482=Escala!$C$4,Escala!$D$4,Escala!$D$5)))</f>
        <v>2</v>
      </c>
      <c r="C482">
        <f>IF('Form responses 1'!C482=Escala!$C$7,Escala!$D$7,Escala!$D$8)</f>
        <v>0</v>
      </c>
      <c r="D482">
        <f>IF('Form responses 1'!D482=Escala!$C$10,Escala!$D$10,IF('Form responses 1'!D482=Escala!$C$11,Escala!$D$11,IF('Form responses 1'!D482=Escala!$C$12,Escala!$D$12,IF('Form responses 1'!D482=Escala!$C$13,Escala!$D$13,IF('Form responses 1'!D482=Escala!$C$14,Escala!$D$14,IF('Form responses 1'!D482=Escala!$C$15,Escala!$D$15,IF('Form responses 1'!D482=Escala!$C$16,Escala!$D$16,IF('Form responses 1'!D482=Escala!$C$17,Escala!$D$17,IF('Form responses 1'!D482=Escala!$C$18,Escala!$D$18,IF('Form responses 1'!D482=Escala!$C$19,Escala!$D$19,IF('Form responses 1'!D482=Escala!$C$20,Escala!$D$20,IF('Form responses 1'!D482=Escala!$C$21,Escala!$D$21,IF('Form responses 1'!D482=Escala!$C$22,Escala!$D$22,IF('Form responses 1'!D482=Escala!$C$23,Escala!$D$23,IF('Form responses 1'!D482=Escala!$C$24,Escala!$D$24,IF('Form responses 1'!D482=Escala!$C$25,Escala!$D$25,IF('Form responses 1'!D482=Escala!$C$26,Escala!$D$26,IF('Form responses 1'!D482=Escala!$C$27,Escala!$D$27,IF('Form responses 1'!D482=Escala!$C$28,Escala!$D$28,IF('Form responses 1'!D482=Escala!$C$29,Escala!$D$29,IF('Form responses 1'!D482=Escala!$C$30,Escala!$D$30,IF('Form responses 1'!D482=Escala!$C$31,Escala!$D$31,IF('Form responses 1'!D482=Escala!$C$32,Escala!$D$32,IF('Form responses 1'!D482=Escala!$C$33,Escala!$D$33,IF('Form responses 1'!D482=Escala!$C$34,Escala!$D$34,IF('Form responses 1'!D482=Escala!$C$35,Escala!$D$35,IF('Form responses 1'!D482=Escala!$C$36,Escala!$D$36,IF('Form responses 1'!D482=Escala!$C$37,Escala!$D$37,IF('Form responses 1'!D482=Escala!$C$38,Escala!$D$38,IF('Form responses 1'!D482=Escala!$C$39,Escala!$D$39,IF('Form responses 1'!D482=Escala!$C$40,Escala!$D$40,IF('Form responses 1'!D482=Escala!$C$41,Escala!$D$41,IF('Form responses 1'!D482=Escala!$C$42,Escala!$D$42,IF('Form responses 1'!D482=Escala!$C$43,Escala!$D$43,IF('Form responses 1'!D482=Escala!$C$44,Escala!$D$44,IF('Form responses 1'!D482=Escala!$C$45,Escala!$D$45,IF('Form responses 1'!D482=Escala!$C$46,Escala!$D$46,IF('Form responses 1'!D482=Escala!$C$47,Escala!$D$47,IF('Form responses 1'!D482=Escala!$C$48,Escala!$D$48,IF('Form responses 1'!D482=Escala!$C$49,Escala!$D$49,0))))))))))))))))))))))))))))))))))))))))</f>
        <v>7</v>
      </c>
      <c r="E482">
        <f>IF('Form responses 1'!E482=Escala!$C$51,Escala!$D$51,IF('Form responses 1'!E482=Escala!$C$52,Escala!$D$52,IF('Form responses 1'!E482=Escala!$C$53,Escala!$D$53,IF('Form responses 1'!E482=Escala!$C$54,Escala!$D$54,Escala!$D$55))))</f>
        <v>4</v>
      </c>
      <c r="F482">
        <f>IF('Form responses 1'!F482=Escala!$C$58,Escala!$D$58,IF('Form responses 1'!F482=Escala!$C$59,Escala!$D$59,IF('Form responses 1'!F482=Escala!$C$60,Escala!$D$60,Escala!$D$61)))</f>
        <v>2</v>
      </c>
      <c r="G482">
        <f>IF('Form responses 1'!G482=Escala!$C$64,Escala!$D$64,IF('Form responses 1'!G482=Escala!$C$65,Escala!$D$65,IF('Form responses 1'!G482=Escala!$C$66,Escala!$D$66,IF('Form responses 1'!G482=Escala!$C$67,Escala!$D$67,Escala!$D$68))))</f>
        <v>2</v>
      </c>
      <c r="H482">
        <f>IF('Form responses 1'!H482=Escala!$C$71,Escala!$D$71,IF('Form responses 1'!H482=Escala!$C$72,Escala!$D$72,Escala!$D$73))</f>
        <v>2</v>
      </c>
      <c r="I482">
        <f>IF('Form responses 1'!I482=Escala!$C$76,Escala!$D$76,Escala!$D$77)</f>
        <v>1</v>
      </c>
      <c r="J482" s="14">
        <f>IF('Form responses 1'!J482=Escala!$C$80,Escala!$D$80,IF('Form responses 1'!J482=Escala!$C$81,Escala!$D$81,Escala!$D$82))</f>
        <v>2</v>
      </c>
      <c r="K482" s="14">
        <f>IF('Form responses 1'!K482=Escala!$C$85,Escala!$D$85,IF('Form responses 1'!K482=Escala!$C$86,Escala!$D$86,Escala!$D$87))</f>
        <v>3</v>
      </c>
      <c r="L482">
        <f>IF('Form responses 1'!L482=Escala!$C$89,Escala!$D$89,IF('Form responses 1'!L482=Escala!$C$90,Escala!$D$90,IF('Form responses 1'!L482=Escala!$C$91,Escala!$D$91,Escala!$D$92)))</f>
        <v>1</v>
      </c>
      <c r="M482">
        <f>IF('Form responses 1'!M494=Escala!$C$96,Escala!$D$96,IF('Form responses 1'!M494=Escala!$C$97,Escala!$D$97,Escala!$D$98))</f>
        <v>1</v>
      </c>
      <c r="N482" s="3">
        <f>IF('Form responses 1'!N482=Escala!$C$101,Escala!$D$101,IF('Form responses 1'!N482=Escala!$C$102,Escala!$D$102,IF('Form responses 1'!N482=Escala!$C$103,Escala!$D$103,Escala!$D$104)))</f>
        <v>4</v>
      </c>
      <c r="O482" s="7">
        <f>IF('Form responses 1'!O482=Escala!$C$108,Escala!$D$108,Escala!$D$109)</f>
        <v>1</v>
      </c>
      <c r="P482" s="23">
        <f>IF('Form responses 1'!Q482=Escala!$C$118,Escala!$D$118,IF('Form responses 1'!Q482=Escala!$C$119,Escala!$D$119,IF('Form responses 1'!Q482=Escala!$C$120,Escala!$D$120,IF('Form responses 1'!Q482=Escala!$C$121,Escala!$D$121,Escala!$D$122))))</f>
        <v>3</v>
      </c>
      <c r="R482">
        <f>SUM(Transformación!H482+Transformación!I482+Transformación!J482)</f>
        <v>5</v>
      </c>
      <c r="S482">
        <f t="shared" si="21"/>
        <v>8</v>
      </c>
      <c r="T482" t="str">
        <f t="shared" si="23"/>
        <v>Intermedio</v>
      </c>
      <c r="U482" t="str">
        <f t="shared" si="22"/>
        <v>Intermedio</v>
      </c>
    </row>
    <row r="483" spans="1:21" x14ac:dyDescent="0.2">
      <c r="A483" s="14">
        <f>IF('Form responses 1'!P483=Escala!$C$112,Escala!$D$112,IF('Form responses 1'!P483=Escala!$C$113,Escala!$D$113,IF('Form responses 1'!P483=Escala!$C$114,Escala!$D$114,IF('Form responses 1'!P483=Escala!$C$115,Escala!$D$115,Escala!$D$116))))</f>
        <v>3</v>
      </c>
      <c r="B483">
        <f>IF('Form responses 1'!B483=Escala!$C$2,Escala!$D$2,IF('Form responses 1'!B483=Escala!$C$3,Escala!$D$3,IF('Form responses 1'!B483=Escala!$C$4,Escala!$D$4,Escala!$D$5)))</f>
        <v>2</v>
      </c>
      <c r="C483">
        <f>IF('Form responses 1'!C483=Escala!$C$7,Escala!$D$7,Escala!$D$8)</f>
        <v>0</v>
      </c>
      <c r="D483">
        <f>IF('Form responses 1'!D483=Escala!$C$10,Escala!$D$10,IF('Form responses 1'!D483=Escala!$C$11,Escala!$D$11,IF('Form responses 1'!D483=Escala!$C$12,Escala!$D$12,IF('Form responses 1'!D483=Escala!$C$13,Escala!$D$13,IF('Form responses 1'!D483=Escala!$C$14,Escala!$D$14,IF('Form responses 1'!D483=Escala!$C$15,Escala!$D$15,IF('Form responses 1'!D483=Escala!$C$16,Escala!$D$16,IF('Form responses 1'!D483=Escala!$C$17,Escala!$D$17,IF('Form responses 1'!D483=Escala!$C$18,Escala!$D$18,IF('Form responses 1'!D483=Escala!$C$19,Escala!$D$19,IF('Form responses 1'!D483=Escala!$C$20,Escala!$D$20,IF('Form responses 1'!D483=Escala!$C$21,Escala!$D$21,IF('Form responses 1'!D483=Escala!$C$22,Escala!$D$22,IF('Form responses 1'!D483=Escala!$C$23,Escala!$D$23,IF('Form responses 1'!D483=Escala!$C$24,Escala!$D$24,IF('Form responses 1'!D483=Escala!$C$25,Escala!$D$25,IF('Form responses 1'!D483=Escala!$C$26,Escala!$D$26,IF('Form responses 1'!D483=Escala!$C$27,Escala!$D$27,IF('Form responses 1'!D483=Escala!$C$28,Escala!$D$28,IF('Form responses 1'!D483=Escala!$C$29,Escala!$D$29,IF('Form responses 1'!D483=Escala!$C$30,Escala!$D$30,IF('Form responses 1'!D483=Escala!$C$31,Escala!$D$31,IF('Form responses 1'!D483=Escala!$C$32,Escala!$D$32,IF('Form responses 1'!D483=Escala!$C$33,Escala!$D$33,IF('Form responses 1'!D483=Escala!$C$34,Escala!$D$34,IF('Form responses 1'!D483=Escala!$C$35,Escala!$D$35,IF('Form responses 1'!D483=Escala!$C$36,Escala!$D$36,IF('Form responses 1'!D483=Escala!$C$37,Escala!$D$37,IF('Form responses 1'!D483=Escala!$C$38,Escala!$D$38,IF('Form responses 1'!D483=Escala!$C$39,Escala!$D$39,IF('Form responses 1'!D483=Escala!$C$40,Escala!$D$40,IF('Form responses 1'!D483=Escala!$C$41,Escala!$D$41,IF('Form responses 1'!D483=Escala!$C$42,Escala!$D$42,IF('Form responses 1'!D483=Escala!$C$43,Escala!$D$43,IF('Form responses 1'!D483=Escala!$C$44,Escala!$D$44,IF('Form responses 1'!D483=Escala!$C$45,Escala!$D$45,IF('Form responses 1'!D483=Escala!$C$46,Escala!$D$46,IF('Form responses 1'!D483=Escala!$C$47,Escala!$D$47,IF('Form responses 1'!D483=Escala!$C$48,Escala!$D$48,IF('Form responses 1'!D483=Escala!$C$49,Escala!$D$49,0))))))))))))))))))))))))))))))))))))))))</f>
        <v>36</v>
      </c>
      <c r="E483">
        <f>IF('Form responses 1'!E483=Escala!$C$51,Escala!$D$51,IF('Form responses 1'!E483=Escala!$C$52,Escala!$D$52,IF('Form responses 1'!E483=Escala!$C$53,Escala!$D$53,IF('Form responses 1'!E483=Escala!$C$54,Escala!$D$54,Escala!$D$55))))</f>
        <v>4</v>
      </c>
      <c r="F483">
        <f>IF('Form responses 1'!F483=Escala!$C$58,Escala!$D$58,IF('Form responses 1'!F483=Escala!$C$59,Escala!$D$59,IF('Form responses 1'!F483=Escala!$C$60,Escala!$D$60,Escala!$D$61)))</f>
        <v>3</v>
      </c>
      <c r="G483">
        <f>IF('Form responses 1'!G483=Escala!$C$64,Escala!$D$64,IF('Form responses 1'!G483=Escala!$C$65,Escala!$D$65,IF('Form responses 1'!G483=Escala!$C$66,Escala!$D$66,IF('Form responses 1'!G483=Escala!$C$67,Escala!$D$67,Escala!$D$68))))</f>
        <v>2</v>
      </c>
      <c r="H483">
        <f>IF('Form responses 1'!H483=Escala!$C$71,Escala!$D$71,IF('Form responses 1'!H483=Escala!$C$72,Escala!$D$72,Escala!$D$73))</f>
        <v>2</v>
      </c>
      <c r="I483">
        <f>IF('Form responses 1'!I483=Escala!$C$76,Escala!$D$76,Escala!$D$77)</f>
        <v>2</v>
      </c>
      <c r="J483" s="14">
        <f>IF('Form responses 1'!J483=Escala!$C$80,Escala!$D$80,IF('Form responses 1'!J483=Escala!$C$81,Escala!$D$81,Escala!$D$82))</f>
        <v>2</v>
      </c>
      <c r="K483" s="14">
        <f>IF('Form responses 1'!K483=Escala!$C$85,Escala!$D$85,IF('Form responses 1'!K483=Escala!$C$86,Escala!$D$86,Escala!$D$87))</f>
        <v>2</v>
      </c>
      <c r="L483">
        <f>IF('Form responses 1'!L483=Escala!$C$89,Escala!$D$89,IF('Form responses 1'!L483=Escala!$C$90,Escala!$D$90,IF('Form responses 1'!L483=Escala!$C$91,Escala!$D$91,Escala!$D$92)))</f>
        <v>4</v>
      </c>
      <c r="M483">
        <f>IF('Form responses 1'!M495=Escala!$C$96,Escala!$D$96,IF('Form responses 1'!M495=Escala!$C$97,Escala!$D$97,Escala!$D$98))</f>
        <v>1</v>
      </c>
      <c r="N483" s="3">
        <f>IF('Form responses 1'!N483=Escala!$C$101,Escala!$D$101,IF('Form responses 1'!N483=Escala!$C$102,Escala!$D$102,IF('Form responses 1'!N483=Escala!$C$103,Escala!$D$103,Escala!$D$104)))</f>
        <v>2</v>
      </c>
      <c r="O483" s="7">
        <f>IF('Form responses 1'!O483=Escala!$C$108,Escala!$D$108,Escala!$D$109)</f>
        <v>2</v>
      </c>
      <c r="P483" s="23">
        <f>IF('Form responses 1'!Q483=Escala!$C$118,Escala!$D$118,IF('Form responses 1'!Q483=Escala!$C$119,Escala!$D$119,IF('Form responses 1'!Q483=Escala!$C$120,Escala!$D$120,IF('Form responses 1'!Q483=Escala!$C$121,Escala!$D$121,Escala!$D$122))))</f>
        <v>5</v>
      </c>
      <c r="R483">
        <f>SUM(Transformación!H483+Transformación!I483+Transformación!J483)</f>
        <v>6</v>
      </c>
      <c r="S483">
        <f t="shared" si="21"/>
        <v>10</v>
      </c>
      <c r="T483" t="str">
        <f t="shared" si="23"/>
        <v>Intermedio</v>
      </c>
      <c r="U483" t="str">
        <f t="shared" si="22"/>
        <v>Intermedio</v>
      </c>
    </row>
    <row r="484" spans="1:21" x14ac:dyDescent="0.2">
      <c r="A484" s="14">
        <f>IF('Form responses 1'!P484=Escala!$C$112,Escala!$D$112,IF('Form responses 1'!P484=Escala!$C$113,Escala!$D$113,IF('Form responses 1'!P484=Escala!$C$114,Escala!$D$114,IF('Form responses 1'!P484=Escala!$C$115,Escala!$D$115,Escala!$D$116))))</f>
        <v>3</v>
      </c>
      <c r="B484">
        <f>IF('Form responses 1'!B484=Escala!$C$2,Escala!$D$2,IF('Form responses 1'!B484=Escala!$C$3,Escala!$D$3,IF('Form responses 1'!B484=Escala!$C$4,Escala!$D$4,Escala!$D$5)))</f>
        <v>1</v>
      </c>
      <c r="C484">
        <f>IF('Form responses 1'!C484=Escala!$C$7,Escala!$D$7,Escala!$D$8)</f>
        <v>0</v>
      </c>
      <c r="D484">
        <f>IF('Form responses 1'!D484=Escala!$C$10,Escala!$D$10,IF('Form responses 1'!D484=Escala!$C$11,Escala!$D$11,IF('Form responses 1'!D484=Escala!$C$12,Escala!$D$12,IF('Form responses 1'!D484=Escala!$C$13,Escala!$D$13,IF('Form responses 1'!D484=Escala!$C$14,Escala!$D$14,IF('Form responses 1'!D484=Escala!$C$15,Escala!$D$15,IF('Form responses 1'!D484=Escala!$C$16,Escala!$D$16,IF('Form responses 1'!D484=Escala!$C$17,Escala!$D$17,IF('Form responses 1'!D484=Escala!$C$18,Escala!$D$18,IF('Form responses 1'!D484=Escala!$C$19,Escala!$D$19,IF('Form responses 1'!D484=Escala!$C$20,Escala!$D$20,IF('Form responses 1'!D484=Escala!$C$21,Escala!$D$21,IF('Form responses 1'!D484=Escala!$C$22,Escala!$D$22,IF('Form responses 1'!D484=Escala!$C$23,Escala!$D$23,IF('Form responses 1'!D484=Escala!$C$24,Escala!$D$24,IF('Form responses 1'!D484=Escala!$C$25,Escala!$D$25,IF('Form responses 1'!D484=Escala!$C$26,Escala!$D$26,IF('Form responses 1'!D484=Escala!$C$27,Escala!$D$27,IF('Form responses 1'!D484=Escala!$C$28,Escala!$D$28,IF('Form responses 1'!D484=Escala!$C$29,Escala!$D$29,IF('Form responses 1'!D484=Escala!$C$30,Escala!$D$30,IF('Form responses 1'!D484=Escala!$C$31,Escala!$D$31,IF('Form responses 1'!D484=Escala!$C$32,Escala!$D$32,IF('Form responses 1'!D484=Escala!$C$33,Escala!$D$33,IF('Form responses 1'!D484=Escala!$C$34,Escala!$D$34,IF('Form responses 1'!D484=Escala!$C$35,Escala!$D$35,IF('Form responses 1'!D484=Escala!$C$36,Escala!$D$36,IF('Form responses 1'!D484=Escala!$C$37,Escala!$D$37,IF('Form responses 1'!D484=Escala!$C$38,Escala!$D$38,IF('Form responses 1'!D484=Escala!$C$39,Escala!$D$39,IF('Form responses 1'!D484=Escala!$C$40,Escala!$D$40,IF('Form responses 1'!D484=Escala!$C$41,Escala!$D$41,IF('Form responses 1'!D484=Escala!$C$42,Escala!$D$42,IF('Form responses 1'!D484=Escala!$C$43,Escala!$D$43,IF('Form responses 1'!D484=Escala!$C$44,Escala!$D$44,IF('Form responses 1'!D484=Escala!$C$45,Escala!$D$45,IF('Form responses 1'!D484=Escala!$C$46,Escala!$D$46,IF('Form responses 1'!D484=Escala!$C$47,Escala!$D$47,IF('Form responses 1'!D484=Escala!$C$48,Escala!$D$48,IF('Form responses 1'!D484=Escala!$C$49,Escala!$D$49,0))))))))))))))))))))))))))))))))))))))))</f>
        <v>20</v>
      </c>
      <c r="E484">
        <f>IF('Form responses 1'!E484=Escala!$C$51,Escala!$D$51,IF('Form responses 1'!E484=Escala!$C$52,Escala!$D$52,IF('Form responses 1'!E484=Escala!$C$53,Escala!$D$53,IF('Form responses 1'!E484=Escala!$C$54,Escala!$D$54,Escala!$D$55))))</f>
        <v>4</v>
      </c>
      <c r="F484">
        <f>IF('Form responses 1'!F484=Escala!$C$58,Escala!$D$58,IF('Form responses 1'!F484=Escala!$C$59,Escala!$D$59,IF('Form responses 1'!F484=Escala!$C$60,Escala!$D$60,Escala!$D$61)))</f>
        <v>1</v>
      </c>
      <c r="G484">
        <f>IF('Form responses 1'!G484=Escala!$C$64,Escala!$D$64,IF('Form responses 1'!G484=Escala!$C$65,Escala!$D$65,IF('Form responses 1'!G484=Escala!$C$66,Escala!$D$66,IF('Form responses 1'!G484=Escala!$C$67,Escala!$D$67,Escala!$D$68))))</f>
        <v>2</v>
      </c>
      <c r="H484">
        <f>IF('Form responses 1'!H484=Escala!$C$71,Escala!$D$71,IF('Form responses 1'!H484=Escala!$C$72,Escala!$D$72,Escala!$D$73))</f>
        <v>3</v>
      </c>
      <c r="I484">
        <f>IF('Form responses 1'!I484=Escala!$C$76,Escala!$D$76,Escala!$D$77)</f>
        <v>1</v>
      </c>
      <c r="J484" s="14">
        <f>IF('Form responses 1'!J484=Escala!$C$80,Escala!$D$80,IF('Form responses 1'!J484=Escala!$C$81,Escala!$D$81,Escala!$D$82))</f>
        <v>2</v>
      </c>
      <c r="K484" s="14">
        <f>IF('Form responses 1'!K484=Escala!$C$85,Escala!$D$85,IF('Form responses 1'!K484=Escala!$C$86,Escala!$D$86,Escala!$D$87))</f>
        <v>3</v>
      </c>
      <c r="L484">
        <f>IF('Form responses 1'!L484=Escala!$C$89,Escala!$D$89,IF('Form responses 1'!L484=Escala!$C$90,Escala!$D$90,IF('Form responses 1'!L484=Escala!$C$91,Escala!$D$91,Escala!$D$92)))</f>
        <v>4</v>
      </c>
      <c r="M484">
        <f>IF('Form responses 1'!M496=Escala!$C$96,Escala!$D$96,IF('Form responses 1'!M496=Escala!$C$97,Escala!$D$97,Escala!$D$98))</f>
        <v>3</v>
      </c>
      <c r="N484" s="3">
        <f>IF('Form responses 1'!N484=Escala!$C$101,Escala!$D$101,IF('Form responses 1'!N484=Escala!$C$102,Escala!$D$102,IF('Form responses 1'!N484=Escala!$C$103,Escala!$D$103,Escala!$D$104)))</f>
        <v>1</v>
      </c>
      <c r="O484" s="7">
        <f>IF('Form responses 1'!O484=Escala!$C$108,Escala!$D$108,Escala!$D$109)</f>
        <v>1</v>
      </c>
      <c r="P484" s="23">
        <f>IF('Form responses 1'!Q484=Escala!$C$118,Escala!$D$118,IF('Form responses 1'!Q484=Escala!$C$119,Escala!$D$119,IF('Form responses 1'!Q484=Escala!$C$120,Escala!$D$120,IF('Form responses 1'!Q484=Escala!$C$121,Escala!$D$121,Escala!$D$122))))</f>
        <v>1</v>
      </c>
      <c r="R484">
        <f>SUM(Transformación!H484+Transformación!I484+Transformación!J484)</f>
        <v>6</v>
      </c>
      <c r="S484">
        <f t="shared" si="21"/>
        <v>9</v>
      </c>
      <c r="T484" t="str">
        <f t="shared" si="23"/>
        <v>Intermedio</v>
      </c>
      <c r="U484" t="str">
        <f t="shared" si="22"/>
        <v>Intermedio</v>
      </c>
    </row>
    <row r="485" spans="1:21" x14ac:dyDescent="0.2">
      <c r="A485" s="14">
        <f>IF('Form responses 1'!P485=Escala!$C$112,Escala!$D$112,IF('Form responses 1'!P485=Escala!$C$113,Escala!$D$113,IF('Form responses 1'!P485=Escala!$C$114,Escala!$D$114,IF('Form responses 1'!P485=Escala!$C$115,Escala!$D$115,Escala!$D$116))))</f>
        <v>3</v>
      </c>
      <c r="B485">
        <f>IF('Form responses 1'!B485=Escala!$C$2,Escala!$D$2,IF('Form responses 1'!B485=Escala!$C$3,Escala!$D$3,IF('Form responses 1'!B485=Escala!$C$4,Escala!$D$4,Escala!$D$5)))</f>
        <v>1</v>
      </c>
      <c r="C485">
        <f>IF('Form responses 1'!C485=Escala!$C$7,Escala!$D$7,Escala!$D$8)</f>
        <v>0</v>
      </c>
      <c r="D485">
        <f>IF('Form responses 1'!D485=Escala!$C$10,Escala!$D$10,IF('Form responses 1'!D485=Escala!$C$11,Escala!$D$11,IF('Form responses 1'!D485=Escala!$C$12,Escala!$D$12,IF('Form responses 1'!D485=Escala!$C$13,Escala!$D$13,IF('Form responses 1'!D485=Escala!$C$14,Escala!$D$14,IF('Form responses 1'!D485=Escala!$C$15,Escala!$D$15,IF('Form responses 1'!D485=Escala!$C$16,Escala!$D$16,IF('Form responses 1'!D485=Escala!$C$17,Escala!$D$17,IF('Form responses 1'!D485=Escala!$C$18,Escala!$D$18,IF('Form responses 1'!D485=Escala!$C$19,Escala!$D$19,IF('Form responses 1'!D485=Escala!$C$20,Escala!$D$20,IF('Form responses 1'!D485=Escala!$C$21,Escala!$D$21,IF('Form responses 1'!D485=Escala!$C$22,Escala!$D$22,IF('Form responses 1'!D485=Escala!$C$23,Escala!$D$23,IF('Form responses 1'!D485=Escala!$C$24,Escala!$D$24,IF('Form responses 1'!D485=Escala!$C$25,Escala!$D$25,IF('Form responses 1'!D485=Escala!$C$26,Escala!$D$26,IF('Form responses 1'!D485=Escala!$C$27,Escala!$D$27,IF('Form responses 1'!D485=Escala!$C$28,Escala!$D$28,IF('Form responses 1'!D485=Escala!$C$29,Escala!$D$29,IF('Form responses 1'!D485=Escala!$C$30,Escala!$D$30,IF('Form responses 1'!D485=Escala!$C$31,Escala!$D$31,IF('Form responses 1'!D485=Escala!$C$32,Escala!$D$32,IF('Form responses 1'!D485=Escala!$C$33,Escala!$D$33,IF('Form responses 1'!D485=Escala!$C$34,Escala!$D$34,IF('Form responses 1'!D485=Escala!$C$35,Escala!$D$35,IF('Form responses 1'!D485=Escala!$C$36,Escala!$D$36,IF('Form responses 1'!D485=Escala!$C$37,Escala!$D$37,IF('Form responses 1'!D485=Escala!$C$38,Escala!$D$38,IF('Form responses 1'!D485=Escala!$C$39,Escala!$D$39,IF('Form responses 1'!D485=Escala!$C$40,Escala!$D$40,IF('Form responses 1'!D485=Escala!$C$41,Escala!$D$41,IF('Form responses 1'!D485=Escala!$C$42,Escala!$D$42,IF('Form responses 1'!D485=Escala!$C$43,Escala!$D$43,IF('Form responses 1'!D485=Escala!$C$44,Escala!$D$44,IF('Form responses 1'!D485=Escala!$C$45,Escala!$D$45,IF('Form responses 1'!D485=Escala!$C$46,Escala!$D$46,IF('Form responses 1'!D485=Escala!$C$47,Escala!$D$47,IF('Form responses 1'!D485=Escala!$C$48,Escala!$D$48,IF('Form responses 1'!D485=Escala!$C$49,Escala!$D$49,0))))))))))))))))))))))))))))))))))))))))</f>
        <v>20</v>
      </c>
      <c r="E485">
        <f>IF('Form responses 1'!E485=Escala!$C$51,Escala!$D$51,IF('Form responses 1'!E485=Escala!$C$52,Escala!$D$52,IF('Form responses 1'!E485=Escala!$C$53,Escala!$D$53,IF('Form responses 1'!E485=Escala!$C$54,Escala!$D$54,Escala!$D$55))))</f>
        <v>4</v>
      </c>
      <c r="F485">
        <f>IF('Form responses 1'!F485=Escala!$C$58,Escala!$D$58,IF('Form responses 1'!F485=Escala!$C$59,Escala!$D$59,IF('Form responses 1'!F485=Escala!$C$60,Escala!$D$60,Escala!$D$61)))</f>
        <v>2</v>
      </c>
      <c r="G485">
        <f>IF('Form responses 1'!G485=Escala!$C$64,Escala!$D$64,IF('Form responses 1'!G485=Escala!$C$65,Escala!$D$65,IF('Form responses 1'!G485=Escala!$C$66,Escala!$D$66,IF('Form responses 1'!G485=Escala!$C$67,Escala!$D$67,Escala!$D$68))))</f>
        <v>4</v>
      </c>
      <c r="H485">
        <f>IF('Form responses 1'!H485=Escala!$C$71,Escala!$D$71,IF('Form responses 1'!H485=Escala!$C$72,Escala!$D$72,Escala!$D$73))</f>
        <v>3</v>
      </c>
      <c r="I485">
        <f>IF('Form responses 1'!I485=Escala!$C$76,Escala!$D$76,Escala!$D$77)</f>
        <v>2</v>
      </c>
      <c r="J485" s="14">
        <f>IF('Form responses 1'!J485=Escala!$C$80,Escala!$D$80,IF('Form responses 1'!J485=Escala!$C$81,Escala!$D$81,Escala!$D$82))</f>
        <v>2</v>
      </c>
      <c r="K485" s="14">
        <f>IF('Form responses 1'!K485=Escala!$C$85,Escala!$D$85,IF('Form responses 1'!K485=Escala!$C$86,Escala!$D$86,Escala!$D$87))</f>
        <v>3</v>
      </c>
      <c r="L485">
        <f>IF('Form responses 1'!L485=Escala!$C$89,Escala!$D$89,IF('Form responses 1'!L485=Escala!$C$90,Escala!$D$90,IF('Form responses 1'!L485=Escala!$C$91,Escala!$D$91,Escala!$D$92)))</f>
        <v>4</v>
      </c>
      <c r="M485">
        <f>IF('Form responses 1'!M497=Escala!$C$96,Escala!$D$96,IF('Form responses 1'!M497=Escala!$C$97,Escala!$D$97,Escala!$D$98))</f>
        <v>3</v>
      </c>
      <c r="N485" s="3">
        <f>IF('Form responses 1'!N485=Escala!$C$101,Escala!$D$101,IF('Form responses 1'!N485=Escala!$C$102,Escala!$D$102,IF('Form responses 1'!N485=Escala!$C$103,Escala!$D$103,Escala!$D$104)))</f>
        <v>2</v>
      </c>
      <c r="O485" s="7">
        <f>IF('Form responses 1'!O485=Escala!$C$108,Escala!$D$108,Escala!$D$109)</f>
        <v>2</v>
      </c>
      <c r="P485" s="23">
        <f>IF('Form responses 1'!Q485=Escala!$C$118,Escala!$D$118,IF('Form responses 1'!Q485=Escala!$C$119,Escala!$D$119,IF('Form responses 1'!Q485=Escala!$C$120,Escala!$D$120,IF('Form responses 1'!Q485=Escala!$C$121,Escala!$D$121,Escala!$D$122))))</f>
        <v>3</v>
      </c>
      <c r="R485">
        <f>SUM(Transformación!H485+Transformación!I485+Transformación!J485)</f>
        <v>7</v>
      </c>
      <c r="S485">
        <f t="shared" si="21"/>
        <v>11</v>
      </c>
      <c r="T485" t="str">
        <f t="shared" si="23"/>
        <v>Intermedio</v>
      </c>
      <c r="U485" t="str">
        <f t="shared" si="22"/>
        <v>Intermedio</v>
      </c>
    </row>
    <row r="486" spans="1:21" x14ac:dyDescent="0.2">
      <c r="A486" s="14">
        <f>IF('Form responses 1'!P486=Escala!$C$112,Escala!$D$112,IF('Form responses 1'!P486=Escala!$C$113,Escala!$D$113,IF('Form responses 1'!P486=Escala!$C$114,Escala!$D$114,IF('Form responses 1'!P486=Escala!$C$115,Escala!$D$115,Escala!$D$116))))</f>
        <v>4</v>
      </c>
      <c r="B486">
        <f>IF('Form responses 1'!B486=Escala!$C$2,Escala!$D$2,IF('Form responses 1'!B486=Escala!$C$3,Escala!$D$3,IF('Form responses 1'!B486=Escala!$C$4,Escala!$D$4,Escala!$D$5)))</f>
        <v>2</v>
      </c>
      <c r="C486">
        <f>IF('Form responses 1'!C486=Escala!$C$7,Escala!$D$7,Escala!$D$8)</f>
        <v>0</v>
      </c>
      <c r="D486">
        <f>IF('Form responses 1'!D486=Escala!$C$10,Escala!$D$10,IF('Form responses 1'!D486=Escala!$C$11,Escala!$D$11,IF('Form responses 1'!D486=Escala!$C$12,Escala!$D$12,IF('Form responses 1'!D486=Escala!$C$13,Escala!$D$13,IF('Form responses 1'!D486=Escala!$C$14,Escala!$D$14,IF('Form responses 1'!D486=Escala!$C$15,Escala!$D$15,IF('Form responses 1'!D486=Escala!$C$16,Escala!$D$16,IF('Form responses 1'!D486=Escala!$C$17,Escala!$D$17,IF('Form responses 1'!D486=Escala!$C$18,Escala!$D$18,IF('Form responses 1'!D486=Escala!$C$19,Escala!$D$19,IF('Form responses 1'!D486=Escala!$C$20,Escala!$D$20,IF('Form responses 1'!D486=Escala!$C$21,Escala!$D$21,IF('Form responses 1'!D486=Escala!$C$22,Escala!$D$22,IF('Form responses 1'!D486=Escala!$C$23,Escala!$D$23,IF('Form responses 1'!D486=Escala!$C$24,Escala!$D$24,IF('Form responses 1'!D486=Escala!$C$25,Escala!$D$25,IF('Form responses 1'!D486=Escala!$C$26,Escala!$D$26,IF('Form responses 1'!D486=Escala!$C$27,Escala!$D$27,IF('Form responses 1'!D486=Escala!$C$28,Escala!$D$28,IF('Form responses 1'!D486=Escala!$C$29,Escala!$D$29,IF('Form responses 1'!D486=Escala!$C$30,Escala!$D$30,IF('Form responses 1'!D486=Escala!$C$31,Escala!$D$31,IF('Form responses 1'!D486=Escala!$C$32,Escala!$D$32,IF('Form responses 1'!D486=Escala!$C$33,Escala!$D$33,IF('Form responses 1'!D486=Escala!$C$34,Escala!$D$34,IF('Form responses 1'!D486=Escala!$C$35,Escala!$D$35,IF('Form responses 1'!D486=Escala!$C$36,Escala!$D$36,IF('Form responses 1'!D486=Escala!$C$37,Escala!$D$37,IF('Form responses 1'!D486=Escala!$C$38,Escala!$D$38,IF('Form responses 1'!D486=Escala!$C$39,Escala!$D$39,IF('Form responses 1'!D486=Escala!$C$40,Escala!$D$40,IF('Form responses 1'!D486=Escala!$C$41,Escala!$D$41,IF('Form responses 1'!D486=Escala!$C$42,Escala!$D$42,IF('Form responses 1'!D486=Escala!$C$43,Escala!$D$43,IF('Form responses 1'!D486=Escala!$C$44,Escala!$D$44,IF('Form responses 1'!D486=Escala!$C$45,Escala!$D$45,IF('Form responses 1'!D486=Escala!$C$46,Escala!$D$46,IF('Form responses 1'!D486=Escala!$C$47,Escala!$D$47,IF('Form responses 1'!D486=Escala!$C$48,Escala!$D$48,IF('Form responses 1'!D486=Escala!$C$49,Escala!$D$49,0))))))))))))))))))))))))))))))))))))))))</f>
        <v>20</v>
      </c>
      <c r="E486">
        <f>IF('Form responses 1'!E486=Escala!$C$51,Escala!$D$51,IF('Form responses 1'!E486=Escala!$C$52,Escala!$D$52,IF('Form responses 1'!E486=Escala!$C$53,Escala!$D$53,IF('Form responses 1'!E486=Escala!$C$54,Escala!$D$54,Escala!$D$55))))</f>
        <v>4</v>
      </c>
      <c r="F486">
        <f>IF('Form responses 1'!F486=Escala!$C$58,Escala!$D$58,IF('Form responses 1'!F486=Escala!$C$59,Escala!$D$59,IF('Form responses 1'!F486=Escala!$C$60,Escala!$D$60,Escala!$D$61)))</f>
        <v>3</v>
      </c>
      <c r="G486">
        <f>IF('Form responses 1'!G486=Escala!$C$64,Escala!$D$64,IF('Form responses 1'!G486=Escala!$C$65,Escala!$D$65,IF('Form responses 1'!G486=Escala!$C$66,Escala!$D$66,IF('Form responses 1'!G486=Escala!$C$67,Escala!$D$67,Escala!$D$68))))</f>
        <v>2</v>
      </c>
      <c r="H486">
        <f>IF('Form responses 1'!H486=Escala!$C$71,Escala!$D$71,IF('Form responses 1'!H486=Escala!$C$72,Escala!$D$72,Escala!$D$73))</f>
        <v>3</v>
      </c>
      <c r="I486">
        <f>IF('Form responses 1'!I486=Escala!$C$76,Escala!$D$76,Escala!$D$77)</f>
        <v>2</v>
      </c>
      <c r="J486" s="14">
        <f>IF('Form responses 1'!J486=Escala!$C$80,Escala!$D$80,IF('Form responses 1'!J486=Escala!$C$81,Escala!$D$81,Escala!$D$82))</f>
        <v>1</v>
      </c>
      <c r="K486" s="14">
        <f>IF('Form responses 1'!K486=Escala!$C$85,Escala!$D$85,IF('Form responses 1'!K486=Escala!$C$86,Escala!$D$86,Escala!$D$87))</f>
        <v>3</v>
      </c>
      <c r="L486">
        <f>IF('Form responses 1'!L486=Escala!$C$89,Escala!$D$89,IF('Form responses 1'!L486=Escala!$C$90,Escala!$D$90,IF('Form responses 1'!L486=Escala!$C$91,Escala!$D$91,Escala!$D$92)))</f>
        <v>3</v>
      </c>
      <c r="M486">
        <f>IF('Form responses 1'!M498=Escala!$C$96,Escala!$D$96,IF('Form responses 1'!M498=Escala!$C$97,Escala!$D$97,Escala!$D$98))</f>
        <v>3</v>
      </c>
      <c r="N486" s="3">
        <f>IF('Form responses 1'!N486=Escala!$C$101,Escala!$D$101,IF('Form responses 1'!N486=Escala!$C$102,Escala!$D$102,IF('Form responses 1'!N486=Escala!$C$103,Escala!$D$103,Escala!$D$104)))</f>
        <v>3</v>
      </c>
      <c r="O486" s="7">
        <f>IF('Form responses 1'!O486=Escala!$C$108,Escala!$D$108,Escala!$D$109)</f>
        <v>2</v>
      </c>
      <c r="P486" s="23">
        <f>IF('Form responses 1'!Q486=Escala!$C$118,Escala!$D$118,IF('Form responses 1'!Q486=Escala!$C$119,Escala!$D$119,IF('Form responses 1'!Q486=Escala!$C$120,Escala!$D$120,IF('Form responses 1'!Q486=Escala!$C$121,Escala!$D$121,Escala!$D$122))))</f>
        <v>4</v>
      </c>
      <c r="R486">
        <f>SUM(Transformación!H486+Transformación!I486+Transformación!J486)</f>
        <v>6</v>
      </c>
      <c r="S486">
        <f t="shared" si="21"/>
        <v>12</v>
      </c>
      <c r="T486" t="str">
        <f t="shared" si="23"/>
        <v>Intermedio</v>
      </c>
      <c r="U486" t="str">
        <f t="shared" si="22"/>
        <v>Bueno</v>
      </c>
    </row>
    <row r="487" spans="1:21" x14ac:dyDescent="0.2">
      <c r="A487" s="14">
        <f>IF('Form responses 1'!P487=Escala!$C$112,Escala!$D$112,IF('Form responses 1'!P487=Escala!$C$113,Escala!$D$113,IF('Form responses 1'!P487=Escala!$C$114,Escala!$D$114,IF('Form responses 1'!P487=Escala!$C$115,Escala!$D$115,Escala!$D$116))))</f>
        <v>2</v>
      </c>
      <c r="B487">
        <f>IF('Form responses 1'!B487=Escala!$C$2,Escala!$D$2,IF('Form responses 1'!B487=Escala!$C$3,Escala!$D$3,IF('Form responses 1'!B487=Escala!$C$4,Escala!$D$4,Escala!$D$5)))</f>
        <v>2</v>
      </c>
      <c r="C487">
        <f>IF('Form responses 1'!C487=Escala!$C$7,Escala!$D$7,Escala!$D$8)</f>
        <v>1</v>
      </c>
      <c r="D487">
        <f>IF('Form responses 1'!D487=Escala!$C$10,Escala!$D$10,IF('Form responses 1'!D487=Escala!$C$11,Escala!$D$11,IF('Form responses 1'!D487=Escala!$C$12,Escala!$D$12,IF('Form responses 1'!D487=Escala!$C$13,Escala!$D$13,IF('Form responses 1'!D487=Escala!$C$14,Escala!$D$14,IF('Form responses 1'!D487=Escala!$C$15,Escala!$D$15,IF('Form responses 1'!D487=Escala!$C$16,Escala!$D$16,IF('Form responses 1'!D487=Escala!$C$17,Escala!$D$17,IF('Form responses 1'!D487=Escala!$C$18,Escala!$D$18,IF('Form responses 1'!D487=Escala!$C$19,Escala!$D$19,IF('Form responses 1'!D487=Escala!$C$20,Escala!$D$20,IF('Form responses 1'!D487=Escala!$C$21,Escala!$D$21,IF('Form responses 1'!D487=Escala!$C$22,Escala!$D$22,IF('Form responses 1'!D487=Escala!$C$23,Escala!$D$23,IF('Form responses 1'!D487=Escala!$C$24,Escala!$D$24,IF('Form responses 1'!D487=Escala!$C$25,Escala!$D$25,IF('Form responses 1'!D487=Escala!$C$26,Escala!$D$26,IF('Form responses 1'!D487=Escala!$C$27,Escala!$D$27,IF('Form responses 1'!D487=Escala!$C$28,Escala!$D$28,IF('Form responses 1'!D487=Escala!$C$29,Escala!$D$29,IF('Form responses 1'!D487=Escala!$C$30,Escala!$D$30,IF('Form responses 1'!D487=Escala!$C$31,Escala!$D$31,IF('Form responses 1'!D487=Escala!$C$32,Escala!$D$32,IF('Form responses 1'!D487=Escala!$C$33,Escala!$D$33,IF('Form responses 1'!D487=Escala!$C$34,Escala!$D$34,IF('Form responses 1'!D487=Escala!$C$35,Escala!$D$35,IF('Form responses 1'!D487=Escala!$C$36,Escala!$D$36,IF('Form responses 1'!D487=Escala!$C$37,Escala!$D$37,IF('Form responses 1'!D487=Escala!$C$38,Escala!$D$38,IF('Form responses 1'!D487=Escala!$C$39,Escala!$D$39,IF('Form responses 1'!D487=Escala!$C$40,Escala!$D$40,IF('Form responses 1'!D487=Escala!$C$41,Escala!$D$41,IF('Form responses 1'!D487=Escala!$C$42,Escala!$D$42,IF('Form responses 1'!D487=Escala!$C$43,Escala!$D$43,IF('Form responses 1'!D487=Escala!$C$44,Escala!$D$44,IF('Form responses 1'!D487=Escala!$C$45,Escala!$D$45,IF('Form responses 1'!D487=Escala!$C$46,Escala!$D$46,IF('Form responses 1'!D487=Escala!$C$47,Escala!$D$47,IF('Form responses 1'!D487=Escala!$C$48,Escala!$D$48,IF('Form responses 1'!D487=Escala!$C$49,Escala!$D$49,0))))))))))))))))))))))))))))))))))))))))</f>
        <v>20</v>
      </c>
      <c r="E487">
        <f>IF('Form responses 1'!E487=Escala!$C$51,Escala!$D$51,IF('Form responses 1'!E487=Escala!$C$52,Escala!$D$52,IF('Form responses 1'!E487=Escala!$C$53,Escala!$D$53,IF('Form responses 1'!E487=Escala!$C$54,Escala!$D$54,Escala!$D$55))))</f>
        <v>4</v>
      </c>
      <c r="F487">
        <f>IF('Form responses 1'!F487=Escala!$C$58,Escala!$D$58,IF('Form responses 1'!F487=Escala!$C$59,Escala!$D$59,IF('Form responses 1'!F487=Escala!$C$60,Escala!$D$60,Escala!$D$61)))</f>
        <v>4</v>
      </c>
      <c r="G487">
        <f>IF('Form responses 1'!G487=Escala!$C$64,Escala!$D$64,IF('Form responses 1'!G487=Escala!$C$65,Escala!$D$65,IF('Form responses 1'!G487=Escala!$C$66,Escala!$D$66,IF('Form responses 1'!G487=Escala!$C$67,Escala!$D$67,Escala!$D$68))))</f>
        <v>2</v>
      </c>
      <c r="H487">
        <f>IF('Form responses 1'!H487=Escala!$C$71,Escala!$D$71,IF('Form responses 1'!H487=Escala!$C$72,Escala!$D$72,Escala!$D$73))</f>
        <v>3</v>
      </c>
      <c r="I487">
        <f>IF('Form responses 1'!I487=Escala!$C$76,Escala!$D$76,Escala!$D$77)</f>
        <v>2</v>
      </c>
      <c r="J487" s="14">
        <f>IF('Form responses 1'!J487=Escala!$C$80,Escala!$D$80,IF('Form responses 1'!J487=Escala!$C$81,Escala!$D$81,Escala!$D$82))</f>
        <v>3</v>
      </c>
      <c r="K487" s="14">
        <f>IF('Form responses 1'!K487=Escala!$C$85,Escala!$D$85,IF('Form responses 1'!K487=Escala!$C$86,Escala!$D$86,Escala!$D$87))</f>
        <v>3</v>
      </c>
      <c r="L487">
        <f>IF('Form responses 1'!L487=Escala!$C$89,Escala!$D$89,IF('Form responses 1'!L487=Escala!$C$90,Escala!$D$90,IF('Form responses 1'!L487=Escala!$C$91,Escala!$D$91,Escala!$D$92)))</f>
        <v>2</v>
      </c>
      <c r="M487">
        <f>IF('Form responses 1'!M499=Escala!$C$96,Escala!$D$96,IF('Form responses 1'!M499=Escala!$C$97,Escala!$D$97,Escala!$D$98))</f>
        <v>2</v>
      </c>
      <c r="N487" s="3">
        <f>IF('Form responses 1'!N487=Escala!$C$101,Escala!$D$101,IF('Form responses 1'!N487=Escala!$C$102,Escala!$D$102,IF('Form responses 1'!N487=Escala!$C$103,Escala!$D$103,Escala!$D$104)))</f>
        <v>2</v>
      </c>
      <c r="O487" s="7">
        <f>IF('Form responses 1'!O487=Escala!$C$108,Escala!$D$108,Escala!$D$109)</f>
        <v>1</v>
      </c>
      <c r="P487" s="23">
        <f>IF('Form responses 1'!Q487=Escala!$C$118,Escala!$D$118,IF('Form responses 1'!Q487=Escala!$C$119,Escala!$D$119,IF('Form responses 1'!Q487=Escala!$C$120,Escala!$D$120,IF('Form responses 1'!Q487=Escala!$C$121,Escala!$D$121,Escala!$D$122))))</f>
        <v>5</v>
      </c>
      <c r="R487">
        <f>SUM(Transformación!H487+Transformación!I487+Transformación!J487)</f>
        <v>8</v>
      </c>
      <c r="S487">
        <f t="shared" si="21"/>
        <v>10</v>
      </c>
      <c r="T487" t="str">
        <f t="shared" si="23"/>
        <v>Bueno</v>
      </c>
      <c r="U487" t="str">
        <f t="shared" si="22"/>
        <v>Intermedio</v>
      </c>
    </row>
    <row r="488" spans="1:21" x14ac:dyDescent="0.2">
      <c r="A488" s="14">
        <f>IF('Form responses 1'!P488=Escala!$C$112,Escala!$D$112,IF('Form responses 1'!P488=Escala!$C$113,Escala!$D$113,IF('Form responses 1'!P488=Escala!$C$114,Escala!$D$114,IF('Form responses 1'!P488=Escala!$C$115,Escala!$D$115,Escala!$D$116))))</f>
        <v>3</v>
      </c>
      <c r="B488">
        <f>IF('Form responses 1'!B488=Escala!$C$2,Escala!$D$2,IF('Form responses 1'!B488=Escala!$C$3,Escala!$D$3,IF('Form responses 1'!B488=Escala!$C$4,Escala!$D$4,Escala!$D$5)))</f>
        <v>3</v>
      </c>
      <c r="C488">
        <f>IF('Form responses 1'!C488=Escala!$C$7,Escala!$D$7,Escala!$D$8)</f>
        <v>1</v>
      </c>
      <c r="D488">
        <f>IF('Form responses 1'!D488=Escala!$C$10,Escala!$D$10,IF('Form responses 1'!D488=Escala!$C$11,Escala!$D$11,IF('Form responses 1'!D488=Escala!$C$12,Escala!$D$12,IF('Form responses 1'!D488=Escala!$C$13,Escala!$D$13,IF('Form responses 1'!D488=Escala!$C$14,Escala!$D$14,IF('Form responses 1'!D488=Escala!$C$15,Escala!$D$15,IF('Form responses 1'!D488=Escala!$C$16,Escala!$D$16,IF('Form responses 1'!D488=Escala!$C$17,Escala!$D$17,IF('Form responses 1'!D488=Escala!$C$18,Escala!$D$18,IF('Form responses 1'!D488=Escala!$C$19,Escala!$D$19,IF('Form responses 1'!D488=Escala!$C$20,Escala!$D$20,IF('Form responses 1'!D488=Escala!$C$21,Escala!$D$21,IF('Form responses 1'!D488=Escala!$C$22,Escala!$D$22,IF('Form responses 1'!D488=Escala!$C$23,Escala!$D$23,IF('Form responses 1'!D488=Escala!$C$24,Escala!$D$24,IF('Form responses 1'!D488=Escala!$C$25,Escala!$D$25,IF('Form responses 1'!D488=Escala!$C$26,Escala!$D$26,IF('Form responses 1'!D488=Escala!$C$27,Escala!$D$27,IF('Form responses 1'!D488=Escala!$C$28,Escala!$D$28,IF('Form responses 1'!D488=Escala!$C$29,Escala!$D$29,IF('Form responses 1'!D488=Escala!$C$30,Escala!$D$30,IF('Form responses 1'!D488=Escala!$C$31,Escala!$D$31,IF('Form responses 1'!D488=Escala!$C$32,Escala!$D$32,IF('Form responses 1'!D488=Escala!$C$33,Escala!$D$33,IF('Form responses 1'!D488=Escala!$C$34,Escala!$D$34,IF('Form responses 1'!D488=Escala!$C$35,Escala!$D$35,IF('Form responses 1'!D488=Escala!$C$36,Escala!$D$36,IF('Form responses 1'!D488=Escala!$C$37,Escala!$D$37,IF('Form responses 1'!D488=Escala!$C$38,Escala!$D$38,IF('Form responses 1'!D488=Escala!$C$39,Escala!$D$39,IF('Form responses 1'!D488=Escala!$C$40,Escala!$D$40,IF('Form responses 1'!D488=Escala!$C$41,Escala!$D$41,IF('Form responses 1'!D488=Escala!$C$42,Escala!$D$42,IF('Form responses 1'!D488=Escala!$C$43,Escala!$D$43,IF('Form responses 1'!D488=Escala!$C$44,Escala!$D$44,IF('Form responses 1'!D488=Escala!$C$45,Escala!$D$45,IF('Form responses 1'!D488=Escala!$C$46,Escala!$D$46,IF('Form responses 1'!D488=Escala!$C$47,Escala!$D$47,IF('Form responses 1'!D488=Escala!$C$48,Escala!$D$48,IF('Form responses 1'!D488=Escala!$C$49,Escala!$D$49,0))))))))))))))))))))))))))))))))))))))))</f>
        <v>20</v>
      </c>
      <c r="E488">
        <f>IF('Form responses 1'!E488=Escala!$C$51,Escala!$D$51,IF('Form responses 1'!E488=Escala!$C$52,Escala!$D$52,IF('Form responses 1'!E488=Escala!$C$53,Escala!$D$53,IF('Form responses 1'!E488=Escala!$C$54,Escala!$D$54,Escala!$D$55))))</f>
        <v>4</v>
      </c>
      <c r="F488">
        <f>IF('Form responses 1'!F488=Escala!$C$58,Escala!$D$58,IF('Form responses 1'!F488=Escala!$C$59,Escala!$D$59,IF('Form responses 1'!F488=Escala!$C$60,Escala!$D$60,Escala!$D$61)))</f>
        <v>4</v>
      </c>
      <c r="G488">
        <f>IF('Form responses 1'!G488=Escala!$C$64,Escala!$D$64,IF('Form responses 1'!G488=Escala!$C$65,Escala!$D$65,IF('Form responses 1'!G488=Escala!$C$66,Escala!$D$66,IF('Form responses 1'!G488=Escala!$C$67,Escala!$D$67,Escala!$D$68))))</f>
        <v>2</v>
      </c>
      <c r="H488">
        <f>IF('Form responses 1'!H488=Escala!$C$71,Escala!$D$71,IF('Form responses 1'!H488=Escala!$C$72,Escala!$D$72,Escala!$D$73))</f>
        <v>2</v>
      </c>
      <c r="I488">
        <f>IF('Form responses 1'!I488=Escala!$C$76,Escala!$D$76,Escala!$D$77)</f>
        <v>1</v>
      </c>
      <c r="J488" s="14">
        <f>IF('Form responses 1'!J488=Escala!$C$80,Escala!$D$80,IF('Form responses 1'!J488=Escala!$C$81,Escala!$D$81,Escala!$D$82))</f>
        <v>1</v>
      </c>
      <c r="K488" s="14">
        <f>IF('Form responses 1'!K488=Escala!$C$85,Escala!$D$85,IF('Form responses 1'!K488=Escala!$C$86,Escala!$D$86,Escala!$D$87))</f>
        <v>3</v>
      </c>
      <c r="L488">
        <f>IF('Form responses 1'!L488=Escala!$C$89,Escala!$D$89,IF('Form responses 1'!L488=Escala!$C$90,Escala!$D$90,IF('Form responses 1'!L488=Escala!$C$91,Escala!$D$91,Escala!$D$92)))</f>
        <v>1</v>
      </c>
      <c r="M488">
        <f>IF('Form responses 1'!M500=Escala!$C$96,Escala!$D$96,IF('Form responses 1'!M500=Escala!$C$97,Escala!$D$97,Escala!$D$98))</f>
        <v>1</v>
      </c>
      <c r="N488" s="3">
        <f>IF('Form responses 1'!N488=Escala!$C$101,Escala!$D$101,IF('Form responses 1'!N488=Escala!$C$102,Escala!$D$102,IF('Form responses 1'!N488=Escala!$C$103,Escala!$D$103,Escala!$D$104)))</f>
        <v>4</v>
      </c>
      <c r="O488" s="7">
        <f>IF('Form responses 1'!O488=Escala!$C$108,Escala!$D$108,Escala!$D$109)</f>
        <v>1</v>
      </c>
      <c r="P488" s="23">
        <f>IF('Form responses 1'!Q488=Escala!$C$118,Escala!$D$118,IF('Form responses 1'!Q488=Escala!$C$119,Escala!$D$119,IF('Form responses 1'!Q488=Escala!$C$120,Escala!$D$120,IF('Form responses 1'!Q488=Escala!$C$121,Escala!$D$121,Escala!$D$122))))</f>
        <v>5</v>
      </c>
      <c r="R488">
        <f>SUM(Transformación!H488+Transformación!I488+Transformación!J488)</f>
        <v>4</v>
      </c>
      <c r="S488">
        <f t="shared" si="21"/>
        <v>10</v>
      </c>
      <c r="T488" t="str">
        <f t="shared" si="23"/>
        <v>Malo</v>
      </c>
      <c r="U488" t="str">
        <f t="shared" si="22"/>
        <v>Intermedio</v>
      </c>
    </row>
    <row r="489" spans="1:21" x14ac:dyDescent="0.2">
      <c r="A489" s="14">
        <f>IF('Form responses 1'!P489=Escala!$C$112,Escala!$D$112,IF('Form responses 1'!P489=Escala!$C$113,Escala!$D$113,IF('Form responses 1'!P489=Escala!$C$114,Escala!$D$114,IF('Form responses 1'!P489=Escala!$C$115,Escala!$D$115,Escala!$D$116))))</f>
        <v>2</v>
      </c>
      <c r="B489">
        <f>IF('Form responses 1'!B489=Escala!$C$2,Escala!$D$2,IF('Form responses 1'!B489=Escala!$C$3,Escala!$D$3,IF('Form responses 1'!B489=Escala!$C$4,Escala!$D$4,Escala!$D$5)))</f>
        <v>4</v>
      </c>
      <c r="C489">
        <f>IF('Form responses 1'!C489=Escala!$C$7,Escala!$D$7,Escala!$D$8)</f>
        <v>0</v>
      </c>
      <c r="D489">
        <f>IF('Form responses 1'!D489=Escala!$C$10,Escala!$D$10,IF('Form responses 1'!D489=Escala!$C$11,Escala!$D$11,IF('Form responses 1'!D489=Escala!$C$12,Escala!$D$12,IF('Form responses 1'!D489=Escala!$C$13,Escala!$D$13,IF('Form responses 1'!D489=Escala!$C$14,Escala!$D$14,IF('Form responses 1'!D489=Escala!$C$15,Escala!$D$15,IF('Form responses 1'!D489=Escala!$C$16,Escala!$D$16,IF('Form responses 1'!D489=Escala!$C$17,Escala!$D$17,IF('Form responses 1'!D489=Escala!$C$18,Escala!$D$18,IF('Form responses 1'!D489=Escala!$C$19,Escala!$D$19,IF('Form responses 1'!D489=Escala!$C$20,Escala!$D$20,IF('Form responses 1'!D489=Escala!$C$21,Escala!$D$21,IF('Form responses 1'!D489=Escala!$C$22,Escala!$D$22,IF('Form responses 1'!D489=Escala!$C$23,Escala!$D$23,IF('Form responses 1'!D489=Escala!$C$24,Escala!$D$24,IF('Form responses 1'!D489=Escala!$C$25,Escala!$D$25,IF('Form responses 1'!D489=Escala!$C$26,Escala!$D$26,IF('Form responses 1'!D489=Escala!$C$27,Escala!$D$27,IF('Form responses 1'!D489=Escala!$C$28,Escala!$D$28,IF('Form responses 1'!D489=Escala!$C$29,Escala!$D$29,IF('Form responses 1'!D489=Escala!$C$30,Escala!$D$30,IF('Form responses 1'!D489=Escala!$C$31,Escala!$D$31,IF('Form responses 1'!D489=Escala!$C$32,Escala!$D$32,IF('Form responses 1'!D489=Escala!$C$33,Escala!$D$33,IF('Form responses 1'!D489=Escala!$C$34,Escala!$D$34,IF('Form responses 1'!D489=Escala!$C$35,Escala!$D$35,IF('Form responses 1'!D489=Escala!$C$36,Escala!$D$36,IF('Form responses 1'!D489=Escala!$C$37,Escala!$D$37,IF('Form responses 1'!D489=Escala!$C$38,Escala!$D$38,IF('Form responses 1'!D489=Escala!$C$39,Escala!$D$39,IF('Form responses 1'!D489=Escala!$C$40,Escala!$D$40,IF('Form responses 1'!D489=Escala!$C$41,Escala!$D$41,IF('Form responses 1'!D489=Escala!$C$42,Escala!$D$42,IF('Form responses 1'!D489=Escala!$C$43,Escala!$D$43,IF('Form responses 1'!D489=Escala!$C$44,Escala!$D$44,IF('Form responses 1'!D489=Escala!$C$45,Escala!$D$45,IF('Form responses 1'!D489=Escala!$C$46,Escala!$D$46,IF('Form responses 1'!D489=Escala!$C$47,Escala!$D$47,IF('Form responses 1'!D489=Escala!$C$48,Escala!$D$48,IF('Form responses 1'!D489=Escala!$C$49,Escala!$D$49,0))))))))))))))))))))))))))))))))))))))))</f>
        <v>20</v>
      </c>
      <c r="E489">
        <f>IF('Form responses 1'!E489=Escala!$C$51,Escala!$D$51,IF('Form responses 1'!E489=Escala!$C$52,Escala!$D$52,IF('Form responses 1'!E489=Escala!$C$53,Escala!$D$53,IF('Form responses 1'!E489=Escala!$C$54,Escala!$D$54,Escala!$D$55))))</f>
        <v>4</v>
      </c>
      <c r="F489">
        <f>IF('Form responses 1'!F489=Escala!$C$58,Escala!$D$58,IF('Form responses 1'!F489=Escala!$C$59,Escala!$D$59,IF('Form responses 1'!F489=Escala!$C$60,Escala!$D$60,Escala!$D$61)))</f>
        <v>4</v>
      </c>
      <c r="G489">
        <f>IF('Form responses 1'!G489=Escala!$C$64,Escala!$D$64,IF('Form responses 1'!G489=Escala!$C$65,Escala!$D$65,IF('Form responses 1'!G489=Escala!$C$66,Escala!$D$66,IF('Form responses 1'!G489=Escala!$C$67,Escala!$D$67,Escala!$D$68))))</f>
        <v>1</v>
      </c>
      <c r="H489">
        <f>IF('Form responses 1'!H489=Escala!$C$71,Escala!$D$71,IF('Form responses 1'!H489=Escala!$C$72,Escala!$D$72,Escala!$D$73))</f>
        <v>2</v>
      </c>
      <c r="I489">
        <f>IF('Form responses 1'!I489=Escala!$C$76,Escala!$D$76,Escala!$D$77)</f>
        <v>1</v>
      </c>
      <c r="J489" s="14">
        <f>IF('Form responses 1'!J489=Escala!$C$80,Escala!$D$80,IF('Form responses 1'!J489=Escala!$C$81,Escala!$D$81,Escala!$D$82))</f>
        <v>1</v>
      </c>
      <c r="K489" s="14">
        <f>IF('Form responses 1'!K489=Escala!$C$85,Escala!$D$85,IF('Form responses 1'!K489=Escala!$C$86,Escala!$D$86,Escala!$D$87))</f>
        <v>1</v>
      </c>
      <c r="L489">
        <f>IF('Form responses 1'!L489=Escala!$C$89,Escala!$D$89,IF('Form responses 1'!L489=Escala!$C$90,Escala!$D$90,IF('Form responses 1'!L489=Escala!$C$91,Escala!$D$91,Escala!$D$92)))</f>
        <v>1</v>
      </c>
      <c r="M489">
        <f>IF('Form responses 1'!M501=Escala!$C$96,Escala!$D$96,IF('Form responses 1'!M501=Escala!$C$97,Escala!$D$97,Escala!$D$98))</f>
        <v>2</v>
      </c>
      <c r="N489" s="3">
        <f>IF('Form responses 1'!N489=Escala!$C$101,Escala!$D$101,IF('Form responses 1'!N489=Escala!$C$102,Escala!$D$102,IF('Form responses 1'!N489=Escala!$C$103,Escala!$D$103,Escala!$D$104)))</f>
        <v>4</v>
      </c>
      <c r="O489" s="7">
        <f>IF('Form responses 1'!O489=Escala!$C$108,Escala!$D$108,Escala!$D$109)</f>
        <v>1</v>
      </c>
      <c r="P489" s="23">
        <f>IF('Form responses 1'!Q489=Escala!$C$118,Escala!$D$118,IF('Form responses 1'!Q489=Escala!$C$119,Escala!$D$119,IF('Form responses 1'!Q489=Escala!$C$120,Escala!$D$120,IF('Form responses 1'!Q489=Escala!$C$121,Escala!$D$121,Escala!$D$122))))</f>
        <v>1</v>
      </c>
      <c r="R489">
        <f>SUM(Transformación!H489+Transformación!I489+Transformación!J489)</f>
        <v>4</v>
      </c>
      <c r="S489">
        <f t="shared" si="21"/>
        <v>11</v>
      </c>
      <c r="T489" t="str">
        <f t="shared" si="23"/>
        <v>Malo</v>
      </c>
      <c r="U489" t="str">
        <f t="shared" si="22"/>
        <v>Intermedio</v>
      </c>
    </row>
    <row r="490" spans="1:21" x14ac:dyDescent="0.2">
      <c r="A490" s="14">
        <f>IF('Form responses 1'!P490=Escala!$C$112,Escala!$D$112,IF('Form responses 1'!P490=Escala!$C$113,Escala!$D$113,IF('Form responses 1'!P490=Escala!$C$114,Escala!$D$114,IF('Form responses 1'!P490=Escala!$C$115,Escala!$D$115,Escala!$D$116))))</f>
        <v>3</v>
      </c>
      <c r="B490">
        <f>IF('Form responses 1'!B490=Escala!$C$2,Escala!$D$2,IF('Form responses 1'!B490=Escala!$C$3,Escala!$D$3,IF('Form responses 1'!B490=Escala!$C$4,Escala!$D$4,Escala!$D$5)))</f>
        <v>3</v>
      </c>
      <c r="C490">
        <f>IF('Form responses 1'!C490=Escala!$C$7,Escala!$D$7,Escala!$D$8)</f>
        <v>1</v>
      </c>
      <c r="D490">
        <f>IF('Form responses 1'!D490=Escala!$C$10,Escala!$D$10,IF('Form responses 1'!D490=Escala!$C$11,Escala!$D$11,IF('Form responses 1'!D490=Escala!$C$12,Escala!$D$12,IF('Form responses 1'!D490=Escala!$C$13,Escala!$D$13,IF('Form responses 1'!D490=Escala!$C$14,Escala!$D$14,IF('Form responses 1'!D490=Escala!$C$15,Escala!$D$15,IF('Form responses 1'!D490=Escala!$C$16,Escala!$D$16,IF('Form responses 1'!D490=Escala!$C$17,Escala!$D$17,IF('Form responses 1'!D490=Escala!$C$18,Escala!$D$18,IF('Form responses 1'!D490=Escala!$C$19,Escala!$D$19,IF('Form responses 1'!D490=Escala!$C$20,Escala!$D$20,IF('Form responses 1'!D490=Escala!$C$21,Escala!$D$21,IF('Form responses 1'!D490=Escala!$C$22,Escala!$D$22,IF('Form responses 1'!D490=Escala!$C$23,Escala!$D$23,IF('Form responses 1'!D490=Escala!$C$24,Escala!$D$24,IF('Form responses 1'!D490=Escala!$C$25,Escala!$D$25,IF('Form responses 1'!D490=Escala!$C$26,Escala!$D$26,IF('Form responses 1'!D490=Escala!$C$27,Escala!$D$27,IF('Form responses 1'!D490=Escala!$C$28,Escala!$D$28,IF('Form responses 1'!D490=Escala!$C$29,Escala!$D$29,IF('Form responses 1'!D490=Escala!$C$30,Escala!$D$30,IF('Form responses 1'!D490=Escala!$C$31,Escala!$D$31,IF('Form responses 1'!D490=Escala!$C$32,Escala!$D$32,IF('Form responses 1'!D490=Escala!$C$33,Escala!$D$33,IF('Form responses 1'!D490=Escala!$C$34,Escala!$D$34,IF('Form responses 1'!D490=Escala!$C$35,Escala!$D$35,IF('Form responses 1'!D490=Escala!$C$36,Escala!$D$36,IF('Form responses 1'!D490=Escala!$C$37,Escala!$D$37,IF('Form responses 1'!D490=Escala!$C$38,Escala!$D$38,IF('Form responses 1'!D490=Escala!$C$39,Escala!$D$39,IF('Form responses 1'!D490=Escala!$C$40,Escala!$D$40,IF('Form responses 1'!D490=Escala!$C$41,Escala!$D$41,IF('Form responses 1'!D490=Escala!$C$42,Escala!$D$42,IF('Form responses 1'!D490=Escala!$C$43,Escala!$D$43,IF('Form responses 1'!D490=Escala!$C$44,Escala!$D$44,IF('Form responses 1'!D490=Escala!$C$45,Escala!$D$45,IF('Form responses 1'!D490=Escala!$C$46,Escala!$D$46,IF('Form responses 1'!D490=Escala!$C$47,Escala!$D$47,IF('Form responses 1'!D490=Escala!$C$48,Escala!$D$48,IF('Form responses 1'!D490=Escala!$C$49,Escala!$D$49,0))))))))))))))))))))))))))))))))))))))))</f>
        <v>20</v>
      </c>
      <c r="E490">
        <f>IF('Form responses 1'!E490=Escala!$C$51,Escala!$D$51,IF('Form responses 1'!E490=Escala!$C$52,Escala!$D$52,IF('Form responses 1'!E490=Escala!$C$53,Escala!$D$53,IF('Form responses 1'!E490=Escala!$C$54,Escala!$D$54,Escala!$D$55))))</f>
        <v>4</v>
      </c>
      <c r="F490">
        <f>IF('Form responses 1'!F490=Escala!$C$58,Escala!$D$58,IF('Form responses 1'!F490=Escala!$C$59,Escala!$D$59,IF('Form responses 1'!F490=Escala!$C$60,Escala!$D$60,Escala!$D$61)))</f>
        <v>4</v>
      </c>
      <c r="G490">
        <f>IF('Form responses 1'!G490=Escala!$C$64,Escala!$D$64,IF('Form responses 1'!G490=Escala!$C$65,Escala!$D$65,IF('Form responses 1'!G490=Escala!$C$66,Escala!$D$66,IF('Form responses 1'!G490=Escala!$C$67,Escala!$D$67,Escala!$D$68))))</f>
        <v>2</v>
      </c>
      <c r="H490">
        <f>IF('Form responses 1'!H490=Escala!$C$71,Escala!$D$71,IF('Form responses 1'!H490=Escala!$C$72,Escala!$D$72,Escala!$D$73))</f>
        <v>3</v>
      </c>
      <c r="I490">
        <f>IF('Form responses 1'!I490=Escala!$C$76,Escala!$D$76,Escala!$D$77)</f>
        <v>2</v>
      </c>
      <c r="J490" s="14">
        <f>IF('Form responses 1'!J490=Escala!$C$80,Escala!$D$80,IF('Form responses 1'!J490=Escala!$C$81,Escala!$D$81,Escala!$D$82))</f>
        <v>1</v>
      </c>
      <c r="K490" s="14">
        <f>IF('Form responses 1'!K490=Escala!$C$85,Escala!$D$85,IF('Form responses 1'!K490=Escala!$C$86,Escala!$D$86,Escala!$D$87))</f>
        <v>3</v>
      </c>
      <c r="L490">
        <f>IF('Form responses 1'!L490=Escala!$C$89,Escala!$D$89,IF('Form responses 1'!L490=Escala!$C$90,Escala!$D$90,IF('Form responses 1'!L490=Escala!$C$91,Escala!$D$91,Escala!$D$92)))</f>
        <v>1</v>
      </c>
      <c r="M490">
        <f>IF('Form responses 1'!M502=Escala!$C$96,Escala!$D$96,IF('Form responses 1'!M502=Escala!$C$97,Escala!$D$97,Escala!$D$98))</f>
        <v>3</v>
      </c>
      <c r="N490" s="3">
        <f>IF('Form responses 1'!N490=Escala!$C$101,Escala!$D$101,IF('Form responses 1'!N490=Escala!$C$102,Escala!$D$102,IF('Form responses 1'!N490=Escala!$C$103,Escala!$D$103,Escala!$D$104)))</f>
        <v>2</v>
      </c>
      <c r="O490" s="7">
        <f>IF('Form responses 1'!O490=Escala!$C$108,Escala!$D$108,Escala!$D$109)</f>
        <v>2</v>
      </c>
      <c r="P490" s="23">
        <f>IF('Form responses 1'!Q490=Escala!$C$118,Escala!$D$118,IF('Form responses 1'!Q490=Escala!$C$119,Escala!$D$119,IF('Form responses 1'!Q490=Escala!$C$120,Escala!$D$120,IF('Form responses 1'!Q490=Escala!$C$121,Escala!$D$121,Escala!$D$122))))</f>
        <v>3</v>
      </c>
      <c r="R490">
        <f>SUM(Transformación!H490+Transformación!I490+Transformación!J490)</f>
        <v>6</v>
      </c>
      <c r="S490">
        <f t="shared" si="21"/>
        <v>10</v>
      </c>
      <c r="T490" t="str">
        <f t="shared" si="23"/>
        <v>Intermedio</v>
      </c>
      <c r="U490" t="str">
        <f t="shared" si="22"/>
        <v>Intermedio</v>
      </c>
    </row>
    <row r="491" spans="1:21" x14ac:dyDescent="0.2">
      <c r="A491" s="14">
        <f>IF('Form responses 1'!P491=Escala!$C$112,Escala!$D$112,IF('Form responses 1'!P491=Escala!$C$113,Escala!$D$113,IF('Form responses 1'!P491=Escala!$C$114,Escala!$D$114,IF('Form responses 1'!P491=Escala!$C$115,Escala!$D$115,Escala!$D$116))))</f>
        <v>3</v>
      </c>
      <c r="B491">
        <f>IF('Form responses 1'!B491=Escala!$C$2,Escala!$D$2,IF('Form responses 1'!B491=Escala!$C$3,Escala!$D$3,IF('Form responses 1'!B491=Escala!$C$4,Escala!$D$4,Escala!$D$5)))</f>
        <v>4</v>
      </c>
      <c r="C491">
        <f>IF('Form responses 1'!C491=Escala!$C$7,Escala!$D$7,Escala!$D$8)</f>
        <v>0</v>
      </c>
      <c r="D491">
        <f>IF('Form responses 1'!D491=Escala!$C$10,Escala!$D$10,IF('Form responses 1'!D491=Escala!$C$11,Escala!$D$11,IF('Form responses 1'!D491=Escala!$C$12,Escala!$D$12,IF('Form responses 1'!D491=Escala!$C$13,Escala!$D$13,IF('Form responses 1'!D491=Escala!$C$14,Escala!$D$14,IF('Form responses 1'!D491=Escala!$C$15,Escala!$D$15,IF('Form responses 1'!D491=Escala!$C$16,Escala!$D$16,IF('Form responses 1'!D491=Escala!$C$17,Escala!$D$17,IF('Form responses 1'!D491=Escala!$C$18,Escala!$D$18,IF('Form responses 1'!D491=Escala!$C$19,Escala!$D$19,IF('Form responses 1'!D491=Escala!$C$20,Escala!$D$20,IF('Form responses 1'!D491=Escala!$C$21,Escala!$D$21,IF('Form responses 1'!D491=Escala!$C$22,Escala!$D$22,IF('Form responses 1'!D491=Escala!$C$23,Escala!$D$23,IF('Form responses 1'!D491=Escala!$C$24,Escala!$D$24,IF('Form responses 1'!D491=Escala!$C$25,Escala!$D$25,IF('Form responses 1'!D491=Escala!$C$26,Escala!$D$26,IF('Form responses 1'!D491=Escala!$C$27,Escala!$D$27,IF('Form responses 1'!D491=Escala!$C$28,Escala!$D$28,IF('Form responses 1'!D491=Escala!$C$29,Escala!$D$29,IF('Form responses 1'!D491=Escala!$C$30,Escala!$D$30,IF('Form responses 1'!D491=Escala!$C$31,Escala!$D$31,IF('Form responses 1'!D491=Escala!$C$32,Escala!$D$32,IF('Form responses 1'!D491=Escala!$C$33,Escala!$D$33,IF('Form responses 1'!D491=Escala!$C$34,Escala!$D$34,IF('Form responses 1'!D491=Escala!$C$35,Escala!$D$35,IF('Form responses 1'!D491=Escala!$C$36,Escala!$D$36,IF('Form responses 1'!D491=Escala!$C$37,Escala!$D$37,IF('Form responses 1'!D491=Escala!$C$38,Escala!$D$38,IF('Form responses 1'!D491=Escala!$C$39,Escala!$D$39,IF('Form responses 1'!D491=Escala!$C$40,Escala!$D$40,IF('Form responses 1'!D491=Escala!$C$41,Escala!$D$41,IF('Form responses 1'!D491=Escala!$C$42,Escala!$D$42,IF('Form responses 1'!D491=Escala!$C$43,Escala!$D$43,IF('Form responses 1'!D491=Escala!$C$44,Escala!$D$44,IF('Form responses 1'!D491=Escala!$C$45,Escala!$D$45,IF('Form responses 1'!D491=Escala!$C$46,Escala!$D$46,IF('Form responses 1'!D491=Escala!$C$47,Escala!$D$47,IF('Form responses 1'!D491=Escala!$C$48,Escala!$D$48,IF('Form responses 1'!D491=Escala!$C$49,Escala!$D$49,0))))))))))))))))))))))))))))))))))))))))</f>
        <v>20</v>
      </c>
      <c r="E491">
        <f>IF('Form responses 1'!E491=Escala!$C$51,Escala!$D$51,IF('Form responses 1'!E491=Escala!$C$52,Escala!$D$52,IF('Form responses 1'!E491=Escala!$C$53,Escala!$D$53,IF('Form responses 1'!E491=Escala!$C$54,Escala!$D$54,Escala!$D$55))))</f>
        <v>4</v>
      </c>
      <c r="F491">
        <f>IF('Form responses 1'!F491=Escala!$C$58,Escala!$D$58,IF('Form responses 1'!F491=Escala!$C$59,Escala!$D$59,IF('Form responses 1'!F491=Escala!$C$60,Escala!$D$60,Escala!$D$61)))</f>
        <v>4</v>
      </c>
      <c r="G491">
        <f>IF('Form responses 1'!G491=Escala!$C$64,Escala!$D$64,IF('Form responses 1'!G491=Escala!$C$65,Escala!$D$65,IF('Form responses 1'!G491=Escala!$C$66,Escala!$D$66,IF('Form responses 1'!G491=Escala!$C$67,Escala!$D$67,Escala!$D$68))))</f>
        <v>2</v>
      </c>
      <c r="H491">
        <f>IF('Form responses 1'!H491=Escala!$C$71,Escala!$D$71,IF('Form responses 1'!H491=Escala!$C$72,Escala!$D$72,Escala!$D$73))</f>
        <v>2</v>
      </c>
      <c r="I491">
        <f>IF('Form responses 1'!I491=Escala!$C$76,Escala!$D$76,Escala!$D$77)</f>
        <v>2</v>
      </c>
      <c r="J491" s="14">
        <f>IF('Form responses 1'!J491=Escala!$C$80,Escala!$D$80,IF('Form responses 1'!J491=Escala!$C$81,Escala!$D$81,Escala!$D$82))</f>
        <v>1</v>
      </c>
      <c r="K491" s="14">
        <f>IF('Form responses 1'!K491=Escala!$C$85,Escala!$D$85,IF('Form responses 1'!K491=Escala!$C$86,Escala!$D$86,Escala!$D$87))</f>
        <v>2</v>
      </c>
      <c r="L491">
        <f>IF('Form responses 1'!L491=Escala!$C$89,Escala!$D$89,IF('Form responses 1'!L491=Escala!$C$90,Escala!$D$90,IF('Form responses 1'!L491=Escala!$C$91,Escala!$D$91,Escala!$D$92)))</f>
        <v>1</v>
      </c>
      <c r="M491">
        <f>IF('Form responses 1'!M503=Escala!$C$96,Escala!$D$96,IF('Form responses 1'!M503=Escala!$C$97,Escala!$D$97,Escala!$D$98))</f>
        <v>3</v>
      </c>
      <c r="N491" s="3">
        <f>IF('Form responses 1'!N491=Escala!$C$101,Escala!$D$101,IF('Form responses 1'!N491=Escala!$C$102,Escala!$D$102,IF('Form responses 1'!N491=Escala!$C$103,Escala!$D$103,Escala!$D$104)))</f>
        <v>1</v>
      </c>
      <c r="O491" s="7">
        <f>IF('Form responses 1'!O491=Escala!$C$108,Escala!$D$108,Escala!$D$109)</f>
        <v>1</v>
      </c>
      <c r="P491" s="23">
        <f>IF('Form responses 1'!Q491=Escala!$C$118,Escala!$D$118,IF('Form responses 1'!Q491=Escala!$C$119,Escala!$D$119,IF('Form responses 1'!Q491=Escala!$C$120,Escala!$D$120,IF('Form responses 1'!Q491=Escala!$C$121,Escala!$D$121,Escala!$D$122))))</f>
        <v>1</v>
      </c>
      <c r="R491">
        <f>SUM(Transformación!H491+Transformación!I491+Transformación!J491)</f>
        <v>5</v>
      </c>
      <c r="S491">
        <f t="shared" si="21"/>
        <v>9</v>
      </c>
      <c r="T491" t="str">
        <f t="shared" si="23"/>
        <v>Intermedio</v>
      </c>
      <c r="U491" t="str">
        <f t="shared" si="22"/>
        <v>Intermedio</v>
      </c>
    </row>
    <row r="492" spans="1:21" x14ac:dyDescent="0.2">
      <c r="A492" s="14">
        <f>IF('Form responses 1'!P492=Escala!$C$112,Escala!$D$112,IF('Form responses 1'!P492=Escala!$C$113,Escala!$D$113,IF('Form responses 1'!P492=Escala!$C$114,Escala!$D$114,IF('Form responses 1'!P492=Escala!$C$115,Escala!$D$115,Escala!$D$116))))</f>
        <v>4</v>
      </c>
      <c r="B492">
        <f>IF('Form responses 1'!B492=Escala!$C$2,Escala!$D$2,IF('Form responses 1'!B492=Escala!$C$3,Escala!$D$3,IF('Form responses 1'!B492=Escala!$C$4,Escala!$D$4,Escala!$D$5)))</f>
        <v>4</v>
      </c>
      <c r="C492">
        <f>IF('Form responses 1'!C492=Escala!$C$7,Escala!$D$7,Escala!$D$8)</f>
        <v>1</v>
      </c>
      <c r="D492">
        <f>IF('Form responses 1'!D492=Escala!$C$10,Escala!$D$10,IF('Form responses 1'!D492=Escala!$C$11,Escala!$D$11,IF('Form responses 1'!D492=Escala!$C$12,Escala!$D$12,IF('Form responses 1'!D492=Escala!$C$13,Escala!$D$13,IF('Form responses 1'!D492=Escala!$C$14,Escala!$D$14,IF('Form responses 1'!D492=Escala!$C$15,Escala!$D$15,IF('Form responses 1'!D492=Escala!$C$16,Escala!$D$16,IF('Form responses 1'!D492=Escala!$C$17,Escala!$D$17,IF('Form responses 1'!D492=Escala!$C$18,Escala!$D$18,IF('Form responses 1'!D492=Escala!$C$19,Escala!$D$19,IF('Form responses 1'!D492=Escala!$C$20,Escala!$D$20,IF('Form responses 1'!D492=Escala!$C$21,Escala!$D$21,IF('Form responses 1'!D492=Escala!$C$22,Escala!$D$22,IF('Form responses 1'!D492=Escala!$C$23,Escala!$D$23,IF('Form responses 1'!D492=Escala!$C$24,Escala!$D$24,IF('Form responses 1'!D492=Escala!$C$25,Escala!$D$25,IF('Form responses 1'!D492=Escala!$C$26,Escala!$D$26,IF('Form responses 1'!D492=Escala!$C$27,Escala!$D$27,IF('Form responses 1'!D492=Escala!$C$28,Escala!$D$28,IF('Form responses 1'!D492=Escala!$C$29,Escala!$D$29,IF('Form responses 1'!D492=Escala!$C$30,Escala!$D$30,IF('Form responses 1'!D492=Escala!$C$31,Escala!$D$31,IF('Form responses 1'!D492=Escala!$C$32,Escala!$D$32,IF('Form responses 1'!D492=Escala!$C$33,Escala!$D$33,IF('Form responses 1'!D492=Escala!$C$34,Escala!$D$34,IF('Form responses 1'!D492=Escala!$C$35,Escala!$D$35,IF('Form responses 1'!D492=Escala!$C$36,Escala!$D$36,IF('Form responses 1'!D492=Escala!$C$37,Escala!$D$37,IF('Form responses 1'!D492=Escala!$C$38,Escala!$D$38,IF('Form responses 1'!D492=Escala!$C$39,Escala!$D$39,IF('Form responses 1'!D492=Escala!$C$40,Escala!$D$40,IF('Form responses 1'!D492=Escala!$C$41,Escala!$D$41,IF('Form responses 1'!D492=Escala!$C$42,Escala!$D$42,IF('Form responses 1'!D492=Escala!$C$43,Escala!$D$43,IF('Form responses 1'!D492=Escala!$C$44,Escala!$D$44,IF('Form responses 1'!D492=Escala!$C$45,Escala!$D$45,IF('Form responses 1'!D492=Escala!$C$46,Escala!$D$46,IF('Form responses 1'!D492=Escala!$C$47,Escala!$D$47,IF('Form responses 1'!D492=Escala!$C$48,Escala!$D$48,IF('Form responses 1'!D492=Escala!$C$49,Escala!$D$49,0))))))))))))))))))))))))))))))))))))))))</f>
        <v>20</v>
      </c>
      <c r="E492">
        <f>IF('Form responses 1'!E492=Escala!$C$51,Escala!$D$51,IF('Form responses 1'!E492=Escala!$C$52,Escala!$D$52,IF('Form responses 1'!E492=Escala!$C$53,Escala!$D$53,IF('Form responses 1'!E492=Escala!$C$54,Escala!$D$54,Escala!$D$55))))</f>
        <v>4</v>
      </c>
      <c r="F492">
        <f>IF('Form responses 1'!F492=Escala!$C$58,Escala!$D$58,IF('Form responses 1'!F492=Escala!$C$59,Escala!$D$59,IF('Form responses 1'!F492=Escala!$C$60,Escala!$D$60,Escala!$D$61)))</f>
        <v>3</v>
      </c>
      <c r="G492">
        <f>IF('Form responses 1'!G492=Escala!$C$64,Escala!$D$64,IF('Form responses 1'!G492=Escala!$C$65,Escala!$D$65,IF('Form responses 1'!G492=Escala!$C$66,Escala!$D$66,IF('Form responses 1'!G492=Escala!$C$67,Escala!$D$67,Escala!$D$68))))</f>
        <v>2</v>
      </c>
      <c r="H492">
        <f>IF('Form responses 1'!H492=Escala!$C$71,Escala!$D$71,IF('Form responses 1'!H492=Escala!$C$72,Escala!$D$72,Escala!$D$73))</f>
        <v>2</v>
      </c>
      <c r="I492">
        <f>IF('Form responses 1'!I492=Escala!$C$76,Escala!$D$76,Escala!$D$77)</f>
        <v>2</v>
      </c>
      <c r="J492" s="14">
        <f>IF('Form responses 1'!J492=Escala!$C$80,Escala!$D$80,IF('Form responses 1'!J492=Escala!$C$81,Escala!$D$81,Escala!$D$82))</f>
        <v>1</v>
      </c>
      <c r="K492" s="14">
        <f>IF('Form responses 1'!K492=Escala!$C$85,Escala!$D$85,IF('Form responses 1'!K492=Escala!$C$86,Escala!$D$86,Escala!$D$87))</f>
        <v>1</v>
      </c>
      <c r="L492">
        <f>IF('Form responses 1'!L492=Escala!$C$89,Escala!$D$89,IF('Form responses 1'!L492=Escala!$C$90,Escala!$D$90,IF('Form responses 1'!L492=Escala!$C$91,Escala!$D$91,Escala!$D$92)))</f>
        <v>1</v>
      </c>
      <c r="M492">
        <f>IF('Form responses 1'!M504=Escala!$C$96,Escala!$D$96,IF('Form responses 1'!M504=Escala!$C$97,Escala!$D$97,Escala!$D$98))</f>
        <v>2</v>
      </c>
      <c r="N492" s="3">
        <f>IF('Form responses 1'!N492=Escala!$C$101,Escala!$D$101,IF('Form responses 1'!N492=Escala!$C$102,Escala!$D$102,IF('Form responses 1'!N492=Escala!$C$103,Escala!$D$103,Escala!$D$104)))</f>
        <v>4</v>
      </c>
      <c r="O492" s="7">
        <f>IF('Form responses 1'!O492=Escala!$C$108,Escala!$D$108,Escala!$D$109)</f>
        <v>2</v>
      </c>
      <c r="P492" s="23">
        <f>IF('Form responses 1'!Q492=Escala!$C$118,Escala!$D$118,IF('Form responses 1'!Q492=Escala!$C$119,Escala!$D$119,IF('Form responses 1'!Q492=Escala!$C$120,Escala!$D$120,IF('Form responses 1'!Q492=Escala!$C$121,Escala!$D$121,Escala!$D$122))))</f>
        <v>3</v>
      </c>
      <c r="R492">
        <f>SUM(Transformación!H492+Transformación!I492+Transformación!J492)</f>
        <v>5</v>
      </c>
      <c r="S492">
        <f t="shared" si="21"/>
        <v>10</v>
      </c>
      <c r="T492" t="str">
        <f t="shared" si="23"/>
        <v>Intermedio</v>
      </c>
      <c r="U492" t="str">
        <f t="shared" si="22"/>
        <v>Intermedio</v>
      </c>
    </row>
    <row r="493" spans="1:21" x14ac:dyDescent="0.2">
      <c r="A493" s="14">
        <f>IF('Form responses 1'!P493=Escala!$C$112,Escala!$D$112,IF('Form responses 1'!P493=Escala!$C$113,Escala!$D$113,IF('Form responses 1'!P493=Escala!$C$114,Escala!$D$114,IF('Form responses 1'!P493=Escala!$C$115,Escala!$D$115,Escala!$D$116))))</f>
        <v>0</v>
      </c>
      <c r="B493">
        <f>IF('Form responses 1'!B493=Escala!$C$2,Escala!$D$2,IF('Form responses 1'!B493=Escala!$C$3,Escala!$D$3,IF('Form responses 1'!B493=Escala!$C$4,Escala!$D$4,Escala!$D$5)))</f>
        <v>3</v>
      </c>
      <c r="C493">
        <f>IF('Form responses 1'!C493=Escala!$C$7,Escala!$D$7,Escala!$D$8)</f>
        <v>0</v>
      </c>
      <c r="D493">
        <f>IF('Form responses 1'!D493=Escala!$C$10,Escala!$D$10,IF('Form responses 1'!D493=Escala!$C$11,Escala!$D$11,IF('Form responses 1'!D493=Escala!$C$12,Escala!$D$12,IF('Form responses 1'!D493=Escala!$C$13,Escala!$D$13,IF('Form responses 1'!D493=Escala!$C$14,Escala!$D$14,IF('Form responses 1'!D493=Escala!$C$15,Escala!$D$15,IF('Form responses 1'!D493=Escala!$C$16,Escala!$D$16,IF('Form responses 1'!D493=Escala!$C$17,Escala!$D$17,IF('Form responses 1'!D493=Escala!$C$18,Escala!$D$18,IF('Form responses 1'!D493=Escala!$C$19,Escala!$D$19,IF('Form responses 1'!D493=Escala!$C$20,Escala!$D$20,IF('Form responses 1'!D493=Escala!$C$21,Escala!$D$21,IF('Form responses 1'!D493=Escala!$C$22,Escala!$D$22,IF('Form responses 1'!D493=Escala!$C$23,Escala!$D$23,IF('Form responses 1'!D493=Escala!$C$24,Escala!$D$24,IF('Form responses 1'!D493=Escala!$C$25,Escala!$D$25,IF('Form responses 1'!D493=Escala!$C$26,Escala!$D$26,IF('Form responses 1'!D493=Escala!$C$27,Escala!$D$27,IF('Form responses 1'!D493=Escala!$C$28,Escala!$D$28,IF('Form responses 1'!D493=Escala!$C$29,Escala!$D$29,IF('Form responses 1'!D493=Escala!$C$30,Escala!$D$30,IF('Form responses 1'!D493=Escala!$C$31,Escala!$D$31,IF('Form responses 1'!D493=Escala!$C$32,Escala!$D$32,IF('Form responses 1'!D493=Escala!$C$33,Escala!$D$33,IF('Form responses 1'!D493=Escala!$C$34,Escala!$D$34,IF('Form responses 1'!D493=Escala!$C$35,Escala!$D$35,IF('Form responses 1'!D493=Escala!$C$36,Escala!$D$36,IF('Form responses 1'!D493=Escala!$C$37,Escala!$D$37,IF('Form responses 1'!D493=Escala!$C$38,Escala!$D$38,IF('Form responses 1'!D493=Escala!$C$39,Escala!$D$39,IF('Form responses 1'!D493=Escala!$C$40,Escala!$D$40,IF('Form responses 1'!D493=Escala!$C$41,Escala!$D$41,IF('Form responses 1'!D493=Escala!$C$42,Escala!$D$42,IF('Form responses 1'!D493=Escala!$C$43,Escala!$D$43,IF('Form responses 1'!D493=Escala!$C$44,Escala!$D$44,IF('Form responses 1'!D493=Escala!$C$45,Escala!$D$45,IF('Form responses 1'!D493=Escala!$C$46,Escala!$D$46,IF('Form responses 1'!D493=Escala!$C$47,Escala!$D$47,IF('Form responses 1'!D493=Escala!$C$48,Escala!$D$48,IF('Form responses 1'!D493=Escala!$C$49,Escala!$D$49,0))))))))))))))))))))))))))))))))))))))))</f>
        <v>30</v>
      </c>
      <c r="E493">
        <f>IF('Form responses 1'!E493=Escala!$C$51,Escala!$D$51,IF('Form responses 1'!E493=Escala!$C$52,Escala!$D$52,IF('Form responses 1'!E493=Escala!$C$53,Escala!$D$53,IF('Form responses 1'!E493=Escala!$C$54,Escala!$D$54,Escala!$D$55))))</f>
        <v>4</v>
      </c>
      <c r="F493">
        <f>IF('Form responses 1'!F493=Escala!$C$58,Escala!$D$58,IF('Form responses 1'!F493=Escala!$C$59,Escala!$D$59,IF('Form responses 1'!F493=Escala!$C$60,Escala!$D$60,Escala!$D$61)))</f>
        <v>2</v>
      </c>
      <c r="G493">
        <f>IF('Form responses 1'!G493=Escala!$C$64,Escala!$D$64,IF('Form responses 1'!G493=Escala!$C$65,Escala!$D$65,IF('Form responses 1'!G493=Escala!$C$66,Escala!$D$66,IF('Form responses 1'!G493=Escala!$C$67,Escala!$D$67,Escala!$D$68))))</f>
        <v>1</v>
      </c>
      <c r="H493">
        <f>IF('Form responses 1'!H493=Escala!$C$71,Escala!$D$71,IF('Form responses 1'!H493=Escala!$C$72,Escala!$D$72,Escala!$D$73))</f>
        <v>1</v>
      </c>
      <c r="I493">
        <f>IF('Form responses 1'!I493=Escala!$C$76,Escala!$D$76,Escala!$D$77)</f>
        <v>1</v>
      </c>
      <c r="J493" s="14">
        <f>IF('Form responses 1'!J493=Escala!$C$80,Escala!$D$80,IF('Form responses 1'!J493=Escala!$C$81,Escala!$D$81,Escala!$D$82))</f>
        <v>1</v>
      </c>
      <c r="K493" s="14">
        <f>IF('Form responses 1'!K493=Escala!$C$85,Escala!$D$85,IF('Form responses 1'!K493=Escala!$C$86,Escala!$D$86,Escala!$D$87))</f>
        <v>1</v>
      </c>
      <c r="L493">
        <f>IF('Form responses 1'!L493=Escala!$C$89,Escala!$D$89,IF('Form responses 1'!L493=Escala!$C$90,Escala!$D$90,IF('Form responses 1'!L493=Escala!$C$91,Escala!$D$91,Escala!$D$92)))</f>
        <v>4</v>
      </c>
      <c r="M493">
        <f>IF('Form responses 1'!M505=Escala!$C$96,Escala!$D$96,IF('Form responses 1'!M505=Escala!$C$97,Escala!$D$97,Escala!$D$98))</f>
        <v>1</v>
      </c>
      <c r="N493" s="3">
        <f>IF('Form responses 1'!N493=Escala!$C$101,Escala!$D$101,IF('Form responses 1'!N493=Escala!$C$102,Escala!$D$102,IF('Form responses 1'!N493=Escala!$C$103,Escala!$D$103,Escala!$D$104)))</f>
        <v>3</v>
      </c>
      <c r="O493" s="7">
        <f>IF('Form responses 1'!O493=Escala!$C$108,Escala!$D$108,Escala!$D$109)</f>
        <v>1</v>
      </c>
      <c r="P493" s="23">
        <f>IF('Form responses 1'!Q493=Escala!$C$118,Escala!$D$118,IF('Form responses 1'!Q493=Escala!$C$119,Escala!$D$119,IF('Form responses 1'!Q493=Escala!$C$120,Escala!$D$120,IF('Form responses 1'!Q493=Escala!$C$121,Escala!$D$121,Escala!$D$122))))</f>
        <v>1</v>
      </c>
      <c r="R493">
        <f>SUM(Transformación!H493+Transformación!I493+Transformación!J493)</f>
        <v>3</v>
      </c>
      <c r="S493">
        <f t="shared" si="21"/>
        <v>10</v>
      </c>
      <c r="T493" t="str">
        <f t="shared" si="23"/>
        <v>Malo</v>
      </c>
      <c r="U493" t="str">
        <f t="shared" si="22"/>
        <v>Intermedio</v>
      </c>
    </row>
    <row r="494" spans="1:21" x14ac:dyDescent="0.2">
      <c r="A494" s="14">
        <f>IF('Form responses 1'!P494=Escala!$C$112,Escala!$D$112,IF('Form responses 1'!P494=Escala!$C$113,Escala!$D$113,IF('Form responses 1'!P494=Escala!$C$114,Escala!$D$114,IF('Form responses 1'!P494=Escala!$C$115,Escala!$D$115,Escala!$D$116))))</f>
        <v>2</v>
      </c>
      <c r="B494">
        <f>IF('Form responses 1'!B494=Escala!$C$2,Escala!$D$2,IF('Form responses 1'!B494=Escala!$C$3,Escala!$D$3,IF('Form responses 1'!B494=Escala!$C$4,Escala!$D$4,Escala!$D$5)))</f>
        <v>3</v>
      </c>
      <c r="C494">
        <f>IF('Form responses 1'!C494=Escala!$C$7,Escala!$D$7,Escala!$D$8)</f>
        <v>0</v>
      </c>
      <c r="D494">
        <f>IF('Form responses 1'!D494=Escala!$C$10,Escala!$D$10,IF('Form responses 1'!D494=Escala!$C$11,Escala!$D$11,IF('Form responses 1'!D494=Escala!$C$12,Escala!$D$12,IF('Form responses 1'!D494=Escala!$C$13,Escala!$D$13,IF('Form responses 1'!D494=Escala!$C$14,Escala!$D$14,IF('Form responses 1'!D494=Escala!$C$15,Escala!$D$15,IF('Form responses 1'!D494=Escala!$C$16,Escala!$D$16,IF('Form responses 1'!D494=Escala!$C$17,Escala!$D$17,IF('Form responses 1'!D494=Escala!$C$18,Escala!$D$18,IF('Form responses 1'!D494=Escala!$C$19,Escala!$D$19,IF('Form responses 1'!D494=Escala!$C$20,Escala!$D$20,IF('Form responses 1'!D494=Escala!$C$21,Escala!$D$21,IF('Form responses 1'!D494=Escala!$C$22,Escala!$D$22,IF('Form responses 1'!D494=Escala!$C$23,Escala!$D$23,IF('Form responses 1'!D494=Escala!$C$24,Escala!$D$24,IF('Form responses 1'!D494=Escala!$C$25,Escala!$D$25,IF('Form responses 1'!D494=Escala!$C$26,Escala!$D$26,IF('Form responses 1'!D494=Escala!$C$27,Escala!$D$27,IF('Form responses 1'!D494=Escala!$C$28,Escala!$D$28,IF('Form responses 1'!D494=Escala!$C$29,Escala!$D$29,IF('Form responses 1'!D494=Escala!$C$30,Escala!$D$30,IF('Form responses 1'!D494=Escala!$C$31,Escala!$D$31,IF('Form responses 1'!D494=Escala!$C$32,Escala!$D$32,IF('Form responses 1'!D494=Escala!$C$33,Escala!$D$33,IF('Form responses 1'!D494=Escala!$C$34,Escala!$D$34,IF('Form responses 1'!D494=Escala!$C$35,Escala!$D$35,IF('Form responses 1'!D494=Escala!$C$36,Escala!$D$36,IF('Form responses 1'!D494=Escala!$C$37,Escala!$D$37,IF('Form responses 1'!D494=Escala!$C$38,Escala!$D$38,IF('Form responses 1'!D494=Escala!$C$39,Escala!$D$39,IF('Form responses 1'!D494=Escala!$C$40,Escala!$D$40,IF('Form responses 1'!D494=Escala!$C$41,Escala!$D$41,IF('Form responses 1'!D494=Escala!$C$42,Escala!$D$42,IF('Form responses 1'!D494=Escala!$C$43,Escala!$D$43,IF('Form responses 1'!D494=Escala!$C$44,Escala!$D$44,IF('Form responses 1'!D494=Escala!$C$45,Escala!$D$45,IF('Form responses 1'!D494=Escala!$C$46,Escala!$D$46,IF('Form responses 1'!D494=Escala!$C$47,Escala!$D$47,IF('Form responses 1'!D494=Escala!$C$48,Escala!$D$48,IF('Form responses 1'!D494=Escala!$C$49,Escala!$D$49,0))))))))))))))))))))))))))))))))))))))))</f>
        <v>30</v>
      </c>
      <c r="E494">
        <f>IF('Form responses 1'!E494=Escala!$C$51,Escala!$D$51,IF('Form responses 1'!E494=Escala!$C$52,Escala!$D$52,IF('Form responses 1'!E494=Escala!$C$53,Escala!$D$53,IF('Form responses 1'!E494=Escala!$C$54,Escala!$D$54,Escala!$D$55))))</f>
        <v>4</v>
      </c>
      <c r="F494">
        <f>IF('Form responses 1'!F494=Escala!$C$58,Escala!$D$58,IF('Form responses 1'!F494=Escala!$C$59,Escala!$D$59,IF('Form responses 1'!F494=Escala!$C$60,Escala!$D$60,Escala!$D$61)))</f>
        <v>2</v>
      </c>
      <c r="G494">
        <f>IF('Form responses 1'!G494=Escala!$C$64,Escala!$D$64,IF('Form responses 1'!G494=Escala!$C$65,Escala!$D$65,IF('Form responses 1'!G494=Escala!$C$66,Escala!$D$66,IF('Form responses 1'!G494=Escala!$C$67,Escala!$D$67,Escala!$D$68))))</f>
        <v>1</v>
      </c>
      <c r="H494">
        <f>IF('Form responses 1'!H494=Escala!$C$71,Escala!$D$71,IF('Form responses 1'!H494=Escala!$C$72,Escala!$D$72,Escala!$D$73))</f>
        <v>1</v>
      </c>
      <c r="I494">
        <f>IF('Form responses 1'!I494=Escala!$C$76,Escala!$D$76,Escala!$D$77)</f>
        <v>2</v>
      </c>
      <c r="J494" s="14">
        <f>IF('Form responses 1'!J494=Escala!$C$80,Escala!$D$80,IF('Form responses 1'!J494=Escala!$C$81,Escala!$D$81,Escala!$D$82))</f>
        <v>1</v>
      </c>
      <c r="K494" s="14">
        <f>IF('Form responses 1'!K494=Escala!$C$85,Escala!$D$85,IF('Form responses 1'!K494=Escala!$C$86,Escala!$D$86,Escala!$D$87))</f>
        <v>2</v>
      </c>
      <c r="L494">
        <f>IF('Form responses 1'!L494=Escala!$C$89,Escala!$D$89,IF('Form responses 1'!L494=Escala!$C$90,Escala!$D$90,IF('Form responses 1'!L494=Escala!$C$91,Escala!$D$91,Escala!$D$92)))</f>
        <v>4</v>
      </c>
      <c r="M494">
        <f>IF('Form responses 1'!M506=Escala!$C$96,Escala!$D$96,IF('Form responses 1'!M506=Escala!$C$97,Escala!$D$97,Escala!$D$98))</f>
        <v>3</v>
      </c>
      <c r="N494" s="3">
        <f>IF('Form responses 1'!N494=Escala!$C$101,Escala!$D$101,IF('Form responses 1'!N494=Escala!$C$102,Escala!$D$102,IF('Form responses 1'!N494=Escala!$C$103,Escala!$D$103,Escala!$D$104)))</f>
        <v>3</v>
      </c>
      <c r="O494" s="7">
        <f>IF('Form responses 1'!O494=Escala!$C$108,Escala!$D$108,Escala!$D$109)</f>
        <v>1</v>
      </c>
      <c r="P494" s="23">
        <f>IF('Form responses 1'!Q494=Escala!$C$118,Escala!$D$118,IF('Form responses 1'!Q494=Escala!$C$119,Escala!$D$119,IF('Form responses 1'!Q494=Escala!$C$120,Escala!$D$120,IF('Form responses 1'!Q494=Escala!$C$121,Escala!$D$121,Escala!$D$122))))</f>
        <v>5</v>
      </c>
      <c r="R494">
        <f>SUM(Transformación!H494+Transformación!I494+Transformación!J494)</f>
        <v>4</v>
      </c>
      <c r="S494">
        <f t="shared" si="21"/>
        <v>12</v>
      </c>
      <c r="T494" t="str">
        <f t="shared" si="23"/>
        <v>Malo</v>
      </c>
      <c r="U494" t="str">
        <f t="shared" si="22"/>
        <v>Bueno</v>
      </c>
    </row>
    <row r="495" spans="1:21" x14ac:dyDescent="0.2">
      <c r="A495" s="14">
        <f>IF('Form responses 1'!P495=Escala!$C$112,Escala!$D$112,IF('Form responses 1'!P495=Escala!$C$113,Escala!$D$113,IF('Form responses 1'!P495=Escala!$C$114,Escala!$D$114,IF('Form responses 1'!P495=Escala!$C$115,Escala!$D$115,Escala!$D$116))))</f>
        <v>4</v>
      </c>
      <c r="B495">
        <f>IF('Form responses 1'!B495=Escala!$C$2,Escala!$D$2,IF('Form responses 1'!B495=Escala!$C$3,Escala!$D$3,IF('Form responses 1'!B495=Escala!$C$4,Escala!$D$4,Escala!$D$5)))</f>
        <v>3</v>
      </c>
      <c r="C495">
        <f>IF('Form responses 1'!C495=Escala!$C$7,Escala!$D$7,Escala!$D$8)</f>
        <v>1</v>
      </c>
      <c r="D495">
        <f>IF('Form responses 1'!D495=Escala!$C$10,Escala!$D$10,IF('Form responses 1'!D495=Escala!$C$11,Escala!$D$11,IF('Form responses 1'!D495=Escala!$C$12,Escala!$D$12,IF('Form responses 1'!D495=Escala!$C$13,Escala!$D$13,IF('Form responses 1'!D495=Escala!$C$14,Escala!$D$14,IF('Form responses 1'!D495=Escala!$C$15,Escala!$D$15,IF('Form responses 1'!D495=Escala!$C$16,Escala!$D$16,IF('Form responses 1'!D495=Escala!$C$17,Escala!$D$17,IF('Form responses 1'!D495=Escala!$C$18,Escala!$D$18,IF('Form responses 1'!D495=Escala!$C$19,Escala!$D$19,IF('Form responses 1'!D495=Escala!$C$20,Escala!$D$20,IF('Form responses 1'!D495=Escala!$C$21,Escala!$D$21,IF('Form responses 1'!D495=Escala!$C$22,Escala!$D$22,IF('Form responses 1'!D495=Escala!$C$23,Escala!$D$23,IF('Form responses 1'!D495=Escala!$C$24,Escala!$D$24,IF('Form responses 1'!D495=Escala!$C$25,Escala!$D$25,IF('Form responses 1'!D495=Escala!$C$26,Escala!$D$26,IF('Form responses 1'!D495=Escala!$C$27,Escala!$D$27,IF('Form responses 1'!D495=Escala!$C$28,Escala!$D$28,IF('Form responses 1'!D495=Escala!$C$29,Escala!$D$29,IF('Form responses 1'!D495=Escala!$C$30,Escala!$D$30,IF('Form responses 1'!D495=Escala!$C$31,Escala!$D$31,IF('Form responses 1'!D495=Escala!$C$32,Escala!$D$32,IF('Form responses 1'!D495=Escala!$C$33,Escala!$D$33,IF('Form responses 1'!D495=Escala!$C$34,Escala!$D$34,IF('Form responses 1'!D495=Escala!$C$35,Escala!$D$35,IF('Form responses 1'!D495=Escala!$C$36,Escala!$D$36,IF('Form responses 1'!D495=Escala!$C$37,Escala!$D$37,IF('Form responses 1'!D495=Escala!$C$38,Escala!$D$38,IF('Form responses 1'!D495=Escala!$C$39,Escala!$D$39,IF('Form responses 1'!D495=Escala!$C$40,Escala!$D$40,IF('Form responses 1'!D495=Escala!$C$41,Escala!$D$41,IF('Form responses 1'!D495=Escala!$C$42,Escala!$D$42,IF('Form responses 1'!D495=Escala!$C$43,Escala!$D$43,IF('Form responses 1'!D495=Escala!$C$44,Escala!$D$44,IF('Form responses 1'!D495=Escala!$C$45,Escala!$D$45,IF('Form responses 1'!D495=Escala!$C$46,Escala!$D$46,IF('Form responses 1'!D495=Escala!$C$47,Escala!$D$47,IF('Form responses 1'!D495=Escala!$C$48,Escala!$D$48,IF('Form responses 1'!D495=Escala!$C$49,Escala!$D$49,0))))))))))))))))))))))))))))))))))))))))</f>
        <v>30</v>
      </c>
      <c r="E495">
        <f>IF('Form responses 1'!E495=Escala!$C$51,Escala!$D$51,IF('Form responses 1'!E495=Escala!$C$52,Escala!$D$52,IF('Form responses 1'!E495=Escala!$C$53,Escala!$D$53,IF('Form responses 1'!E495=Escala!$C$54,Escala!$D$54,Escala!$D$55))))</f>
        <v>4</v>
      </c>
      <c r="F495">
        <f>IF('Form responses 1'!F495=Escala!$C$58,Escala!$D$58,IF('Form responses 1'!F495=Escala!$C$59,Escala!$D$59,IF('Form responses 1'!F495=Escala!$C$60,Escala!$D$60,Escala!$D$61)))</f>
        <v>2</v>
      </c>
      <c r="G495">
        <f>IF('Form responses 1'!G495=Escala!$C$64,Escala!$D$64,IF('Form responses 1'!G495=Escala!$C$65,Escala!$D$65,IF('Form responses 1'!G495=Escala!$C$66,Escala!$D$66,IF('Form responses 1'!G495=Escala!$C$67,Escala!$D$67,Escala!$D$68))))</f>
        <v>2</v>
      </c>
      <c r="H495">
        <f>IF('Form responses 1'!H495=Escala!$C$71,Escala!$D$71,IF('Form responses 1'!H495=Escala!$C$72,Escala!$D$72,Escala!$D$73))</f>
        <v>1</v>
      </c>
      <c r="I495">
        <f>IF('Form responses 1'!I495=Escala!$C$76,Escala!$D$76,Escala!$D$77)</f>
        <v>1</v>
      </c>
      <c r="J495" s="14">
        <f>IF('Form responses 1'!J495=Escala!$C$80,Escala!$D$80,IF('Form responses 1'!J495=Escala!$C$81,Escala!$D$81,Escala!$D$82))</f>
        <v>2</v>
      </c>
      <c r="K495" s="14">
        <f>IF('Form responses 1'!K495=Escala!$C$85,Escala!$D$85,IF('Form responses 1'!K495=Escala!$C$86,Escala!$D$86,Escala!$D$87))</f>
        <v>3</v>
      </c>
      <c r="L495">
        <f>IF('Form responses 1'!L495=Escala!$C$89,Escala!$D$89,IF('Form responses 1'!L495=Escala!$C$90,Escala!$D$90,IF('Form responses 1'!L495=Escala!$C$91,Escala!$D$91,Escala!$D$92)))</f>
        <v>1</v>
      </c>
      <c r="M495">
        <f>IF('Form responses 1'!M507=Escala!$C$96,Escala!$D$96,IF('Form responses 1'!M507=Escala!$C$97,Escala!$D$97,Escala!$D$98))</f>
        <v>3</v>
      </c>
      <c r="N495" s="3">
        <f>IF('Form responses 1'!N495=Escala!$C$101,Escala!$D$101,IF('Form responses 1'!N495=Escala!$C$102,Escala!$D$102,IF('Form responses 1'!N495=Escala!$C$103,Escala!$D$103,Escala!$D$104)))</f>
        <v>1</v>
      </c>
      <c r="O495" s="7">
        <f>IF('Form responses 1'!O495=Escala!$C$108,Escala!$D$108,Escala!$D$109)</f>
        <v>1</v>
      </c>
      <c r="P495" s="23">
        <f>IF('Form responses 1'!Q495=Escala!$C$118,Escala!$D$118,IF('Form responses 1'!Q495=Escala!$C$119,Escala!$D$119,IF('Form responses 1'!Q495=Escala!$C$120,Escala!$D$120,IF('Form responses 1'!Q495=Escala!$C$121,Escala!$D$121,Escala!$D$122))))</f>
        <v>2</v>
      </c>
      <c r="R495">
        <f>SUM(Transformación!H495+Transformación!I495+Transformación!J495)</f>
        <v>4</v>
      </c>
      <c r="S495">
        <f t="shared" si="21"/>
        <v>7</v>
      </c>
      <c r="T495" t="str">
        <f t="shared" si="23"/>
        <v>Malo</v>
      </c>
      <c r="U495" t="str">
        <f t="shared" si="22"/>
        <v>Malo</v>
      </c>
    </row>
    <row r="496" spans="1:21" x14ac:dyDescent="0.2">
      <c r="A496" s="14">
        <f>IF('Form responses 1'!P496=Escala!$C$112,Escala!$D$112,IF('Form responses 1'!P496=Escala!$C$113,Escala!$D$113,IF('Form responses 1'!P496=Escala!$C$114,Escala!$D$114,IF('Form responses 1'!P496=Escala!$C$115,Escala!$D$115,Escala!$D$116))))</f>
        <v>5</v>
      </c>
      <c r="B496">
        <f>IF('Form responses 1'!B496=Escala!$C$2,Escala!$D$2,IF('Form responses 1'!B496=Escala!$C$3,Escala!$D$3,IF('Form responses 1'!B496=Escala!$C$4,Escala!$D$4,Escala!$D$5)))</f>
        <v>4</v>
      </c>
      <c r="C496">
        <f>IF('Form responses 1'!C496=Escala!$C$7,Escala!$D$7,Escala!$D$8)</f>
        <v>1</v>
      </c>
      <c r="D496">
        <f>IF('Form responses 1'!D496=Escala!$C$10,Escala!$D$10,IF('Form responses 1'!D496=Escala!$C$11,Escala!$D$11,IF('Form responses 1'!D496=Escala!$C$12,Escala!$D$12,IF('Form responses 1'!D496=Escala!$C$13,Escala!$D$13,IF('Form responses 1'!D496=Escala!$C$14,Escala!$D$14,IF('Form responses 1'!D496=Escala!$C$15,Escala!$D$15,IF('Form responses 1'!D496=Escala!$C$16,Escala!$D$16,IF('Form responses 1'!D496=Escala!$C$17,Escala!$D$17,IF('Form responses 1'!D496=Escala!$C$18,Escala!$D$18,IF('Form responses 1'!D496=Escala!$C$19,Escala!$D$19,IF('Form responses 1'!D496=Escala!$C$20,Escala!$D$20,IF('Form responses 1'!D496=Escala!$C$21,Escala!$D$21,IF('Form responses 1'!D496=Escala!$C$22,Escala!$D$22,IF('Form responses 1'!D496=Escala!$C$23,Escala!$D$23,IF('Form responses 1'!D496=Escala!$C$24,Escala!$D$24,IF('Form responses 1'!D496=Escala!$C$25,Escala!$D$25,IF('Form responses 1'!D496=Escala!$C$26,Escala!$D$26,IF('Form responses 1'!D496=Escala!$C$27,Escala!$D$27,IF('Form responses 1'!D496=Escala!$C$28,Escala!$D$28,IF('Form responses 1'!D496=Escala!$C$29,Escala!$D$29,IF('Form responses 1'!D496=Escala!$C$30,Escala!$D$30,IF('Form responses 1'!D496=Escala!$C$31,Escala!$D$31,IF('Form responses 1'!D496=Escala!$C$32,Escala!$D$32,IF('Form responses 1'!D496=Escala!$C$33,Escala!$D$33,IF('Form responses 1'!D496=Escala!$C$34,Escala!$D$34,IF('Form responses 1'!D496=Escala!$C$35,Escala!$D$35,IF('Form responses 1'!D496=Escala!$C$36,Escala!$D$36,IF('Form responses 1'!D496=Escala!$C$37,Escala!$D$37,IF('Form responses 1'!D496=Escala!$C$38,Escala!$D$38,IF('Form responses 1'!D496=Escala!$C$39,Escala!$D$39,IF('Form responses 1'!D496=Escala!$C$40,Escala!$D$40,IF('Form responses 1'!D496=Escala!$C$41,Escala!$D$41,IF('Form responses 1'!D496=Escala!$C$42,Escala!$D$42,IF('Form responses 1'!D496=Escala!$C$43,Escala!$D$43,IF('Form responses 1'!D496=Escala!$C$44,Escala!$D$44,IF('Form responses 1'!D496=Escala!$C$45,Escala!$D$45,IF('Form responses 1'!D496=Escala!$C$46,Escala!$D$46,IF('Form responses 1'!D496=Escala!$C$47,Escala!$D$47,IF('Form responses 1'!D496=Escala!$C$48,Escala!$D$48,IF('Form responses 1'!D496=Escala!$C$49,Escala!$D$49,0))))))))))))))))))))))))))))))))))))))))</f>
        <v>20</v>
      </c>
      <c r="E496">
        <f>IF('Form responses 1'!E496=Escala!$C$51,Escala!$D$51,IF('Form responses 1'!E496=Escala!$C$52,Escala!$D$52,IF('Form responses 1'!E496=Escala!$C$53,Escala!$D$53,IF('Form responses 1'!E496=Escala!$C$54,Escala!$D$54,Escala!$D$55))))</f>
        <v>4</v>
      </c>
      <c r="F496">
        <f>IF('Form responses 1'!F496=Escala!$C$58,Escala!$D$58,IF('Form responses 1'!F496=Escala!$C$59,Escala!$D$59,IF('Form responses 1'!F496=Escala!$C$60,Escala!$D$60,Escala!$D$61)))</f>
        <v>3</v>
      </c>
      <c r="G496">
        <f>IF('Form responses 1'!G496=Escala!$C$64,Escala!$D$64,IF('Form responses 1'!G496=Escala!$C$65,Escala!$D$65,IF('Form responses 1'!G496=Escala!$C$66,Escala!$D$66,IF('Form responses 1'!G496=Escala!$C$67,Escala!$D$67,Escala!$D$68))))</f>
        <v>3</v>
      </c>
      <c r="H496">
        <f>IF('Form responses 1'!H496=Escala!$C$71,Escala!$D$71,IF('Form responses 1'!H496=Escala!$C$72,Escala!$D$72,Escala!$D$73))</f>
        <v>3</v>
      </c>
      <c r="I496">
        <f>IF('Form responses 1'!I496=Escala!$C$76,Escala!$D$76,Escala!$D$77)</f>
        <v>1</v>
      </c>
      <c r="J496" s="14">
        <f>IF('Form responses 1'!J496=Escala!$C$80,Escala!$D$80,IF('Form responses 1'!J496=Escala!$C$81,Escala!$D$81,Escala!$D$82))</f>
        <v>1</v>
      </c>
      <c r="K496" s="14">
        <f>IF('Form responses 1'!K496=Escala!$C$85,Escala!$D$85,IF('Form responses 1'!K496=Escala!$C$86,Escala!$D$86,Escala!$D$87))</f>
        <v>3</v>
      </c>
      <c r="L496">
        <f>IF('Form responses 1'!L496=Escala!$C$89,Escala!$D$89,IF('Form responses 1'!L496=Escala!$C$90,Escala!$D$90,IF('Form responses 1'!L496=Escala!$C$91,Escala!$D$91,Escala!$D$92)))</f>
        <v>4</v>
      </c>
      <c r="M496">
        <f>IF('Form responses 1'!M508=Escala!$C$96,Escala!$D$96,IF('Form responses 1'!M508=Escala!$C$97,Escala!$D$97,Escala!$D$98))</f>
        <v>3</v>
      </c>
      <c r="N496" s="3">
        <f>IF('Form responses 1'!N496=Escala!$C$101,Escala!$D$101,IF('Form responses 1'!N496=Escala!$C$102,Escala!$D$102,IF('Form responses 1'!N496=Escala!$C$103,Escala!$D$103,Escala!$D$104)))</f>
        <v>4</v>
      </c>
      <c r="O496" s="7">
        <f>IF('Form responses 1'!O496=Escala!$C$108,Escala!$D$108,Escala!$D$109)</f>
        <v>1</v>
      </c>
      <c r="P496" s="23">
        <f>IF('Form responses 1'!Q496=Escala!$C$118,Escala!$D$118,IF('Form responses 1'!Q496=Escala!$C$119,Escala!$D$119,IF('Form responses 1'!Q496=Escala!$C$120,Escala!$D$120,IF('Form responses 1'!Q496=Escala!$C$121,Escala!$D$121,Escala!$D$122))))</f>
        <v>5</v>
      </c>
      <c r="R496">
        <f>SUM(Transformación!H496+Transformación!I496+Transformación!J496)</f>
        <v>5</v>
      </c>
      <c r="S496">
        <f t="shared" si="21"/>
        <v>14</v>
      </c>
      <c r="T496" t="str">
        <f t="shared" si="23"/>
        <v>Intermedio</v>
      </c>
      <c r="U496" t="str">
        <f t="shared" si="22"/>
        <v>Bueno</v>
      </c>
    </row>
    <row r="497" spans="1:21" x14ac:dyDescent="0.2">
      <c r="A497" s="14">
        <f>IF('Form responses 1'!P497=Escala!$C$112,Escala!$D$112,IF('Form responses 1'!P497=Escala!$C$113,Escala!$D$113,IF('Form responses 1'!P497=Escala!$C$114,Escala!$D$114,IF('Form responses 1'!P497=Escala!$C$115,Escala!$D$115,Escala!$D$116))))</f>
        <v>4</v>
      </c>
      <c r="B497">
        <f>IF('Form responses 1'!B497=Escala!$C$2,Escala!$D$2,IF('Form responses 1'!B497=Escala!$C$3,Escala!$D$3,IF('Form responses 1'!B497=Escala!$C$4,Escala!$D$4,Escala!$D$5)))</f>
        <v>1</v>
      </c>
      <c r="C497">
        <f>IF('Form responses 1'!C497=Escala!$C$7,Escala!$D$7,Escala!$D$8)</f>
        <v>0</v>
      </c>
      <c r="D497">
        <f>IF('Form responses 1'!D497=Escala!$C$10,Escala!$D$10,IF('Form responses 1'!D497=Escala!$C$11,Escala!$D$11,IF('Form responses 1'!D497=Escala!$C$12,Escala!$D$12,IF('Form responses 1'!D497=Escala!$C$13,Escala!$D$13,IF('Form responses 1'!D497=Escala!$C$14,Escala!$D$14,IF('Form responses 1'!D497=Escala!$C$15,Escala!$D$15,IF('Form responses 1'!D497=Escala!$C$16,Escala!$D$16,IF('Form responses 1'!D497=Escala!$C$17,Escala!$D$17,IF('Form responses 1'!D497=Escala!$C$18,Escala!$D$18,IF('Form responses 1'!D497=Escala!$C$19,Escala!$D$19,IF('Form responses 1'!D497=Escala!$C$20,Escala!$D$20,IF('Form responses 1'!D497=Escala!$C$21,Escala!$D$21,IF('Form responses 1'!D497=Escala!$C$22,Escala!$D$22,IF('Form responses 1'!D497=Escala!$C$23,Escala!$D$23,IF('Form responses 1'!D497=Escala!$C$24,Escala!$D$24,IF('Form responses 1'!D497=Escala!$C$25,Escala!$D$25,IF('Form responses 1'!D497=Escala!$C$26,Escala!$D$26,IF('Form responses 1'!D497=Escala!$C$27,Escala!$D$27,IF('Form responses 1'!D497=Escala!$C$28,Escala!$D$28,IF('Form responses 1'!D497=Escala!$C$29,Escala!$D$29,IF('Form responses 1'!D497=Escala!$C$30,Escala!$D$30,IF('Form responses 1'!D497=Escala!$C$31,Escala!$D$31,IF('Form responses 1'!D497=Escala!$C$32,Escala!$D$32,IF('Form responses 1'!D497=Escala!$C$33,Escala!$D$33,IF('Form responses 1'!D497=Escala!$C$34,Escala!$D$34,IF('Form responses 1'!D497=Escala!$C$35,Escala!$D$35,IF('Form responses 1'!D497=Escala!$C$36,Escala!$D$36,IF('Form responses 1'!D497=Escala!$C$37,Escala!$D$37,IF('Form responses 1'!D497=Escala!$C$38,Escala!$D$38,IF('Form responses 1'!D497=Escala!$C$39,Escala!$D$39,IF('Form responses 1'!D497=Escala!$C$40,Escala!$D$40,IF('Form responses 1'!D497=Escala!$C$41,Escala!$D$41,IF('Form responses 1'!D497=Escala!$C$42,Escala!$D$42,IF('Form responses 1'!D497=Escala!$C$43,Escala!$D$43,IF('Form responses 1'!D497=Escala!$C$44,Escala!$D$44,IF('Form responses 1'!D497=Escala!$C$45,Escala!$D$45,IF('Form responses 1'!D497=Escala!$C$46,Escala!$D$46,IF('Form responses 1'!D497=Escala!$C$47,Escala!$D$47,IF('Form responses 1'!D497=Escala!$C$48,Escala!$D$48,IF('Form responses 1'!D497=Escala!$C$49,Escala!$D$49,0))))))))))))))))))))))))))))))))))))))))</f>
        <v>7</v>
      </c>
      <c r="E497">
        <f>IF('Form responses 1'!E497=Escala!$C$51,Escala!$D$51,IF('Form responses 1'!E497=Escala!$C$52,Escala!$D$52,IF('Form responses 1'!E497=Escala!$C$53,Escala!$D$53,IF('Form responses 1'!E497=Escala!$C$54,Escala!$D$54,Escala!$D$55))))</f>
        <v>4</v>
      </c>
      <c r="F497">
        <f>IF('Form responses 1'!F497=Escala!$C$58,Escala!$D$58,IF('Form responses 1'!F497=Escala!$C$59,Escala!$D$59,IF('Form responses 1'!F497=Escala!$C$60,Escala!$D$60,Escala!$D$61)))</f>
        <v>3</v>
      </c>
      <c r="G497">
        <f>IF('Form responses 1'!G497=Escala!$C$64,Escala!$D$64,IF('Form responses 1'!G497=Escala!$C$65,Escala!$D$65,IF('Form responses 1'!G497=Escala!$C$66,Escala!$D$66,IF('Form responses 1'!G497=Escala!$C$67,Escala!$D$67,Escala!$D$68))))</f>
        <v>1</v>
      </c>
      <c r="H497">
        <f>IF('Form responses 1'!H497=Escala!$C$71,Escala!$D$71,IF('Form responses 1'!H497=Escala!$C$72,Escala!$D$72,Escala!$D$73))</f>
        <v>3</v>
      </c>
      <c r="I497">
        <f>IF('Form responses 1'!I497=Escala!$C$76,Escala!$D$76,Escala!$D$77)</f>
        <v>2</v>
      </c>
      <c r="J497" s="14">
        <f>IF('Form responses 1'!J497=Escala!$C$80,Escala!$D$80,IF('Form responses 1'!J497=Escala!$C$81,Escala!$D$81,Escala!$D$82))</f>
        <v>1</v>
      </c>
      <c r="K497" s="14">
        <f>IF('Form responses 1'!K497=Escala!$C$85,Escala!$D$85,IF('Form responses 1'!K497=Escala!$C$86,Escala!$D$86,Escala!$D$87))</f>
        <v>1</v>
      </c>
      <c r="L497">
        <f>IF('Form responses 1'!L497=Escala!$C$89,Escala!$D$89,IF('Form responses 1'!L497=Escala!$C$90,Escala!$D$90,IF('Form responses 1'!L497=Escala!$C$91,Escala!$D$91,Escala!$D$92)))</f>
        <v>4</v>
      </c>
      <c r="M497">
        <f>IF('Form responses 1'!M509=Escala!$C$96,Escala!$D$96,IF('Form responses 1'!M509=Escala!$C$97,Escala!$D$97,Escala!$D$98))</f>
        <v>3</v>
      </c>
      <c r="N497" s="3">
        <f>IF('Form responses 1'!N497=Escala!$C$101,Escala!$D$101,IF('Form responses 1'!N497=Escala!$C$102,Escala!$D$102,IF('Form responses 1'!N497=Escala!$C$103,Escala!$D$103,Escala!$D$104)))</f>
        <v>2</v>
      </c>
      <c r="O497" s="7">
        <f>IF('Form responses 1'!O497=Escala!$C$108,Escala!$D$108,Escala!$D$109)</f>
        <v>2</v>
      </c>
      <c r="P497" s="23">
        <f>IF('Form responses 1'!Q497=Escala!$C$118,Escala!$D$118,IF('Form responses 1'!Q497=Escala!$C$119,Escala!$D$119,IF('Form responses 1'!Q497=Escala!$C$120,Escala!$D$120,IF('Form responses 1'!Q497=Escala!$C$121,Escala!$D$121,Escala!$D$122))))</f>
        <v>3</v>
      </c>
      <c r="R497">
        <f>SUM(Transformación!H497+Transformación!I497+Transformación!J497)</f>
        <v>6</v>
      </c>
      <c r="S497">
        <f t="shared" si="21"/>
        <v>12</v>
      </c>
      <c r="T497" t="str">
        <f t="shared" si="23"/>
        <v>Intermedio</v>
      </c>
      <c r="U497" t="str">
        <f t="shared" si="22"/>
        <v>Bueno</v>
      </c>
    </row>
    <row r="498" spans="1:21" x14ac:dyDescent="0.2">
      <c r="A498" s="14">
        <f>IF('Form responses 1'!P498=Escala!$C$112,Escala!$D$112,IF('Form responses 1'!P498=Escala!$C$113,Escala!$D$113,IF('Form responses 1'!P498=Escala!$C$114,Escala!$D$114,IF('Form responses 1'!P498=Escala!$C$115,Escala!$D$115,Escala!$D$116))))</f>
        <v>4</v>
      </c>
      <c r="B498">
        <f>IF('Form responses 1'!B498=Escala!$C$2,Escala!$D$2,IF('Form responses 1'!B498=Escala!$C$3,Escala!$D$3,IF('Form responses 1'!B498=Escala!$C$4,Escala!$D$4,Escala!$D$5)))</f>
        <v>3</v>
      </c>
      <c r="C498">
        <f>IF('Form responses 1'!C498=Escala!$C$7,Escala!$D$7,Escala!$D$8)</f>
        <v>0</v>
      </c>
      <c r="D498">
        <f>IF('Form responses 1'!D498=Escala!$C$10,Escala!$D$10,IF('Form responses 1'!D498=Escala!$C$11,Escala!$D$11,IF('Form responses 1'!D498=Escala!$C$12,Escala!$D$12,IF('Form responses 1'!D498=Escala!$C$13,Escala!$D$13,IF('Form responses 1'!D498=Escala!$C$14,Escala!$D$14,IF('Form responses 1'!D498=Escala!$C$15,Escala!$D$15,IF('Form responses 1'!D498=Escala!$C$16,Escala!$D$16,IF('Form responses 1'!D498=Escala!$C$17,Escala!$D$17,IF('Form responses 1'!D498=Escala!$C$18,Escala!$D$18,IF('Form responses 1'!D498=Escala!$C$19,Escala!$D$19,IF('Form responses 1'!D498=Escala!$C$20,Escala!$D$20,IF('Form responses 1'!D498=Escala!$C$21,Escala!$D$21,IF('Form responses 1'!D498=Escala!$C$22,Escala!$D$22,IF('Form responses 1'!D498=Escala!$C$23,Escala!$D$23,IF('Form responses 1'!D498=Escala!$C$24,Escala!$D$24,IF('Form responses 1'!D498=Escala!$C$25,Escala!$D$25,IF('Form responses 1'!D498=Escala!$C$26,Escala!$D$26,IF('Form responses 1'!D498=Escala!$C$27,Escala!$D$27,IF('Form responses 1'!D498=Escala!$C$28,Escala!$D$28,IF('Form responses 1'!D498=Escala!$C$29,Escala!$D$29,IF('Form responses 1'!D498=Escala!$C$30,Escala!$D$30,IF('Form responses 1'!D498=Escala!$C$31,Escala!$D$31,IF('Form responses 1'!D498=Escala!$C$32,Escala!$D$32,IF('Form responses 1'!D498=Escala!$C$33,Escala!$D$33,IF('Form responses 1'!D498=Escala!$C$34,Escala!$D$34,IF('Form responses 1'!D498=Escala!$C$35,Escala!$D$35,IF('Form responses 1'!D498=Escala!$C$36,Escala!$D$36,IF('Form responses 1'!D498=Escala!$C$37,Escala!$D$37,IF('Form responses 1'!D498=Escala!$C$38,Escala!$D$38,IF('Form responses 1'!D498=Escala!$C$39,Escala!$D$39,IF('Form responses 1'!D498=Escala!$C$40,Escala!$D$40,IF('Form responses 1'!D498=Escala!$C$41,Escala!$D$41,IF('Form responses 1'!D498=Escala!$C$42,Escala!$D$42,IF('Form responses 1'!D498=Escala!$C$43,Escala!$D$43,IF('Form responses 1'!D498=Escala!$C$44,Escala!$D$44,IF('Form responses 1'!D498=Escala!$C$45,Escala!$D$45,IF('Form responses 1'!D498=Escala!$C$46,Escala!$D$46,IF('Form responses 1'!D498=Escala!$C$47,Escala!$D$47,IF('Form responses 1'!D498=Escala!$C$48,Escala!$D$48,IF('Form responses 1'!D498=Escala!$C$49,Escala!$D$49,0))))))))))))))))))))))))))))))))))))))))</f>
        <v>20</v>
      </c>
      <c r="E498">
        <f>IF('Form responses 1'!E498=Escala!$C$51,Escala!$D$51,IF('Form responses 1'!E498=Escala!$C$52,Escala!$D$52,IF('Form responses 1'!E498=Escala!$C$53,Escala!$D$53,IF('Form responses 1'!E498=Escala!$C$54,Escala!$D$54,Escala!$D$55))))</f>
        <v>4</v>
      </c>
      <c r="F498">
        <f>IF('Form responses 1'!F498=Escala!$C$58,Escala!$D$58,IF('Form responses 1'!F498=Escala!$C$59,Escala!$D$59,IF('Form responses 1'!F498=Escala!$C$60,Escala!$D$60,Escala!$D$61)))</f>
        <v>4</v>
      </c>
      <c r="G498">
        <f>IF('Form responses 1'!G498=Escala!$C$64,Escala!$D$64,IF('Form responses 1'!G498=Escala!$C$65,Escala!$D$65,IF('Form responses 1'!G498=Escala!$C$66,Escala!$D$66,IF('Form responses 1'!G498=Escala!$C$67,Escala!$D$67,Escala!$D$68))))</f>
        <v>2</v>
      </c>
      <c r="H498">
        <f>IF('Form responses 1'!H498=Escala!$C$71,Escala!$D$71,IF('Form responses 1'!H498=Escala!$C$72,Escala!$D$72,Escala!$D$73))</f>
        <v>3</v>
      </c>
      <c r="I498">
        <f>IF('Form responses 1'!I498=Escala!$C$76,Escala!$D$76,Escala!$D$77)</f>
        <v>2</v>
      </c>
      <c r="J498" s="14">
        <f>IF('Form responses 1'!J498=Escala!$C$80,Escala!$D$80,IF('Form responses 1'!J498=Escala!$C$81,Escala!$D$81,Escala!$D$82))</f>
        <v>2</v>
      </c>
      <c r="K498" s="14">
        <f>IF('Form responses 1'!K498=Escala!$C$85,Escala!$D$85,IF('Form responses 1'!K498=Escala!$C$86,Escala!$D$86,Escala!$D$87))</f>
        <v>2</v>
      </c>
      <c r="L498">
        <f>IF('Form responses 1'!L498=Escala!$C$89,Escala!$D$89,IF('Form responses 1'!L498=Escala!$C$90,Escala!$D$90,IF('Form responses 1'!L498=Escala!$C$91,Escala!$D$91,Escala!$D$92)))</f>
        <v>3</v>
      </c>
      <c r="M498">
        <f>IF('Form responses 1'!M510=Escala!$C$96,Escala!$D$96,IF('Form responses 1'!M510=Escala!$C$97,Escala!$D$97,Escala!$D$98))</f>
        <v>3</v>
      </c>
      <c r="N498" s="3">
        <f>IF('Form responses 1'!N498=Escala!$C$101,Escala!$D$101,IF('Form responses 1'!N498=Escala!$C$102,Escala!$D$102,IF('Form responses 1'!N498=Escala!$C$103,Escala!$D$103,Escala!$D$104)))</f>
        <v>3</v>
      </c>
      <c r="O498" s="7">
        <f>IF('Form responses 1'!O498=Escala!$C$108,Escala!$D$108,Escala!$D$109)</f>
        <v>1</v>
      </c>
      <c r="P498" s="23">
        <f>IF('Form responses 1'!Q498=Escala!$C$118,Escala!$D$118,IF('Form responses 1'!Q498=Escala!$C$119,Escala!$D$119,IF('Form responses 1'!Q498=Escala!$C$120,Escala!$D$120,IF('Form responses 1'!Q498=Escala!$C$121,Escala!$D$121,Escala!$D$122))))</f>
        <v>1</v>
      </c>
      <c r="R498">
        <f>SUM(Transformación!H498+Transformación!I498+Transformación!J498)</f>
        <v>7</v>
      </c>
      <c r="S498">
        <f t="shared" si="21"/>
        <v>13</v>
      </c>
      <c r="T498" t="str">
        <f t="shared" si="23"/>
        <v>Intermedio</v>
      </c>
      <c r="U498" t="str">
        <f t="shared" si="22"/>
        <v>Bueno</v>
      </c>
    </row>
    <row r="499" spans="1:21" x14ac:dyDescent="0.2">
      <c r="A499" s="14">
        <f>IF('Form responses 1'!P499=Escala!$C$112,Escala!$D$112,IF('Form responses 1'!P499=Escala!$C$113,Escala!$D$113,IF('Form responses 1'!P499=Escala!$C$114,Escala!$D$114,IF('Form responses 1'!P499=Escala!$C$115,Escala!$D$115,Escala!$D$116))))</f>
        <v>3</v>
      </c>
      <c r="B499">
        <f>IF('Form responses 1'!B499=Escala!$C$2,Escala!$D$2,IF('Form responses 1'!B499=Escala!$C$3,Escala!$D$3,IF('Form responses 1'!B499=Escala!$C$4,Escala!$D$4,Escala!$D$5)))</f>
        <v>3</v>
      </c>
      <c r="C499">
        <f>IF('Form responses 1'!C499=Escala!$C$7,Escala!$D$7,Escala!$D$8)</f>
        <v>1</v>
      </c>
      <c r="D499">
        <f>IF('Form responses 1'!D499=Escala!$C$10,Escala!$D$10,IF('Form responses 1'!D499=Escala!$C$11,Escala!$D$11,IF('Form responses 1'!D499=Escala!$C$12,Escala!$D$12,IF('Form responses 1'!D499=Escala!$C$13,Escala!$D$13,IF('Form responses 1'!D499=Escala!$C$14,Escala!$D$14,IF('Form responses 1'!D499=Escala!$C$15,Escala!$D$15,IF('Form responses 1'!D499=Escala!$C$16,Escala!$D$16,IF('Form responses 1'!D499=Escala!$C$17,Escala!$D$17,IF('Form responses 1'!D499=Escala!$C$18,Escala!$D$18,IF('Form responses 1'!D499=Escala!$C$19,Escala!$D$19,IF('Form responses 1'!D499=Escala!$C$20,Escala!$D$20,IF('Form responses 1'!D499=Escala!$C$21,Escala!$D$21,IF('Form responses 1'!D499=Escala!$C$22,Escala!$D$22,IF('Form responses 1'!D499=Escala!$C$23,Escala!$D$23,IF('Form responses 1'!D499=Escala!$C$24,Escala!$D$24,IF('Form responses 1'!D499=Escala!$C$25,Escala!$D$25,IF('Form responses 1'!D499=Escala!$C$26,Escala!$D$26,IF('Form responses 1'!D499=Escala!$C$27,Escala!$D$27,IF('Form responses 1'!D499=Escala!$C$28,Escala!$D$28,IF('Form responses 1'!D499=Escala!$C$29,Escala!$D$29,IF('Form responses 1'!D499=Escala!$C$30,Escala!$D$30,IF('Form responses 1'!D499=Escala!$C$31,Escala!$D$31,IF('Form responses 1'!D499=Escala!$C$32,Escala!$D$32,IF('Form responses 1'!D499=Escala!$C$33,Escala!$D$33,IF('Form responses 1'!D499=Escala!$C$34,Escala!$D$34,IF('Form responses 1'!D499=Escala!$C$35,Escala!$D$35,IF('Form responses 1'!D499=Escala!$C$36,Escala!$D$36,IF('Form responses 1'!D499=Escala!$C$37,Escala!$D$37,IF('Form responses 1'!D499=Escala!$C$38,Escala!$D$38,IF('Form responses 1'!D499=Escala!$C$39,Escala!$D$39,IF('Form responses 1'!D499=Escala!$C$40,Escala!$D$40,IF('Form responses 1'!D499=Escala!$C$41,Escala!$D$41,IF('Form responses 1'!D499=Escala!$C$42,Escala!$D$42,IF('Form responses 1'!D499=Escala!$C$43,Escala!$D$43,IF('Form responses 1'!D499=Escala!$C$44,Escala!$D$44,IF('Form responses 1'!D499=Escala!$C$45,Escala!$D$45,IF('Form responses 1'!D499=Escala!$C$46,Escala!$D$46,IF('Form responses 1'!D499=Escala!$C$47,Escala!$D$47,IF('Form responses 1'!D499=Escala!$C$48,Escala!$D$48,IF('Form responses 1'!D499=Escala!$C$49,Escala!$D$49,0))))))))))))))))))))))))))))))))))))))))</f>
        <v>30</v>
      </c>
      <c r="E499">
        <f>IF('Form responses 1'!E499=Escala!$C$51,Escala!$D$51,IF('Form responses 1'!E499=Escala!$C$52,Escala!$D$52,IF('Form responses 1'!E499=Escala!$C$53,Escala!$D$53,IF('Form responses 1'!E499=Escala!$C$54,Escala!$D$54,Escala!$D$55))))</f>
        <v>4</v>
      </c>
      <c r="F499">
        <f>IF('Form responses 1'!F499=Escala!$C$58,Escala!$D$58,IF('Form responses 1'!F499=Escala!$C$59,Escala!$D$59,IF('Form responses 1'!F499=Escala!$C$60,Escala!$D$60,Escala!$D$61)))</f>
        <v>1</v>
      </c>
      <c r="G499">
        <f>IF('Form responses 1'!G499=Escala!$C$64,Escala!$D$64,IF('Form responses 1'!G499=Escala!$C$65,Escala!$D$65,IF('Form responses 1'!G499=Escala!$C$66,Escala!$D$66,IF('Form responses 1'!G499=Escala!$C$67,Escala!$D$67,Escala!$D$68))))</f>
        <v>3</v>
      </c>
      <c r="H499">
        <f>IF('Form responses 1'!H499=Escala!$C$71,Escala!$D$71,IF('Form responses 1'!H499=Escala!$C$72,Escala!$D$72,Escala!$D$73))</f>
        <v>3</v>
      </c>
      <c r="I499">
        <f>IF('Form responses 1'!I499=Escala!$C$76,Escala!$D$76,Escala!$D$77)</f>
        <v>2</v>
      </c>
      <c r="J499" s="14">
        <f>IF('Form responses 1'!J499=Escala!$C$80,Escala!$D$80,IF('Form responses 1'!J499=Escala!$C$81,Escala!$D$81,Escala!$D$82))</f>
        <v>3</v>
      </c>
      <c r="K499" s="14">
        <f>IF('Form responses 1'!K499=Escala!$C$85,Escala!$D$85,IF('Form responses 1'!K499=Escala!$C$86,Escala!$D$86,Escala!$D$87))</f>
        <v>2</v>
      </c>
      <c r="L499">
        <f>IF('Form responses 1'!L499=Escala!$C$89,Escala!$D$89,IF('Form responses 1'!L499=Escala!$C$90,Escala!$D$90,IF('Form responses 1'!L499=Escala!$C$91,Escala!$D$91,Escala!$D$92)))</f>
        <v>1</v>
      </c>
      <c r="M499">
        <f>IF('Form responses 1'!M511=Escala!$C$96,Escala!$D$96,IF('Form responses 1'!M511=Escala!$C$97,Escala!$D$97,Escala!$D$98))</f>
        <v>2</v>
      </c>
      <c r="N499" s="3">
        <f>IF('Form responses 1'!N499=Escala!$C$101,Escala!$D$101,IF('Form responses 1'!N499=Escala!$C$102,Escala!$D$102,IF('Form responses 1'!N499=Escala!$C$103,Escala!$D$103,Escala!$D$104)))</f>
        <v>3</v>
      </c>
      <c r="O499" s="7">
        <f>IF('Form responses 1'!O499=Escala!$C$108,Escala!$D$108,Escala!$D$109)</f>
        <v>1</v>
      </c>
      <c r="P499" s="23">
        <f>IF('Form responses 1'!Q499=Escala!$C$118,Escala!$D$118,IF('Form responses 1'!Q499=Escala!$C$119,Escala!$D$119,IF('Form responses 1'!Q499=Escala!$C$120,Escala!$D$120,IF('Form responses 1'!Q499=Escala!$C$121,Escala!$D$121,Escala!$D$122))))</f>
        <v>1</v>
      </c>
      <c r="R499">
        <f>SUM(Transformación!H499+Transformación!I499+Transformación!J499)</f>
        <v>8</v>
      </c>
      <c r="S499">
        <f t="shared" si="21"/>
        <v>7</v>
      </c>
      <c r="T499" t="str">
        <f t="shared" si="23"/>
        <v>Bueno</v>
      </c>
      <c r="U499" t="str">
        <f t="shared" si="22"/>
        <v>Malo</v>
      </c>
    </row>
    <row r="500" spans="1:21" x14ac:dyDescent="0.2">
      <c r="A500" s="14">
        <f>IF('Form responses 1'!P500=Escala!$C$112,Escala!$D$112,IF('Form responses 1'!P500=Escala!$C$113,Escala!$D$113,IF('Form responses 1'!P500=Escala!$C$114,Escala!$D$114,IF('Form responses 1'!P500=Escala!$C$115,Escala!$D$115,Escala!$D$116))))</f>
        <v>3</v>
      </c>
      <c r="B500">
        <f>IF('Form responses 1'!B500=Escala!$C$2,Escala!$D$2,IF('Form responses 1'!B500=Escala!$C$3,Escala!$D$3,IF('Form responses 1'!B500=Escala!$C$4,Escala!$D$4,Escala!$D$5)))</f>
        <v>3</v>
      </c>
      <c r="C500">
        <f>IF('Form responses 1'!C500=Escala!$C$7,Escala!$D$7,Escala!$D$8)</f>
        <v>1</v>
      </c>
      <c r="D500">
        <f>IF('Form responses 1'!D500=Escala!$C$10,Escala!$D$10,IF('Form responses 1'!D500=Escala!$C$11,Escala!$D$11,IF('Form responses 1'!D500=Escala!$C$12,Escala!$D$12,IF('Form responses 1'!D500=Escala!$C$13,Escala!$D$13,IF('Form responses 1'!D500=Escala!$C$14,Escala!$D$14,IF('Form responses 1'!D500=Escala!$C$15,Escala!$D$15,IF('Form responses 1'!D500=Escala!$C$16,Escala!$D$16,IF('Form responses 1'!D500=Escala!$C$17,Escala!$D$17,IF('Form responses 1'!D500=Escala!$C$18,Escala!$D$18,IF('Form responses 1'!D500=Escala!$C$19,Escala!$D$19,IF('Form responses 1'!D500=Escala!$C$20,Escala!$D$20,IF('Form responses 1'!D500=Escala!$C$21,Escala!$D$21,IF('Form responses 1'!D500=Escala!$C$22,Escala!$D$22,IF('Form responses 1'!D500=Escala!$C$23,Escala!$D$23,IF('Form responses 1'!D500=Escala!$C$24,Escala!$D$24,IF('Form responses 1'!D500=Escala!$C$25,Escala!$D$25,IF('Form responses 1'!D500=Escala!$C$26,Escala!$D$26,IF('Form responses 1'!D500=Escala!$C$27,Escala!$D$27,IF('Form responses 1'!D500=Escala!$C$28,Escala!$D$28,IF('Form responses 1'!D500=Escala!$C$29,Escala!$D$29,IF('Form responses 1'!D500=Escala!$C$30,Escala!$D$30,IF('Form responses 1'!D500=Escala!$C$31,Escala!$D$31,IF('Form responses 1'!D500=Escala!$C$32,Escala!$D$32,IF('Form responses 1'!D500=Escala!$C$33,Escala!$D$33,IF('Form responses 1'!D500=Escala!$C$34,Escala!$D$34,IF('Form responses 1'!D500=Escala!$C$35,Escala!$D$35,IF('Form responses 1'!D500=Escala!$C$36,Escala!$D$36,IF('Form responses 1'!D500=Escala!$C$37,Escala!$D$37,IF('Form responses 1'!D500=Escala!$C$38,Escala!$D$38,IF('Form responses 1'!D500=Escala!$C$39,Escala!$D$39,IF('Form responses 1'!D500=Escala!$C$40,Escala!$D$40,IF('Form responses 1'!D500=Escala!$C$41,Escala!$D$41,IF('Form responses 1'!D500=Escala!$C$42,Escala!$D$42,IF('Form responses 1'!D500=Escala!$C$43,Escala!$D$43,IF('Form responses 1'!D500=Escala!$C$44,Escala!$D$44,IF('Form responses 1'!D500=Escala!$C$45,Escala!$D$45,IF('Form responses 1'!D500=Escala!$C$46,Escala!$D$46,IF('Form responses 1'!D500=Escala!$C$47,Escala!$D$47,IF('Form responses 1'!D500=Escala!$C$48,Escala!$D$48,IF('Form responses 1'!D500=Escala!$C$49,Escala!$D$49,0))))))))))))))))))))))))))))))))))))))))</f>
        <v>16</v>
      </c>
      <c r="E500">
        <f>IF('Form responses 1'!E500=Escala!$C$51,Escala!$D$51,IF('Form responses 1'!E500=Escala!$C$52,Escala!$D$52,IF('Form responses 1'!E500=Escala!$C$53,Escala!$D$53,IF('Form responses 1'!E500=Escala!$C$54,Escala!$D$54,Escala!$D$55))))</f>
        <v>4</v>
      </c>
      <c r="F500">
        <f>IF('Form responses 1'!F500=Escala!$C$58,Escala!$D$58,IF('Form responses 1'!F500=Escala!$C$59,Escala!$D$59,IF('Form responses 1'!F500=Escala!$C$60,Escala!$D$60,Escala!$D$61)))</f>
        <v>3</v>
      </c>
      <c r="G500">
        <f>IF('Form responses 1'!G500=Escala!$C$64,Escala!$D$64,IF('Form responses 1'!G500=Escala!$C$65,Escala!$D$65,IF('Form responses 1'!G500=Escala!$C$66,Escala!$D$66,IF('Form responses 1'!G500=Escala!$C$67,Escala!$D$67,Escala!$D$68))))</f>
        <v>3</v>
      </c>
      <c r="H500">
        <f>IF('Form responses 1'!H500=Escala!$C$71,Escala!$D$71,IF('Form responses 1'!H500=Escala!$C$72,Escala!$D$72,Escala!$D$73))</f>
        <v>3</v>
      </c>
      <c r="I500">
        <f>IF('Form responses 1'!I500=Escala!$C$76,Escala!$D$76,Escala!$D$77)</f>
        <v>2</v>
      </c>
      <c r="J500" s="14">
        <f>IF('Form responses 1'!J500=Escala!$C$80,Escala!$D$80,IF('Form responses 1'!J500=Escala!$C$81,Escala!$D$81,Escala!$D$82))</f>
        <v>3</v>
      </c>
      <c r="K500" s="14">
        <f>IF('Form responses 1'!K500=Escala!$C$85,Escala!$D$85,IF('Form responses 1'!K500=Escala!$C$86,Escala!$D$86,Escala!$D$87))</f>
        <v>2</v>
      </c>
      <c r="L500">
        <f>IF('Form responses 1'!L500=Escala!$C$89,Escala!$D$89,IF('Form responses 1'!L500=Escala!$C$90,Escala!$D$90,IF('Form responses 1'!L500=Escala!$C$91,Escala!$D$91,Escala!$D$92)))</f>
        <v>2</v>
      </c>
      <c r="M500">
        <f>IF('Form responses 1'!M512=Escala!$C$96,Escala!$D$96,IF('Form responses 1'!M512=Escala!$C$97,Escala!$D$97,Escala!$D$98))</f>
        <v>2</v>
      </c>
      <c r="N500" s="3">
        <f>IF('Form responses 1'!N500=Escala!$C$101,Escala!$D$101,IF('Form responses 1'!N500=Escala!$C$102,Escala!$D$102,IF('Form responses 1'!N500=Escala!$C$103,Escala!$D$103,Escala!$D$104)))</f>
        <v>4</v>
      </c>
      <c r="O500" s="7">
        <f>IF('Form responses 1'!O500=Escala!$C$108,Escala!$D$108,Escala!$D$109)</f>
        <v>1</v>
      </c>
      <c r="P500" s="23">
        <f>IF('Form responses 1'!Q500=Escala!$C$118,Escala!$D$118,IF('Form responses 1'!Q500=Escala!$C$119,Escala!$D$119,IF('Form responses 1'!Q500=Escala!$C$120,Escala!$D$120,IF('Form responses 1'!Q500=Escala!$C$121,Escala!$D$121,Escala!$D$122))))</f>
        <v>1</v>
      </c>
      <c r="R500">
        <f>SUM(Transformación!H500+Transformación!I500+Transformación!J500)</f>
        <v>8</v>
      </c>
      <c r="S500">
        <f t="shared" si="21"/>
        <v>11</v>
      </c>
      <c r="T500" t="str">
        <f t="shared" si="23"/>
        <v>Bueno</v>
      </c>
      <c r="U500" t="str">
        <f t="shared" si="22"/>
        <v>Intermedio</v>
      </c>
    </row>
    <row r="501" spans="1:21" x14ac:dyDescent="0.2">
      <c r="A501" s="14">
        <f>IF('Form responses 1'!P501=Escala!$C$112,Escala!$D$112,IF('Form responses 1'!P501=Escala!$C$113,Escala!$D$113,IF('Form responses 1'!P501=Escala!$C$114,Escala!$D$114,IF('Form responses 1'!P501=Escala!$C$115,Escala!$D$115,Escala!$D$116))))</f>
        <v>3</v>
      </c>
      <c r="B501">
        <f>IF('Form responses 1'!B501=Escala!$C$2,Escala!$D$2,IF('Form responses 1'!B501=Escala!$C$3,Escala!$D$3,IF('Form responses 1'!B501=Escala!$C$4,Escala!$D$4,Escala!$D$5)))</f>
        <v>3</v>
      </c>
      <c r="C501">
        <f>IF('Form responses 1'!C501=Escala!$C$7,Escala!$D$7,Escala!$D$8)</f>
        <v>0</v>
      </c>
      <c r="D501">
        <f>IF('Form responses 1'!D501=Escala!$C$10,Escala!$D$10,IF('Form responses 1'!D501=Escala!$C$11,Escala!$D$11,IF('Form responses 1'!D501=Escala!$C$12,Escala!$D$12,IF('Form responses 1'!D501=Escala!$C$13,Escala!$D$13,IF('Form responses 1'!D501=Escala!$C$14,Escala!$D$14,IF('Form responses 1'!D501=Escala!$C$15,Escala!$D$15,IF('Form responses 1'!D501=Escala!$C$16,Escala!$D$16,IF('Form responses 1'!D501=Escala!$C$17,Escala!$D$17,IF('Form responses 1'!D501=Escala!$C$18,Escala!$D$18,IF('Form responses 1'!D501=Escala!$C$19,Escala!$D$19,IF('Form responses 1'!D501=Escala!$C$20,Escala!$D$20,IF('Form responses 1'!D501=Escala!$C$21,Escala!$D$21,IF('Form responses 1'!D501=Escala!$C$22,Escala!$D$22,IF('Form responses 1'!D501=Escala!$C$23,Escala!$D$23,IF('Form responses 1'!D501=Escala!$C$24,Escala!$D$24,IF('Form responses 1'!D501=Escala!$C$25,Escala!$D$25,IF('Form responses 1'!D501=Escala!$C$26,Escala!$D$26,IF('Form responses 1'!D501=Escala!$C$27,Escala!$D$27,IF('Form responses 1'!D501=Escala!$C$28,Escala!$D$28,IF('Form responses 1'!D501=Escala!$C$29,Escala!$D$29,IF('Form responses 1'!D501=Escala!$C$30,Escala!$D$30,IF('Form responses 1'!D501=Escala!$C$31,Escala!$D$31,IF('Form responses 1'!D501=Escala!$C$32,Escala!$D$32,IF('Form responses 1'!D501=Escala!$C$33,Escala!$D$33,IF('Form responses 1'!D501=Escala!$C$34,Escala!$D$34,IF('Form responses 1'!D501=Escala!$C$35,Escala!$D$35,IF('Form responses 1'!D501=Escala!$C$36,Escala!$D$36,IF('Form responses 1'!D501=Escala!$C$37,Escala!$D$37,IF('Form responses 1'!D501=Escala!$C$38,Escala!$D$38,IF('Form responses 1'!D501=Escala!$C$39,Escala!$D$39,IF('Form responses 1'!D501=Escala!$C$40,Escala!$D$40,IF('Form responses 1'!D501=Escala!$C$41,Escala!$D$41,IF('Form responses 1'!D501=Escala!$C$42,Escala!$D$42,IF('Form responses 1'!D501=Escala!$C$43,Escala!$D$43,IF('Form responses 1'!D501=Escala!$C$44,Escala!$D$44,IF('Form responses 1'!D501=Escala!$C$45,Escala!$D$45,IF('Form responses 1'!D501=Escala!$C$46,Escala!$D$46,IF('Form responses 1'!D501=Escala!$C$47,Escala!$D$47,IF('Form responses 1'!D501=Escala!$C$48,Escala!$D$48,IF('Form responses 1'!D501=Escala!$C$49,Escala!$D$49,0))))))))))))))))))))))))))))))))))))))))</f>
        <v>36</v>
      </c>
      <c r="E501">
        <f>IF('Form responses 1'!E501=Escala!$C$51,Escala!$D$51,IF('Form responses 1'!E501=Escala!$C$52,Escala!$D$52,IF('Form responses 1'!E501=Escala!$C$53,Escala!$D$53,IF('Form responses 1'!E501=Escala!$C$54,Escala!$D$54,Escala!$D$55))))</f>
        <v>4</v>
      </c>
      <c r="F501">
        <f>IF('Form responses 1'!F501=Escala!$C$58,Escala!$D$58,IF('Form responses 1'!F501=Escala!$C$59,Escala!$D$59,IF('Form responses 1'!F501=Escala!$C$60,Escala!$D$60,Escala!$D$61)))</f>
        <v>3</v>
      </c>
      <c r="G501">
        <f>IF('Form responses 1'!G501=Escala!$C$64,Escala!$D$64,IF('Form responses 1'!G501=Escala!$C$65,Escala!$D$65,IF('Form responses 1'!G501=Escala!$C$66,Escala!$D$66,IF('Form responses 1'!G501=Escala!$C$67,Escala!$D$67,Escala!$D$68))))</f>
        <v>3</v>
      </c>
      <c r="H501">
        <f>IF('Form responses 1'!H501=Escala!$C$71,Escala!$D$71,IF('Form responses 1'!H501=Escala!$C$72,Escala!$D$72,Escala!$D$73))</f>
        <v>1</v>
      </c>
      <c r="I501">
        <f>IF('Form responses 1'!I501=Escala!$C$76,Escala!$D$76,Escala!$D$77)</f>
        <v>1</v>
      </c>
      <c r="J501" s="14">
        <f>IF('Form responses 1'!J501=Escala!$C$80,Escala!$D$80,IF('Form responses 1'!J501=Escala!$C$81,Escala!$D$81,Escala!$D$82))</f>
        <v>2</v>
      </c>
      <c r="K501" s="14">
        <f>IF('Form responses 1'!K501=Escala!$C$85,Escala!$D$85,IF('Form responses 1'!K501=Escala!$C$86,Escala!$D$86,Escala!$D$87))</f>
        <v>2</v>
      </c>
      <c r="L501">
        <f>IF('Form responses 1'!L501=Escala!$C$89,Escala!$D$89,IF('Form responses 1'!L501=Escala!$C$90,Escala!$D$90,IF('Form responses 1'!L501=Escala!$C$91,Escala!$D$91,Escala!$D$92)))</f>
        <v>1</v>
      </c>
      <c r="M501">
        <f>IF('Form responses 1'!M513=Escala!$C$96,Escala!$D$96,IF('Form responses 1'!M513=Escala!$C$97,Escala!$D$97,Escala!$D$98))</f>
        <v>2</v>
      </c>
      <c r="N501" s="3">
        <f>IF('Form responses 1'!N501=Escala!$C$101,Escala!$D$101,IF('Form responses 1'!N501=Escala!$C$102,Escala!$D$102,IF('Form responses 1'!N501=Escala!$C$103,Escala!$D$103,Escala!$D$104)))</f>
        <v>2</v>
      </c>
      <c r="O501" s="7">
        <f>IF('Form responses 1'!O501=Escala!$C$108,Escala!$D$108,Escala!$D$109)</f>
        <v>2</v>
      </c>
      <c r="P501" s="23">
        <f>IF('Form responses 1'!Q501=Escala!$C$118,Escala!$D$118,IF('Form responses 1'!Q501=Escala!$C$119,Escala!$D$119,IF('Form responses 1'!Q501=Escala!$C$120,Escala!$D$120,IF('Form responses 1'!Q501=Escala!$C$121,Escala!$D$121,Escala!$D$122))))</f>
        <v>2</v>
      </c>
      <c r="R501">
        <f>SUM(Transformación!H501+Transformación!I501+Transformación!J501)</f>
        <v>4</v>
      </c>
      <c r="S501">
        <f t="shared" si="21"/>
        <v>8</v>
      </c>
      <c r="T501" t="str">
        <f t="shared" si="23"/>
        <v>Malo</v>
      </c>
      <c r="U501" t="str">
        <f t="shared" si="22"/>
        <v>Intermedio</v>
      </c>
    </row>
    <row r="502" spans="1:21" x14ac:dyDescent="0.2">
      <c r="A502" s="14">
        <f>IF('Form responses 1'!P502=Escala!$C$112,Escala!$D$112,IF('Form responses 1'!P502=Escala!$C$113,Escala!$D$113,IF('Form responses 1'!P502=Escala!$C$114,Escala!$D$114,IF('Form responses 1'!P502=Escala!$C$115,Escala!$D$115,Escala!$D$116))))</f>
        <v>3</v>
      </c>
      <c r="B502">
        <f>IF('Form responses 1'!B502=Escala!$C$2,Escala!$D$2,IF('Form responses 1'!B502=Escala!$C$3,Escala!$D$3,IF('Form responses 1'!B502=Escala!$C$4,Escala!$D$4,Escala!$D$5)))</f>
        <v>3</v>
      </c>
      <c r="C502">
        <f>IF('Form responses 1'!C502=Escala!$C$7,Escala!$D$7,Escala!$D$8)</f>
        <v>0</v>
      </c>
      <c r="D502">
        <f>IF('Form responses 1'!D502=Escala!$C$10,Escala!$D$10,IF('Form responses 1'!D502=Escala!$C$11,Escala!$D$11,IF('Form responses 1'!D502=Escala!$C$12,Escala!$D$12,IF('Form responses 1'!D502=Escala!$C$13,Escala!$D$13,IF('Form responses 1'!D502=Escala!$C$14,Escala!$D$14,IF('Form responses 1'!D502=Escala!$C$15,Escala!$D$15,IF('Form responses 1'!D502=Escala!$C$16,Escala!$D$16,IF('Form responses 1'!D502=Escala!$C$17,Escala!$D$17,IF('Form responses 1'!D502=Escala!$C$18,Escala!$D$18,IF('Form responses 1'!D502=Escala!$C$19,Escala!$D$19,IF('Form responses 1'!D502=Escala!$C$20,Escala!$D$20,IF('Form responses 1'!D502=Escala!$C$21,Escala!$D$21,IF('Form responses 1'!D502=Escala!$C$22,Escala!$D$22,IF('Form responses 1'!D502=Escala!$C$23,Escala!$D$23,IF('Form responses 1'!D502=Escala!$C$24,Escala!$D$24,IF('Form responses 1'!D502=Escala!$C$25,Escala!$D$25,IF('Form responses 1'!D502=Escala!$C$26,Escala!$D$26,IF('Form responses 1'!D502=Escala!$C$27,Escala!$D$27,IF('Form responses 1'!D502=Escala!$C$28,Escala!$D$28,IF('Form responses 1'!D502=Escala!$C$29,Escala!$D$29,IF('Form responses 1'!D502=Escala!$C$30,Escala!$D$30,IF('Form responses 1'!D502=Escala!$C$31,Escala!$D$31,IF('Form responses 1'!D502=Escala!$C$32,Escala!$D$32,IF('Form responses 1'!D502=Escala!$C$33,Escala!$D$33,IF('Form responses 1'!D502=Escala!$C$34,Escala!$D$34,IF('Form responses 1'!D502=Escala!$C$35,Escala!$D$35,IF('Form responses 1'!D502=Escala!$C$36,Escala!$D$36,IF('Form responses 1'!D502=Escala!$C$37,Escala!$D$37,IF('Form responses 1'!D502=Escala!$C$38,Escala!$D$38,IF('Form responses 1'!D502=Escala!$C$39,Escala!$D$39,IF('Form responses 1'!D502=Escala!$C$40,Escala!$D$40,IF('Form responses 1'!D502=Escala!$C$41,Escala!$D$41,IF('Form responses 1'!D502=Escala!$C$42,Escala!$D$42,IF('Form responses 1'!D502=Escala!$C$43,Escala!$D$43,IF('Form responses 1'!D502=Escala!$C$44,Escala!$D$44,IF('Form responses 1'!D502=Escala!$C$45,Escala!$D$45,IF('Form responses 1'!D502=Escala!$C$46,Escala!$D$46,IF('Form responses 1'!D502=Escala!$C$47,Escala!$D$47,IF('Form responses 1'!D502=Escala!$C$48,Escala!$D$48,IF('Form responses 1'!D502=Escala!$C$49,Escala!$D$49,0))))))))))))))))))))))))))))))))))))))))</f>
        <v>20</v>
      </c>
      <c r="E502">
        <f>IF('Form responses 1'!E502=Escala!$C$51,Escala!$D$51,IF('Form responses 1'!E502=Escala!$C$52,Escala!$D$52,IF('Form responses 1'!E502=Escala!$C$53,Escala!$D$53,IF('Form responses 1'!E502=Escala!$C$54,Escala!$D$54,Escala!$D$55))))</f>
        <v>4</v>
      </c>
      <c r="F502">
        <f>IF('Form responses 1'!F502=Escala!$C$58,Escala!$D$58,IF('Form responses 1'!F502=Escala!$C$59,Escala!$D$59,IF('Form responses 1'!F502=Escala!$C$60,Escala!$D$60,Escala!$D$61)))</f>
        <v>4</v>
      </c>
      <c r="G502">
        <f>IF('Form responses 1'!G502=Escala!$C$64,Escala!$D$64,IF('Form responses 1'!G502=Escala!$C$65,Escala!$D$65,IF('Form responses 1'!G502=Escala!$C$66,Escala!$D$66,IF('Form responses 1'!G502=Escala!$C$67,Escala!$D$67,Escala!$D$68))))</f>
        <v>4</v>
      </c>
      <c r="H502">
        <f>IF('Form responses 1'!H502=Escala!$C$71,Escala!$D$71,IF('Form responses 1'!H502=Escala!$C$72,Escala!$D$72,Escala!$D$73))</f>
        <v>2</v>
      </c>
      <c r="I502">
        <f>IF('Form responses 1'!I502=Escala!$C$76,Escala!$D$76,Escala!$D$77)</f>
        <v>1</v>
      </c>
      <c r="J502" s="14">
        <f>IF('Form responses 1'!J502=Escala!$C$80,Escala!$D$80,IF('Form responses 1'!J502=Escala!$C$81,Escala!$D$81,Escala!$D$82))</f>
        <v>2</v>
      </c>
      <c r="K502" s="14">
        <f>IF('Form responses 1'!K502=Escala!$C$85,Escala!$D$85,IF('Form responses 1'!K502=Escala!$C$86,Escala!$D$86,Escala!$D$87))</f>
        <v>2</v>
      </c>
      <c r="L502">
        <f>IF('Form responses 1'!L502=Escala!$C$89,Escala!$D$89,IF('Form responses 1'!L502=Escala!$C$90,Escala!$D$90,IF('Form responses 1'!L502=Escala!$C$91,Escala!$D$91,Escala!$D$92)))</f>
        <v>2</v>
      </c>
      <c r="M502">
        <f>IF('Form responses 1'!M514=Escala!$C$96,Escala!$D$96,IF('Form responses 1'!M514=Escala!$C$97,Escala!$D$97,Escala!$D$98))</f>
        <v>3</v>
      </c>
      <c r="N502" s="3">
        <f>IF('Form responses 1'!N502=Escala!$C$101,Escala!$D$101,IF('Form responses 1'!N502=Escala!$C$102,Escala!$D$102,IF('Form responses 1'!N502=Escala!$C$103,Escala!$D$103,Escala!$D$104)))</f>
        <v>2</v>
      </c>
      <c r="O502" s="7">
        <f>IF('Form responses 1'!O502=Escala!$C$108,Escala!$D$108,Escala!$D$109)</f>
        <v>2</v>
      </c>
      <c r="P502" s="23">
        <f>IF('Form responses 1'!Q502=Escala!$C$118,Escala!$D$118,IF('Form responses 1'!Q502=Escala!$C$119,Escala!$D$119,IF('Form responses 1'!Q502=Escala!$C$120,Escala!$D$120,IF('Form responses 1'!Q502=Escala!$C$121,Escala!$D$121,Escala!$D$122))))</f>
        <v>5</v>
      </c>
      <c r="R502">
        <f>SUM(Transformación!H502+Transformación!I502+Transformación!J502)</f>
        <v>5</v>
      </c>
      <c r="S502">
        <f t="shared" si="21"/>
        <v>11</v>
      </c>
      <c r="T502" t="str">
        <f t="shared" si="23"/>
        <v>Intermedio</v>
      </c>
      <c r="U502" t="str">
        <f t="shared" si="22"/>
        <v>Intermedio</v>
      </c>
    </row>
    <row r="503" spans="1:21" x14ac:dyDescent="0.2">
      <c r="A503" s="14">
        <f>IF('Form responses 1'!P503=Escala!$C$112,Escala!$D$112,IF('Form responses 1'!P503=Escala!$C$113,Escala!$D$113,IF('Form responses 1'!P503=Escala!$C$114,Escala!$D$114,IF('Form responses 1'!P503=Escala!$C$115,Escala!$D$115,Escala!$D$116))))</f>
        <v>2</v>
      </c>
      <c r="B503">
        <f>IF('Form responses 1'!B503=Escala!$C$2,Escala!$D$2,IF('Form responses 1'!B503=Escala!$C$3,Escala!$D$3,IF('Form responses 1'!B503=Escala!$C$4,Escala!$D$4,Escala!$D$5)))</f>
        <v>3</v>
      </c>
      <c r="C503">
        <f>IF('Form responses 1'!C503=Escala!$C$7,Escala!$D$7,Escala!$D$8)</f>
        <v>0</v>
      </c>
      <c r="D503">
        <f>IF('Form responses 1'!D503=Escala!$C$10,Escala!$D$10,IF('Form responses 1'!D503=Escala!$C$11,Escala!$D$11,IF('Form responses 1'!D503=Escala!$C$12,Escala!$D$12,IF('Form responses 1'!D503=Escala!$C$13,Escala!$D$13,IF('Form responses 1'!D503=Escala!$C$14,Escala!$D$14,IF('Form responses 1'!D503=Escala!$C$15,Escala!$D$15,IF('Form responses 1'!D503=Escala!$C$16,Escala!$D$16,IF('Form responses 1'!D503=Escala!$C$17,Escala!$D$17,IF('Form responses 1'!D503=Escala!$C$18,Escala!$D$18,IF('Form responses 1'!D503=Escala!$C$19,Escala!$D$19,IF('Form responses 1'!D503=Escala!$C$20,Escala!$D$20,IF('Form responses 1'!D503=Escala!$C$21,Escala!$D$21,IF('Form responses 1'!D503=Escala!$C$22,Escala!$D$22,IF('Form responses 1'!D503=Escala!$C$23,Escala!$D$23,IF('Form responses 1'!D503=Escala!$C$24,Escala!$D$24,IF('Form responses 1'!D503=Escala!$C$25,Escala!$D$25,IF('Form responses 1'!D503=Escala!$C$26,Escala!$D$26,IF('Form responses 1'!D503=Escala!$C$27,Escala!$D$27,IF('Form responses 1'!D503=Escala!$C$28,Escala!$D$28,IF('Form responses 1'!D503=Escala!$C$29,Escala!$D$29,IF('Form responses 1'!D503=Escala!$C$30,Escala!$D$30,IF('Form responses 1'!D503=Escala!$C$31,Escala!$D$31,IF('Form responses 1'!D503=Escala!$C$32,Escala!$D$32,IF('Form responses 1'!D503=Escala!$C$33,Escala!$D$33,IF('Form responses 1'!D503=Escala!$C$34,Escala!$D$34,IF('Form responses 1'!D503=Escala!$C$35,Escala!$D$35,IF('Form responses 1'!D503=Escala!$C$36,Escala!$D$36,IF('Form responses 1'!D503=Escala!$C$37,Escala!$D$37,IF('Form responses 1'!D503=Escala!$C$38,Escala!$D$38,IF('Form responses 1'!D503=Escala!$C$39,Escala!$D$39,IF('Form responses 1'!D503=Escala!$C$40,Escala!$D$40,IF('Form responses 1'!D503=Escala!$C$41,Escala!$D$41,IF('Form responses 1'!D503=Escala!$C$42,Escala!$D$42,IF('Form responses 1'!D503=Escala!$C$43,Escala!$D$43,IF('Form responses 1'!D503=Escala!$C$44,Escala!$D$44,IF('Form responses 1'!D503=Escala!$C$45,Escala!$D$45,IF('Form responses 1'!D503=Escala!$C$46,Escala!$D$46,IF('Form responses 1'!D503=Escala!$C$47,Escala!$D$47,IF('Form responses 1'!D503=Escala!$C$48,Escala!$D$48,IF('Form responses 1'!D503=Escala!$C$49,Escala!$D$49,0))))))))))))))))))))))))))))))))))))))))</f>
        <v>31</v>
      </c>
      <c r="E503">
        <f>IF('Form responses 1'!E503=Escala!$C$51,Escala!$D$51,IF('Form responses 1'!E503=Escala!$C$52,Escala!$D$52,IF('Form responses 1'!E503=Escala!$C$53,Escala!$D$53,IF('Form responses 1'!E503=Escala!$C$54,Escala!$D$54,Escala!$D$55))))</f>
        <v>4</v>
      </c>
      <c r="F503">
        <f>IF('Form responses 1'!F503=Escala!$C$58,Escala!$D$58,IF('Form responses 1'!F503=Escala!$C$59,Escala!$D$59,IF('Form responses 1'!F503=Escala!$C$60,Escala!$D$60,Escala!$D$61)))</f>
        <v>4</v>
      </c>
      <c r="G503">
        <f>IF('Form responses 1'!G503=Escala!$C$64,Escala!$D$64,IF('Form responses 1'!G503=Escala!$C$65,Escala!$D$65,IF('Form responses 1'!G503=Escala!$C$66,Escala!$D$66,IF('Form responses 1'!G503=Escala!$C$67,Escala!$D$67,Escala!$D$68))))</f>
        <v>2</v>
      </c>
      <c r="H503">
        <f>IF('Form responses 1'!H503=Escala!$C$71,Escala!$D$71,IF('Form responses 1'!H503=Escala!$C$72,Escala!$D$72,Escala!$D$73))</f>
        <v>3</v>
      </c>
      <c r="I503">
        <f>IF('Form responses 1'!I503=Escala!$C$76,Escala!$D$76,Escala!$D$77)</f>
        <v>2</v>
      </c>
      <c r="J503" s="14">
        <f>IF('Form responses 1'!J503=Escala!$C$80,Escala!$D$80,IF('Form responses 1'!J503=Escala!$C$81,Escala!$D$81,Escala!$D$82))</f>
        <v>1</v>
      </c>
      <c r="K503" s="14">
        <f>IF('Form responses 1'!K503=Escala!$C$85,Escala!$D$85,IF('Form responses 1'!K503=Escala!$C$86,Escala!$D$86,Escala!$D$87))</f>
        <v>3</v>
      </c>
      <c r="L503">
        <f>IF('Form responses 1'!L503=Escala!$C$89,Escala!$D$89,IF('Form responses 1'!L503=Escala!$C$90,Escala!$D$90,IF('Form responses 1'!L503=Escala!$C$91,Escala!$D$91,Escala!$D$92)))</f>
        <v>1</v>
      </c>
      <c r="M503">
        <f>IF('Form responses 1'!M515=Escala!$C$96,Escala!$D$96,IF('Form responses 1'!M515=Escala!$C$97,Escala!$D$97,Escala!$D$98))</f>
        <v>3</v>
      </c>
      <c r="N503" s="3">
        <f>IF('Form responses 1'!N503=Escala!$C$101,Escala!$D$101,IF('Form responses 1'!N503=Escala!$C$102,Escala!$D$102,IF('Form responses 1'!N503=Escala!$C$103,Escala!$D$103,Escala!$D$104)))</f>
        <v>2</v>
      </c>
      <c r="O503" s="7">
        <f>IF('Form responses 1'!O503=Escala!$C$108,Escala!$D$108,Escala!$D$109)</f>
        <v>2</v>
      </c>
      <c r="P503" s="23">
        <f>IF('Form responses 1'!Q503=Escala!$C$118,Escala!$D$118,IF('Form responses 1'!Q503=Escala!$C$119,Escala!$D$119,IF('Form responses 1'!Q503=Escala!$C$120,Escala!$D$120,IF('Form responses 1'!Q503=Escala!$C$121,Escala!$D$121,Escala!$D$122))))</f>
        <v>5</v>
      </c>
      <c r="R503">
        <f>SUM(Transformación!H503+Transformación!I503+Transformación!J503)</f>
        <v>6</v>
      </c>
      <c r="S503">
        <f t="shared" si="21"/>
        <v>10</v>
      </c>
      <c r="T503" t="str">
        <f t="shared" si="23"/>
        <v>Intermedio</v>
      </c>
      <c r="U503" t="str">
        <f t="shared" si="22"/>
        <v>Intermedio</v>
      </c>
    </row>
    <row r="504" spans="1:21" x14ac:dyDescent="0.2">
      <c r="A504" s="14">
        <f>IF('Form responses 1'!P504=Escala!$C$112,Escala!$D$112,IF('Form responses 1'!P504=Escala!$C$113,Escala!$D$113,IF('Form responses 1'!P504=Escala!$C$114,Escala!$D$114,IF('Form responses 1'!P504=Escala!$C$115,Escala!$D$115,Escala!$D$116))))</f>
        <v>2</v>
      </c>
      <c r="B504">
        <f>IF('Form responses 1'!B504=Escala!$C$2,Escala!$D$2,IF('Form responses 1'!B504=Escala!$C$3,Escala!$D$3,IF('Form responses 1'!B504=Escala!$C$4,Escala!$D$4,Escala!$D$5)))</f>
        <v>3</v>
      </c>
      <c r="C504">
        <f>IF('Form responses 1'!C504=Escala!$C$7,Escala!$D$7,Escala!$D$8)</f>
        <v>1</v>
      </c>
      <c r="D504">
        <f>IF('Form responses 1'!D504=Escala!$C$10,Escala!$D$10,IF('Form responses 1'!D504=Escala!$C$11,Escala!$D$11,IF('Form responses 1'!D504=Escala!$C$12,Escala!$D$12,IF('Form responses 1'!D504=Escala!$C$13,Escala!$D$13,IF('Form responses 1'!D504=Escala!$C$14,Escala!$D$14,IF('Form responses 1'!D504=Escala!$C$15,Escala!$D$15,IF('Form responses 1'!D504=Escala!$C$16,Escala!$D$16,IF('Form responses 1'!D504=Escala!$C$17,Escala!$D$17,IF('Form responses 1'!D504=Escala!$C$18,Escala!$D$18,IF('Form responses 1'!D504=Escala!$C$19,Escala!$D$19,IF('Form responses 1'!D504=Escala!$C$20,Escala!$D$20,IF('Form responses 1'!D504=Escala!$C$21,Escala!$D$21,IF('Form responses 1'!D504=Escala!$C$22,Escala!$D$22,IF('Form responses 1'!D504=Escala!$C$23,Escala!$D$23,IF('Form responses 1'!D504=Escala!$C$24,Escala!$D$24,IF('Form responses 1'!D504=Escala!$C$25,Escala!$D$25,IF('Form responses 1'!D504=Escala!$C$26,Escala!$D$26,IF('Form responses 1'!D504=Escala!$C$27,Escala!$D$27,IF('Form responses 1'!D504=Escala!$C$28,Escala!$D$28,IF('Form responses 1'!D504=Escala!$C$29,Escala!$D$29,IF('Form responses 1'!D504=Escala!$C$30,Escala!$D$30,IF('Form responses 1'!D504=Escala!$C$31,Escala!$D$31,IF('Form responses 1'!D504=Escala!$C$32,Escala!$D$32,IF('Form responses 1'!D504=Escala!$C$33,Escala!$D$33,IF('Form responses 1'!D504=Escala!$C$34,Escala!$D$34,IF('Form responses 1'!D504=Escala!$C$35,Escala!$D$35,IF('Form responses 1'!D504=Escala!$C$36,Escala!$D$36,IF('Form responses 1'!D504=Escala!$C$37,Escala!$D$37,IF('Form responses 1'!D504=Escala!$C$38,Escala!$D$38,IF('Form responses 1'!D504=Escala!$C$39,Escala!$D$39,IF('Form responses 1'!D504=Escala!$C$40,Escala!$D$40,IF('Form responses 1'!D504=Escala!$C$41,Escala!$D$41,IF('Form responses 1'!D504=Escala!$C$42,Escala!$D$42,IF('Form responses 1'!D504=Escala!$C$43,Escala!$D$43,IF('Form responses 1'!D504=Escala!$C$44,Escala!$D$44,IF('Form responses 1'!D504=Escala!$C$45,Escala!$D$45,IF('Form responses 1'!D504=Escala!$C$46,Escala!$D$46,IF('Form responses 1'!D504=Escala!$C$47,Escala!$D$47,IF('Form responses 1'!D504=Escala!$C$48,Escala!$D$48,IF('Form responses 1'!D504=Escala!$C$49,Escala!$D$49,0))))))))))))))))))))))))))))))))))))))))</f>
        <v>36</v>
      </c>
      <c r="E504">
        <f>IF('Form responses 1'!E504=Escala!$C$51,Escala!$D$51,IF('Form responses 1'!E504=Escala!$C$52,Escala!$D$52,IF('Form responses 1'!E504=Escala!$C$53,Escala!$D$53,IF('Form responses 1'!E504=Escala!$C$54,Escala!$D$54,Escala!$D$55))))</f>
        <v>4</v>
      </c>
      <c r="F504">
        <f>IF('Form responses 1'!F504=Escala!$C$58,Escala!$D$58,IF('Form responses 1'!F504=Escala!$C$59,Escala!$D$59,IF('Form responses 1'!F504=Escala!$C$60,Escala!$D$60,Escala!$D$61)))</f>
        <v>2</v>
      </c>
      <c r="G504">
        <f>IF('Form responses 1'!G504=Escala!$C$64,Escala!$D$64,IF('Form responses 1'!G504=Escala!$C$65,Escala!$D$65,IF('Form responses 1'!G504=Escala!$C$66,Escala!$D$66,IF('Form responses 1'!G504=Escala!$C$67,Escala!$D$67,Escala!$D$68))))</f>
        <v>4</v>
      </c>
      <c r="H504">
        <f>IF('Form responses 1'!H504=Escala!$C$71,Escala!$D$71,IF('Form responses 1'!H504=Escala!$C$72,Escala!$D$72,Escala!$D$73))</f>
        <v>3</v>
      </c>
      <c r="I504">
        <f>IF('Form responses 1'!I504=Escala!$C$76,Escala!$D$76,Escala!$D$77)</f>
        <v>2</v>
      </c>
      <c r="J504" s="14">
        <f>IF('Form responses 1'!J504=Escala!$C$80,Escala!$D$80,IF('Form responses 1'!J504=Escala!$C$81,Escala!$D$81,Escala!$D$82))</f>
        <v>1</v>
      </c>
      <c r="K504" s="14">
        <f>IF('Form responses 1'!K504=Escala!$C$85,Escala!$D$85,IF('Form responses 1'!K504=Escala!$C$86,Escala!$D$86,Escala!$D$87))</f>
        <v>3</v>
      </c>
      <c r="L504">
        <f>IF('Form responses 1'!L504=Escala!$C$89,Escala!$D$89,IF('Form responses 1'!L504=Escala!$C$90,Escala!$D$90,IF('Form responses 1'!L504=Escala!$C$91,Escala!$D$91,Escala!$D$92)))</f>
        <v>1</v>
      </c>
      <c r="M504">
        <f>IF('Form responses 1'!M516=Escala!$C$96,Escala!$D$96,IF('Form responses 1'!M516=Escala!$C$97,Escala!$D$97,Escala!$D$98))</f>
        <v>3</v>
      </c>
      <c r="N504" s="3">
        <f>IF('Form responses 1'!N504=Escala!$C$101,Escala!$D$101,IF('Form responses 1'!N504=Escala!$C$102,Escala!$D$102,IF('Form responses 1'!N504=Escala!$C$103,Escala!$D$103,Escala!$D$104)))</f>
        <v>4</v>
      </c>
      <c r="O504" s="7">
        <f>IF('Form responses 1'!O504=Escala!$C$108,Escala!$D$108,Escala!$D$109)</f>
        <v>1</v>
      </c>
      <c r="P504" s="23">
        <f>IF('Form responses 1'!Q504=Escala!$C$118,Escala!$D$118,IF('Form responses 1'!Q504=Escala!$C$119,Escala!$D$119,IF('Form responses 1'!Q504=Escala!$C$120,Escala!$D$120,IF('Form responses 1'!Q504=Escala!$C$121,Escala!$D$121,Escala!$D$122))))</f>
        <v>5</v>
      </c>
      <c r="R504">
        <f>SUM(Transformación!H504+Transformación!I504+Transformación!J504)</f>
        <v>6</v>
      </c>
      <c r="S504">
        <f t="shared" si="21"/>
        <v>10</v>
      </c>
      <c r="T504" t="str">
        <f t="shared" si="23"/>
        <v>Intermedio</v>
      </c>
      <c r="U504" t="str">
        <f t="shared" si="22"/>
        <v>Intermedio</v>
      </c>
    </row>
    <row r="505" spans="1:21" x14ac:dyDescent="0.2">
      <c r="A505" s="14">
        <f>IF('Form responses 1'!P505=Escala!$C$112,Escala!$D$112,IF('Form responses 1'!P505=Escala!$C$113,Escala!$D$113,IF('Form responses 1'!P505=Escala!$C$114,Escala!$D$114,IF('Form responses 1'!P505=Escala!$C$115,Escala!$D$115,Escala!$D$116))))</f>
        <v>2</v>
      </c>
      <c r="B505">
        <f>IF('Form responses 1'!B505=Escala!$C$2,Escala!$D$2,IF('Form responses 1'!B505=Escala!$C$3,Escala!$D$3,IF('Form responses 1'!B505=Escala!$C$4,Escala!$D$4,Escala!$D$5)))</f>
        <v>3</v>
      </c>
      <c r="C505">
        <f>IF('Form responses 1'!C505=Escala!$C$7,Escala!$D$7,Escala!$D$8)</f>
        <v>0</v>
      </c>
      <c r="D505">
        <f>IF('Form responses 1'!D505=Escala!$C$10,Escala!$D$10,IF('Form responses 1'!D505=Escala!$C$11,Escala!$D$11,IF('Form responses 1'!D505=Escala!$C$12,Escala!$D$12,IF('Form responses 1'!D505=Escala!$C$13,Escala!$D$13,IF('Form responses 1'!D505=Escala!$C$14,Escala!$D$14,IF('Form responses 1'!D505=Escala!$C$15,Escala!$D$15,IF('Form responses 1'!D505=Escala!$C$16,Escala!$D$16,IF('Form responses 1'!D505=Escala!$C$17,Escala!$D$17,IF('Form responses 1'!D505=Escala!$C$18,Escala!$D$18,IF('Form responses 1'!D505=Escala!$C$19,Escala!$D$19,IF('Form responses 1'!D505=Escala!$C$20,Escala!$D$20,IF('Form responses 1'!D505=Escala!$C$21,Escala!$D$21,IF('Form responses 1'!D505=Escala!$C$22,Escala!$D$22,IF('Form responses 1'!D505=Escala!$C$23,Escala!$D$23,IF('Form responses 1'!D505=Escala!$C$24,Escala!$D$24,IF('Form responses 1'!D505=Escala!$C$25,Escala!$D$25,IF('Form responses 1'!D505=Escala!$C$26,Escala!$D$26,IF('Form responses 1'!D505=Escala!$C$27,Escala!$D$27,IF('Form responses 1'!D505=Escala!$C$28,Escala!$D$28,IF('Form responses 1'!D505=Escala!$C$29,Escala!$D$29,IF('Form responses 1'!D505=Escala!$C$30,Escala!$D$30,IF('Form responses 1'!D505=Escala!$C$31,Escala!$D$31,IF('Form responses 1'!D505=Escala!$C$32,Escala!$D$32,IF('Form responses 1'!D505=Escala!$C$33,Escala!$D$33,IF('Form responses 1'!D505=Escala!$C$34,Escala!$D$34,IF('Form responses 1'!D505=Escala!$C$35,Escala!$D$35,IF('Form responses 1'!D505=Escala!$C$36,Escala!$D$36,IF('Form responses 1'!D505=Escala!$C$37,Escala!$D$37,IF('Form responses 1'!D505=Escala!$C$38,Escala!$D$38,IF('Form responses 1'!D505=Escala!$C$39,Escala!$D$39,IF('Form responses 1'!D505=Escala!$C$40,Escala!$D$40,IF('Form responses 1'!D505=Escala!$C$41,Escala!$D$41,IF('Form responses 1'!D505=Escala!$C$42,Escala!$D$42,IF('Form responses 1'!D505=Escala!$C$43,Escala!$D$43,IF('Form responses 1'!D505=Escala!$C$44,Escala!$D$44,IF('Form responses 1'!D505=Escala!$C$45,Escala!$D$45,IF('Form responses 1'!D505=Escala!$C$46,Escala!$D$46,IF('Form responses 1'!D505=Escala!$C$47,Escala!$D$47,IF('Form responses 1'!D505=Escala!$C$48,Escala!$D$48,IF('Form responses 1'!D505=Escala!$C$49,Escala!$D$49,0))))))))))))))))))))))))))))))))))))))))</f>
        <v>31</v>
      </c>
      <c r="E505">
        <f>IF('Form responses 1'!E505=Escala!$C$51,Escala!$D$51,IF('Form responses 1'!E505=Escala!$C$52,Escala!$D$52,IF('Form responses 1'!E505=Escala!$C$53,Escala!$D$53,IF('Form responses 1'!E505=Escala!$C$54,Escala!$D$54,Escala!$D$55))))</f>
        <v>4</v>
      </c>
      <c r="F505">
        <f>IF('Form responses 1'!F505=Escala!$C$58,Escala!$D$58,IF('Form responses 1'!F505=Escala!$C$59,Escala!$D$59,IF('Form responses 1'!F505=Escala!$C$60,Escala!$D$60,Escala!$D$61)))</f>
        <v>3</v>
      </c>
      <c r="G505">
        <f>IF('Form responses 1'!G505=Escala!$C$64,Escala!$D$64,IF('Form responses 1'!G505=Escala!$C$65,Escala!$D$65,IF('Form responses 1'!G505=Escala!$C$66,Escala!$D$66,IF('Form responses 1'!G505=Escala!$C$67,Escala!$D$67,Escala!$D$68))))</f>
        <v>4</v>
      </c>
      <c r="H505">
        <f>IF('Form responses 1'!H505=Escala!$C$71,Escala!$D$71,IF('Form responses 1'!H505=Escala!$C$72,Escala!$D$72,Escala!$D$73))</f>
        <v>2</v>
      </c>
      <c r="I505">
        <f>IF('Form responses 1'!I505=Escala!$C$76,Escala!$D$76,Escala!$D$77)</f>
        <v>1</v>
      </c>
      <c r="J505" s="14">
        <f>IF('Form responses 1'!J505=Escala!$C$80,Escala!$D$80,IF('Form responses 1'!J505=Escala!$C$81,Escala!$D$81,Escala!$D$82))</f>
        <v>1</v>
      </c>
      <c r="K505" s="14">
        <f>IF('Form responses 1'!K505=Escala!$C$85,Escala!$D$85,IF('Form responses 1'!K505=Escala!$C$86,Escala!$D$86,Escala!$D$87))</f>
        <v>2</v>
      </c>
      <c r="L505">
        <f>IF('Form responses 1'!L505=Escala!$C$89,Escala!$D$89,IF('Form responses 1'!L505=Escala!$C$90,Escala!$D$90,IF('Form responses 1'!L505=Escala!$C$91,Escala!$D$91,Escala!$D$92)))</f>
        <v>1</v>
      </c>
      <c r="M505">
        <f>IF('Form responses 1'!M517=Escala!$C$96,Escala!$D$96,IF('Form responses 1'!M517=Escala!$C$97,Escala!$D$97,Escala!$D$98))</f>
        <v>3</v>
      </c>
      <c r="N505" s="3">
        <f>IF('Form responses 1'!N505=Escala!$C$101,Escala!$D$101,IF('Form responses 1'!N505=Escala!$C$102,Escala!$D$102,IF('Form responses 1'!N505=Escala!$C$103,Escala!$D$103,Escala!$D$104)))</f>
        <v>2</v>
      </c>
      <c r="O505" s="7">
        <f>IF('Form responses 1'!O505=Escala!$C$108,Escala!$D$108,Escala!$D$109)</f>
        <v>1</v>
      </c>
      <c r="P505" s="23">
        <f>IF('Form responses 1'!Q505=Escala!$C$118,Escala!$D$118,IF('Form responses 1'!Q505=Escala!$C$119,Escala!$D$119,IF('Form responses 1'!Q505=Escala!$C$120,Escala!$D$120,IF('Form responses 1'!Q505=Escala!$C$121,Escala!$D$121,Escala!$D$122))))</f>
        <v>3</v>
      </c>
      <c r="R505">
        <f>SUM(Transformación!H505+Transformación!I505+Transformación!J505)</f>
        <v>4</v>
      </c>
      <c r="S505">
        <f t="shared" si="21"/>
        <v>9</v>
      </c>
      <c r="T505" t="str">
        <f t="shared" si="23"/>
        <v>Malo</v>
      </c>
      <c r="U505" t="str">
        <f t="shared" si="22"/>
        <v>Intermedio</v>
      </c>
    </row>
    <row r="506" spans="1:21" x14ac:dyDescent="0.2">
      <c r="A506" s="14">
        <f>IF('Form responses 1'!P506=Escala!$C$112,Escala!$D$112,IF('Form responses 1'!P506=Escala!$C$113,Escala!$D$113,IF('Form responses 1'!P506=Escala!$C$114,Escala!$D$114,IF('Form responses 1'!P506=Escala!$C$115,Escala!$D$115,Escala!$D$116))))</f>
        <v>3</v>
      </c>
      <c r="B506">
        <f>IF('Form responses 1'!B506=Escala!$C$2,Escala!$D$2,IF('Form responses 1'!B506=Escala!$C$3,Escala!$D$3,IF('Form responses 1'!B506=Escala!$C$4,Escala!$D$4,Escala!$D$5)))</f>
        <v>3</v>
      </c>
      <c r="C506">
        <f>IF('Form responses 1'!C506=Escala!$C$7,Escala!$D$7,Escala!$D$8)</f>
        <v>0</v>
      </c>
      <c r="D506">
        <f>IF('Form responses 1'!D506=Escala!$C$10,Escala!$D$10,IF('Form responses 1'!D506=Escala!$C$11,Escala!$D$11,IF('Form responses 1'!D506=Escala!$C$12,Escala!$D$12,IF('Form responses 1'!D506=Escala!$C$13,Escala!$D$13,IF('Form responses 1'!D506=Escala!$C$14,Escala!$D$14,IF('Form responses 1'!D506=Escala!$C$15,Escala!$D$15,IF('Form responses 1'!D506=Escala!$C$16,Escala!$D$16,IF('Form responses 1'!D506=Escala!$C$17,Escala!$D$17,IF('Form responses 1'!D506=Escala!$C$18,Escala!$D$18,IF('Form responses 1'!D506=Escala!$C$19,Escala!$D$19,IF('Form responses 1'!D506=Escala!$C$20,Escala!$D$20,IF('Form responses 1'!D506=Escala!$C$21,Escala!$D$21,IF('Form responses 1'!D506=Escala!$C$22,Escala!$D$22,IF('Form responses 1'!D506=Escala!$C$23,Escala!$D$23,IF('Form responses 1'!D506=Escala!$C$24,Escala!$D$24,IF('Form responses 1'!D506=Escala!$C$25,Escala!$D$25,IF('Form responses 1'!D506=Escala!$C$26,Escala!$D$26,IF('Form responses 1'!D506=Escala!$C$27,Escala!$D$27,IF('Form responses 1'!D506=Escala!$C$28,Escala!$D$28,IF('Form responses 1'!D506=Escala!$C$29,Escala!$D$29,IF('Form responses 1'!D506=Escala!$C$30,Escala!$D$30,IF('Form responses 1'!D506=Escala!$C$31,Escala!$D$31,IF('Form responses 1'!D506=Escala!$C$32,Escala!$D$32,IF('Form responses 1'!D506=Escala!$C$33,Escala!$D$33,IF('Form responses 1'!D506=Escala!$C$34,Escala!$D$34,IF('Form responses 1'!D506=Escala!$C$35,Escala!$D$35,IF('Form responses 1'!D506=Escala!$C$36,Escala!$D$36,IF('Form responses 1'!D506=Escala!$C$37,Escala!$D$37,IF('Form responses 1'!D506=Escala!$C$38,Escala!$D$38,IF('Form responses 1'!D506=Escala!$C$39,Escala!$D$39,IF('Form responses 1'!D506=Escala!$C$40,Escala!$D$40,IF('Form responses 1'!D506=Escala!$C$41,Escala!$D$41,IF('Form responses 1'!D506=Escala!$C$42,Escala!$D$42,IF('Form responses 1'!D506=Escala!$C$43,Escala!$D$43,IF('Form responses 1'!D506=Escala!$C$44,Escala!$D$44,IF('Form responses 1'!D506=Escala!$C$45,Escala!$D$45,IF('Form responses 1'!D506=Escala!$C$46,Escala!$D$46,IF('Form responses 1'!D506=Escala!$C$47,Escala!$D$47,IF('Form responses 1'!D506=Escala!$C$48,Escala!$D$48,IF('Form responses 1'!D506=Escala!$C$49,Escala!$D$49,0))))))))))))))))))))))))))))))))))))))))</f>
        <v>31</v>
      </c>
      <c r="E506">
        <f>IF('Form responses 1'!E506=Escala!$C$51,Escala!$D$51,IF('Form responses 1'!E506=Escala!$C$52,Escala!$D$52,IF('Form responses 1'!E506=Escala!$C$53,Escala!$D$53,IF('Form responses 1'!E506=Escala!$C$54,Escala!$D$54,Escala!$D$55))))</f>
        <v>4</v>
      </c>
      <c r="F506">
        <f>IF('Form responses 1'!F506=Escala!$C$58,Escala!$D$58,IF('Form responses 1'!F506=Escala!$C$59,Escala!$D$59,IF('Form responses 1'!F506=Escala!$C$60,Escala!$D$60,Escala!$D$61)))</f>
        <v>4</v>
      </c>
      <c r="G506">
        <f>IF('Form responses 1'!G506=Escala!$C$64,Escala!$D$64,IF('Form responses 1'!G506=Escala!$C$65,Escala!$D$65,IF('Form responses 1'!G506=Escala!$C$66,Escala!$D$66,IF('Form responses 1'!G506=Escala!$C$67,Escala!$D$67,Escala!$D$68))))</f>
        <v>2</v>
      </c>
      <c r="H506">
        <f>IF('Form responses 1'!H506=Escala!$C$71,Escala!$D$71,IF('Form responses 1'!H506=Escala!$C$72,Escala!$D$72,Escala!$D$73))</f>
        <v>3</v>
      </c>
      <c r="I506">
        <f>IF('Form responses 1'!I506=Escala!$C$76,Escala!$D$76,Escala!$D$77)</f>
        <v>2</v>
      </c>
      <c r="J506" s="14">
        <f>IF('Form responses 1'!J506=Escala!$C$80,Escala!$D$80,IF('Form responses 1'!J506=Escala!$C$81,Escala!$D$81,Escala!$D$82))</f>
        <v>1</v>
      </c>
      <c r="K506" s="14">
        <f>IF('Form responses 1'!K506=Escala!$C$85,Escala!$D$85,IF('Form responses 1'!K506=Escala!$C$86,Escala!$D$86,Escala!$D$87))</f>
        <v>3</v>
      </c>
      <c r="L506">
        <f>IF('Form responses 1'!L506=Escala!$C$89,Escala!$D$89,IF('Form responses 1'!L506=Escala!$C$90,Escala!$D$90,IF('Form responses 1'!L506=Escala!$C$91,Escala!$D$91,Escala!$D$92)))</f>
        <v>3</v>
      </c>
      <c r="M506">
        <f>IF('Form responses 1'!M518=Escala!$C$96,Escala!$D$96,IF('Form responses 1'!M518=Escala!$C$97,Escala!$D$97,Escala!$D$98))</f>
        <v>2</v>
      </c>
      <c r="N506" s="3">
        <f>IF('Form responses 1'!N506=Escala!$C$101,Escala!$D$101,IF('Form responses 1'!N506=Escala!$C$102,Escala!$D$102,IF('Form responses 1'!N506=Escala!$C$103,Escala!$D$103,Escala!$D$104)))</f>
        <v>2</v>
      </c>
      <c r="O506" s="7">
        <f>IF('Form responses 1'!O506=Escala!$C$108,Escala!$D$108,Escala!$D$109)</f>
        <v>1</v>
      </c>
      <c r="P506" s="23">
        <f>IF('Form responses 1'!Q506=Escala!$C$118,Escala!$D$118,IF('Form responses 1'!Q506=Escala!$C$119,Escala!$D$119,IF('Form responses 1'!Q506=Escala!$C$120,Escala!$D$120,IF('Form responses 1'!Q506=Escala!$C$121,Escala!$D$121,Escala!$D$122))))</f>
        <v>3</v>
      </c>
      <c r="R506">
        <f>SUM(Transformación!H506+Transformación!I506+Transformación!J506)</f>
        <v>6</v>
      </c>
      <c r="S506">
        <f t="shared" si="21"/>
        <v>11</v>
      </c>
      <c r="T506" t="str">
        <f t="shared" si="23"/>
        <v>Intermedio</v>
      </c>
      <c r="U506" t="str">
        <f t="shared" si="22"/>
        <v>Intermedio</v>
      </c>
    </row>
    <row r="507" spans="1:21" x14ac:dyDescent="0.2">
      <c r="A507" s="14">
        <f>IF('Form responses 1'!P507=Escala!$C$112,Escala!$D$112,IF('Form responses 1'!P507=Escala!$C$113,Escala!$D$113,IF('Form responses 1'!P507=Escala!$C$114,Escala!$D$114,IF('Form responses 1'!P507=Escala!$C$115,Escala!$D$115,Escala!$D$116))))</f>
        <v>3</v>
      </c>
      <c r="B507">
        <f>IF('Form responses 1'!B507=Escala!$C$2,Escala!$D$2,IF('Form responses 1'!B507=Escala!$C$3,Escala!$D$3,IF('Form responses 1'!B507=Escala!$C$4,Escala!$D$4,Escala!$D$5)))</f>
        <v>2</v>
      </c>
      <c r="C507">
        <f>IF('Form responses 1'!C507=Escala!$C$7,Escala!$D$7,Escala!$D$8)</f>
        <v>0</v>
      </c>
      <c r="D507">
        <f>IF('Form responses 1'!D507=Escala!$C$10,Escala!$D$10,IF('Form responses 1'!D507=Escala!$C$11,Escala!$D$11,IF('Form responses 1'!D507=Escala!$C$12,Escala!$D$12,IF('Form responses 1'!D507=Escala!$C$13,Escala!$D$13,IF('Form responses 1'!D507=Escala!$C$14,Escala!$D$14,IF('Form responses 1'!D507=Escala!$C$15,Escala!$D$15,IF('Form responses 1'!D507=Escala!$C$16,Escala!$D$16,IF('Form responses 1'!D507=Escala!$C$17,Escala!$D$17,IF('Form responses 1'!D507=Escala!$C$18,Escala!$D$18,IF('Form responses 1'!D507=Escala!$C$19,Escala!$D$19,IF('Form responses 1'!D507=Escala!$C$20,Escala!$D$20,IF('Form responses 1'!D507=Escala!$C$21,Escala!$D$21,IF('Form responses 1'!D507=Escala!$C$22,Escala!$D$22,IF('Form responses 1'!D507=Escala!$C$23,Escala!$D$23,IF('Form responses 1'!D507=Escala!$C$24,Escala!$D$24,IF('Form responses 1'!D507=Escala!$C$25,Escala!$D$25,IF('Form responses 1'!D507=Escala!$C$26,Escala!$D$26,IF('Form responses 1'!D507=Escala!$C$27,Escala!$D$27,IF('Form responses 1'!D507=Escala!$C$28,Escala!$D$28,IF('Form responses 1'!D507=Escala!$C$29,Escala!$D$29,IF('Form responses 1'!D507=Escala!$C$30,Escala!$D$30,IF('Form responses 1'!D507=Escala!$C$31,Escala!$D$31,IF('Form responses 1'!D507=Escala!$C$32,Escala!$D$32,IF('Form responses 1'!D507=Escala!$C$33,Escala!$D$33,IF('Form responses 1'!D507=Escala!$C$34,Escala!$D$34,IF('Form responses 1'!D507=Escala!$C$35,Escala!$D$35,IF('Form responses 1'!D507=Escala!$C$36,Escala!$D$36,IF('Form responses 1'!D507=Escala!$C$37,Escala!$D$37,IF('Form responses 1'!D507=Escala!$C$38,Escala!$D$38,IF('Form responses 1'!D507=Escala!$C$39,Escala!$D$39,IF('Form responses 1'!D507=Escala!$C$40,Escala!$D$40,IF('Form responses 1'!D507=Escala!$C$41,Escala!$D$41,IF('Form responses 1'!D507=Escala!$C$42,Escala!$D$42,IF('Form responses 1'!D507=Escala!$C$43,Escala!$D$43,IF('Form responses 1'!D507=Escala!$C$44,Escala!$D$44,IF('Form responses 1'!D507=Escala!$C$45,Escala!$D$45,IF('Form responses 1'!D507=Escala!$C$46,Escala!$D$46,IF('Form responses 1'!D507=Escala!$C$47,Escala!$D$47,IF('Form responses 1'!D507=Escala!$C$48,Escala!$D$48,IF('Form responses 1'!D507=Escala!$C$49,Escala!$D$49,0))))))))))))))))))))))))))))))))))))))))</f>
        <v>20</v>
      </c>
      <c r="E507">
        <f>IF('Form responses 1'!E507=Escala!$C$51,Escala!$D$51,IF('Form responses 1'!E507=Escala!$C$52,Escala!$D$52,IF('Form responses 1'!E507=Escala!$C$53,Escala!$D$53,IF('Form responses 1'!E507=Escala!$C$54,Escala!$D$54,Escala!$D$55))))</f>
        <v>4</v>
      </c>
      <c r="F507">
        <f>IF('Form responses 1'!F507=Escala!$C$58,Escala!$D$58,IF('Form responses 1'!F507=Escala!$C$59,Escala!$D$59,IF('Form responses 1'!F507=Escala!$C$60,Escala!$D$60,Escala!$D$61)))</f>
        <v>4</v>
      </c>
      <c r="G507">
        <f>IF('Form responses 1'!G507=Escala!$C$64,Escala!$D$64,IF('Form responses 1'!G507=Escala!$C$65,Escala!$D$65,IF('Form responses 1'!G507=Escala!$C$66,Escala!$D$66,IF('Form responses 1'!G507=Escala!$C$67,Escala!$D$67,Escala!$D$68))))</f>
        <v>1</v>
      </c>
      <c r="H507">
        <f>IF('Form responses 1'!H507=Escala!$C$71,Escala!$D$71,IF('Form responses 1'!H507=Escala!$C$72,Escala!$D$72,Escala!$D$73))</f>
        <v>1</v>
      </c>
      <c r="I507">
        <f>IF('Form responses 1'!I507=Escala!$C$76,Escala!$D$76,Escala!$D$77)</f>
        <v>2</v>
      </c>
      <c r="J507" s="14">
        <f>IF('Form responses 1'!J507=Escala!$C$80,Escala!$D$80,IF('Form responses 1'!J507=Escala!$C$81,Escala!$D$81,Escala!$D$82))</f>
        <v>3</v>
      </c>
      <c r="K507" s="14">
        <f>IF('Form responses 1'!K507=Escala!$C$85,Escala!$D$85,IF('Form responses 1'!K507=Escala!$C$86,Escala!$D$86,Escala!$D$87))</f>
        <v>3</v>
      </c>
      <c r="L507">
        <f>IF('Form responses 1'!L507=Escala!$C$89,Escala!$D$89,IF('Form responses 1'!L507=Escala!$C$90,Escala!$D$90,IF('Form responses 1'!L507=Escala!$C$91,Escala!$D$91,Escala!$D$92)))</f>
        <v>1</v>
      </c>
      <c r="M507">
        <f>IF('Form responses 1'!M519=Escala!$C$96,Escala!$D$96,IF('Form responses 1'!M519=Escala!$C$97,Escala!$D$97,Escala!$D$98))</f>
        <v>3</v>
      </c>
      <c r="N507" s="3">
        <f>IF('Form responses 1'!N507=Escala!$C$101,Escala!$D$101,IF('Form responses 1'!N507=Escala!$C$102,Escala!$D$102,IF('Form responses 1'!N507=Escala!$C$103,Escala!$D$103,Escala!$D$104)))</f>
        <v>2</v>
      </c>
      <c r="O507" s="7">
        <f>IF('Form responses 1'!O507=Escala!$C$108,Escala!$D$108,Escala!$D$109)</f>
        <v>2</v>
      </c>
      <c r="P507" s="23">
        <f>IF('Form responses 1'!Q507=Escala!$C$118,Escala!$D$118,IF('Form responses 1'!Q507=Escala!$C$119,Escala!$D$119,IF('Form responses 1'!Q507=Escala!$C$120,Escala!$D$120,IF('Form responses 1'!Q507=Escala!$C$121,Escala!$D$121,Escala!$D$122))))</f>
        <v>3</v>
      </c>
      <c r="R507">
        <f>SUM(Transformación!H507+Transformación!I507+Transformación!J507)</f>
        <v>6</v>
      </c>
      <c r="S507">
        <f t="shared" si="21"/>
        <v>10</v>
      </c>
      <c r="T507" t="str">
        <f t="shared" si="23"/>
        <v>Intermedio</v>
      </c>
      <c r="U507" t="str">
        <f t="shared" si="22"/>
        <v>Intermedio</v>
      </c>
    </row>
    <row r="508" spans="1:21" x14ac:dyDescent="0.2">
      <c r="A508" s="14">
        <f>IF('Form responses 1'!P508=Escala!$C$112,Escala!$D$112,IF('Form responses 1'!P508=Escala!$C$113,Escala!$D$113,IF('Form responses 1'!P508=Escala!$C$114,Escala!$D$114,IF('Form responses 1'!P508=Escala!$C$115,Escala!$D$115,Escala!$D$116))))</f>
        <v>4</v>
      </c>
      <c r="B508">
        <f>IF('Form responses 1'!B508=Escala!$C$2,Escala!$D$2,IF('Form responses 1'!B508=Escala!$C$3,Escala!$D$3,IF('Form responses 1'!B508=Escala!$C$4,Escala!$D$4,Escala!$D$5)))</f>
        <v>2</v>
      </c>
      <c r="C508">
        <f>IF('Form responses 1'!C508=Escala!$C$7,Escala!$D$7,Escala!$D$8)</f>
        <v>0</v>
      </c>
      <c r="D508">
        <f>IF('Form responses 1'!D508=Escala!$C$10,Escala!$D$10,IF('Form responses 1'!D508=Escala!$C$11,Escala!$D$11,IF('Form responses 1'!D508=Escala!$C$12,Escala!$D$12,IF('Form responses 1'!D508=Escala!$C$13,Escala!$D$13,IF('Form responses 1'!D508=Escala!$C$14,Escala!$D$14,IF('Form responses 1'!D508=Escala!$C$15,Escala!$D$15,IF('Form responses 1'!D508=Escala!$C$16,Escala!$D$16,IF('Form responses 1'!D508=Escala!$C$17,Escala!$D$17,IF('Form responses 1'!D508=Escala!$C$18,Escala!$D$18,IF('Form responses 1'!D508=Escala!$C$19,Escala!$D$19,IF('Form responses 1'!D508=Escala!$C$20,Escala!$D$20,IF('Form responses 1'!D508=Escala!$C$21,Escala!$D$21,IF('Form responses 1'!D508=Escala!$C$22,Escala!$D$22,IF('Form responses 1'!D508=Escala!$C$23,Escala!$D$23,IF('Form responses 1'!D508=Escala!$C$24,Escala!$D$24,IF('Form responses 1'!D508=Escala!$C$25,Escala!$D$25,IF('Form responses 1'!D508=Escala!$C$26,Escala!$D$26,IF('Form responses 1'!D508=Escala!$C$27,Escala!$D$27,IF('Form responses 1'!D508=Escala!$C$28,Escala!$D$28,IF('Form responses 1'!D508=Escala!$C$29,Escala!$D$29,IF('Form responses 1'!D508=Escala!$C$30,Escala!$D$30,IF('Form responses 1'!D508=Escala!$C$31,Escala!$D$31,IF('Form responses 1'!D508=Escala!$C$32,Escala!$D$32,IF('Form responses 1'!D508=Escala!$C$33,Escala!$D$33,IF('Form responses 1'!D508=Escala!$C$34,Escala!$D$34,IF('Form responses 1'!D508=Escala!$C$35,Escala!$D$35,IF('Form responses 1'!D508=Escala!$C$36,Escala!$D$36,IF('Form responses 1'!D508=Escala!$C$37,Escala!$D$37,IF('Form responses 1'!D508=Escala!$C$38,Escala!$D$38,IF('Form responses 1'!D508=Escala!$C$39,Escala!$D$39,IF('Form responses 1'!D508=Escala!$C$40,Escala!$D$40,IF('Form responses 1'!D508=Escala!$C$41,Escala!$D$41,IF('Form responses 1'!D508=Escala!$C$42,Escala!$D$42,IF('Form responses 1'!D508=Escala!$C$43,Escala!$D$43,IF('Form responses 1'!D508=Escala!$C$44,Escala!$D$44,IF('Form responses 1'!D508=Escala!$C$45,Escala!$D$45,IF('Form responses 1'!D508=Escala!$C$46,Escala!$D$46,IF('Form responses 1'!D508=Escala!$C$47,Escala!$D$47,IF('Form responses 1'!D508=Escala!$C$48,Escala!$D$48,IF('Form responses 1'!D508=Escala!$C$49,Escala!$D$49,0))))))))))))))))))))))))))))))))))))))))</f>
        <v>30</v>
      </c>
      <c r="E508">
        <f>IF('Form responses 1'!E508=Escala!$C$51,Escala!$D$51,IF('Form responses 1'!E508=Escala!$C$52,Escala!$D$52,IF('Form responses 1'!E508=Escala!$C$53,Escala!$D$53,IF('Form responses 1'!E508=Escala!$C$54,Escala!$D$54,Escala!$D$55))))</f>
        <v>4</v>
      </c>
      <c r="F508">
        <f>IF('Form responses 1'!F508=Escala!$C$58,Escala!$D$58,IF('Form responses 1'!F508=Escala!$C$59,Escala!$D$59,IF('Form responses 1'!F508=Escala!$C$60,Escala!$D$60,Escala!$D$61)))</f>
        <v>3</v>
      </c>
      <c r="G508">
        <f>IF('Form responses 1'!G508=Escala!$C$64,Escala!$D$64,IF('Form responses 1'!G508=Escala!$C$65,Escala!$D$65,IF('Form responses 1'!G508=Escala!$C$66,Escala!$D$66,IF('Form responses 1'!G508=Escala!$C$67,Escala!$D$67,Escala!$D$68))))</f>
        <v>3</v>
      </c>
      <c r="H508">
        <f>IF('Form responses 1'!H508=Escala!$C$71,Escala!$D$71,IF('Form responses 1'!H508=Escala!$C$72,Escala!$D$72,Escala!$D$73))</f>
        <v>3</v>
      </c>
      <c r="I508">
        <f>IF('Form responses 1'!I508=Escala!$C$76,Escala!$D$76,Escala!$D$77)</f>
        <v>2</v>
      </c>
      <c r="J508" s="14">
        <f>IF('Form responses 1'!J508=Escala!$C$80,Escala!$D$80,IF('Form responses 1'!J508=Escala!$C$81,Escala!$D$81,Escala!$D$82))</f>
        <v>1</v>
      </c>
      <c r="K508" s="14">
        <f>IF('Form responses 1'!K508=Escala!$C$85,Escala!$D$85,IF('Form responses 1'!K508=Escala!$C$86,Escala!$D$86,Escala!$D$87))</f>
        <v>3</v>
      </c>
      <c r="L508">
        <f>IF('Form responses 1'!L508=Escala!$C$89,Escala!$D$89,IF('Form responses 1'!L508=Escala!$C$90,Escala!$D$90,IF('Form responses 1'!L508=Escala!$C$91,Escala!$D$91,Escala!$D$92)))</f>
        <v>4</v>
      </c>
      <c r="M508">
        <f>IF('Form responses 1'!M520=Escala!$C$96,Escala!$D$96,IF('Form responses 1'!M520=Escala!$C$97,Escala!$D$97,Escala!$D$98))</f>
        <v>3</v>
      </c>
      <c r="N508" s="3">
        <f>IF('Form responses 1'!N508=Escala!$C$101,Escala!$D$101,IF('Form responses 1'!N508=Escala!$C$102,Escala!$D$102,IF('Form responses 1'!N508=Escala!$C$103,Escala!$D$103,Escala!$D$104)))</f>
        <v>2</v>
      </c>
      <c r="O508" s="7">
        <f>IF('Form responses 1'!O508=Escala!$C$108,Escala!$D$108,Escala!$D$109)</f>
        <v>2</v>
      </c>
      <c r="P508" s="23">
        <f>IF('Form responses 1'!Q508=Escala!$C$118,Escala!$D$118,IF('Form responses 1'!Q508=Escala!$C$119,Escala!$D$119,IF('Form responses 1'!Q508=Escala!$C$120,Escala!$D$120,IF('Form responses 1'!Q508=Escala!$C$121,Escala!$D$121,Escala!$D$122))))</f>
        <v>4</v>
      </c>
      <c r="R508">
        <f>SUM(Transformación!H508+Transformación!I508+Transformación!J508)</f>
        <v>6</v>
      </c>
      <c r="S508">
        <f t="shared" si="21"/>
        <v>12</v>
      </c>
      <c r="T508" t="str">
        <f t="shared" si="23"/>
        <v>Intermedio</v>
      </c>
      <c r="U508" t="str">
        <f t="shared" si="22"/>
        <v>Bueno</v>
      </c>
    </row>
    <row r="509" spans="1:21" x14ac:dyDescent="0.2">
      <c r="A509" s="14">
        <f>IF('Form responses 1'!P509=Escala!$C$112,Escala!$D$112,IF('Form responses 1'!P509=Escala!$C$113,Escala!$D$113,IF('Form responses 1'!P509=Escala!$C$114,Escala!$D$114,IF('Form responses 1'!P509=Escala!$C$115,Escala!$D$115,Escala!$D$116))))</f>
        <v>3</v>
      </c>
      <c r="B509">
        <f>IF('Form responses 1'!B509=Escala!$C$2,Escala!$D$2,IF('Form responses 1'!B509=Escala!$C$3,Escala!$D$3,IF('Form responses 1'!B509=Escala!$C$4,Escala!$D$4,Escala!$D$5)))</f>
        <v>2</v>
      </c>
      <c r="C509">
        <f>IF('Form responses 1'!C509=Escala!$C$7,Escala!$D$7,Escala!$D$8)</f>
        <v>0</v>
      </c>
      <c r="D509">
        <f>IF('Form responses 1'!D509=Escala!$C$10,Escala!$D$10,IF('Form responses 1'!D509=Escala!$C$11,Escala!$D$11,IF('Form responses 1'!D509=Escala!$C$12,Escala!$D$12,IF('Form responses 1'!D509=Escala!$C$13,Escala!$D$13,IF('Form responses 1'!D509=Escala!$C$14,Escala!$D$14,IF('Form responses 1'!D509=Escala!$C$15,Escala!$D$15,IF('Form responses 1'!D509=Escala!$C$16,Escala!$D$16,IF('Form responses 1'!D509=Escala!$C$17,Escala!$D$17,IF('Form responses 1'!D509=Escala!$C$18,Escala!$D$18,IF('Form responses 1'!D509=Escala!$C$19,Escala!$D$19,IF('Form responses 1'!D509=Escala!$C$20,Escala!$D$20,IF('Form responses 1'!D509=Escala!$C$21,Escala!$D$21,IF('Form responses 1'!D509=Escala!$C$22,Escala!$D$22,IF('Form responses 1'!D509=Escala!$C$23,Escala!$D$23,IF('Form responses 1'!D509=Escala!$C$24,Escala!$D$24,IF('Form responses 1'!D509=Escala!$C$25,Escala!$D$25,IF('Form responses 1'!D509=Escala!$C$26,Escala!$D$26,IF('Form responses 1'!D509=Escala!$C$27,Escala!$D$27,IF('Form responses 1'!D509=Escala!$C$28,Escala!$D$28,IF('Form responses 1'!D509=Escala!$C$29,Escala!$D$29,IF('Form responses 1'!D509=Escala!$C$30,Escala!$D$30,IF('Form responses 1'!D509=Escala!$C$31,Escala!$D$31,IF('Form responses 1'!D509=Escala!$C$32,Escala!$D$32,IF('Form responses 1'!D509=Escala!$C$33,Escala!$D$33,IF('Form responses 1'!D509=Escala!$C$34,Escala!$D$34,IF('Form responses 1'!D509=Escala!$C$35,Escala!$D$35,IF('Form responses 1'!D509=Escala!$C$36,Escala!$D$36,IF('Form responses 1'!D509=Escala!$C$37,Escala!$D$37,IF('Form responses 1'!D509=Escala!$C$38,Escala!$D$38,IF('Form responses 1'!D509=Escala!$C$39,Escala!$D$39,IF('Form responses 1'!D509=Escala!$C$40,Escala!$D$40,IF('Form responses 1'!D509=Escala!$C$41,Escala!$D$41,IF('Form responses 1'!D509=Escala!$C$42,Escala!$D$42,IF('Form responses 1'!D509=Escala!$C$43,Escala!$D$43,IF('Form responses 1'!D509=Escala!$C$44,Escala!$D$44,IF('Form responses 1'!D509=Escala!$C$45,Escala!$D$45,IF('Form responses 1'!D509=Escala!$C$46,Escala!$D$46,IF('Form responses 1'!D509=Escala!$C$47,Escala!$D$47,IF('Form responses 1'!D509=Escala!$C$48,Escala!$D$48,IF('Form responses 1'!D509=Escala!$C$49,Escala!$D$49,0))))))))))))))))))))))))))))))))))))))))</f>
        <v>11</v>
      </c>
      <c r="E509">
        <f>IF('Form responses 1'!E509=Escala!$C$51,Escala!$D$51,IF('Form responses 1'!E509=Escala!$C$52,Escala!$D$52,IF('Form responses 1'!E509=Escala!$C$53,Escala!$D$53,IF('Form responses 1'!E509=Escala!$C$54,Escala!$D$54,Escala!$D$55))))</f>
        <v>4</v>
      </c>
      <c r="F509">
        <f>IF('Form responses 1'!F509=Escala!$C$58,Escala!$D$58,IF('Form responses 1'!F509=Escala!$C$59,Escala!$D$59,IF('Form responses 1'!F509=Escala!$C$60,Escala!$D$60,Escala!$D$61)))</f>
        <v>4</v>
      </c>
      <c r="G509">
        <f>IF('Form responses 1'!G509=Escala!$C$64,Escala!$D$64,IF('Form responses 1'!G509=Escala!$C$65,Escala!$D$65,IF('Form responses 1'!G509=Escala!$C$66,Escala!$D$66,IF('Form responses 1'!G509=Escala!$C$67,Escala!$D$67,Escala!$D$68))))</f>
        <v>1</v>
      </c>
      <c r="H509">
        <f>IF('Form responses 1'!H509=Escala!$C$71,Escala!$D$71,IF('Form responses 1'!H509=Escala!$C$72,Escala!$D$72,Escala!$D$73))</f>
        <v>3</v>
      </c>
      <c r="I509">
        <f>IF('Form responses 1'!I509=Escala!$C$76,Escala!$D$76,Escala!$D$77)</f>
        <v>1</v>
      </c>
      <c r="J509" s="14">
        <f>IF('Form responses 1'!J509=Escala!$C$80,Escala!$D$80,IF('Form responses 1'!J509=Escala!$C$81,Escala!$D$81,Escala!$D$82))</f>
        <v>1</v>
      </c>
      <c r="K509" s="14">
        <f>IF('Form responses 1'!K509=Escala!$C$85,Escala!$D$85,IF('Form responses 1'!K509=Escala!$C$86,Escala!$D$86,Escala!$D$87))</f>
        <v>1</v>
      </c>
      <c r="L509">
        <f>IF('Form responses 1'!L509=Escala!$C$89,Escala!$D$89,IF('Form responses 1'!L509=Escala!$C$90,Escala!$D$90,IF('Form responses 1'!L509=Escala!$C$91,Escala!$D$91,Escala!$D$92)))</f>
        <v>2</v>
      </c>
      <c r="M509">
        <f>IF('Form responses 1'!M521=Escala!$C$96,Escala!$D$96,IF('Form responses 1'!M521=Escala!$C$97,Escala!$D$97,Escala!$D$98))</f>
        <v>3</v>
      </c>
      <c r="N509" s="3">
        <f>IF('Form responses 1'!N509=Escala!$C$101,Escala!$D$101,IF('Form responses 1'!N509=Escala!$C$102,Escala!$D$102,IF('Form responses 1'!N509=Escala!$C$103,Escala!$D$103,Escala!$D$104)))</f>
        <v>2</v>
      </c>
      <c r="O509" s="7">
        <f>IF('Form responses 1'!O509=Escala!$C$108,Escala!$D$108,Escala!$D$109)</f>
        <v>1</v>
      </c>
      <c r="P509" s="23">
        <f>IF('Form responses 1'!Q509=Escala!$C$118,Escala!$D$118,IF('Form responses 1'!Q509=Escala!$C$119,Escala!$D$119,IF('Form responses 1'!Q509=Escala!$C$120,Escala!$D$120,IF('Form responses 1'!Q509=Escala!$C$121,Escala!$D$121,Escala!$D$122))))</f>
        <v>3</v>
      </c>
      <c r="R509">
        <f>SUM(Transformación!H509+Transformación!I509+Transformación!J509)</f>
        <v>5</v>
      </c>
      <c r="S509">
        <f t="shared" si="21"/>
        <v>11</v>
      </c>
      <c r="T509" t="str">
        <f t="shared" si="23"/>
        <v>Intermedio</v>
      </c>
      <c r="U509" t="str">
        <f t="shared" si="22"/>
        <v>Intermedio</v>
      </c>
    </row>
    <row r="510" spans="1:21" x14ac:dyDescent="0.2">
      <c r="A510" s="14">
        <f>IF('Form responses 1'!P510=Escala!$C$112,Escala!$D$112,IF('Form responses 1'!P510=Escala!$C$113,Escala!$D$113,IF('Form responses 1'!P510=Escala!$C$114,Escala!$D$114,IF('Form responses 1'!P510=Escala!$C$115,Escala!$D$115,Escala!$D$116))))</f>
        <v>3</v>
      </c>
      <c r="B510">
        <f>IF('Form responses 1'!B510=Escala!$C$2,Escala!$D$2,IF('Form responses 1'!B510=Escala!$C$3,Escala!$D$3,IF('Form responses 1'!B510=Escala!$C$4,Escala!$D$4,Escala!$D$5)))</f>
        <v>3</v>
      </c>
      <c r="C510">
        <f>IF('Form responses 1'!C510=Escala!$C$7,Escala!$D$7,Escala!$D$8)</f>
        <v>0</v>
      </c>
      <c r="D510">
        <f>IF('Form responses 1'!D510=Escala!$C$10,Escala!$D$10,IF('Form responses 1'!D510=Escala!$C$11,Escala!$D$11,IF('Form responses 1'!D510=Escala!$C$12,Escala!$D$12,IF('Form responses 1'!D510=Escala!$C$13,Escala!$D$13,IF('Form responses 1'!D510=Escala!$C$14,Escala!$D$14,IF('Form responses 1'!D510=Escala!$C$15,Escala!$D$15,IF('Form responses 1'!D510=Escala!$C$16,Escala!$D$16,IF('Form responses 1'!D510=Escala!$C$17,Escala!$D$17,IF('Form responses 1'!D510=Escala!$C$18,Escala!$D$18,IF('Form responses 1'!D510=Escala!$C$19,Escala!$D$19,IF('Form responses 1'!D510=Escala!$C$20,Escala!$D$20,IF('Form responses 1'!D510=Escala!$C$21,Escala!$D$21,IF('Form responses 1'!D510=Escala!$C$22,Escala!$D$22,IF('Form responses 1'!D510=Escala!$C$23,Escala!$D$23,IF('Form responses 1'!D510=Escala!$C$24,Escala!$D$24,IF('Form responses 1'!D510=Escala!$C$25,Escala!$D$25,IF('Form responses 1'!D510=Escala!$C$26,Escala!$D$26,IF('Form responses 1'!D510=Escala!$C$27,Escala!$D$27,IF('Form responses 1'!D510=Escala!$C$28,Escala!$D$28,IF('Form responses 1'!D510=Escala!$C$29,Escala!$D$29,IF('Form responses 1'!D510=Escala!$C$30,Escala!$D$30,IF('Form responses 1'!D510=Escala!$C$31,Escala!$D$31,IF('Form responses 1'!D510=Escala!$C$32,Escala!$D$32,IF('Form responses 1'!D510=Escala!$C$33,Escala!$D$33,IF('Form responses 1'!D510=Escala!$C$34,Escala!$D$34,IF('Form responses 1'!D510=Escala!$C$35,Escala!$D$35,IF('Form responses 1'!D510=Escala!$C$36,Escala!$D$36,IF('Form responses 1'!D510=Escala!$C$37,Escala!$D$37,IF('Form responses 1'!D510=Escala!$C$38,Escala!$D$38,IF('Form responses 1'!D510=Escala!$C$39,Escala!$D$39,IF('Form responses 1'!D510=Escala!$C$40,Escala!$D$40,IF('Form responses 1'!D510=Escala!$C$41,Escala!$D$41,IF('Form responses 1'!D510=Escala!$C$42,Escala!$D$42,IF('Form responses 1'!D510=Escala!$C$43,Escala!$D$43,IF('Form responses 1'!D510=Escala!$C$44,Escala!$D$44,IF('Form responses 1'!D510=Escala!$C$45,Escala!$D$45,IF('Form responses 1'!D510=Escala!$C$46,Escala!$D$46,IF('Form responses 1'!D510=Escala!$C$47,Escala!$D$47,IF('Form responses 1'!D510=Escala!$C$48,Escala!$D$48,IF('Form responses 1'!D510=Escala!$C$49,Escala!$D$49,0))))))))))))))))))))))))))))))))))))))))</f>
        <v>36</v>
      </c>
      <c r="E510">
        <f>IF('Form responses 1'!E510=Escala!$C$51,Escala!$D$51,IF('Form responses 1'!E510=Escala!$C$52,Escala!$D$52,IF('Form responses 1'!E510=Escala!$C$53,Escala!$D$53,IF('Form responses 1'!E510=Escala!$C$54,Escala!$D$54,Escala!$D$55))))</f>
        <v>4</v>
      </c>
      <c r="F510">
        <f>IF('Form responses 1'!F510=Escala!$C$58,Escala!$D$58,IF('Form responses 1'!F510=Escala!$C$59,Escala!$D$59,IF('Form responses 1'!F510=Escala!$C$60,Escala!$D$60,Escala!$D$61)))</f>
        <v>4</v>
      </c>
      <c r="G510">
        <f>IF('Form responses 1'!G510=Escala!$C$64,Escala!$D$64,IF('Form responses 1'!G510=Escala!$C$65,Escala!$D$65,IF('Form responses 1'!G510=Escala!$C$66,Escala!$D$66,IF('Form responses 1'!G510=Escala!$C$67,Escala!$D$67,Escala!$D$68))))</f>
        <v>2</v>
      </c>
      <c r="H510">
        <f>IF('Form responses 1'!H510=Escala!$C$71,Escala!$D$71,IF('Form responses 1'!H510=Escala!$C$72,Escala!$D$72,Escala!$D$73))</f>
        <v>2</v>
      </c>
      <c r="I510">
        <f>IF('Form responses 1'!I510=Escala!$C$76,Escala!$D$76,Escala!$D$77)</f>
        <v>2</v>
      </c>
      <c r="J510" s="14">
        <f>IF('Form responses 1'!J510=Escala!$C$80,Escala!$D$80,IF('Form responses 1'!J510=Escala!$C$81,Escala!$D$81,Escala!$D$82))</f>
        <v>1</v>
      </c>
      <c r="K510" s="14">
        <f>IF('Form responses 1'!K510=Escala!$C$85,Escala!$D$85,IF('Form responses 1'!K510=Escala!$C$86,Escala!$D$86,Escala!$D$87))</f>
        <v>1</v>
      </c>
      <c r="L510">
        <f>IF('Form responses 1'!L510=Escala!$C$89,Escala!$D$89,IF('Form responses 1'!L510=Escala!$C$90,Escala!$D$90,IF('Form responses 1'!L510=Escala!$C$91,Escala!$D$91,Escala!$D$92)))</f>
        <v>1</v>
      </c>
      <c r="M510">
        <f>IF('Form responses 1'!M522=Escala!$C$96,Escala!$D$96,IF('Form responses 1'!M522=Escala!$C$97,Escala!$D$97,Escala!$D$98))</f>
        <v>3</v>
      </c>
      <c r="N510" s="3">
        <f>IF('Form responses 1'!N510=Escala!$C$101,Escala!$D$101,IF('Form responses 1'!N510=Escala!$C$102,Escala!$D$102,IF('Form responses 1'!N510=Escala!$C$103,Escala!$D$103,Escala!$D$104)))</f>
        <v>2</v>
      </c>
      <c r="O510" s="7">
        <f>IF('Form responses 1'!O510=Escala!$C$108,Escala!$D$108,Escala!$D$109)</f>
        <v>2</v>
      </c>
      <c r="P510" s="23">
        <f>IF('Form responses 1'!Q510=Escala!$C$118,Escala!$D$118,IF('Form responses 1'!Q510=Escala!$C$119,Escala!$D$119,IF('Form responses 1'!Q510=Escala!$C$120,Escala!$D$120,IF('Form responses 1'!Q510=Escala!$C$121,Escala!$D$121,Escala!$D$122))))</f>
        <v>5</v>
      </c>
      <c r="R510">
        <f>SUM(Transformación!H510+Transformación!I510+Transformación!J510)</f>
        <v>5</v>
      </c>
      <c r="S510">
        <f t="shared" si="21"/>
        <v>10</v>
      </c>
      <c r="T510" t="str">
        <f t="shared" si="23"/>
        <v>Intermedio</v>
      </c>
      <c r="U510" t="str">
        <f t="shared" si="22"/>
        <v>Intermedio</v>
      </c>
    </row>
    <row r="511" spans="1:21" x14ac:dyDescent="0.2">
      <c r="A511" s="14">
        <f>IF('Form responses 1'!P511=Escala!$C$112,Escala!$D$112,IF('Form responses 1'!P511=Escala!$C$113,Escala!$D$113,IF('Form responses 1'!P511=Escala!$C$114,Escala!$D$114,IF('Form responses 1'!P511=Escala!$C$115,Escala!$D$115,Escala!$D$116))))</f>
        <v>2</v>
      </c>
      <c r="B511">
        <f>IF('Form responses 1'!B511=Escala!$C$2,Escala!$D$2,IF('Form responses 1'!B511=Escala!$C$3,Escala!$D$3,IF('Form responses 1'!B511=Escala!$C$4,Escala!$D$4,Escala!$D$5)))</f>
        <v>3</v>
      </c>
      <c r="C511">
        <f>IF('Form responses 1'!C511=Escala!$C$7,Escala!$D$7,Escala!$D$8)</f>
        <v>0</v>
      </c>
      <c r="D511">
        <f>IF('Form responses 1'!D511=Escala!$C$10,Escala!$D$10,IF('Form responses 1'!D511=Escala!$C$11,Escala!$D$11,IF('Form responses 1'!D511=Escala!$C$12,Escala!$D$12,IF('Form responses 1'!D511=Escala!$C$13,Escala!$D$13,IF('Form responses 1'!D511=Escala!$C$14,Escala!$D$14,IF('Form responses 1'!D511=Escala!$C$15,Escala!$D$15,IF('Form responses 1'!D511=Escala!$C$16,Escala!$D$16,IF('Form responses 1'!D511=Escala!$C$17,Escala!$D$17,IF('Form responses 1'!D511=Escala!$C$18,Escala!$D$18,IF('Form responses 1'!D511=Escala!$C$19,Escala!$D$19,IF('Form responses 1'!D511=Escala!$C$20,Escala!$D$20,IF('Form responses 1'!D511=Escala!$C$21,Escala!$D$21,IF('Form responses 1'!D511=Escala!$C$22,Escala!$D$22,IF('Form responses 1'!D511=Escala!$C$23,Escala!$D$23,IF('Form responses 1'!D511=Escala!$C$24,Escala!$D$24,IF('Form responses 1'!D511=Escala!$C$25,Escala!$D$25,IF('Form responses 1'!D511=Escala!$C$26,Escala!$D$26,IF('Form responses 1'!D511=Escala!$C$27,Escala!$D$27,IF('Form responses 1'!D511=Escala!$C$28,Escala!$D$28,IF('Form responses 1'!D511=Escala!$C$29,Escala!$D$29,IF('Form responses 1'!D511=Escala!$C$30,Escala!$D$30,IF('Form responses 1'!D511=Escala!$C$31,Escala!$D$31,IF('Form responses 1'!D511=Escala!$C$32,Escala!$D$32,IF('Form responses 1'!D511=Escala!$C$33,Escala!$D$33,IF('Form responses 1'!D511=Escala!$C$34,Escala!$D$34,IF('Form responses 1'!D511=Escala!$C$35,Escala!$D$35,IF('Form responses 1'!D511=Escala!$C$36,Escala!$D$36,IF('Form responses 1'!D511=Escala!$C$37,Escala!$D$37,IF('Form responses 1'!D511=Escala!$C$38,Escala!$D$38,IF('Form responses 1'!D511=Escala!$C$39,Escala!$D$39,IF('Form responses 1'!D511=Escala!$C$40,Escala!$D$40,IF('Form responses 1'!D511=Escala!$C$41,Escala!$D$41,IF('Form responses 1'!D511=Escala!$C$42,Escala!$D$42,IF('Form responses 1'!D511=Escala!$C$43,Escala!$D$43,IF('Form responses 1'!D511=Escala!$C$44,Escala!$D$44,IF('Form responses 1'!D511=Escala!$C$45,Escala!$D$45,IF('Form responses 1'!D511=Escala!$C$46,Escala!$D$46,IF('Form responses 1'!D511=Escala!$C$47,Escala!$D$47,IF('Form responses 1'!D511=Escala!$C$48,Escala!$D$48,IF('Form responses 1'!D511=Escala!$C$49,Escala!$D$49,0))))))))))))))))))))))))))))))))))))))))</f>
        <v>30</v>
      </c>
      <c r="E511">
        <f>IF('Form responses 1'!E511=Escala!$C$51,Escala!$D$51,IF('Form responses 1'!E511=Escala!$C$52,Escala!$D$52,IF('Form responses 1'!E511=Escala!$C$53,Escala!$D$53,IF('Form responses 1'!E511=Escala!$C$54,Escala!$D$54,Escala!$D$55))))</f>
        <v>4</v>
      </c>
      <c r="F511">
        <f>IF('Form responses 1'!F511=Escala!$C$58,Escala!$D$58,IF('Form responses 1'!F511=Escala!$C$59,Escala!$D$59,IF('Form responses 1'!F511=Escala!$C$60,Escala!$D$60,Escala!$D$61)))</f>
        <v>4</v>
      </c>
      <c r="G511">
        <f>IF('Form responses 1'!G511=Escala!$C$64,Escala!$D$64,IF('Form responses 1'!G511=Escala!$C$65,Escala!$D$65,IF('Form responses 1'!G511=Escala!$C$66,Escala!$D$66,IF('Form responses 1'!G511=Escala!$C$67,Escala!$D$67,Escala!$D$68))))</f>
        <v>1</v>
      </c>
      <c r="H511">
        <f>IF('Form responses 1'!H511=Escala!$C$71,Escala!$D$71,IF('Form responses 1'!H511=Escala!$C$72,Escala!$D$72,Escala!$D$73))</f>
        <v>3</v>
      </c>
      <c r="I511">
        <f>IF('Form responses 1'!I511=Escala!$C$76,Escala!$D$76,Escala!$D$77)</f>
        <v>2</v>
      </c>
      <c r="J511" s="14">
        <f>IF('Form responses 1'!J511=Escala!$C$80,Escala!$D$80,IF('Form responses 1'!J511=Escala!$C$81,Escala!$D$81,Escala!$D$82))</f>
        <v>1</v>
      </c>
      <c r="K511" s="14">
        <f>IF('Form responses 1'!K511=Escala!$C$85,Escala!$D$85,IF('Form responses 1'!K511=Escala!$C$86,Escala!$D$86,Escala!$D$87))</f>
        <v>3</v>
      </c>
      <c r="L511">
        <f>IF('Form responses 1'!L511=Escala!$C$89,Escala!$D$89,IF('Form responses 1'!L511=Escala!$C$90,Escala!$D$90,IF('Form responses 1'!L511=Escala!$C$91,Escala!$D$91,Escala!$D$92)))</f>
        <v>1</v>
      </c>
      <c r="M511">
        <f>IF('Form responses 1'!M523=Escala!$C$96,Escala!$D$96,IF('Form responses 1'!M523=Escala!$C$97,Escala!$D$97,Escala!$D$98))</f>
        <v>3</v>
      </c>
      <c r="N511" s="3">
        <f>IF('Form responses 1'!N511=Escala!$C$101,Escala!$D$101,IF('Form responses 1'!N511=Escala!$C$102,Escala!$D$102,IF('Form responses 1'!N511=Escala!$C$103,Escala!$D$103,Escala!$D$104)))</f>
        <v>2</v>
      </c>
      <c r="O511" s="7">
        <f>IF('Form responses 1'!O511=Escala!$C$108,Escala!$D$108,Escala!$D$109)</f>
        <v>1</v>
      </c>
      <c r="P511" s="23">
        <f>IF('Form responses 1'!Q511=Escala!$C$118,Escala!$D$118,IF('Form responses 1'!Q511=Escala!$C$119,Escala!$D$119,IF('Form responses 1'!Q511=Escala!$C$120,Escala!$D$120,IF('Form responses 1'!Q511=Escala!$C$121,Escala!$D$121,Escala!$D$122))))</f>
        <v>1</v>
      </c>
      <c r="R511">
        <f>SUM(Transformación!H511+Transformación!I511+Transformación!J511)</f>
        <v>6</v>
      </c>
      <c r="S511">
        <f t="shared" si="21"/>
        <v>10</v>
      </c>
      <c r="T511" t="str">
        <f t="shared" si="23"/>
        <v>Intermedio</v>
      </c>
      <c r="U511" t="str">
        <f t="shared" si="22"/>
        <v>Intermedio</v>
      </c>
    </row>
    <row r="512" spans="1:21" x14ac:dyDescent="0.2">
      <c r="A512" s="14">
        <f>IF('Form responses 1'!P512=Escala!$C$112,Escala!$D$112,IF('Form responses 1'!P512=Escala!$C$113,Escala!$D$113,IF('Form responses 1'!P512=Escala!$C$114,Escala!$D$114,IF('Form responses 1'!P512=Escala!$C$115,Escala!$D$115,Escala!$D$116))))</f>
        <v>3</v>
      </c>
      <c r="B512">
        <f>IF('Form responses 1'!B512=Escala!$C$2,Escala!$D$2,IF('Form responses 1'!B512=Escala!$C$3,Escala!$D$3,IF('Form responses 1'!B512=Escala!$C$4,Escala!$D$4,Escala!$D$5)))</f>
        <v>1</v>
      </c>
      <c r="C512">
        <f>IF('Form responses 1'!C512=Escala!$C$7,Escala!$D$7,Escala!$D$8)</f>
        <v>0</v>
      </c>
      <c r="D512">
        <f>IF('Form responses 1'!D512=Escala!$C$10,Escala!$D$10,IF('Form responses 1'!D512=Escala!$C$11,Escala!$D$11,IF('Form responses 1'!D512=Escala!$C$12,Escala!$D$12,IF('Form responses 1'!D512=Escala!$C$13,Escala!$D$13,IF('Form responses 1'!D512=Escala!$C$14,Escala!$D$14,IF('Form responses 1'!D512=Escala!$C$15,Escala!$D$15,IF('Form responses 1'!D512=Escala!$C$16,Escala!$D$16,IF('Form responses 1'!D512=Escala!$C$17,Escala!$D$17,IF('Form responses 1'!D512=Escala!$C$18,Escala!$D$18,IF('Form responses 1'!D512=Escala!$C$19,Escala!$D$19,IF('Form responses 1'!D512=Escala!$C$20,Escala!$D$20,IF('Form responses 1'!D512=Escala!$C$21,Escala!$D$21,IF('Form responses 1'!D512=Escala!$C$22,Escala!$D$22,IF('Form responses 1'!D512=Escala!$C$23,Escala!$D$23,IF('Form responses 1'!D512=Escala!$C$24,Escala!$D$24,IF('Form responses 1'!D512=Escala!$C$25,Escala!$D$25,IF('Form responses 1'!D512=Escala!$C$26,Escala!$D$26,IF('Form responses 1'!D512=Escala!$C$27,Escala!$D$27,IF('Form responses 1'!D512=Escala!$C$28,Escala!$D$28,IF('Form responses 1'!D512=Escala!$C$29,Escala!$D$29,IF('Form responses 1'!D512=Escala!$C$30,Escala!$D$30,IF('Form responses 1'!D512=Escala!$C$31,Escala!$D$31,IF('Form responses 1'!D512=Escala!$C$32,Escala!$D$32,IF('Form responses 1'!D512=Escala!$C$33,Escala!$D$33,IF('Form responses 1'!D512=Escala!$C$34,Escala!$D$34,IF('Form responses 1'!D512=Escala!$C$35,Escala!$D$35,IF('Form responses 1'!D512=Escala!$C$36,Escala!$D$36,IF('Form responses 1'!D512=Escala!$C$37,Escala!$D$37,IF('Form responses 1'!D512=Escala!$C$38,Escala!$D$38,IF('Form responses 1'!D512=Escala!$C$39,Escala!$D$39,IF('Form responses 1'!D512=Escala!$C$40,Escala!$D$40,IF('Form responses 1'!D512=Escala!$C$41,Escala!$D$41,IF('Form responses 1'!D512=Escala!$C$42,Escala!$D$42,IF('Form responses 1'!D512=Escala!$C$43,Escala!$D$43,IF('Form responses 1'!D512=Escala!$C$44,Escala!$D$44,IF('Form responses 1'!D512=Escala!$C$45,Escala!$D$45,IF('Form responses 1'!D512=Escala!$C$46,Escala!$D$46,IF('Form responses 1'!D512=Escala!$C$47,Escala!$D$47,IF('Form responses 1'!D512=Escala!$C$48,Escala!$D$48,IF('Form responses 1'!D512=Escala!$C$49,Escala!$D$49,0))))))))))))))))))))))))))))))))))))))))</f>
        <v>27</v>
      </c>
      <c r="E512">
        <f>IF('Form responses 1'!E512=Escala!$C$51,Escala!$D$51,IF('Form responses 1'!E512=Escala!$C$52,Escala!$D$52,IF('Form responses 1'!E512=Escala!$C$53,Escala!$D$53,IF('Form responses 1'!E512=Escala!$C$54,Escala!$D$54,Escala!$D$55))))</f>
        <v>4</v>
      </c>
      <c r="F512">
        <f>IF('Form responses 1'!F512=Escala!$C$58,Escala!$D$58,IF('Form responses 1'!F512=Escala!$C$59,Escala!$D$59,IF('Form responses 1'!F512=Escala!$C$60,Escala!$D$60,Escala!$D$61)))</f>
        <v>2</v>
      </c>
      <c r="G512">
        <f>IF('Form responses 1'!G512=Escala!$C$64,Escala!$D$64,IF('Form responses 1'!G512=Escala!$C$65,Escala!$D$65,IF('Form responses 1'!G512=Escala!$C$66,Escala!$D$66,IF('Form responses 1'!G512=Escala!$C$67,Escala!$D$67,Escala!$D$68))))</f>
        <v>1</v>
      </c>
      <c r="H512">
        <f>IF('Form responses 1'!H512=Escala!$C$71,Escala!$D$71,IF('Form responses 1'!H512=Escala!$C$72,Escala!$D$72,Escala!$D$73))</f>
        <v>2</v>
      </c>
      <c r="I512">
        <f>IF('Form responses 1'!I512=Escala!$C$76,Escala!$D$76,Escala!$D$77)</f>
        <v>2</v>
      </c>
      <c r="J512" s="14">
        <f>IF('Form responses 1'!J512=Escala!$C$80,Escala!$D$80,IF('Form responses 1'!J512=Escala!$C$81,Escala!$D$81,Escala!$D$82))</f>
        <v>2</v>
      </c>
      <c r="K512" s="14">
        <f>IF('Form responses 1'!K512=Escala!$C$85,Escala!$D$85,IF('Form responses 1'!K512=Escala!$C$86,Escala!$D$86,Escala!$D$87))</f>
        <v>2</v>
      </c>
      <c r="L512">
        <f>IF('Form responses 1'!L512=Escala!$C$89,Escala!$D$89,IF('Form responses 1'!L512=Escala!$C$90,Escala!$D$90,IF('Form responses 1'!L512=Escala!$C$91,Escala!$D$91,Escala!$D$92)))</f>
        <v>4</v>
      </c>
      <c r="M512">
        <f>IF('Form responses 1'!M524=Escala!$C$96,Escala!$D$96,IF('Form responses 1'!M524=Escala!$C$97,Escala!$D$97,Escala!$D$98))</f>
        <v>3</v>
      </c>
      <c r="N512" s="3">
        <f>IF('Form responses 1'!N512=Escala!$C$101,Escala!$D$101,IF('Form responses 1'!N512=Escala!$C$102,Escala!$D$102,IF('Form responses 1'!N512=Escala!$C$103,Escala!$D$103,Escala!$D$104)))</f>
        <v>1</v>
      </c>
      <c r="O512" s="7">
        <f>IF('Form responses 1'!O512=Escala!$C$108,Escala!$D$108,Escala!$D$109)</f>
        <v>1</v>
      </c>
      <c r="P512" s="23">
        <f>IF('Form responses 1'!Q512=Escala!$C$118,Escala!$D$118,IF('Form responses 1'!Q512=Escala!$C$119,Escala!$D$119,IF('Form responses 1'!Q512=Escala!$C$120,Escala!$D$120,IF('Form responses 1'!Q512=Escala!$C$121,Escala!$D$121,Escala!$D$122))))</f>
        <v>1</v>
      </c>
      <c r="R512">
        <f>SUM(Transformación!H512+Transformación!I512+Transformación!J512)</f>
        <v>6</v>
      </c>
      <c r="S512">
        <f t="shared" si="21"/>
        <v>10</v>
      </c>
      <c r="T512" t="str">
        <f t="shared" si="23"/>
        <v>Intermedio</v>
      </c>
      <c r="U512" t="str">
        <f t="shared" si="22"/>
        <v>Intermedio</v>
      </c>
    </row>
    <row r="513" spans="1:21" x14ac:dyDescent="0.2">
      <c r="A513" s="14">
        <f>IF('Form responses 1'!P513=Escala!$C$112,Escala!$D$112,IF('Form responses 1'!P513=Escala!$C$113,Escala!$D$113,IF('Form responses 1'!P513=Escala!$C$114,Escala!$D$114,IF('Form responses 1'!P513=Escala!$C$115,Escala!$D$115,Escala!$D$116))))</f>
        <v>3</v>
      </c>
      <c r="B513">
        <f>IF('Form responses 1'!B513=Escala!$C$2,Escala!$D$2,IF('Form responses 1'!B513=Escala!$C$3,Escala!$D$3,IF('Form responses 1'!B513=Escala!$C$4,Escala!$D$4,Escala!$D$5)))</f>
        <v>1</v>
      </c>
      <c r="C513">
        <f>IF('Form responses 1'!C513=Escala!$C$7,Escala!$D$7,Escala!$D$8)</f>
        <v>0</v>
      </c>
      <c r="D513">
        <f>IF('Form responses 1'!D513=Escala!$C$10,Escala!$D$10,IF('Form responses 1'!D513=Escala!$C$11,Escala!$D$11,IF('Form responses 1'!D513=Escala!$C$12,Escala!$D$12,IF('Form responses 1'!D513=Escala!$C$13,Escala!$D$13,IF('Form responses 1'!D513=Escala!$C$14,Escala!$D$14,IF('Form responses 1'!D513=Escala!$C$15,Escala!$D$15,IF('Form responses 1'!D513=Escala!$C$16,Escala!$D$16,IF('Form responses 1'!D513=Escala!$C$17,Escala!$D$17,IF('Form responses 1'!D513=Escala!$C$18,Escala!$D$18,IF('Form responses 1'!D513=Escala!$C$19,Escala!$D$19,IF('Form responses 1'!D513=Escala!$C$20,Escala!$D$20,IF('Form responses 1'!D513=Escala!$C$21,Escala!$D$21,IF('Form responses 1'!D513=Escala!$C$22,Escala!$D$22,IF('Form responses 1'!D513=Escala!$C$23,Escala!$D$23,IF('Form responses 1'!D513=Escala!$C$24,Escala!$D$24,IF('Form responses 1'!D513=Escala!$C$25,Escala!$D$25,IF('Form responses 1'!D513=Escala!$C$26,Escala!$D$26,IF('Form responses 1'!D513=Escala!$C$27,Escala!$D$27,IF('Form responses 1'!D513=Escala!$C$28,Escala!$D$28,IF('Form responses 1'!D513=Escala!$C$29,Escala!$D$29,IF('Form responses 1'!D513=Escala!$C$30,Escala!$D$30,IF('Form responses 1'!D513=Escala!$C$31,Escala!$D$31,IF('Form responses 1'!D513=Escala!$C$32,Escala!$D$32,IF('Form responses 1'!D513=Escala!$C$33,Escala!$D$33,IF('Form responses 1'!D513=Escala!$C$34,Escala!$D$34,IF('Form responses 1'!D513=Escala!$C$35,Escala!$D$35,IF('Form responses 1'!D513=Escala!$C$36,Escala!$D$36,IF('Form responses 1'!D513=Escala!$C$37,Escala!$D$37,IF('Form responses 1'!D513=Escala!$C$38,Escala!$D$38,IF('Form responses 1'!D513=Escala!$C$39,Escala!$D$39,IF('Form responses 1'!D513=Escala!$C$40,Escala!$D$40,IF('Form responses 1'!D513=Escala!$C$41,Escala!$D$41,IF('Form responses 1'!D513=Escala!$C$42,Escala!$D$42,IF('Form responses 1'!D513=Escala!$C$43,Escala!$D$43,IF('Form responses 1'!D513=Escala!$C$44,Escala!$D$44,IF('Form responses 1'!D513=Escala!$C$45,Escala!$D$45,IF('Form responses 1'!D513=Escala!$C$46,Escala!$D$46,IF('Form responses 1'!D513=Escala!$C$47,Escala!$D$47,IF('Form responses 1'!D513=Escala!$C$48,Escala!$D$48,IF('Form responses 1'!D513=Escala!$C$49,Escala!$D$49,0))))))))))))))))))))))))))))))))))))))))</f>
        <v>27</v>
      </c>
      <c r="E513">
        <f>IF('Form responses 1'!E513=Escala!$C$51,Escala!$D$51,IF('Form responses 1'!E513=Escala!$C$52,Escala!$D$52,IF('Form responses 1'!E513=Escala!$C$53,Escala!$D$53,IF('Form responses 1'!E513=Escala!$C$54,Escala!$D$54,Escala!$D$55))))</f>
        <v>4</v>
      </c>
      <c r="F513">
        <f>IF('Form responses 1'!F513=Escala!$C$58,Escala!$D$58,IF('Form responses 1'!F513=Escala!$C$59,Escala!$D$59,IF('Form responses 1'!F513=Escala!$C$60,Escala!$D$60,Escala!$D$61)))</f>
        <v>3</v>
      </c>
      <c r="G513">
        <f>IF('Form responses 1'!G513=Escala!$C$64,Escala!$D$64,IF('Form responses 1'!G513=Escala!$C$65,Escala!$D$65,IF('Form responses 1'!G513=Escala!$C$66,Escala!$D$66,IF('Form responses 1'!G513=Escala!$C$67,Escala!$D$67,Escala!$D$68))))</f>
        <v>1</v>
      </c>
      <c r="H513">
        <f>IF('Form responses 1'!H513=Escala!$C$71,Escala!$D$71,IF('Form responses 1'!H513=Escala!$C$72,Escala!$D$72,Escala!$D$73))</f>
        <v>2</v>
      </c>
      <c r="I513">
        <f>IF('Form responses 1'!I513=Escala!$C$76,Escala!$D$76,Escala!$D$77)</f>
        <v>2</v>
      </c>
      <c r="J513" s="14">
        <f>IF('Form responses 1'!J513=Escala!$C$80,Escala!$D$80,IF('Form responses 1'!J513=Escala!$C$81,Escala!$D$81,Escala!$D$82))</f>
        <v>2</v>
      </c>
      <c r="K513" s="14">
        <f>IF('Form responses 1'!K513=Escala!$C$85,Escala!$D$85,IF('Form responses 1'!K513=Escala!$C$86,Escala!$D$86,Escala!$D$87))</f>
        <v>2</v>
      </c>
      <c r="L513">
        <f>IF('Form responses 1'!L513=Escala!$C$89,Escala!$D$89,IF('Form responses 1'!L513=Escala!$C$90,Escala!$D$90,IF('Form responses 1'!L513=Escala!$C$91,Escala!$D$91,Escala!$D$92)))</f>
        <v>4</v>
      </c>
      <c r="M513">
        <f>IF('Form responses 1'!M525=Escala!$C$96,Escala!$D$96,IF('Form responses 1'!M525=Escala!$C$97,Escala!$D$97,Escala!$D$98))</f>
        <v>3</v>
      </c>
      <c r="N513" s="3">
        <f>IF('Form responses 1'!N513=Escala!$C$101,Escala!$D$101,IF('Form responses 1'!N513=Escala!$C$102,Escala!$D$102,IF('Form responses 1'!N513=Escala!$C$103,Escala!$D$103,Escala!$D$104)))</f>
        <v>1</v>
      </c>
      <c r="O513" s="7">
        <f>IF('Form responses 1'!O513=Escala!$C$108,Escala!$D$108,Escala!$D$109)</f>
        <v>1</v>
      </c>
      <c r="P513" s="23">
        <f>IF('Form responses 1'!Q513=Escala!$C$118,Escala!$D$118,IF('Form responses 1'!Q513=Escala!$C$119,Escala!$D$119,IF('Form responses 1'!Q513=Escala!$C$120,Escala!$D$120,IF('Form responses 1'!Q513=Escala!$C$121,Escala!$D$121,Escala!$D$122))))</f>
        <v>1</v>
      </c>
      <c r="R513">
        <f>SUM(Transformación!H513+Transformación!I513+Transformación!J513)</f>
        <v>6</v>
      </c>
      <c r="S513">
        <f t="shared" si="21"/>
        <v>11</v>
      </c>
      <c r="T513" t="str">
        <f t="shared" si="23"/>
        <v>Intermedio</v>
      </c>
      <c r="U513" t="str">
        <f t="shared" si="22"/>
        <v>Intermedio</v>
      </c>
    </row>
    <row r="514" spans="1:21" x14ac:dyDescent="0.2">
      <c r="A514" s="14">
        <f>IF('Form responses 1'!P514=Escala!$C$112,Escala!$D$112,IF('Form responses 1'!P514=Escala!$C$113,Escala!$D$113,IF('Form responses 1'!P514=Escala!$C$114,Escala!$D$114,IF('Form responses 1'!P514=Escala!$C$115,Escala!$D$115,Escala!$D$116))))</f>
        <v>3</v>
      </c>
      <c r="B514">
        <f>IF('Form responses 1'!B514=Escala!$C$2,Escala!$D$2,IF('Form responses 1'!B514=Escala!$C$3,Escala!$D$3,IF('Form responses 1'!B514=Escala!$C$4,Escala!$D$4,Escala!$D$5)))</f>
        <v>2</v>
      </c>
      <c r="C514">
        <f>IF('Form responses 1'!C514=Escala!$C$7,Escala!$D$7,Escala!$D$8)</f>
        <v>0</v>
      </c>
      <c r="D514">
        <f>IF('Form responses 1'!D514=Escala!$C$10,Escala!$D$10,IF('Form responses 1'!D514=Escala!$C$11,Escala!$D$11,IF('Form responses 1'!D514=Escala!$C$12,Escala!$D$12,IF('Form responses 1'!D514=Escala!$C$13,Escala!$D$13,IF('Form responses 1'!D514=Escala!$C$14,Escala!$D$14,IF('Form responses 1'!D514=Escala!$C$15,Escala!$D$15,IF('Form responses 1'!D514=Escala!$C$16,Escala!$D$16,IF('Form responses 1'!D514=Escala!$C$17,Escala!$D$17,IF('Form responses 1'!D514=Escala!$C$18,Escala!$D$18,IF('Form responses 1'!D514=Escala!$C$19,Escala!$D$19,IF('Form responses 1'!D514=Escala!$C$20,Escala!$D$20,IF('Form responses 1'!D514=Escala!$C$21,Escala!$D$21,IF('Form responses 1'!D514=Escala!$C$22,Escala!$D$22,IF('Form responses 1'!D514=Escala!$C$23,Escala!$D$23,IF('Form responses 1'!D514=Escala!$C$24,Escala!$D$24,IF('Form responses 1'!D514=Escala!$C$25,Escala!$D$25,IF('Form responses 1'!D514=Escala!$C$26,Escala!$D$26,IF('Form responses 1'!D514=Escala!$C$27,Escala!$D$27,IF('Form responses 1'!D514=Escala!$C$28,Escala!$D$28,IF('Form responses 1'!D514=Escala!$C$29,Escala!$D$29,IF('Form responses 1'!D514=Escala!$C$30,Escala!$D$30,IF('Form responses 1'!D514=Escala!$C$31,Escala!$D$31,IF('Form responses 1'!D514=Escala!$C$32,Escala!$D$32,IF('Form responses 1'!D514=Escala!$C$33,Escala!$D$33,IF('Form responses 1'!D514=Escala!$C$34,Escala!$D$34,IF('Form responses 1'!D514=Escala!$C$35,Escala!$D$35,IF('Form responses 1'!D514=Escala!$C$36,Escala!$D$36,IF('Form responses 1'!D514=Escala!$C$37,Escala!$D$37,IF('Form responses 1'!D514=Escala!$C$38,Escala!$D$38,IF('Form responses 1'!D514=Escala!$C$39,Escala!$D$39,IF('Form responses 1'!D514=Escala!$C$40,Escala!$D$40,IF('Form responses 1'!D514=Escala!$C$41,Escala!$D$41,IF('Form responses 1'!D514=Escala!$C$42,Escala!$D$42,IF('Form responses 1'!D514=Escala!$C$43,Escala!$D$43,IF('Form responses 1'!D514=Escala!$C$44,Escala!$D$44,IF('Form responses 1'!D514=Escala!$C$45,Escala!$D$45,IF('Form responses 1'!D514=Escala!$C$46,Escala!$D$46,IF('Form responses 1'!D514=Escala!$C$47,Escala!$D$47,IF('Form responses 1'!D514=Escala!$C$48,Escala!$D$48,IF('Form responses 1'!D514=Escala!$C$49,Escala!$D$49,0))))))))))))))))))))))))))))))))))))))))</f>
        <v>36</v>
      </c>
      <c r="E514">
        <f>IF('Form responses 1'!E514=Escala!$C$51,Escala!$D$51,IF('Form responses 1'!E514=Escala!$C$52,Escala!$D$52,IF('Form responses 1'!E514=Escala!$C$53,Escala!$D$53,IF('Form responses 1'!E514=Escala!$C$54,Escala!$D$54,Escala!$D$55))))</f>
        <v>4</v>
      </c>
      <c r="F514">
        <f>IF('Form responses 1'!F514=Escala!$C$58,Escala!$D$58,IF('Form responses 1'!F514=Escala!$C$59,Escala!$D$59,IF('Form responses 1'!F514=Escala!$C$60,Escala!$D$60,Escala!$D$61)))</f>
        <v>4</v>
      </c>
      <c r="G514">
        <f>IF('Form responses 1'!G514=Escala!$C$64,Escala!$D$64,IF('Form responses 1'!G514=Escala!$C$65,Escala!$D$65,IF('Form responses 1'!G514=Escala!$C$66,Escala!$D$66,IF('Form responses 1'!G514=Escala!$C$67,Escala!$D$67,Escala!$D$68))))</f>
        <v>2</v>
      </c>
      <c r="H514">
        <f>IF('Form responses 1'!H514=Escala!$C$71,Escala!$D$71,IF('Form responses 1'!H514=Escala!$C$72,Escala!$D$72,Escala!$D$73))</f>
        <v>3</v>
      </c>
      <c r="I514">
        <f>IF('Form responses 1'!I514=Escala!$C$76,Escala!$D$76,Escala!$D$77)</f>
        <v>2</v>
      </c>
      <c r="J514" s="14">
        <f>IF('Form responses 1'!J514=Escala!$C$80,Escala!$D$80,IF('Form responses 1'!J514=Escala!$C$81,Escala!$D$81,Escala!$D$82))</f>
        <v>3</v>
      </c>
      <c r="K514" s="14">
        <f>IF('Form responses 1'!K514=Escala!$C$85,Escala!$D$85,IF('Form responses 1'!K514=Escala!$C$86,Escala!$D$86,Escala!$D$87))</f>
        <v>3</v>
      </c>
      <c r="L514">
        <f>IF('Form responses 1'!L514=Escala!$C$89,Escala!$D$89,IF('Form responses 1'!L514=Escala!$C$90,Escala!$D$90,IF('Form responses 1'!L514=Escala!$C$91,Escala!$D$91,Escala!$D$92)))</f>
        <v>1</v>
      </c>
      <c r="M514">
        <f>IF('Form responses 1'!M526=Escala!$C$96,Escala!$D$96,IF('Form responses 1'!M526=Escala!$C$97,Escala!$D$97,Escala!$D$98))</f>
        <v>3</v>
      </c>
      <c r="N514" s="3">
        <f>IF('Form responses 1'!N514=Escala!$C$101,Escala!$D$101,IF('Form responses 1'!N514=Escala!$C$102,Escala!$D$102,IF('Form responses 1'!N514=Escala!$C$103,Escala!$D$103,Escala!$D$104)))</f>
        <v>2</v>
      </c>
      <c r="O514" s="7">
        <f>IF('Form responses 1'!O514=Escala!$C$108,Escala!$D$108,Escala!$D$109)</f>
        <v>2</v>
      </c>
      <c r="P514" s="23">
        <f>IF('Form responses 1'!Q514=Escala!$C$118,Escala!$D$118,IF('Form responses 1'!Q514=Escala!$C$119,Escala!$D$119,IF('Form responses 1'!Q514=Escala!$C$120,Escala!$D$120,IF('Form responses 1'!Q514=Escala!$C$121,Escala!$D$121,Escala!$D$122))))</f>
        <v>3</v>
      </c>
      <c r="R514">
        <f>SUM(Transformación!H514+Transformación!I514+Transformación!J514)</f>
        <v>8</v>
      </c>
      <c r="S514">
        <f t="shared" ref="S514:S547" si="24">SUM(F514+L514+M514+N514)</f>
        <v>10</v>
      </c>
      <c r="T514" t="str">
        <f t="shared" si="23"/>
        <v>Bueno</v>
      </c>
      <c r="U514" t="str">
        <f t="shared" si="22"/>
        <v>Intermedio</v>
      </c>
    </row>
    <row r="515" spans="1:21" x14ac:dyDescent="0.2">
      <c r="A515" s="14">
        <f>IF('Form responses 1'!P515=Escala!$C$112,Escala!$D$112,IF('Form responses 1'!P515=Escala!$C$113,Escala!$D$113,IF('Form responses 1'!P515=Escala!$C$114,Escala!$D$114,IF('Form responses 1'!P515=Escala!$C$115,Escala!$D$115,Escala!$D$116))))</f>
        <v>3</v>
      </c>
      <c r="B515">
        <f>IF('Form responses 1'!B515=Escala!$C$2,Escala!$D$2,IF('Form responses 1'!B515=Escala!$C$3,Escala!$D$3,IF('Form responses 1'!B515=Escala!$C$4,Escala!$D$4,Escala!$D$5)))</f>
        <v>1</v>
      </c>
      <c r="C515">
        <f>IF('Form responses 1'!C515=Escala!$C$7,Escala!$D$7,Escala!$D$8)</f>
        <v>0</v>
      </c>
      <c r="D515">
        <f>IF('Form responses 1'!D515=Escala!$C$10,Escala!$D$10,IF('Form responses 1'!D515=Escala!$C$11,Escala!$D$11,IF('Form responses 1'!D515=Escala!$C$12,Escala!$D$12,IF('Form responses 1'!D515=Escala!$C$13,Escala!$D$13,IF('Form responses 1'!D515=Escala!$C$14,Escala!$D$14,IF('Form responses 1'!D515=Escala!$C$15,Escala!$D$15,IF('Form responses 1'!D515=Escala!$C$16,Escala!$D$16,IF('Form responses 1'!D515=Escala!$C$17,Escala!$D$17,IF('Form responses 1'!D515=Escala!$C$18,Escala!$D$18,IF('Form responses 1'!D515=Escala!$C$19,Escala!$D$19,IF('Form responses 1'!D515=Escala!$C$20,Escala!$D$20,IF('Form responses 1'!D515=Escala!$C$21,Escala!$D$21,IF('Form responses 1'!D515=Escala!$C$22,Escala!$D$22,IF('Form responses 1'!D515=Escala!$C$23,Escala!$D$23,IF('Form responses 1'!D515=Escala!$C$24,Escala!$D$24,IF('Form responses 1'!D515=Escala!$C$25,Escala!$D$25,IF('Form responses 1'!D515=Escala!$C$26,Escala!$D$26,IF('Form responses 1'!D515=Escala!$C$27,Escala!$D$27,IF('Form responses 1'!D515=Escala!$C$28,Escala!$D$28,IF('Form responses 1'!D515=Escala!$C$29,Escala!$D$29,IF('Form responses 1'!D515=Escala!$C$30,Escala!$D$30,IF('Form responses 1'!D515=Escala!$C$31,Escala!$D$31,IF('Form responses 1'!D515=Escala!$C$32,Escala!$D$32,IF('Form responses 1'!D515=Escala!$C$33,Escala!$D$33,IF('Form responses 1'!D515=Escala!$C$34,Escala!$D$34,IF('Form responses 1'!D515=Escala!$C$35,Escala!$D$35,IF('Form responses 1'!D515=Escala!$C$36,Escala!$D$36,IF('Form responses 1'!D515=Escala!$C$37,Escala!$D$37,IF('Form responses 1'!D515=Escala!$C$38,Escala!$D$38,IF('Form responses 1'!D515=Escala!$C$39,Escala!$D$39,IF('Form responses 1'!D515=Escala!$C$40,Escala!$D$40,IF('Form responses 1'!D515=Escala!$C$41,Escala!$D$41,IF('Form responses 1'!D515=Escala!$C$42,Escala!$D$42,IF('Form responses 1'!D515=Escala!$C$43,Escala!$D$43,IF('Form responses 1'!D515=Escala!$C$44,Escala!$D$44,IF('Form responses 1'!D515=Escala!$C$45,Escala!$D$45,IF('Form responses 1'!D515=Escala!$C$46,Escala!$D$46,IF('Form responses 1'!D515=Escala!$C$47,Escala!$D$47,IF('Form responses 1'!D515=Escala!$C$48,Escala!$D$48,IF('Form responses 1'!D515=Escala!$C$49,Escala!$D$49,0))))))))))))))))))))))))))))))))))))))))</f>
        <v>39</v>
      </c>
      <c r="E515">
        <f>IF('Form responses 1'!E515=Escala!$C$51,Escala!$D$51,IF('Form responses 1'!E515=Escala!$C$52,Escala!$D$52,IF('Form responses 1'!E515=Escala!$C$53,Escala!$D$53,IF('Form responses 1'!E515=Escala!$C$54,Escala!$D$54,Escala!$D$55))))</f>
        <v>4</v>
      </c>
      <c r="F515">
        <f>IF('Form responses 1'!F515=Escala!$C$58,Escala!$D$58,IF('Form responses 1'!F515=Escala!$C$59,Escala!$D$59,IF('Form responses 1'!F515=Escala!$C$60,Escala!$D$60,Escala!$D$61)))</f>
        <v>3</v>
      </c>
      <c r="G515">
        <f>IF('Form responses 1'!G515=Escala!$C$64,Escala!$D$64,IF('Form responses 1'!G515=Escala!$C$65,Escala!$D$65,IF('Form responses 1'!G515=Escala!$C$66,Escala!$D$66,IF('Form responses 1'!G515=Escala!$C$67,Escala!$D$67,Escala!$D$68))))</f>
        <v>2</v>
      </c>
      <c r="H515">
        <f>IF('Form responses 1'!H515=Escala!$C$71,Escala!$D$71,IF('Form responses 1'!H515=Escala!$C$72,Escala!$D$72,Escala!$D$73))</f>
        <v>2</v>
      </c>
      <c r="I515">
        <f>IF('Form responses 1'!I515=Escala!$C$76,Escala!$D$76,Escala!$D$77)</f>
        <v>2</v>
      </c>
      <c r="J515" s="14">
        <f>IF('Form responses 1'!J515=Escala!$C$80,Escala!$D$80,IF('Form responses 1'!J515=Escala!$C$81,Escala!$D$81,Escala!$D$82))</f>
        <v>2</v>
      </c>
      <c r="K515" s="14">
        <f>IF('Form responses 1'!K515=Escala!$C$85,Escala!$D$85,IF('Form responses 1'!K515=Escala!$C$86,Escala!$D$86,Escala!$D$87))</f>
        <v>2</v>
      </c>
      <c r="L515">
        <f>IF('Form responses 1'!L515=Escala!$C$89,Escala!$D$89,IF('Form responses 1'!L515=Escala!$C$90,Escala!$D$90,IF('Form responses 1'!L515=Escala!$C$91,Escala!$D$91,Escala!$D$92)))</f>
        <v>3</v>
      </c>
      <c r="M515">
        <f>IF('Form responses 1'!M527=Escala!$C$96,Escala!$D$96,IF('Form responses 1'!M527=Escala!$C$97,Escala!$D$97,Escala!$D$98))</f>
        <v>3</v>
      </c>
      <c r="N515" s="3">
        <f>IF('Form responses 1'!N515=Escala!$C$101,Escala!$D$101,IF('Form responses 1'!N515=Escala!$C$102,Escala!$D$102,IF('Form responses 1'!N515=Escala!$C$103,Escala!$D$103,Escala!$D$104)))</f>
        <v>2</v>
      </c>
      <c r="O515" s="7">
        <f>IF('Form responses 1'!O515=Escala!$C$108,Escala!$D$108,Escala!$D$109)</f>
        <v>2</v>
      </c>
      <c r="P515" s="23">
        <f>IF('Form responses 1'!Q515=Escala!$C$118,Escala!$D$118,IF('Form responses 1'!Q515=Escala!$C$119,Escala!$D$119,IF('Form responses 1'!Q515=Escala!$C$120,Escala!$D$120,IF('Form responses 1'!Q515=Escala!$C$121,Escala!$D$121,Escala!$D$122))))</f>
        <v>1</v>
      </c>
      <c r="R515">
        <f>SUM(Transformación!H515+Transformación!I515+Transformación!J515)</f>
        <v>6</v>
      </c>
      <c r="S515">
        <f t="shared" si="24"/>
        <v>11</v>
      </c>
      <c r="T515" t="str">
        <f t="shared" si="23"/>
        <v>Intermedio</v>
      </c>
      <c r="U515" t="str">
        <f t="shared" ref="U515:U547" si="25">IF(S515&lt;8,"Malo",IF(S515&lt;12,"Intermedio",IF(S515&lt;=15,"Bueno",0)))</f>
        <v>Intermedio</v>
      </c>
    </row>
    <row r="516" spans="1:21" x14ac:dyDescent="0.2">
      <c r="A516" s="14">
        <f>IF('Form responses 1'!P516=Escala!$C$112,Escala!$D$112,IF('Form responses 1'!P516=Escala!$C$113,Escala!$D$113,IF('Form responses 1'!P516=Escala!$C$114,Escala!$D$114,IF('Form responses 1'!P516=Escala!$C$115,Escala!$D$115,Escala!$D$116))))</f>
        <v>3</v>
      </c>
      <c r="B516">
        <f>IF('Form responses 1'!B516=Escala!$C$2,Escala!$D$2,IF('Form responses 1'!B516=Escala!$C$3,Escala!$D$3,IF('Form responses 1'!B516=Escala!$C$4,Escala!$D$4,Escala!$D$5)))</f>
        <v>1</v>
      </c>
      <c r="C516">
        <f>IF('Form responses 1'!C516=Escala!$C$7,Escala!$D$7,Escala!$D$8)</f>
        <v>0</v>
      </c>
      <c r="D516">
        <f>IF('Form responses 1'!D516=Escala!$C$10,Escala!$D$10,IF('Form responses 1'!D516=Escala!$C$11,Escala!$D$11,IF('Form responses 1'!D516=Escala!$C$12,Escala!$D$12,IF('Form responses 1'!D516=Escala!$C$13,Escala!$D$13,IF('Form responses 1'!D516=Escala!$C$14,Escala!$D$14,IF('Form responses 1'!D516=Escala!$C$15,Escala!$D$15,IF('Form responses 1'!D516=Escala!$C$16,Escala!$D$16,IF('Form responses 1'!D516=Escala!$C$17,Escala!$D$17,IF('Form responses 1'!D516=Escala!$C$18,Escala!$D$18,IF('Form responses 1'!D516=Escala!$C$19,Escala!$D$19,IF('Form responses 1'!D516=Escala!$C$20,Escala!$D$20,IF('Form responses 1'!D516=Escala!$C$21,Escala!$D$21,IF('Form responses 1'!D516=Escala!$C$22,Escala!$D$22,IF('Form responses 1'!D516=Escala!$C$23,Escala!$D$23,IF('Form responses 1'!D516=Escala!$C$24,Escala!$D$24,IF('Form responses 1'!D516=Escala!$C$25,Escala!$D$25,IF('Form responses 1'!D516=Escala!$C$26,Escala!$D$26,IF('Form responses 1'!D516=Escala!$C$27,Escala!$D$27,IF('Form responses 1'!D516=Escala!$C$28,Escala!$D$28,IF('Form responses 1'!D516=Escala!$C$29,Escala!$D$29,IF('Form responses 1'!D516=Escala!$C$30,Escala!$D$30,IF('Form responses 1'!D516=Escala!$C$31,Escala!$D$31,IF('Form responses 1'!D516=Escala!$C$32,Escala!$D$32,IF('Form responses 1'!D516=Escala!$C$33,Escala!$D$33,IF('Form responses 1'!D516=Escala!$C$34,Escala!$D$34,IF('Form responses 1'!D516=Escala!$C$35,Escala!$D$35,IF('Form responses 1'!D516=Escala!$C$36,Escala!$D$36,IF('Form responses 1'!D516=Escala!$C$37,Escala!$D$37,IF('Form responses 1'!D516=Escala!$C$38,Escala!$D$38,IF('Form responses 1'!D516=Escala!$C$39,Escala!$D$39,IF('Form responses 1'!D516=Escala!$C$40,Escala!$D$40,IF('Form responses 1'!D516=Escala!$C$41,Escala!$D$41,IF('Form responses 1'!D516=Escala!$C$42,Escala!$D$42,IF('Form responses 1'!D516=Escala!$C$43,Escala!$D$43,IF('Form responses 1'!D516=Escala!$C$44,Escala!$D$44,IF('Form responses 1'!D516=Escala!$C$45,Escala!$D$45,IF('Form responses 1'!D516=Escala!$C$46,Escala!$D$46,IF('Form responses 1'!D516=Escala!$C$47,Escala!$D$47,IF('Form responses 1'!D516=Escala!$C$48,Escala!$D$48,IF('Form responses 1'!D516=Escala!$C$49,Escala!$D$49,0))))))))))))))))))))))))))))))))))))))))</f>
        <v>27</v>
      </c>
      <c r="E516">
        <f>IF('Form responses 1'!E516=Escala!$C$51,Escala!$D$51,IF('Form responses 1'!E516=Escala!$C$52,Escala!$D$52,IF('Form responses 1'!E516=Escala!$C$53,Escala!$D$53,IF('Form responses 1'!E516=Escala!$C$54,Escala!$D$54,Escala!$D$55))))</f>
        <v>4</v>
      </c>
      <c r="F516">
        <f>IF('Form responses 1'!F516=Escala!$C$58,Escala!$D$58,IF('Form responses 1'!F516=Escala!$C$59,Escala!$D$59,IF('Form responses 1'!F516=Escala!$C$60,Escala!$D$60,Escala!$D$61)))</f>
        <v>3</v>
      </c>
      <c r="G516">
        <f>IF('Form responses 1'!G516=Escala!$C$64,Escala!$D$64,IF('Form responses 1'!G516=Escala!$C$65,Escala!$D$65,IF('Form responses 1'!G516=Escala!$C$66,Escala!$D$66,IF('Form responses 1'!G516=Escala!$C$67,Escala!$D$67,Escala!$D$68))))</f>
        <v>1</v>
      </c>
      <c r="H516">
        <f>IF('Form responses 1'!H516=Escala!$C$71,Escala!$D$71,IF('Form responses 1'!H516=Escala!$C$72,Escala!$D$72,Escala!$D$73))</f>
        <v>1</v>
      </c>
      <c r="I516">
        <f>IF('Form responses 1'!I516=Escala!$C$76,Escala!$D$76,Escala!$D$77)</f>
        <v>2</v>
      </c>
      <c r="J516" s="14">
        <f>IF('Form responses 1'!J516=Escala!$C$80,Escala!$D$80,IF('Form responses 1'!J516=Escala!$C$81,Escala!$D$81,Escala!$D$82))</f>
        <v>1</v>
      </c>
      <c r="K516" s="14">
        <f>IF('Form responses 1'!K516=Escala!$C$85,Escala!$D$85,IF('Form responses 1'!K516=Escala!$C$86,Escala!$D$86,Escala!$D$87))</f>
        <v>1</v>
      </c>
      <c r="L516">
        <f>IF('Form responses 1'!L516=Escala!$C$89,Escala!$D$89,IF('Form responses 1'!L516=Escala!$C$90,Escala!$D$90,IF('Form responses 1'!L516=Escala!$C$91,Escala!$D$91,Escala!$D$92)))</f>
        <v>4</v>
      </c>
      <c r="M516">
        <f>IF('Form responses 1'!M528=Escala!$C$96,Escala!$D$96,IF('Form responses 1'!M528=Escala!$C$97,Escala!$D$97,Escala!$D$98))</f>
        <v>3</v>
      </c>
      <c r="N516" s="3">
        <f>IF('Form responses 1'!N516=Escala!$C$101,Escala!$D$101,IF('Form responses 1'!N516=Escala!$C$102,Escala!$D$102,IF('Form responses 1'!N516=Escala!$C$103,Escala!$D$103,Escala!$D$104)))</f>
        <v>1</v>
      </c>
      <c r="O516" s="7">
        <f>IF('Form responses 1'!O516=Escala!$C$108,Escala!$D$108,Escala!$D$109)</f>
        <v>1</v>
      </c>
      <c r="P516" s="23">
        <f>IF('Form responses 1'!Q516=Escala!$C$118,Escala!$D$118,IF('Form responses 1'!Q516=Escala!$C$119,Escala!$D$119,IF('Form responses 1'!Q516=Escala!$C$120,Escala!$D$120,IF('Form responses 1'!Q516=Escala!$C$121,Escala!$D$121,Escala!$D$122))))</f>
        <v>5</v>
      </c>
      <c r="R516">
        <f>SUM(Transformación!H516+Transformación!I516+Transformación!J516)</f>
        <v>4</v>
      </c>
      <c r="S516">
        <f t="shared" si="24"/>
        <v>11</v>
      </c>
      <c r="T516" t="str">
        <f t="shared" ref="T516:T547" si="26">IF(R516&lt;5,"Malo",IF(R516&lt;8,"Intermedio",IF(R516&lt;=9,"Bueno",0)))</f>
        <v>Malo</v>
      </c>
      <c r="U516" t="str">
        <f t="shared" si="25"/>
        <v>Intermedio</v>
      </c>
    </row>
    <row r="517" spans="1:21" x14ac:dyDescent="0.2">
      <c r="A517" s="14">
        <f>IF('Form responses 1'!P517=Escala!$C$112,Escala!$D$112,IF('Form responses 1'!P517=Escala!$C$113,Escala!$D$113,IF('Form responses 1'!P517=Escala!$C$114,Escala!$D$114,IF('Form responses 1'!P517=Escala!$C$115,Escala!$D$115,Escala!$D$116))))</f>
        <v>3</v>
      </c>
      <c r="B517">
        <f>IF('Form responses 1'!B517=Escala!$C$2,Escala!$D$2,IF('Form responses 1'!B517=Escala!$C$3,Escala!$D$3,IF('Form responses 1'!B517=Escala!$C$4,Escala!$D$4,Escala!$D$5)))</f>
        <v>2</v>
      </c>
      <c r="C517">
        <f>IF('Form responses 1'!C517=Escala!$C$7,Escala!$D$7,Escala!$D$8)</f>
        <v>0</v>
      </c>
      <c r="D517">
        <f>IF('Form responses 1'!D517=Escala!$C$10,Escala!$D$10,IF('Form responses 1'!D517=Escala!$C$11,Escala!$D$11,IF('Form responses 1'!D517=Escala!$C$12,Escala!$D$12,IF('Form responses 1'!D517=Escala!$C$13,Escala!$D$13,IF('Form responses 1'!D517=Escala!$C$14,Escala!$D$14,IF('Form responses 1'!D517=Escala!$C$15,Escala!$D$15,IF('Form responses 1'!D517=Escala!$C$16,Escala!$D$16,IF('Form responses 1'!D517=Escala!$C$17,Escala!$D$17,IF('Form responses 1'!D517=Escala!$C$18,Escala!$D$18,IF('Form responses 1'!D517=Escala!$C$19,Escala!$D$19,IF('Form responses 1'!D517=Escala!$C$20,Escala!$D$20,IF('Form responses 1'!D517=Escala!$C$21,Escala!$D$21,IF('Form responses 1'!D517=Escala!$C$22,Escala!$D$22,IF('Form responses 1'!D517=Escala!$C$23,Escala!$D$23,IF('Form responses 1'!D517=Escala!$C$24,Escala!$D$24,IF('Form responses 1'!D517=Escala!$C$25,Escala!$D$25,IF('Form responses 1'!D517=Escala!$C$26,Escala!$D$26,IF('Form responses 1'!D517=Escala!$C$27,Escala!$D$27,IF('Form responses 1'!D517=Escala!$C$28,Escala!$D$28,IF('Form responses 1'!D517=Escala!$C$29,Escala!$D$29,IF('Form responses 1'!D517=Escala!$C$30,Escala!$D$30,IF('Form responses 1'!D517=Escala!$C$31,Escala!$D$31,IF('Form responses 1'!D517=Escala!$C$32,Escala!$D$32,IF('Form responses 1'!D517=Escala!$C$33,Escala!$D$33,IF('Form responses 1'!D517=Escala!$C$34,Escala!$D$34,IF('Form responses 1'!D517=Escala!$C$35,Escala!$D$35,IF('Form responses 1'!D517=Escala!$C$36,Escala!$D$36,IF('Form responses 1'!D517=Escala!$C$37,Escala!$D$37,IF('Form responses 1'!D517=Escala!$C$38,Escala!$D$38,IF('Form responses 1'!D517=Escala!$C$39,Escala!$D$39,IF('Form responses 1'!D517=Escala!$C$40,Escala!$D$40,IF('Form responses 1'!D517=Escala!$C$41,Escala!$D$41,IF('Form responses 1'!D517=Escala!$C$42,Escala!$D$42,IF('Form responses 1'!D517=Escala!$C$43,Escala!$D$43,IF('Form responses 1'!D517=Escala!$C$44,Escala!$D$44,IF('Form responses 1'!D517=Escala!$C$45,Escala!$D$45,IF('Form responses 1'!D517=Escala!$C$46,Escala!$D$46,IF('Form responses 1'!D517=Escala!$C$47,Escala!$D$47,IF('Form responses 1'!D517=Escala!$C$48,Escala!$D$48,IF('Form responses 1'!D517=Escala!$C$49,Escala!$D$49,0))))))))))))))))))))))))))))))))))))))))</f>
        <v>36</v>
      </c>
      <c r="E517">
        <f>IF('Form responses 1'!E517=Escala!$C$51,Escala!$D$51,IF('Form responses 1'!E517=Escala!$C$52,Escala!$D$52,IF('Form responses 1'!E517=Escala!$C$53,Escala!$D$53,IF('Form responses 1'!E517=Escala!$C$54,Escala!$D$54,Escala!$D$55))))</f>
        <v>4</v>
      </c>
      <c r="F517">
        <f>IF('Form responses 1'!F517=Escala!$C$58,Escala!$D$58,IF('Form responses 1'!F517=Escala!$C$59,Escala!$D$59,IF('Form responses 1'!F517=Escala!$C$60,Escala!$D$60,Escala!$D$61)))</f>
        <v>3</v>
      </c>
      <c r="G517">
        <f>IF('Form responses 1'!G517=Escala!$C$64,Escala!$D$64,IF('Form responses 1'!G517=Escala!$C$65,Escala!$D$65,IF('Form responses 1'!G517=Escala!$C$66,Escala!$D$66,IF('Form responses 1'!G517=Escala!$C$67,Escala!$D$67,Escala!$D$68))))</f>
        <v>4</v>
      </c>
      <c r="H517">
        <f>IF('Form responses 1'!H517=Escala!$C$71,Escala!$D$71,IF('Form responses 1'!H517=Escala!$C$72,Escala!$D$72,Escala!$D$73))</f>
        <v>3</v>
      </c>
      <c r="I517">
        <f>IF('Form responses 1'!I517=Escala!$C$76,Escala!$D$76,Escala!$D$77)</f>
        <v>2</v>
      </c>
      <c r="J517" s="14">
        <f>IF('Form responses 1'!J517=Escala!$C$80,Escala!$D$80,IF('Form responses 1'!J517=Escala!$C$81,Escala!$D$81,Escala!$D$82))</f>
        <v>1</v>
      </c>
      <c r="K517" s="14">
        <f>IF('Form responses 1'!K517=Escala!$C$85,Escala!$D$85,IF('Form responses 1'!K517=Escala!$C$86,Escala!$D$86,Escala!$D$87))</f>
        <v>1</v>
      </c>
      <c r="L517">
        <f>IF('Form responses 1'!L517=Escala!$C$89,Escala!$D$89,IF('Form responses 1'!L517=Escala!$C$90,Escala!$D$90,IF('Form responses 1'!L517=Escala!$C$91,Escala!$D$91,Escala!$D$92)))</f>
        <v>3</v>
      </c>
      <c r="M517">
        <f>IF('Form responses 1'!M529=Escala!$C$96,Escala!$D$96,IF('Form responses 1'!M529=Escala!$C$97,Escala!$D$97,Escala!$D$98))</f>
        <v>3</v>
      </c>
      <c r="N517" s="3">
        <f>IF('Form responses 1'!N517=Escala!$C$101,Escala!$D$101,IF('Form responses 1'!N517=Escala!$C$102,Escala!$D$102,IF('Form responses 1'!N517=Escala!$C$103,Escala!$D$103,Escala!$D$104)))</f>
        <v>4</v>
      </c>
      <c r="O517" s="7">
        <f>IF('Form responses 1'!O517=Escala!$C$108,Escala!$D$108,Escala!$D$109)</f>
        <v>2</v>
      </c>
      <c r="P517" s="23">
        <f>IF('Form responses 1'!Q517=Escala!$C$118,Escala!$D$118,IF('Form responses 1'!Q517=Escala!$C$119,Escala!$D$119,IF('Form responses 1'!Q517=Escala!$C$120,Escala!$D$120,IF('Form responses 1'!Q517=Escala!$C$121,Escala!$D$121,Escala!$D$122))))</f>
        <v>4</v>
      </c>
      <c r="R517">
        <f>SUM(Transformación!H517+Transformación!I517+Transformación!J517)</f>
        <v>6</v>
      </c>
      <c r="S517">
        <f t="shared" si="24"/>
        <v>13</v>
      </c>
      <c r="T517" t="str">
        <f t="shared" si="26"/>
        <v>Intermedio</v>
      </c>
      <c r="U517" t="str">
        <f t="shared" si="25"/>
        <v>Bueno</v>
      </c>
    </row>
    <row r="518" spans="1:21" x14ac:dyDescent="0.2">
      <c r="A518" s="14">
        <f>IF('Form responses 1'!P518=Escala!$C$112,Escala!$D$112,IF('Form responses 1'!P518=Escala!$C$113,Escala!$D$113,IF('Form responses 1'!P518=Escala!$C$114,Escala!$D$114,IF('Form responses 1'!P518=Escala!$C$115,Escala!$D$115,Escala!$D$116))))</f>
        <v>0</v>
      </c>
      <c r="B518">
        <f>IF('Form responses 1'!B518=Escala!$C$2,Escala!$D$2,IF('Form responses 1'!B518=Escala!$C$3,Escala!$D$3,IF('Form responses 1'!B518=Escala!$C$4,Escala!$D$4,Escala!$D$5)))</f>
        <v>1</v>
      </c>
      <c r="C518">
        <f>IF('Form responses 1'!C518=Escala!$C$7,Escala!$D$7,Escala!$D$8)</f>
        <v>1</v>
      </c>
      <c r="D518">
        <f>IF('Form responses 1'!D518=Escala!$C$10,Escala!$D$10,IF('Form responses 1'!D518=Escala!$C$11,Escala!$D$11,IF('Form responses 1'!D518=Escala!$C$12,Escala!$D$12,IF('Form responses 1'!D518=Escala!$C$13,Escala!$D$13,IF('Form responses 1'!D518=Escala!$C$14,Escala!$D$14,IF('Form responses 1'!D518=Escala!$C$15,Escala!$D$15,IF('Form responses 1'!D518=Escala!$C$16,Escala!$D$16,IF('Form responses 1'!D518=Escala!$C$17,Escala!$D$17,IF('Form responses 1'!D518=Escala!$C$18,Escala!$D$18,IF('Form responses 1'!D518=Escala!$C$19,Escala!$D$19,IF('Form responses 1'!D518=Escala!$C$20,Escala!$D$20,IF('Form responses 1'!D518=Escala!$C$21,Escala!$D$21,IF('Form responses 1'!D518=Escala!$C$22,Escala!$D$22,IF('Form responses 1'!D518=Escala!$C$23,Escala!$D$23,IF('Form responses 1'!D518=Escala!$C$24,Escala!$D$24,IF('Form responses 1'!D518=Escala!$C$25,Escala!$D$25,IF('Form responses 1'!D518=Escala!$C$26,Escala!$D$26,IF('Form responses 1'!D518=Escala!$C$27,Escala!$D$27,IF('Form responses 1'!D518=Escala!$C$28,Escala!$D$28,IF('Form responses 1'!D518=Escala!$C$29,Escala!$D$29,IF('Form responses 1'!D518=Escala!$C$30,Escala!$D$30,IF('Form responses 1'!D518=Escala!$C$31,Escala!$D$31,IF('Form responses 1'!D518=Escala!$C$32,Escala!$D$32,IF('Form responses 1'!D518=Escala!$C$33,Escala!$D$33,IF('Form responses 1'!D518=Escala!$C$34,Escala!$D$34,IF('Form responses 1'!D518=Escala!$C$35,Escala!$D$35,IF('Form responses 1'!D518=Escala!$C$36,Escala!$D$36,IF('Form responses 1'!D518=Escala!$C$37,Escala!$D$37,IF('Form responses 1'!D518=Escala!$C$38,Escala!$D$38,IF('Form responses 1'!D518=Escala!$C$39,Escala!$D$39,IF('Form responses 1'!D518=Escala!$C$40,Escala!$D$40,IF('Form responses 1'!D518=Escala!$C$41,Escala!$D$41,IF('Form responses 1'!D518=Escala!$C$42,Escala!$D$42,IF('Form responses 1'!D518=Escala!$C$43,Escala!$D$43,IF('Form responses 1'!D518=Escala!$C$44,Escala!$D$44,IF('Form responses 1'!D518=Escala!$C$45,Escala!$D$45,IF('Form responses 1'!D518=Escala!$C$46,Escala!$D$46,IF('Form responses 1'!D518=Escala!$C$47,Escala!$D$47,IF('Form responses 1'!D518=Escala!$C$48,Escala!$D$48,IF('Form responses 1'!D518=Escala!$C$49,Escala!$D$49,0))))))))))))))))))))))))))))))))))))))))</f>
        <v>22</v>
      </c>
      <c r="E518">
        <f>IF('Form responses 1'!E518=Escala!$C$51,Escala!$D$51,IF('Form responses 1'!E518=Escala!$C$52,Escala!$D$52,IF('Form responses 1'!E518=Escala!$C$53,Escala!$D$53,IF('Form responses 1'!E518=Escala!$C$54,Escala!$D$54,Escala!$D$55))))</f>
        <v>4</v>
      </c>
      <c r="F518">
        <f>IF('Form responses 1'!F518=Escala!$C$58,Escala!$D$58,IF('Form responses 1'!F518=Escala!$C$59,Escala!$D$59,IF('Form responses 1'!F518=Escala!$C$60,Escala!$D$60,Escala!$D$61)))</f>
        <v>4</v>
      </c>
      <c r="G518">
        <f>IF('Form responses 1'!G518=Escala!$C$64,Escala!$D$64,IF('Form responses 1'!G518=Escala!$C$65,Escala!$D$65,IF('Form responses 1'!G518=Escala!$C$66,Escala!$D$66,IF('Form responses 1'!G518=Escala!$C$67,Escala!$D$67,Escala!$D$68))))</f>
        <v>0</v>
      </c>
      <c r="H518">
        <f>IF('Form responses 1'!H518=Escala!$C$71,Escala!$D$71,IF('Form responses 1'!H518=Escala!$C$72,Escala!$D$72,Escala!$D$73))</f>
        <v>3</v>
      </c>
      <c r="I518">
        <f>IF('Form responses 1'!I518=Escala!$C$76,Escala!$D$76,Escala!$D$77)</f>
        <v>2</v>
      </c>
      <c r="J518" s="14">
        <f>IF('Form responses 1'!J518=Escala!$C$80,Escala!$D$80,IF('Form responses 1'!J518=Escala!$C$81,Escala!$D$81,Escala!$D$82))</f>
        <v>1</v>
      </c>
      <c r="K518" s="14">
        <f>IF('Form responses 1'!K518=Escala!$C$85,Escala!$D$85,IF('Form responses 1'!K518=Escala!$C$86,Escala!$D$86,Escala!$D$87))</f>
        <v>3</v>
      </c>
      <c r="L518">
        <f>IF('Form responses 1'!L518=Escala!$C$89,Escala!$D$89,IF('Form responses 1'!L518=Escala!$C$90,Escala!$D$90,IF('Form responses 1'!L518=Escala!$C$91,Escala!$D$91,Escala!$D$92)))</f>
        <v>2</v>
      </c>
      <c r="M518">
        <f>IF('Form responses 1'!M530=Escala!$C$96,Escala!$D$96,IF('Form responses 1'!M530=Escala!$C$97,Escala!$D$97,Escala!$D$98))</f>
        <v>1</v>
      </c>
      <c r="N518" s="3">
        <f>IF('Form responses 1'!N518=Escala!$C$101,Escala!$D$101,IF('Form responses 1'!N518=Escala!$C$102,Escala!$D$102,IF('Form responses 1'!N518=Escala!$C$103,Escala!$D$103,Escala!$D$104)))</f>
        <v>2</v>
      </c>
      <c r="O518" s="7">
        <f>IF('Form responses 1'!O518=Escala!$C$108,Escala!$D$108,Escala!$D$109)</f>
        <v>2</v>
      </c>
      <c r="P518" s="23">
        <f>IF('Form responses 1'!Q518=Escala!$C$118,Escala!$D$118,IF('Form responses 1'!Q518=Escala!$C$119,Escala!$D$119,IF('Form responses 1'!Q518=Escala!$C$120,Escala!$D$120,IF('Form responses 1'!Q518=Escala!$C$121,Escala!$D$121,Escala!$D$122))))</f>
        <v>5</v>
      </c>
      <c r="R518">
        <f>SUM(Transformación!H518+Transformación!I518+Transformación!J518)</f>
        <v>6</v>
      </c>
      <c r="S518">
        <f t="shared" si="24"/>
        <v>9</v>
      </c>
      <c r="T518" t="str">
        <f t="shared" si="26"/>
        <v>Intermedio</v>
      </c>
      <c r="U518" t="str">
        <f t="shared" si="25"/>
        <v>Intermedio</v>
      </c>
    </row>
    <row r="519" spans="1:21" x14ac:dyDescent="0.2">
      <c r="A519" s="14">
        <f>IF('Form responses 1'!P519=Escala!$C$112,Escala!$D$112,IF('Form responses 1'!P519=Escala!$C$113,Escala!$D$113,IF('Form responses 1'!P519=Escala!$C$114,Escala!$D$114,IF('Form responses 1'!P519=Escala!$C$115,Escala!$D$115,Escala!$D$116))))</f>
        <v>2</v>
      </c>
      <c r="B519">
        <f>IF('Form responses 1'!B519=Escala!$C$2,Escala!$D$2,IF('Form responses 1'!B519=Escala!$C$3,Escala!$D$3,IF('Form responses 1'!B519=Escala!$C$4,Escala!$D$4,Escala!$D$5)))</f>
        <v>3</v>
      </c>
      <c r="C519">
        <f>IF('Form responses 1'!C519=Escala!$C$7,Escala!$D$7,Escala!$D$8)</f>
        <v>0</v>
      </c>
      <c r="D519">
        <f>IF('Form responses 1'!D519=Escala!$C$10,Escala!$D$10,IF('Form responses 1'!D519=Escala!$C$11,Escala!$D$11,IF('Form responses 1'!D519=Escala!$C$12,Escala!$D$12,IF('Form responses 1'!D519=Escala!$C$13,Escala!$D$13,IF('Form responses 1'!D519=Escala!$C$14,Escala!$D$14,IF('Form responses 1'!D519=Escala!$C$15,Escala!$D$15,IF('Form responses 1'!D519=Escala!$C$16,Escala!$D$16,IF('Form responses 1'!D519=Escala!$C$17,Escala!$D$17,IF('Form responses 1'!D519=Escala!$C$18,Escala!$D$18,IF('Form responses 1'!D519=Escala!$C$19,Escala!$D$19,IF('Form responses 1'!D519=Escala!$C$20,Escala!$D$20,IF('Form responses 1'!D519=Escala!$C$21,Escala!$D$21,IF('Form responses 1'!D519=Escala!$C$22,Escala!$D$22,IF('Form responses 1'!D519=Escala!$C$23,Escala!$D$23,IF('Form responses 1'!D519=Escala!$C$24,Escala!$D$24,IF('Form responses 1'!D519=Escala!$C$25,Escala!$D$25,IF('Form responses 1'!D519=Escala!$C$26,Escala!$D$26,IF('Form responses 1'!D519=Escala!$C$27,Escala!$D$27,IF('Form responses 1'!D519=Escala!$C$28,Escala!$D$28,IF('Form responses 1'!D519=Escala!$C$29,Escala!$D$29,IF('Form responses 1'!D519=Escala!$C$30,Escala!$D$30,IF('Form responses 1'!D519=Escala!$C$31,Escala!$D$31,IF('Form responses 1'!D519=Escala!$C$32,Escala!$D$32,IF('Form responses 1'!D519=Escala!$C$33,Escala!$D$33,IF('Form responses 1'!D519=Escala!$C$34,Escala!$D$34,IF('Form responses 1'!D519=Escala!$C$35,Escala!$D$35,IF('Form responses 1'!D519=Escala!$C$36,Escala!$D$36,IF('Form responses 1'!D519=Escala!$C$37,Escala!$D$37,IF('Form responses 1'!D519=Escala!$C$38,Escala!$D$38,IF('Form responses 1'!D519=Escala!$C$39,Escala!$D$39,IF('Form responses 1'!D519=Escala!$C$40,Escala!$D$40,IF('Form responses 1'!D519=Escala!$C$41,Escala!$D$41,IF('Form responses 1'!D519=Escala!$C$42,Escala!$D$42,IF('Form responses 1'!D519=Escala!$C$43,Escala!$D$43,IF('Form responses 1'!D519=Escala!$C$44,Escala!$D$44,IF('Form responses 1'!D519=Escala!$C$45,Escala!$D$45,IF('Form responses 1'!D519=Escala!$C$46,Escala!$D$46,IF('Form responses 1'!D519=Escala!$C$47,Escala!$D$47,IF('Form responses 1'!D519=Escala!$C$48,Escala!$D$48,IF('Form responses 1'!D519=Escala!$C$49,Escala!$D$49,0))))))))))))))))))))))))))))))))))))))))</f>
        <v>36</v>
      </c>
      <c r="E519">
        <f>IF('Form responses 1'!E519=Escala!$C$51,Escala!$D$51,IF('Form responses 1'!E519=Escala!$C$52,Escala!$D$52,IF('Form responses 1'!E519=Escala!$C$53,Escala!$D$53,IF('Form responses 1'!E519=Escala!$C$54,Escala!$D$54,Escala!$D$55))))</f>
        <v>4</v>
      </c>
      <c r="F519">
        <f>IF('Form responses 1'!F519=Escala!$C$58,Escala!$D$58,IF('Form responses 1'!F519=Escala!$C$59,Escala!$D$59,IF('Form responses 1'!F519=Escala!$C$60,Escala!$D$60,Escala!$D$61)))</f>
        <v>4</v>
      </c>
      <c r="G519">
        <f>IF('Form responses 1'!G519=Escala!$C$64,Escala!$D$64,IF('Form responses 1'!G519=Escala!$C$65,Escala!$D$65,IF('Form responses 1'!G519=Escala!$C$66,Escala!$D$66,IF('Form responses 1'!G519=Escala!$C$67,Escala!$D$67,Escala!$D$68))))</f>
        <v>2</v>
      </c>
      <c r="H519">
        <f>IF('Form responses 1'!H519=Escala!$C$71,Escala!$D$71,IF('Form responses 1'!H519=Escala!$C$72,Escala!$D$72,Escala!$D$73))</f>
        <v>2</v>
      </c>
      <c r="I519">
        <f>IF('Form responses 1'!I519=Escala!$C$76,Escala!$D$76,Escala!$D$77)</f>
        <v>2</v>
      </c>
      <c r="J519" s="14">
        <f>IF('Form responses 1'!J519=Escala!$C$80,Escala!$D$80,IF('Form responses 1'!J519=Escala!$C$81,Escala!$D$81,Escala!$D$82))</f>
        <v>1</v>
      </c>
      <c r="K519" s="14">
        <f>IF('Form responses 1'!K519=Escala!$C$85,Escala!$D$85,IF('Form responses 1'!K519=Escala!$C$86,Escala!$D$86,Escala!$D$87))</f>
        <v>2</v>
      </c>
      <c r="L519">
        <f>IF('Form responses 1'!L519=Escala!$C$89,Escala!$D$89,IF('Form responses 1'!L519=Escala!$C$90,Escala!$D$90,IF('Form responses 1'!L519=Escala!$C$91,Escala!$D$91,Escala!$D$92)))</f>
        <v>4</v>
      </c>
      <c r="M519">
        <f>IF('Form responses 1'!M531=Escala!$C$96,Escala!$D$96,IF('Form responses 1'!M531=Escala!$C$97,Escala!$D$97,Escala!$D$98))</f>
        <v>3</v>
      </c>
      <c r="N519" s="3">
        <f>IF('Form responses 1'!N519=Escala!$C$101,Escala!$D$101,IF('Form responses 1'!N519=Escala!$C$102,Escala!$D$102,IF('Form responses 1'!N519=Escala!$C$103,Escala!$D$103,Escala!$D$104)))</f>
        <v>2</v>
      </c>
      <c r="O519" s="7">
        <f>IF('Form responses 1'!O519=Escala!$C$108,Escala!$D$108,Escala!$D$109)</f>
        <v>1</v>
      </c>
      <c r="P519" s="23">
        <f>IF('Form responses 1'!Q519=Escala!$C$118,Escala!$D$118,IF('Form responses 1'!Q519=Escala!$C$119,Escala!$D$119,IF('Form responses 1'!Q519=Escala!$C$120,Escala!$D$120,IF('Form responses 1'!Q519=Escala!$C$121,Escala!$D$121,Escala!$D$122))))</f>
        <v>3</v>
      </c>
      <c r="R519">
        <f>SUM(Transformación!H519+Transformación!I519+Transformación!J519)</f>
        <v>5</v>
      </c>
      <c r="S519">
        <f t="shared" si="24"/>
        <v>13</v>
      </c>
      <c r="T519" t="str">
        <f t="shared" si="26"/>
        <v>Intermedio</v>
      </c>
      <c r="U519" t="str">
        <f t="shared" si="25"/>
        <v>Bueno</v>
      </c>
    </row>
    <row r="520" spans="1:21" x14ac:dyDescent="0.2">
      <c r="A520" s="14">
        <f>IF('Form responses 1'!P520=Escala!$C$112,Escala!$D$112,IF('Form responses 1'!P520=Escala!$C$113,Escala!$D$113,IF('Form responses 1'!P520=Escala!$C$114,Escala!$D$114,IF('Form responses 1'!P520=Escala!$C$115,Escala!$D$115,Escala!$D$116))))</f>
        <v>3</v>
      </c>
      <c r="B520">
        <f>IF('Form responses 1'!B520=Escala!$C$2,Escala!$D$2,IF('Form responses 1'!B520=Escala!$C$3,Escala!$D$3,IF('Form responses 1'!B520=Escala!$C$4,Escala!$D$4,Escala!$D$5)))</f>
        <v>3</v>
      </c>
      <c r="C520">
        <f>IF('Form responses 1'!C520=Escala!$C$7,Escala!$D$7,Escala!$D$8)</f>
        <v>0</v>
      </c>
      <c r="D520">
        <f>IF('Form responses 1'!D520=Escala!$C$10,Escala!$D$10,IF('Form responses 1'!D520=Escala!$C$11,Escala!$D$11,IF('Form responses 1'!D520=Escala!$C$12,Escala!$D$12,IF('Form responses 1'!D520=Escala!$C$13,Escala!$D$13,IF('Form responses 1'!D520=Escala!$C$14,Escala!$D$14,IF('Form responses 1'!D520=Escala!$C$15,Escala!$D$15,IF('Form responses 1'!D520=Escala!$C$16,Escala!$D$16,IF('Form responses 1'!D520=Escala!$C$17,Escala!$D$17,IF('Form responses 1'!D520=Escala!$C$18,Escala!$D$18,IF('Form responses 1'!D520=Escala!$C$19,Escala!$D$19,IF('Form responses 1'!D520=Escala!$C$20,Escala!$D$20,IF('Form responses 1'!D520=Escala!$C$21,Escala!$D$21,IF('Form responses 1'!D520=Escala!$C$22,Escala!$D$22,IF('Form responses 1'!D520=Escala!$C$23,Escala!$D$23,IF('Form responses 1'!D520=Escala!$C$24,Escala!$D$24,IF('Form responses 1'!D520=Escala!$C$25,Escala!$D$25,IF('Form responses 1'!D520=Escala!$C$26,Escala!$D$26,IF('Form responses 1'!D520=Escala!$C$27,Escala!$D$27,IF('Form responses 1'!D520=Escala!$C$28,Escala!$D$28,IF('Form responses 1'!D520=Escala!$C$29,Escala!$D$29,IF('Form responses 1'!D520=Escala!$C$30,Escala!$D$30,IF('Form responses 1'!D520=Escala!$C$31,Escala!$D$31,IF('Form responses 1'!D520=Escala!$C$32,Escala!$D$32,IF('Form responses 1'!D520=Escala!$C$33,Escala!$D$33,IF('Form responses 1'!D520=Escala!$C$34,Escala!$D$34,IF('Form responses 1'!D520=Escala!$C$35,Escala!$D$35,IF('Form responses 1'!D520=Escala!$C$36,Escala!$D$36,IF('Form responses 1'!D520=Escala!$C$37,Escala!$D$37,IF('Form responses 1'!D520=Escala!$C$38,Escala!$D$38,IF('Form responses 1'!D520=Escala!$C$39,Escala!$D$39,IF('Form responses 1'!D520=Escala!$C$40,Escala!$D$40,IF('Form responses 1'!D520=Escala!$C$41,Escala!$D$41,IF('Form responses 1'!D520=Escala!$C$42,Escala!$D$42,IF('Form responses 1'!D520=Escala!$C$43,Escala!$D$43,IF('Form responses 1'!D520=Escala!$C$44,Escala!$D$44,IF('Form responses 1'!D520=Escala!$C$45,Escala!$D$45,IF('Form responses 1'!D520=Escala!$C$46,Escala!$D$46,IF('Form responses 1'!D520=Escala!$C$47,Escala!$D$47,IF('Form responses 1'!D520=Escala!$C$48,Escala!$D$48,IF('Form responses 1'!D520=Escala!$C$49,Escala!$D$49,0))))))))))))))))))))))))))))))))))))))))</f>
        <v>36</v>
      </c>
      <c r="E520">
        <f>IF('Form responses 1'!E520=Escala!$C$51,Escala!$D$51,IF('Form responses 1'!E520=Escala!$C$52,Escala!$D$52,IF('Form responses 1'!E520=Escala!$C$53,Escala!$D$53,IF('Form responses 1'!E520=Escala!$C$54,Escala!$D$54,Escala!$D$55))))</f>
        <v>4</v>
      </c>
      <c r="F520">
        <f>IF('Form responses 1'!F520=Escala!$C$58,Escala!$D$58,IF('Form responses 1'!F520=Escala!$C$59,Escala!$D$59,IF('Form responses 1'!F520=Escala!$C$60,Escala!$D$60,Escala!$D$61)))</f>
        <v>4</v>
      </c>
      <c r="G520">
        <f>IF('Form responses 1'!G520=Escala!$C$64,Escala!$D$64,IF('Form responses 1'!G520=Escala!$C$65,Escala!$D$65,IF('Form responses 1'!G520=Escala!$C$66,Escala!$D$66,IF('Form responses 1'!G520=Escala!$C$67,Escala!$D$67,Escala!$D$68))))</f>
        <v>2</v>
      </c>
      <c r="H520">
        <f>IF('Form responses 1'!H520=Escala!$C$71,Escala!$D$71,IF('Form responses 1'!H520=Escala!$C$72,Escala!$D$72,Escala!$D$73))</f>
        <v>2</v>
      </c>
      <c r="I520">
        <f>IF('Form responses 1'!I520=Escala!$C$76,Escala!$D$76,Escala!$D$77)</f>
        <v>2</v>
      </c>
      <c r="J520" s="14">
        <f>IF('Form responses 1'!J520=Escala!$C$80,Escala!$D$80,IF('Form responses 1'!J520=Escala!$C$81,Escala!$D$81,Escala!$D$82))</f>
        <v>1</v>
      </c>
      <c r="K520" s="14">
        <f>IF('Form responses 1'!K520=Escala!$C$85,Escala!$D$85,IF('Form responses 1'!K520=Escala!$C$86,Escala!$D$86,Escala!$D$87))</f>
        <v>3</v>
      </c>
      <c r="L520">
        <f>IF('Form responses 1'!L520=Escala!$C$89,Escala!$D$89,IF('Form responses 1'!L520=Escala!$C$90,Escala!$D$90,IF('Form responses 1'!L520=Escala!$C$91,Escala!$D$91,Escala!$D$92)))</f>
        <v>2</v>
      </c>
      <c r="M520">
        <f>IF('Form responses 1'!M532=Escala!$C$96,Escala!$D$96,IF('Form responses 1'!M532=Escala!$C$97,Escala!$D$97,Escala!$D$98))</f>
        <v>3</v>
      </c>
      <c r="N520" s="3">
        <f>IF('Form responses 1'!N520=Escala!$C$101,Escala!$D$101,IF('Form responses 1'!N520=Escala!$C$102,Escala!$D$102,IF('Form responses 1'!N520=Escala!$C$103,Escala!$D$103,Escala!$D$104)))</f>
        <v>2</v>
      </c>
      <c r="O520" s="7">
        <f>IF('Form responses 1'!O520=Escala!$C$108,Escala!$D$108,Escala!$D$109)</f>
        <v>1</v>
      </c>
      <c r="P520" s="23">
        <f>IF('Form responses 1'!Q520=Escala!$C$118,Escala!$D$118,IF('Form responses 1'!Q520=Escala!$C$119,Escala!$D$119,IF('Form responses 1'!Q520=Escala!$C$120,Escala!$D$120,IF('Form responses 1'!Q520=Escala!$C$121,Escala!$D$121,Escala!$D$122))))</f>
        <v>5</v>
      </c>
      <c r="R520">
        <f>SUM(Transformación!H520+Transformación!I520+Transformación!J520)</f>
        <v>5</v>
      </c>
      <c r="S520">
        <f t="shared" si="24"/>
        <v>11</v>
      </c>
      <c r="T520" t="str">
        <f t="shared" si="26"/>
        <v>Intermedio</v>
      </c>
      <c r="U520" t="str">
        <f t="shared" si="25"/>
        <v>Intermedio</v>
      </c>
    </row>
    <row r="521" spans="1:21" x14ac:dyDescent="0.2">
      <c r="A521" s="14">
        <f>IF('Form responses 1'!P521=Escala!$C$112,Escala!$D$112,IF('Form responses 1'!P521=Escala!$C$113,Escala!$D$113,IF('Form responses 1'!P521=Escala!$C$114,Escala!$D$114,IF('Form responses 1'!P521=Escala!$C$115,Escala!$D$115,Escala!$D$116))))</f>
        <v>3</v>
      </c>
      <c r="B521">
        <f>IF('Form responses 1'!B521=Escala!$C$2,Escala!$D$2,IF('Form responses 1'!B521=Escala!$C$3,Escala!$D$3,IF('Form responses 1'!B521=Escala!$C$4,Escala!$D$4,Escala!$D$5)))</f>
        <v>4</v>
      </c>
      <c r="C521">
        <f>IF('Form responses 1'!C521=Escala!$C$7,Escala!$D$7,Escala!$D$8)</f>
        <v>0</v>
      </c>
      <c r="D521">
        <f>IF('Form responses 1'!D521=Escala!$C$10,Escala!$D$10,IF('Form responses 1'!D521=Escala!$C$11,Escala!$D$11,IF('Form responses 1'!D521=Escala!$C$12,Escala!$D$12,IF('Form responses 1'!D521=Escala!$C$13,Escala!$D$13,IF('Form responses 1'!D521=Escala!$C$14,Escala!$D$14,IF('Form responses 1'!D521=Escala!$C$15,Escala!$D$15,IF('Form responses 1'!D521=Escala!$C$16,Escala!$D$16,IF('Form responses 1'!D521=Escala!$C$17,Escala!$D$17,IF('Form responses 1'!D521=Escala!$C$18,Escala!$D$18,IF('Form responses 1'!D521=Escala!$C$19,Escala!$D$19,IF('Form responses 1'!D521=Escala!$C$20,Escala!$D$20,IF('Form responses 1'!D521=Escala!$C$21,Escala!$D$21,IF('Form responses 1'!D521=Escala!$C$22,Escala!$D$22,IF('Form responses 1'!D521=Escala!$C$23,Escala!$D$23,IF('Form responses 1'!D521=Escala!$C$24,Escala!$D$24,IF('Form responses 1'!D521=Escala!$C$25,Escala!$D$25,IF('Form responses 1'!D521=Escala!$C$26,Escala!$D$26,IF('Form responses 1'!D521=Escala!$C$27,Escala!$D$27,IF('Form responses 1'!D521=Escala!$C$28,Escala!$D$28,IF('Form responses 1'!D521=Escala!$C$29,Escala!$D$29,IF('Form responses 1'!D521=Escala!$C$30,Escala!$D$30,IF('Form responses 1'!D521=Escala!$C$31,Escala!$D$31,IF('Form responses 1'!D521=Escala!$C$32,Escala!$D$32,IF('Form responses 1'!D521=Escala!$C$33,Escala!$D$33,IF('Form responses 1'!D521=Escala!$C$34,Escala!$D$34,IF('Form responses 1'!D521=Escala!$C$35,Escala!$D$35,IF('Form responses 1'!D521=Escala!$C$36,Escala!$D$36,IF('Form responses 1'!D521=Escala!$C$37,Escala!$D$37,IF('Form responses 1'!D521=Escala!$C$38,Escala!$D$38,IF('Form responses 1'!D521=Escala!$C$39,Escala!$D$39,IF('Form responses 1'!D521=Escala!$C$40,Escala!$D$40,IF('Form responses 1'!D521=Escala!$C$41,Escala!$D$41,IF('Form responses 1'!D521=Escala!$C$42,Escala!$D$42,IF('Form responses 1'!D521=Escala!$C$43,Escala!$D$43,IF('Form responses 1'!D521=Escala!$C$44,Escala!$D$44,IF('Form responses 1'!D521=Escala!$C$45,Escala!$D$45,IF('Form responses 1'!D521=Escala!$C$46,Escala!$D$46,IF('Form responses 1'!D521=Escala!$C$47,Escala!$D$47,IF('Form responses 1'!D521=Escala!$C$48,Escala!$D$48,IF('Form responses 1'!D521=Escala!$C$49,Escala!$D$49,0))))))))))))))))))))))))))))))))))))))))</f>
        <v>11</v>
      </c>
      <c r="E521">
        <f>IF('Form responses 1'!E521=Escala!$C$51,Escala!$D$51,IF('Form responses 1'!E521=Escala!$C$52,Escala!$D$52,IF('Form responses 1'!E521=Escala!$C$53,Escala!$D$53,IF('Form responses 1'!E521=Escala!$C$54,Escala!$D$54,Escala!$D$55))))</f>
        <v>4</v>
      </c>
      <c r="F521">
        <f>IF('Form responses 1'!F521=Escala!$C$58,Escala!$D$58,IF('Form responses 1'!F521=Escala!$C$59,Escala!$D$59,IF('Form responses 1'!F521=Escala!$C$60,Escala!$D$60,Escala!$D$61)))</f>
        <v>4</v>
      </c>
      <c r="G521">
        <f>IF('Form responses 1'!G521=Escala!$C$64,Escala!$D$64,IF('Form responses 1'!G521=Escala!$C$65,Escala!$D$65,IF('Form responses 1'!G521=Escala!$C$66,Escala!$D$66,IF('Form responses 1'!G521=Escala!$C$67,Escala!$D$67,Escala!$D$68))))</f>
        <v>3</v>
      </c>
      <c r="H521">
        <f>IF('Form responses 1'!H521=Escala!$C$71,Escala!$D$71,IF('Form responses 1'!H521=Escala!$C$72,Escala!$D$72,Escala!$D$73))</f>
        <v>3</v>
      </c>
      <c r="I521">
        <f>IF('Form responses 1'!I521=Escala!$C$76,Escala!$D$76,Escala!$D$77)</f>
        <v>2</v>
      </c>
      <c r="J521" s="14">
        <f>IF('Form responses 1'!J521=Escala!$C$80,Escala!$D$80,IF('Form responses 1'!J521=Escala!$C$81,Escala!$D$81,Escala!$D$82))</f>
        <v>2</v>
      </c>
      <c r="K521" s="14">
        <f>IF('Form responses 1'!K521=Escala!$C$85,Escala!$D$85,IF('Form responses 1'!K521=Escala!$C$86,Escala!$D$86,Escala!$D$87))</f>
        <v>3</v>
      </c>
      <c r="L521">
        <f>IF('Form responses 1'!L521=Escala!$C$89,Escala!$D$89,IF('Form responses 1'!L521=Escala!$C$90,Escala!$D$90,IF('Form responses 1'!L521=Escala!$C$91,Escala!$D$91,Escala!$D$92)))</f>
        <v>2</v>
      </c>
      <c r="M521">
        <f>IF('Form responses 1'!M533=Escala!$C$96,Escala!$D$96,IF('Form responses 1'!M533=Escala!$C$97,Escala!$D$97,Escala!$D$98))</f>
        <v>3</v>
      </c>
      <c r="N521" s="3">
        <f>IF('Form responses 1'!N521=Escala!$C$101,Escala!$D$101,IF('Form responses 1'!N521=Escala!$C$102,Escala!$D$102,IF('Form responses 1'!N521=Escala!$C$103,Escala!$D$103,Escala!$D$104)))</f>
        <v>3</v>
      </c>
      <c r="O521" s="7">
        <f>IF('Form responses 1'!O521=Escala!$C$108,Escala!$D$108,Escala!$D$109)</f>
        <v>1</v>
      </c>
      <c r="P521" s="23">
        <f>IF('Form responses 1'!Q521=Escala!$C$118,Escala!$D$118,IF('Form responses 1'!Q521=Escala!$C$119,Escala!$D$119,IF('Form responses 1'!Q521=Escala!$C$120,Escala!$D$120,IF('Form responses 1'!Q521=Escala!$C$121,Escala!$D$121,Escala!$D$122))))</f>
        <v>1</v>
      </c>
      <c r="R521">
        <f>SUM(Transformación!H521+Transformación!I521+Transformación!J521)</f>
        <v>7</v>
      </c>
      <c r="S521">
        <f t="shared" si="24"/>
        <v>12</v>
      </c>
      <c r="T521" t="str">
        <f t="shared" si="26"/>
        <v>Intermedio</v>
      </c>
      <c r="U521" t="str">
        <f t="shared" si="25"/>
        <v>Bueno</v>
      </c>
    </row>
    <row r="522" spans="1:21" x14ac:dyDescent="0.2">
      <c r="A522" s="14">
        <f>IF('Form responses 1'!P522=Escala!$C$112,Escala!$D$112,IF('Form responses 1'!P522=Escala!$C$113,Escala!$D$113,IF('Form responses 1'!P522=Escala!$C$114,Escala!$D$114,IF('Form responses 1'!P522=Escala!$C$115,Escala!$D$115,Escala!$D$116))))</f>
        <v>3</v>
      </c>
      <c r="B522">
        <f>IF('Form responses 1'!B522=Escala!$C$2,Escala!$D$2,IF('Form responses 1'!B522=Escala!$C$3,Escala!$D$3,IF('Form responses 1'!B522=Escala!$C$4,Escala!$D$4,Escala!$D$5)))</f>
        <v>3</v>
      </c>
      <c r="C522">
        <f>IF('Form responses 1'!C522=Escala!$C$7,Escala!$D$7,Escala!$D$8)</f>
        <v>0</v>
      </c>
      <c r="D522">
        <f>IF('Form responses 1'!D522=Escala!$C$10,Escala!$D$10,IF('Form responses 1'!D522=Escala!$C$11,Escala!$D$11,IF('Form responses 1'!D522=Escala!$C$12,Escala!$D$12,IF('Form responses 1'!D522=Escala!$C$13,Escala!$D$13,IF('Form responses 1'!D522=Escala!$C$14,Escala!$D$14,IF('Form responses 1'!D522=Escala!$C$15,Escala!$D$15,IF('Form responses 1'!D522=Escala!$C$16,Escala!$D$16,IF('Form responses 1'!D522=Escala!$C$17,Escala!$D$17,IF('Form responses 1'!D522=Escala!$C$18,Escala!$D$18,IF('Form responses 1'!D522=Escala!$C$19,Escala!$D$19,IF('Form responses 1'!D522=Escala!$C$20,Escala!$D$20,IF('Form responses 1'!D522=Escala!$C$21,Escala!$D$21,IF('Form responses 1'!D522=Escala!$C$22,Escala!$D$22,IF('Form responses 1'!D522=Escala!$C$23,Escala!$D$23,IF('Form responses 1'!D522=Escala!$C$24,Escala!$D$24,IF('Form responses 1'!D522=Escala!$C$25,Escala!$D$25,IF('Form responses 1'!D522=Escala!$C$26,Escala!$D$26,IF('Form responses 1'!D522=Escala!$C$27,Escala!$D$27,IF('Form responses 1'!D522=Escala!$C$28,Escala!$D$28,IF('Form responses 1'!D522=Escala!$C$29,Escala!$D$29,IF('Form responses 1'!D522=Escala!$C$30,Escala!$D$30,IF('Form responses 1'!D522=Escala!$C$31,Escala!$D$31,IF('Form responses 1'!D522=Escala!$C$32,Escala!$D$32,IF('Form responses 1'!D522=Escala!$C$33,Escala!$D$33,IF('Form responses 1'!D522=Escala!$C$34,Escala!$D$34,IF('Form responses 1'!D522=Escala!$C$35,Escala!$D$35,IF('Form responses 1'!D522=Escala!$C$36,Escala!$D$36,IF('Form responses 1'!D522=Escala!$C$37,Escala!$D$37,IF('Form responses 1'!D522=Escala!$C$38,Escala!$D$38,IF('Form responses 1'!D522=Escala!$C$39,Escala!$D$39,IF('Form responses 1'!D522=Escala!$C$40,Escala!$D$40,IF('Form responses 1'!D522=Escala!$C$41,Escala!$D$41,IF('Form responses 1'!D522=Escala!$C$42,Escala!$D$42,IF('Form responses 1'!D522=Escala!$C$43,Escala!$D$43,IF('Form responses 1'!D522=Escala!$C$44,Escala!$D$44,IF('Form responses 1'!D522=Escala!$C$45,Escala!$D$45,IF('Form responses 1'!D522=Escala!$C$46,Escala!$D$46,IF('Form responses 1'!D522=Escala!$C$47,Escala!$D$47,IF('Form responses 1'!D522=Escala!$C$48,Escala!$D$48,IF('Form responses 1'!D522=Escala!$C$49,Escala!$D$49,0))))))))))))))))))))))))))))))))))))))))</f>
        <v>30</v>
      </c>
      <c r="E522">
        <f>IF('Form responses 1'!E522=Escala!$C$51,Escala!$D$51,IF('Form responses 1'!E522=Escala!$C$52,Escala!$D$52,IF('Form responses 1'!E522=Escala!$C$53,Escala!$D$53,IF('Form responses 1'!E522=Escala!$C$54,Escala!$D$54,Escala!$D$55))))</f>
        <v>4</v>
      </c>
      <c r="F522">
        <f>IF('Form responses 1'!F522=Escala!$C$58,Escala!$D$58,IF('Form responses 1'!F522=Escala!$C$59,Escala!$D$59,IF('Form responses 1'!F522=Escala!$C$60,Escala!$D$60,Escala!$D$61)))</f>
        <v>4</v>
      </c>
      <c r="G522">
        <f>IF('Form responses 1'!G522=Escala!$C$64,Escala!$D$64,IF('Form responses 1'!G522=Escala!$C$65,Escala!$D$65,IF('Form responses 1'!G522=Escala!$C$66,Escala!$D$66,IF('Form responses 1'!G522=Escala!$C$67,Escala!$D$67,Escala!$D$68))))</f>
        <v>4</v>
      </c>
      <c r="H522">
        <f>IF('Form responses 1'!H522=Escala!$C$71,Escala!$D$71,IF('Form responses 1'!H522=Escala!$C$72,Escala!$D$72,Escala!$D$73))</f>
        <v>2</v>
      </c>
      <c r="I522">
        <f>IF('Form responses 1'!I522=Escala!$C$76,Escala!$D$76,Escala!$D$77)</f>
        <v>2</v>
      </c>
      <c r="J522" s="14">
        <f>IF('Form responses 1'!J522=Escala!$C$80,Escala!$D$80,IF('Form responses 1'!J522=Escala!$C$81,Escala!$D$81,Escala!$D$82))</f>
        <v>2</v>
      </c>
      <c r="K522" s="14">
        <f>IF('Form responses 1'!K522=Escala!$C$85,Escala!$D$85,IF('Form responses 1'!K522=Escala!$C$86,Escala!$D$86,Escala!$D$87))</f>
        <v>2</v>
      </c>
      <c r="L522">
        <f>IF('Form responses 1'!L522=Escala!$C$89,Escala!$D$89,IF('Form responses 1'!L522=Escala!$C$90,Escala!$D$90,IF('Form responses 1'!L522=Escala!$C$91,Escala!$D$91,Escala!$D$92)))</f>
        <v>1</v>
      </c>
      <c r="M522">
        <f>IF('Form responses 1'!M534=Escala!$C$96,Escala!$D$96,IF('Form responses 1'!M534=Escala!$C$97,Escala!$D$97,Escala!$D$98))</f>
        <v>1</v>
      </c>
      <c r="N522" s="3">
        <f>IF('Form responses 1'!N522=Escala!$C$101,Escala!$D$101,IF('Form responses 1'!N522=Escala!$C$102,Escala!$D$102,IF('Form responses 1'!N522=Escala!$C$103,Escala!$D$103,Escala!$D$104)))</f>
        <v>3</v>
      </c>
      <c r="O522" s="7">
        <f>IF('Form responses 1'!O522=Escala!$C$108,Escala!$D$108,Escala!$D$109)</f>
        <v>1</v>
      </c>
      <c r="P522" s="23">
        <f>IF('Form responses 1'!Q522=Escala!$C$118,Escala!$D$118,IF('Form responses 1'!Q522=Escala!$C$119,Escala!$D$119,IF('Form responses 1'!Q522=Escala!$C$120,Escala!$D$120,IF('Form responses 1'!Q522=Escala!$C$121,Escala!$D$121,Escala!$D$122))))</f>
        <v>4</v>
      </c>
      <c r="R522">
        <f>SUM(Transformación!H522+Transformación!I522+Transformación!J522)</f>
        <v>6</v>
      </c>
      <c r="S522">
        <f t="shared" si="24"/>
        <v>9</v>
      </c>
      <c r="T522" t="str">
        <f t="shared" si="26"/>
        <v>Intermedio</v>
      </c>
      <c r="U522" t="str">
        <f t="shared" si="25"/>
        <v>Intermedio</v>
      </c>
    </row>
    <row r="523" spans="1:21" x14ac:dyDescent="0.2">
      <c r="A523" s="14">
        <f>IF('Form responses 1'!P523=Escala!$C$112,Escala!$D$112,IF('Form responses 1'!P523=Escala!$C$113,Escala!$D$113,IF('Form responses 1'!P523=Escala!$C$114,Escala!$D$114,IF('Form responses 1'!P523=Escala!$C$115,Escala!$D$115,Escala!$D$116))))</f>
        <v>3</v>
      </c>
      <c r="B523">
        <f>IF('Form responses 1'!B523=Escala!$C$2,Escala!$D$2,IF('Form responses 1'!B523=Escala!$C$3,Escala!$D$3,IF('Form responses 1'!B523=Escala!$C$4,Escala!$D$4,Escala!$D$5)))</f>
        <v>3</v>
      </c>
      <c r="C523">
        <f>IF('Form responses 1'!C523=Escala!$C$7,Escala!$D$7,Escala!$D$8)</f>
        <v>0</v>
      </c>
      <c r="D523">
        <f>IF('Form responses 1'!D523=Escala!$C$10,Escala!$D$10,IF('Form responses 1'!D523=Escala!$C$11,Escala!$D$11,IF('Form responses 1'!D523=Escala!$C$12,Escala!$D$12,IF('Form responses 1'!D523=Escala!$C$13,Escala!$D$13,IF('Form responses 1'!D523=Escala!$C$14,Escala!$D$14,IF('Form responses 1'!D523=Escala!$C$15,Escala!$D$15,IF('Form responses 1'!D523=Escala!$C$16,Escala!$D$16,IF('Form responses 1'!D523=Escala!$C$17,Escala!$D$17,IF('Form responses 1'!D523=Escala!$C$18,Escala!$D$18,IF('Form responses 1'!D523=Escala!$C$19,Escala!$D$19,IF('Form responses 1'!D523=Escala!$C$20,Escala!$D$20,IF('Form responses 1'!D523=Escala!$C$21,Escala!$D$21,IF('Form responses 1'!D523=Escala!$C$22,Escala!$D$22,IF('Form responses 1'!D523=Escala!$C$23,Escala!$D$23,IF('Form responses 1'!D523=Escala!$C$24,Escala!$D$24,IF('Form responses 1'!D523=Escala!$C$25,Escala!$D$25,IF('Form responses 1'!D523=Escala!$C$26,Escala!$D$26,IF('Form responses 1'!D523=Escala!$C$27,Escala!$D$27,IF('Form responses 1'!D523=Escala!$C$28,Escala!$D$28,IF('Form responses 1'!D523=Escala!$C$29,Escala!$D$29,IF('Form responses 1'!D523=Escala!$C$30,Escala!$D$30,IF('Form responses 1'!D523=Escala!$C$31,Escala!$D$31,IF('Form responses 1'!D523=Escala!$C$32,Escala!$D$32,IF('Form responses 1'!D523=Escala!$C$33,Escala!$D$33,IF('Form responses 1'!D523=Escala!$C$34,Escala!$D$34,IF('Form responses 1'!D523=Escala!$C$35,Escala!$D$35,IF('Form responses 1'!D523=Escala!$C$36,Escala!$D$36,IF('Form responses 1'!D523=Escala!$C$37,Escala!$D$37,IF('Form responses 1'!D523=Escala!$C$38,Escala!$D$38,IF('Form responses 1'!D523=Escala!$C$39,Escala!$D$39,IF('Form responses 1'!D523=Escala!$C$40,Escala!$D$40,IF('Form responses 1'!D523=Escala!$C$41,Escala!$D$41,IF('Form responses 1'!D523=Escala!$C$42,Escala!$D$42,IF('Form responses 1'!D523=Escala!$C$43,Escala!$D$43,IF('Form responses 1'!D523=Escala!$C$44,Escala!$D$44,IF('Form responses 1'!D523=Escala!$C$45,Escala!$D$45,IF('Form responses 1'!D523=Escala!$C$46,Escala!$D$46,IF('Form responses 1'!D523=Escala!$C$47,Escala!$D$47,IF('Form responses 1'!D523=Escala!$C$48,Escala!$D$48,IF('Form responses 1'!D523=Escala!$C$49,Escala!$D$49,0))))))))))))))))))))))))))))))))))))))))</f>
        <v>34</v>
      </c>
      <c r="E523">
        <f>IF('Form responses 1'!E523=Escala!$C$51,Escala!$D$51,IF('Form responses 1'!E523=Escala!$C$52,Escala!$D$52,IF('Form responses 1'!E523=Escala!$C$53,Escala!$D$53,IF('Form responses 1'!E523=Escala!$C$54,Escala!$D$54,Escala!$D$55))))</f>
        <v>4</v>
      </c>
      <c r="F523">
        <f>IF('Form responses 1'!F523=Escala!$C$58,Escala!$D$58,IF('Form responses 1'!F523=Escala!$C$59,Escala!$D$59,IF('Form responses 1'!F523=Escala!$C$60,Escala!$D$60,Escala!$D$61)))</f>
        <v>4</v>
      </c>
      <c r="G523">
        <f>IF('Form responses 1'!G523=Escala!$C$64,Escala!$D$64,IF('Form responses 1'!G523=Escala!$C$65,Escala!$D$65,IF('Form responses 1'!G523=Escala!$C$66,Escala!$D$66,IF('Form responses 1'!G523=Escala!$C$67,Escala!$D$67,Escala!$D$68))))</f>
        <v>4</v>
      </c>
      <c r="H523">
        <f>IF('Form responses 1'!H523=Escala!$C$71,Escala!$D$71,IF('Form responses 1'!H523=Escala!$C$72,Escala!$D$72,Escala!$D$73))</f>
        <v>2</v>
      </c>
      <c r="I523">
        <f>IF('Form responses 1'!I523=Escala!$C$76,Escala!$D$76,Escala!$D$77)</f>
        <v>2</v>
      </c>
      <c r="J523" s="14">
        <f>IF('Form responses 1'!J523=Escala!$C$80,Escala!$D$80,IF('Form responses 1'!J523=Escala!$C$81,Escala!$D$81,Escala!$D$82))</f>
        <v>1</v>
      </c>
      <c r="K523" s="14">
        <f>IF('Form responses 1'!K523=Escala!$C$85,Escala!$D$85,IF('Form responses 1'!K523=Escala!$C$86,Escala!$D$86,Escala!$D$87))</f>
        <v>2</v>
      </c>
      <c r="L523">
        <f>IF('Form responses 1'!L523=Escala!$C$89,Escala!$D$89,IF('Form responses 1'!L523=Escala!$C$90,Escala!$D$90,IF('Form responses 1'!L523=Escala!$C$91,Escala!$D$91,Escala!$D$92)))</f>
        <v>4</v>
      </c>
      <c r="M523">
        <f>IF('Form responses 1'!M535=Escala!$C$96,Escala!$D$96,IF('Form responses 1'!M535=Escala!$C$97,Escala!$D$97,Escala!$D$98))</f>
        <v>1</v>
      </c>
      <c r="N523" s="3">
        <f>IF('Form responses 1'!N523=Escala!$C$101,Escala!$D$101,IF('Form responses 1'!N523=Escala!$C$102,Escala!$D$102,IF('Form responses 1'!N523=Escala!$C$103,Escala!$D$103,Escala!$D$104)))</f>
        <v>1</v>
      </c>
      <c r="O523" s="7">
        <f>IF('Form responses 1'!O523=Escala!$C$108,Escala!$D$108,Escala!$D$109)</f>
        <v>2</v>
      </c>
      <c r="P523" s="23">
        <f>IF('Form responses 1'!Q523=Escala!$C$118,Escala!$D$118,IF('Form responses 1'!Q523=Escala!$C$119,Escala!$D$119,IF('Form responses 1'!Q523=Escala!$C$120,Escala!$D$120,IF('Form responses 1'!Q523=Escala!$C$121,Escala!$D$121,Escala!$D$122))))</f>
        <v>3</v>
      </c>
      <c r="R523">
        <f>SUM(Transformación!H523+Transformación!I523+Transformación!J523)</f>
        <v>5</v>
      </c>
      <c r="S523">
        <f t="shared" si="24"/>
        <v>10</v>
      </c>
      <c r="T523" t="str">
        <f t="shared" si="26"/>
        <v>Intermedio</v>
      </c>
      <c r="U523" t="str">
        <f t="shared" si="25"/>
        <v>Intermedio</v>
      </c>
    </row>
    <row r="524" spans="1:21" x14ac:dyDescent="0.2">
      <c r="A524" s="14">
        <f>IF('Form responses 1'!P524=Escala!$C$112,Escala!$D$112,IF('Form responses 1'!P524=Escala!$C$113,Escala!$D$113,IF('Form responses 1'!P524=Escala!$C$114,Escala!$D$114,IF('Form responses 1'!P524=Escala!$C$115,Escala!$D$115,Escala!$D$116))))</f>
        <v>3</v>
      </c>
      <c r="B524">
        <f>IF('Form responses 1'!B524=Escala!$C$2,Escala!$D$2,IF('Form responses 1'!B524=Escala!$C$3,Escala!$D$3,IF('Form responses 1'!B524=Escala!$C$4,Escala!$D$4,Escala!$D$5)))</f>
        <v>2</v>
      </c>
      <c r="C524">
        <f>IF('Form responses 1'!C524=Escala!$C$7,Escala!$D$7,Escala!$D$8)</f>
        <v>1</v>
      </c>
      <c r="D524">
        <f>IF('Form responses 1'!D524=Escala!$C$10,Escala!$D$10,IF('Form responses 1'!D524=Escala!$C$11,Escala!$D$11,IF('Form responses 1'!D524=Escala!$C$12,Escala!$D$12,IF('Form responses 1'!D524=Escala!$C$13,Escala!$D$13,IF('Form responses 1'!D524=Escala!$C$14,Escala!$D$14,IF('Form responses 1'!D524=Escala!$C$15,Escala!$D$15,IF('Form responses 1'!D524=Escala!$C$16,Escala!$D$16,IF('Form responses 1'!D524=Escala!$C$17,Escala!$D$17,IF('Form responses 1'!D524=Escala!$C$18,Escala!$D$18,IF('Form responses 1'!D524=Escala!$C$19,Escala!$D$19,IF('Form responses 1'!D524=Escala!$C$20,Escala!$D$20,IF('Form responses 1'!D524=Escala!$C$21,Escala!$D$21,IF('Form responses 1'!D524=Escala!$C$22,Escala!$D$22,IF('Form responses 1'!D524=Escala!$C$23,Escala!$D$23,IF('Form responses 1'!D524=Escala!$C$24,Escala!$D$24,IF('Form responses 1'!D524=Escala!$C$25,Escala!$D$25,IF('Form responses 1'!D524=Escala!$C$26,Escala!$D$26,IF('Form responses 1'!D524=Escala!$C$27,Escala!$D$27,IF('Form responses 1'!D524=Escala!$C$28,Escala!$D$28,IF('Form responses 1'!D524=Escala!$C$29,Escala!$D$29,IF('Form responses 1'!D524=Escala!$C$30,Escala!$D$30,IF('Form responses 1'!D524=Escala!$C$31,Escala!$D$31,IF('Form responses 1'!D524=Escala!$C$32,Escala!$D$32,IF('Form responses 1'!D524=Escala!$C$33,Escala!$D$33,IF('Form responses 1'!D524=Escala!$C$34,Escala!$D$34,IF('Form responses 1'!D524=Escala!$C$35,Escala!$D$35,IF('Form responses 1'!D524=Escala!$C$36,Escala!$D$36,IF('Form responses 1'!D524=Escala!$C$37,Escala!$D$37,IF('Form responses 1'!D524=Escala!$C$38,Escala!$D$38,IF('Form responses 1'!D524=Escala!$C$39,Escala!$D$39,IF('Form responses 1'!D524=Escala!$C$40,Escala!$D$40,IF('Form responses 1'!D524=Escala!$C$41,Escala!$D$41,IF('Form responses 1'!D524=Escala!$C$42,Escala!$D$42,IF('Form responses 1'!D524=Escala!$C$43,Escala!$D$43,IF('Form responses 1'!D524=Escala!$C$44,Escala!$D$44,IF('Form responses 1'!D524=Escala!$C$45,Escala!$D$45,IF('Form responses 1'!D524=Escala!$C$46,Escala!$D$46,IF('Form responses 1'!D524=Escala!$C$47,Escala!$D$47,IF('Form responses 1'!D524=Escala!$C$48,Escala!$D$48,IF('Form responses 1'!D524=Escala!$C$49,Escala!$D$49,0))))))))))))))))))))))))))))))))))))))))</f>
        <v>11</v>
      </c>
      <c r="E524">
        <f>IF('Form responses 1'!E524=Escala!$C$51,Escala!$D$51,IF('Form responses 1'!E524=Escala!$C$52,Escala!$D$52,IF('Form responses 1'!E524=Escala!$C$53,Escala!$D$53,IF('Form responses 1'!E524=Escala!$C$54,Escala!$D$54,Escala!$D$55))))</f>
        <v>4</v>
      </c>
      <c r="F524">
        <f>IF('Form responses 1'!F524=Escala!$C$58,Escala!$D$58,IF('Form responses 1'!F524=Escala!$C$59,Escala!$D$59,IF('Form responses 1'!F524=Escala!$C$60,Escala!$D$60,Escala!$D$61)))</f>
        <v>4</v>
      </c>
      <c r="G524">
        <f>IF('Form responses 1'!G524=Escala!$C$64,Escala!$D$64,IF('Form responses 1'!G524=Escala!$C$65,Escala!$D$65,IF('Form responses 1'!G524=Escala!$C$66,Escala!$D$66,IF('Form responses 1'!G524=Escala!$C$67,Escala!$D$67,Escala!$D$68))))</f>
        <v>4</v>
      </c>
      <c r="H524">
        <f>IF('Form responses 1'!H524=Escala!$C$71,Escala!$D$71,IF('Form responses 1'!H524=Escala!$C$72,Escala!$D$72,Escala!$D$73))</f>
        <v>3</v>
      </c>
      <c r="I524">
        <f>IF('Form responses 1'!I524=Escala!$C$76,Escala!$D$76,Escala!$D$77)</f>
        <v>2</v>
      </c>
      <c r="J524" s="14">
        <f>IF('Form responses 1'!J524=Escala!$C$80,Escala!$D$80,IF('Form responses 1'!J524=Escala!$C$81,Escala!$D$81,Escala!$D$82))</f>
        <v>1</v>
      </c>
      <c r="K524" s="14">
        <f>IF('Form responses 1'!K524=Escala!$C$85,Escala!$D$85,IF('Form responses 1'!K524=Escala!$C$86,Escala!$D$86,Escala!$D$87))</f>
        <v>3</v>
      </c>
      <c r="L524">
        <f>IF('Form responses 1'!L524=Escala!$C$89,Escala!$D$89,IF('Form responses 1'!L524=Escala!$C$90,Escala!$D$90,IF('Form responses 1'!L524=Escala!$C$91,Escala!$D$91,Escala!$D$92)))</f>
        <v>3</v>
      </c>
      <c r="M524">
        <f>IF('Form responses 1'!M536=Escala!$C$96,Escala!$D$96,IF('Form responses 1'!M536=Escala!$C$97,Escala!$D$97,Escala!$D$98))</f>
        <v>3</v>
      </c>
      <c r="N524" s="3">
        <f>IF('Form responses 1'!N524=Escala!$C$101,Escala!$D$101,IF('Form responses 1'!N524=Escala!$C$102,Escala!$D$102,IF('Form responses 1'!N524=Escala!$C$103,Escala!$D$103,Escala!$D$104)))</f>
        <v>1</v>
      </c>
      <c r="O524" s="7">
        <f>IF('Form responses 1'!O524=Escala!$C$108,Escala!$D$108,Escala!$D$109)</f>
        <v>1</v>
      </c>
      <c r="P524" s="23">
        <f>IF('Form responses 1'!Q524=Escala!$C$118,Escala!$D$118,IF('Form responses 1'!Q524=Escala!$C$119,Escala!$D$119,IF('Form responses 1'!Q524=Escala!$C$120,Escala!$D$120,IF('Form responses 1'!Q524=Escala!$C$121,Escala!$D$121,Escala!$D$122))))</f>
        <v>3</v>
      </c>
      <c r="R524">
        <f>SUM(Transformación!H524+Transformación!I524+Transformación!J524)</f>
        <v>6</v>
      </c>
      <c r="S524">
        <f t="shared" si="24"/>
        <v>11</v>
      </c>
      <c r="T524" t="str">
        <f t="shared" si="26"/>
        <v>Intermedio</v>
      </c>
      <c r="U524" t="str">
        <f t="shared" si="25"/>
        <v>Intermedio</v>
      </c>
    </row>
    <row r="525" spans="1:21" x14ac:dyDescent="0.2">
      <c r="A525" s="14">
        <f>IF('Form responses 1'!P525=Escala!$C$112,Escala!$D$112,IF('Form responses 1'!P525=Escala!$C$113,Escala!$D$113,IF('Form responses 1'!P525=Escala!$C$114,Escala!$D$114,IF('Form responses 1'!P525=Escala!$C$115,Escala!$D$115,Escala!$D$116))))</f>
        <v>4</v>
      </c>
      <c r="B525">
        <f>IF('Form responses 1'!B525=Escala!$C$2,Escala!$D$2,IF('Form responses 1'!B525=Escala!$C$3,Escala!$D$3,IF('Form responses 1'!B525=Escala!$C$4,Escala!$D$4,Escala!$D$5)))</f>
        <v>3</v>
      </c>
      <c r="C525">
        <f>IF('Form responses 1'!C525=Escala!$C$7,Escala!$D$7,Escala!$D$8)</f>
        <v>0</v>
      </c>
      <c r="D525">
        <f>IF('Form responses 1'!D525=Escala!$C$10,Escala!$D$10,IF('Form responses 1'!D525=Escala!$C$11,Escala!$D$11,IF('Form responses 1'!D525=Escala!$C$12,Escala!$D$12,IF('Form responses 1'!D525=Escala!$C$13,Escala!$D$13,IF('Form responses 1'!D525=Escala!$C$14,Escala!$D$14,IF('Form responses 1'!D525=Escala!$C$15,Escala!$D$15,IF('Form responses 1'!D525=Escala!$C$16,Escala!$D$16,IF('Form responses 1'!D525=Escala!$C$17,Escala!$D$17,IF('Form responses 1'!D525=Escala!$C$18,Escala!$D$18,IF('Form responses 1'!D525=Escala!$C$19,Escala!$D$19,IF('Form responses 1'!D525=Escala!$C$20,Escala!$D$20,IF('Form responses 1'!D525=Escala!$C$21,Escala!$D$21,IF('Form responses 1'!D525=Escala!$C$22,Escala!$D$22,IF('Form responses 1'!D525=Escala!$C$23,Escala!$D$23,IF('Form responses 1'!D525=Escala!$C$24,Escala!$D$24,IF('Form responses 1'!D525=Escala!$C$25,Escala!$D$25,IF('Form responses 1'!D525=Escala!$C$26,Escala!$D$26,IF('Form responses 1'!D525=Escala!$C$27,Escala!$D$27,IF('Form responses 1'!D525=Escala!$C$28,Escala!$D$28,IF('Form responses 1'!D525=Escala!$C$29,Escala!$D$29,IF('Form responses 1'!D525=Escala!$C$30,Escala!$D$30,IF('Form responses 1'!D525=Escala!$C$31,Escala!$D$31,IF('Form responses 1'!D525=Escala!$C$32,Escala!$D$32,IF('Form responses 1'!D525=Escala!$C$33,Escala!$D$33,IF('Form responses 1'!D525=Escala!$C$34,Escala!$D$34,IF('Form responses 1'!D525=Escala!$C$35,Escala!$D$35,IF('Form responses 1'!D525=Escala!$C$36,Escala!$D$36,IF('Form responses 1'!D525=Escala!$C$37,Escala!$D$37,IF('Form responses 1'!D525=Escala!$C$38,Escala!$D$38,IF('Form responses 1'!D525=Escala!$C$39,Escala!$D$39,IF('Form responses 1'!D525=Escala!$C$40,Escala!$D$40,IF('Form responses 1'!D525=Escala!$C$41,Escala!$D$41,IF('Form responses 1'!D525=Escala!$C$42,Escala!$D$42,IF('Form responses 1'!D525=Escala!$C$43,Escala!$D$43,IF('Form responses 1'!D525=Escala!$C$44,Escala!$D$44,IF('Form responses 1'!D525=Escala!$C$45,Escala!$D$45,IF('Form responses 1'!D525=Escala!$C$46,Escala!$D$46,IF('Form responses 1'!D525=Escala!$C$47,Escala!$D$47,IF('Form responses 1'!D525=Escala!$C$48,Escala!$D$48,IF('Form responses 1'!D525=Escala!$C$49,Escala!$D$49,0))))))))))))))))))))))))))))))))))))))))</f>
        <v>30</v>
      </c>
      <c r="E525">
        <f>IF('Form responses 1'!E525=Escala!$C$51,Escala!$D$51,IF('Form responses 1'!E525=Escala!$C$52,Escala!$D$52,IF('Form responses 1'!E525=Escala!$C$53,Escala!$D$53,IF('Form responses 1'!E525=Escala!$C$54,Escala!$D$54,Escala!$D$55))))</f>
        <v>4</v>
      </c>
      <c r="F525">
        <f>IF('Form responses 1'!F525=Escala!$C$58,Escala!$D$58,IF('Form responses 1'!F525=Escala!$C$59,Escala!$D$59,IF('Form responses 1'!F525=Escala!$C$60,Escala!$D$60,Escala!$D$61)))</f>
        <v>4</v>
      </c>
      <c r="G525">
        <f>IF('Form responses 1'!G525=Escala!$C$64,Escala!$D$64,IF('Form responses 1'!G525=Escala!$C$65,Escala!$D$65,IF('Form responses 1'!G525=Escala!$C$66,Escala!$D$66,IF('Form responses 1'!G525=Escala!$C$67,Escala!$D$67,Escala!$D$68))))</f>
        <v>3</v>
      </c>
      <c r="H525">
        <f>IF('Form responses 1'!H525=Escala!$C$71,Escala!$D$71,IF('Form responses 1'!H525=Escala!$C$72,Escala!$D$72,Escala!$D$73))</f>
        <v>3</v>
      </c>
      <c r="I525">
        <f>IF('Form responses 1'!I525=Escala!$C$76,Escala!$D$76,Escala!$D$77)</f>
        <v>2</v>
      </c>
      <c r="J525" s="14">
        <f>IF('Form responses 1'!J525=Escala!$C$80,Escala!$D$80,IF('Form responses 1'!J525=Escala!$C$81,Escala!$D$81,Escala!$D$82))</f>
        <v>1</v>
      </c>
      <c r="K525" s="14">
        <f>IF('Form responses 1'!K525=Escala!$C$85,Escala!$D$85,IF('Form responses 1'!K525=Escala!$C$86,Escala!$D$86,Escala!$D$87))</f>
        <v>3</v>
      </c>
      <c r="L525">
        <f>IF('Form responses 1'!L525=Escala!$C$89,Escala!$D$89,IF('Form responses 1'!L525=Escala!$C$90,Escala!$D$90,IF('Form responses 1'!L525=Escala!$C$91,Escala!$D$91,Escala!$D$92)))</f>
        <v>1</v>
      </c>
      <c r="M525">
        <f>IF('Form responses 1'!M537=Escala!$C$96,Escala!$D$96,IF('Form responses 1'!M537=Escala!$C$97,Escala!$D$97,Escala!$D$98))</f>
        <v>2</v>
      </c>
      <c r="N525" s="3">
        <f>IF('Form responses 1'!N525=Escala!$C$101,Escala!$D$101,IF('Form responses 1'!N525=Escala!$C$102,Escala!$D$102,IF('Form responses 1'!N525=Escala!$C$103,Escala!$D$103,Escala!$D$104)))</f>
        <v>2</v>
      </c>
      <c r="O525" s="7">
        <f>IF('Form responses 1'!O525=Escala!$C$108,Escala!$D$108,Escala!$D$109)</f>
        <v>2</v>
      </c>
      <c r="P525" s="23">
        <f>IF('Form responses 1'!Q525=Escala!$C$118,Escala!$D$118,IF('Form responses 1'!Q525=Escala!$C$119,Escala!$D$119,IF('Form responses 1'!Q525=Escala!$C$120,Escala!$D$120,IF('Form responses 1'!Q525=Escala!$C$121,Escala!$D$121,Escala!$D$122))))</f>
        <v>3</v>
      </c>
      <c r="R525">
        <f>SUM(Transformación!H525+Transformación!I525+Transformación!J525)</f>
        <v>6</v>
      </c>
      <c r="S525">
        <f t="shared" si="24"/>
        <v>9</v>
      </c>
      <c r="T525" t="str">
        <f t="shared" si="26"/>
        <v>Intermedio</v>
      </c>
      <c r="U525" t="str">
        <f t="shared" si="25"/>
        <v>Intermedio</v>
      </c>
    </row>
    <row r="526" spans="1:21" x14ac:dyDescent="0.2">
      <c r="A526" s="14">
        <f>IF('Form responses 1'!P526=Escala!$C$112,Escala!$D$112,IF('Form responses 1'!P526=Escala!$C$113,Escala!$D$113,IF('Form responses 1'!P526=Escala!$C$114,Escala!$D$114,IF('Form responses 1'!P526=Escala!$C$115,Escala!$D$115,Escala!$D$116))))</f>
        <v>3</v>
      </c>
      <c r="B526">
        <f>IF('Form responses 1'!B526=Escala!$C$2,Escala!$D$2,IF('Form responses 1'!B526=Escala!$C$3,Escala!$D$3,IF('Form responses 1'!B526=Escala!$C$4,Escala!$D$4,Escala!$D$5)))</f>
        <v>2</v>
      </c>
      <c r="C526">
        <f>IF('Form responses 1'!C526=Escala!$C$7,Escala!$D$7,Escala!$D$8)</f>
        <v>1</v>
      </c>
      <c r="D526">
        <f>IF('Form responses 1'!D526=Escala!$C$10,Escala!$D$10,IF('Form responses 1'!D526=Escala!$C$11,Escala!$D$11,IF('Form responses 1'!D526=Escala!$C$12,Escala!$D$12,IF('Form responses 1'!D526=Escala!$C$13,Escala!$D$13,IF('Form responses 1'!D526=Escala!$C$14,Escala!$D$14,IF('Form responses 1'!D526=Escala!$C$15,Escala!$D$15,IF('Form responses 1'!D526=Escala!$C$16,Escala!$D$16,IF('Form responses 1'!D526=Escala!$C$17,Escala!$D$17,IF('Form responses 1'!D526=Escala!$C$18,Escala!$D$18,IF('Form responses 1'!D526=Escala!$C$19,Escala!$D$19,IF('Form responses 1'!D526=Escala!$C$20,Escala!$D$20,IF('Form responses 1'!D526=Escala!$C$21,Escala!$D$21,IF('Form responses 1'!D526=Escala!$C$22,Escala!$D$22,IF('Form responses 1'!D526=Escala!$C$23,Escala!$D$23,IF('Form responses 1'!D526=Escala!$C$24,Escala!$D$24,IF('Form responses 1'!D526=Escala!$C$25,Escala!$D$25,IF('Form responses 1'!D526=Escala!$C$26,Escala!$D$26,IF('Form responses 1'!D526=Escala!$C$27,Escala!$D$27,IF('Form responses 1'!D526=Escala!$C$28,Escala!$D$28,IF('Form responses 1'!D526=Escala!$C$29,Escala!$D$29,IF('Form responses 1'!D526=Escala!$C$30,Escala!$D$30,IF('Form responses 1'!D526=Escala!$C$31,Escala!$D$31,IF('Form responses 1'!D526=Escala!$C$32,Escala!$D$32,IF('Form responses 1'!D526=Escala!$C$33,Escala!$D$33,IF('Form responses 1'!D526=Escala!$C$34,Escala!$D$34,IF('Form responses 1'!D526=Escala!$C$35,Escala!$D$35,IF('Form responses 1'!D526=Escala!$C$36,Escala!$D$36,IF('Form responses 1'!D526=Escala!$C$37,Escala!$D$37,IF('Form responses 1'!D526=Escala!$C$38,Escala!$D$38,IF('Form responses 1'!D526=Escala!$C$39,Escala!$D$39,IF('Form responses 1'!D526=Escala!$C$40,Escala!$D$40,IF('Form responses 1'!D526=Escala!$C$41,Escala!$D$41,IF('Form responses 1'!D526=Escala!$C$42,Escala!$D$42,IF('Form responses 1'!D526=Escala!$C$43,Escala!$D$43,IF('Form responses 1'!D526=Escala!$C$44,Escala!$D$44,IF('Form responses 1'!D526=Escala!$C$45,Escala!$D$45,IF('Form responses 1'!D526=Escala!$C$46,Escala!$D$46,IF('Form responses 1'!D526=Escala!$C$47,Escala!$D$47,IF('Form responses 1'!D526=Escala!$C$48,Escala!$D$48,IF('Form responses 1'!D526=Escala!$C$49,Escala!$D$49,0))))))))))))))))))))))))))))))))))))))))</f>
        <v>11</v>
      </c>
      <c r="E526">
        <f>IF('Form responses 1'!E526=Escala!$C$51,Escala!$D$51,IF('Form responses 1'!E526=Escala!$C$52,Escala!$D$52,IF('Form responses 1'!E526=Escala!$C$53,Escala!$D$53,IF('Form responses 1'!E526=Escala!$C$54,Escala!$D$54,Escala!$D$55))))</f>
        <v>4</v>
      </c>
      <c r="F526">
        <f>IF('Form responses 1'!F526=Escala!$C$58,Escala!$D$58,IF('Form responses 1'!F526=Escala!$C$59,Escala!$D$59,IF('Form responses 1'!F526=Escala!$C$60,Escala!$D$60,Escala!$D$61)))</f>
        <v>4</v>
      </c>
      <c r="G526">
        <f>IF('Form responses 1'!G526=Escala!$C$64,Escala!$D$64,IF('Form responses 1'!G526=Escala!$C$65,Escala!$D$65,IF('Form responses 1'!G526=Escala!$C$66,Escala!$D$66,IF('Form responses 1'!G526=Escala!$C$67,Escala!$D$67,Escala!$D$68))))</f>
        <v>2</v>
      </c>
      <c r="H526">
        <f>IF('Form responses 1'!H526=Escala!$C$71,Escala!$D$71,IF('Form responses 1'!H526=Escala!$C$72,Escala!$D$72,Escala!$D$73))</f>
        <v>3</v>
      </c>
      <c r="I526">
        <f>IF('Form responses 1'!I526=Escala!$C$76,Escala!$D$76,Escala!$D$77)</f>
        <v>2</v>
      </c>
      <c r="J526" s="14">
        <f>IF('Form responses 1'!J526=Escala!$C$80,Escala!$D$80,IF('Form responses 1'!J526=Escala!$C$81,Escala!$D$81,Escala!$D$82))</f>
        <v>1</v>
      </c>
      <c r="K526" s="14">
        <f>IF('Form responses 1'!K526=Escala!$C$85,Escala!$D$85,IF('Form responses 1'!K526=Escala!$C$86,Escala!$D$86,Escala!$D$87))</f>
        <v>2</v>
      </c>
      <c r="L526">
        <f>IF('Form responses 1'!L526=Escala!$C$89,Escala!$D$89,IF('Form responses 1'!L526=Escala!$C$90,Escala!$D$90,IF('Form responses 1'!L526=Escala!$C$91,Escala!$D$91,Escala!$D$92)))</f>
        <v>3</v>
      </c>
      <c r="M526">
        <f>IF('Form responses 1'!M538=Escala!$C$96,Escala!$D$96,IF('Form responses 1'!M538=Escala!$C$97,Escala!$D$97,Escala!$D$98))</f>
        <v>2</v>
      </c>
      <c r="N526" s="3">
        <f>IF('Form responses 1'!N526=Escala!$C$101,Escala!$D$101,IF('Form responses 1'!N526=Escala!$C$102,Escala!$D$102,IF('Form responses 1'!N526=Escala!$C$103,Escala!$D$103,Escala!$D$104)))</f>
        <v>4</v>
      </c>
      <c r="O526" s="7">
        <f>IF('Form responses 1'!O526=Escala!$C$108,Escala!$D$108,Escala!$D$109)</f>
        <v>1</v>
      </c>
      <c r="P526" s="23">
        <f>IF('Form responses 1'!Q526=Escala!$C$118,Escala!$D$118,IF('Form responses 1'!Q526=Escala!$C$119,Escala!$D$119,IF('Form responses 1'!Q526=Escala!$C$120,Escala!$D$120,IF('Form responses 1'!Q526=Escala!$C$121,Escala!$D$121,Escala!$D$122))))</f>
        <v>5</v>
      </c>
      <c r="R526">
        <f>SUM(Transformación!H526+Transformación!I526+Transformación!J526)</f>
        <v>6</v>
      </c>
      <c r="S526">
        <f t="shared" si="24"/>
        <v>13</v>
      </c>
      <c r="T526" t="str">
        <f t="shared" si="26"/>
        <v>Intermedio</v>
      </c>
      <c r="U526" t="str">
        <f t="shared" si="25"/>
        <v>Bueno</v>
      </c>
    </row>
    <row r="527" spans="1:21" x14ac:dyDescent="0.2">
      <c r="A527" s="14">
        <f>IF('Form responses 1'!P527=Escala!$C$112,Escala!$D$112,IF('Form responses 1'!P527=Escala!$C$113,Escala!$D$113,IF('Form responses 1'!P527=Escala!$C$114,Escala!$D$114,IF('Form responses 1'!P527=Escala!$C$115,Escala!$D$115,Escala!$D$116))))</f>
        <v>3</v>
      </c>
      <c r="B527">
        <f>IF('Form responses 1'!B527=Escala!$C$2,Escala!$D$2,IF('Form responses 1'!B527=Escala!$C$3,Escala!$D$3,IF('Form responses 1'!B527=Escala!$C$4,Escala!$D$4,Escala!$D$5)))</f>
        <v>2</v>
      </c>
      <c r="C527">
        <f>IF('Form responses 1'!C527=Escala!$C$7,Escala!$D$7,Escala!$D$8)</f>
        <v>0</v>
      </c>
      <c r="D527">
        <f>IF('Form responses 1'!D527=Escala!$C$10,Escala!$D$10,IF('Form responses 1'!D527=Escala!$C$11,Escala!$D$11,IF('Form responses 1'!D527=Escala!$C$12,Escala!$D$12,IF('Form responses 1'!D527=Escala!$C$13,Escala!$D$13,IF('Form responses 1'!D527=Escala!$C$14,Escala!$D$14,IF('Form responses 1'!D527=Escala!$C$15,Escala!$D$15,IF('Form responses 1'!D527=Escala!$C$16,Escala!$D$16,IF('Form responses 1'!D527=Escala!$C$17,Escala!$D$17,IF('Form responses 1'!D527=Escala!$C$18,Escala!$D$18,IF('Form responses 1'!D527=Escala!$C$19,Escala!$D$19,IF('Form responses 1'!D527=Escala!$C$20,Escala!$D$20,IF('Form responses 1'!D527=Escala!$C$21,Escala!$D$21,IF('Form responses 1'!D527=Escala!$C$22,Escala!$D$22,IF('Form responses 1'!D527=Escala!$C$23,Escala!$D$23,IF('Form responses 1'!D527=Escala!$C$24,Escala!$D$24,IF('Form responses 1'!D527=Escala!$C$25,Escala!$D$25,IF('Form responses 1'!D527=Escala!$C$26,Escala!$D$26,IF('Form responses 1'!D527=Escala!$C$27,Escala!$D$27,IF('Form responses 1'!D527=Escala!$C$28,Escala!$D$28,IF('Form responses 1'!D527=Escala!$C$29,Escala!$D$29,IF('Form responses 1'!D527=Escala!$C$30,Escala!$D$30,IF('Form responses 1'!D527=Escala!$C$31,Escala!$D$31,IF('Form responses 1'!D527=Escala!$C$32,Escala!$D$32,IF('Form responses 1'!D527=Escala!$C$33,Escala!$D$33,IF('Form responses 1'!D527=Escala!$C$34,Escala!$D$34,IF('Form responses 1'!D527=Escala!$C$35,Escala!$D$35,IF('Form responses 1'!D527=Escala!$C$36,Escala!$D$36,IF('Form responses 1'!D527=Escala!$C$37,Escala!$D$37,IF('Form responses 1'!D527=Escala!$C$38,Escala!$D$38,IF('Form responses 1'!D527=Escala!$C$39,Escala!$D$39,IF('Form responses 1'!D527=Escala!$C$40,Escala!$D$40,IF('Form responses 1'!D527=Escala!$C$41,Escala!$D$41,IF('Form responses 1'!D527=Escala!$C$42,Escala!$D$42,IF('Form responses 1'!D527=Escala!$C$43,Escala!$D$43,IF('Form responses 1'!D527=Escala!$C$44,Escala!$D$44,IF('Form responses 1'!D527=Escala!$C$45,Escala!$D$45,IF('Form responses 1'!D527=Escala!$C$46,Escala!$D$46,IF('Form responses 1'!D527=Escala!$C$47,Escala!$D$47,IF('Form responses 1'!D527=Escala!$C$48,Escala!$D$48,IF('Form responses 1'!D527=Escala!$C$49,Escala!$D$49,0))))))))))))))))))))))))))))))))))))))))</f>
        <v>38</v>
      </c>
      <c r="E527">
        <f>IF('Form responses 1'!E527=Escala!$C$51,Escala!$D$51,IF('Form responses 1'!E527=Escala!$C$52,Escala!$D$52,IF('Form responses 1'!E527=Escala!$C$53,Escala!$D$53,IF('Form responses 1'!E527=Escala!$C$54,Escala!$D$54,Escala!$D$55))))</f>
        <v>4</v>
      </c>
      <c r="F527">
        <f>IF('Form responses 1'!F527=Escala!$C$58,Escala!$D$58,IF('Form responses 1'!F527=Escala!$C$59,Escala!$D$59,IF('Form responses 1'!F527=Escala!$C$60,Escala!$D$60,Escala!$D$61)))</f>
        <v>4</v>
      </c>
      <c r="G527">
        <f>IF('Form responses 1'!G527=Escala!$C$64,Escala!$D$64,IF('Form responses 1'!G527=Escala!$C$65,Escala!$D$65,IF('Form responses 1'!G527=Escala!$C$66,Escala!$D$66,IF('Form responses 1'!G527=Escala!$C$67,Escala!$D$67,Escala!$D$68))))</f>
        <v>3</v>
      </c>
      <c r="H527">
        <f>IF('Form responses 1'!H527=Escala!$C$71,Escala!$D$71,IF('Form responses 1'!H527=Escala!$C$72,Escala!$D$72,Escala!$D$73))</f>
        <v>3</v>
      </c>
      <c r="I527">
        <f>IF('Form responses 1'!I527=Escala!$C$76,Escala!$D$76,Escala!$D$77)</f>
        <v>2</v>
      </c>
      <c r="J527" s="14">
        <f>IF('Form responses 1'!J527=Escala!$C$80,Escala!$D$80,IF('Form responses 1'!J527=Escala!$C$81,Escala!$D$81,Escala!$D$82))</f>
        <v>2</v>
      </c>
      <c r="K527" s="14">
        <f>IF('Form responses 1'!K527=Escala!$C$85,Escala!$D$85,IF('Form responses 1'!K527=Escala!$C$86,Escala!$D$86,Escala!$D$87))</f>
        <v>2</v>
      </c>
      <c r="L527">
        <f>IF('Form responses 1'!L527=Escala!$C$89,Escala!$D$89,IF('Form responses 1'!L527=Escala!$C$90,Escala!$D$90,IF('Form responses 1'!L527=Escala!$C$91,Escala!$D$91,Escala!$D$92)))</f>
        <v>2</v>
      </c>
      <c r="M527">
        <f>IF('Form responses 1'!M539=Escala!$C$96,Escala!$D$96,IF('Form responses 1'!M539=Escala!$C$97,Escala!$D$97,Escala!$D$98))</f>
        <v>3</v>
      </c>
      <c r="N527" s="3">
        <f>IF('Form responses 1'!N527=Escala!$C$101,Escala!$D$101,IF('Form responses 1'!N527=Escala!$C$102,Escala!$D$102,IF('Form responses 1'!N527=Escala!$C$103,Escala!$D$103,Escala!$D$104)))</f>
        <v>4</v>
      </c>
      <c r="O527" s="7">
        <f>IF('Form responses 1'!O527=Escala!$C$108,Escala!$D$108,Escala!$D$109)</f>
        <v>2</v>
      </c>
      <c r="P527" s="23">
        <f>IF('Form responses 1'!Q527=Escala!$C$118,Escala!$D$118,IF('Form responses 1'!Q527=Escala!$C$119,Escala!$D$119,IF('Form responses 1'!Q527=Escala!$C$120,Escala!$D$120,IF('Form responses 1'!Q527=Escala!$C$121,Escala!$D$121,Escala!$D$122))))</f>
        <v>3</v>
      </c>
      <c r="R527">
        <f>SUM(Transformación!H527+Transformación!I527+Transformación!J527)</f>
        <v>7</v>
      </c>
      <c r="S527">
        <f t="shared" si="24"/>
        <v>13</v>
      </c>
      <c r="T527" t="str">
        <f t="shared" si="26"/>
        <v>Intermedio</v>
      </c>
      <c r="U527" t="str">
        <f t="shared" si="25"/>
        <v>Bueno</v>
      </c>
    </row>
    <row r="528" spans="1:21" x14ac:dyDescent="0.2">
      <c r="A528" s="14">
        <f>IF('Form responses 1'!P528=Escala!$C$112,Escala!$D$112,IF('Form responses 1'!P528=Escala!$C$113,Escala!$D$113,IF('Form responses 1'!P528=Escala!$C$114,Escala!$D$114,IF('Form responses 1'!P528=Escala!$C$115,Escala!$D$115,Escala!$D$116))))</f>
        <v>3</v>
      </c>
      <c r="B528">
        <f>IF('Form responses 1'!B528=Escala!$C$2,Escala!$D$2,IF('Form responses 1'!B528=Escala!$C$3,Escala!$D$3,IF('Form responses 1'!B528=Escala!$C$4,Escala!$D$4,Escala!$D$5)))</f>
        <v>3</v>
      </c>
      <c r="C528">
        <f>IF('Form responses 1'!C528=Escala!$C$7,Escala!$D$7,Escala!$D$8)</f>
        <v>0</v>
      </c>
      <c r="D528">
        <f>IF('Form responses 1'!D528=Escala!$C$10,Escala!$D$10,IF('Form responses 1'!D528=Escala!$C$11,Escala!$D$11,IF('Form responses 1'!D528=Escala!$C$12,Escala!$D$12,IF('Form responses 1'!D528=Escala!$C$13,Escala!$D$13,IF('Form responses 1'!D528=Escala!$C$14,Escala!$D$14,IF('Form responses 1'!D528=Escala!$C$15,Escala!$D$15,IF('Form responses 1'!D528=Escala!$C$16,Escala!$D$16,IF('Form responses 1'!D528=Escala!$C$17,Escala!$D$17,IF('Form responses 1'!D528=Escala!$C$18,Escala!$D$18,IF('Form responses 1'!D528=Escala!$C$19,Escala!$D$19,IF('Form responses 1'!D528=Escala!$C$20,Escala!$D$20,IF('Form responses 1'!D528=Escala!$C$21,Escala!$D$21,IF('Form responses 1'!D528=Escala!$C$22,Escala!$D$22,IF('Form responses 1'!D528=Escala!$C$23,Escala!$D$23,IF('Form responses 1'!D528=Escala!$C$24,Escala!$D$24,IF('Form responses 1'!D528=Escala!$C$25,Escala!$D$25,IF('Form responses 1'!D528=Escala!$C$26,Escala!$D$26,IF('Form responses 1'!D528=Escala!$C$27,Escala!$D$27,IF('Form responses 1'!D528=Escala!$C$28,Escala!$D$28,IF('Form responses 1'!D528=Escala!$C$29,Escala!$D$29,IF('Form responses 1'!D528=Escala!$C$30,Escala!$D$30,IF('Form responses 1'!D528=Escala!$C$31,Escala!$D$31,IF('Form responses 1'!D528=Escala!$C$32,Escala!$D$32,IF('Form responses 1'!D528=Escala!$C$33,Escala!$D$33,IF('Form responses 1'!D528=Escala!$C$34,Escala!$D$34,IF('Form responses 1'!D528=Escala!$C$35,Escala!$D$35,IF('Form responses 1'!D528=Escala!$C$36,Escala!$D$36,IF('Form responses 1'!D528=Escala!$C$37,Escala!$D$37,IF('Form responses 1'!D528=Escala!$C$38,Escala!$D$38,IF('Form responses 1'!D528=Escala!$C$39,Escala!$D$39,IF('Form responses 1'!D528=Escala!$C$40,Escala!$D$40,IF('Form responses 1'!D528=Escala!$C$41,Escala!$D$41,IF('Form responses 1'!D528=Escala!$C$42,Escala!$D$42,IF('Form responses 1'!D528=Escala!$C$43,Escala!$D$43,IF('Form responses 1'!D528=Escala!$C$44,Escala!$D$44,IF('Form responses 1'!D528=Escala!$C$45,Escala!$D$45,IF('Form responses 1'!D528=Escala!$C$46,Escala!$D$46,IF('Form responses 1'!D528=Escala!$C$47,Escala!$D$47,IF('Form responses 1'!D528=Escala!$C$48,Escala!$D$48,IF('Form responses 1'!D528=Escala!$C$49,Escala!$D$49,0))))))))))))))))))))))))))))))))))))))))</f>
        <v>22</v>
      </c>
      <c r="E528">
        <f>IF('Form responses 1'!E528=Escala!$C$51,Escala!$D$51,IF('Form responses 1'!E528=Escala!$C$52,Escala!$D$52,IF('Form responses 1'!E528=Escala!$C$53,Escala!$D$53,IF('Form responses 1'!E528=Escala!$C$54,Escala!$D$54,Escala!$D$55))))</f>
        <v>4</v>
      </c>
      <c r="F528">
        <f>IF('Form responses 1'!F528=Escala!$C$58,Escala!$D$58,IF('Form responses 1'!F528=Escala!$C$59,Escala!$D$59,IF('Form responses 1'!F528=Escala!$C$60,Escala!$D$60,Escala!$D$61)))</f>
        <v>4</v>
      </c>
      <c r="G528">
        <f>IF('Form responses 1'!G528=Escala!$C$64,Escala!$D$64,IF('Form responses 1'!G528=Escala!$C$65,Escala!$D$65,IF('Form responses 1'!G528=Escala!$C$66,Escala!$D$66,IF('Form responses 1'!G528=Escala!$C$67,Escala!$D$67,Escala!$D$68))))</f>
        <v>4</v>
      </c>
      <c r="H528">
        <f>IF('Form responses 1'!H528=Escala!$C$71,Escala!$D$71,IF('Form responses 1'!H528=Escala!$C$72,Escala!$D$72,Escala!$D$73))</f>
        <v>3</v>
      </c>
      <c r="I528">
        <f>IF('Form responses 1'!I528=Escala!$C$76,Escala!$D$76,Escala!$D$77)</f>
        <v>2</v>
      </c>
      <c r="J528" s="14">
        <f>IF('Form responses 1'!J528=Escala!$C$80,Escala!$D$80,IF('Form responses 1'!J528=Escala!$C$81,Escala!$D$81,Escala!$D$82))</f>
        <v>1</v>
      </c>
      <c r="K528" s="14">
        <f>IF('Form responses 1'!K528=Escala!$C$85,Escala!$D$85,IF('Form responses 1'!K528=Escala!$C$86,Escala!$D$86,Escala!$D$87))</f>
        <v>2</v>
      </c>
      <c r="L528">
        <f>IF('Form responses 1'!L528=Escala!$C$89,Escala!$D$89,IF('Form responses 1'!L528=Escala!$C$90,Escala!$D$90,IF('Form responses 1'!L528=Escala!$C$91,Escala!$D$91,Escala!$D$92)))</f>
        <v>3</v>
      </c>
      <c r="M528">
        <f>IF('Form responses 1'!M540=Escala!$C$96,Escala!$D$96,IF('Form responses 1'!M540=Escala!$C$97,Escala!$D$97,Escala!$D$98))</f>
        <v>3</v>
      </c>
      <c r="N528" s="3">
        <f>IF('Form responses 1'!N528=Escala!$C$101,Escala!$D$101,IF('Form responses 1'!N528=Escala!$C$102,Escala!$D$102,IF('Form responses 1'!N528=Escala!$C$103,Escala!$D$103,Escala!$D$104)))</f>
        <v>2</v>
      </c>
      <c r="O528" s="7">
        <f>IF('Form responses 1'!O528=Escala!$C$108,Escala!$D$108,Escala!$D$109)</f>
        <v>1</v>
      </c>
      <c r="P528" s="23">
        <f>IF('Form responses 1'!Q528=Escala!$C$118,Escala!$D$118,IF('Form responses 1'!Q528=Escala!$C$119,Escala!$D$119,IF('Form responses 1'!Q528=Escala!$C$120,Escala!$D$120,IF('Form responses 1'!Q528=Escala!$C$121,Escala!$D$121,Escala!$D$122))))</f>
        <v>3</v>
      </c>
      <c r="R528">
        <f>SUM(Transformación!H528+Transformación!I528+Transformación!J528)</f>
        <v>6</v>
      </c>
      <c r="S528">
        <f t="shared" si="24"/>
        <v>12</v>
      </c>
      <c r="T528" t="str">
        <f t="shared" si="26"/>
        <v>Intermedio</v>
      </c>
      <c r="U528" t="str">
        <f t="shared" si="25"/>
        <v>Bueno</v>
      </c>
    </row>
    <row r="529" spans="1:21" x14ac:dyDescent="0.2">
      <c r="A529" s="14">
        <f>IF('Form responses 1'!P529=Escala!$C$112,Escala!$D$112,IF('Form responses 1'!P529=Escala!$C$113,Escala!$D$113,IF('Form responses 1'!P529=Escala!$C$114,Escala!$D$114,IF('Form responses 1'!P529=Escala!$C$115,Escala!$D$115,Escala!$D$116))))</f>
        <v>3</v>
      </c>
      <c r="B529">
        <f>IF('Form responses 1'!B529=Escala!$C$2,Escala!$D$2,IF('Form responses 1'!B529=Escala!$C$3,Escala!$D$3,IF('Form responses 1'!B529=Escala!$C$4,Escala!$D$4,Escala!$D$5)))</f>
        <v>3</v>
      </c>
      <c r="C529">
        <f>IF('Form responses 1'!C529=Escala!$C$7,Escala!$D$7,Escala!$D$8)</f>
        <v>0</v>
      </c>
      <c r="D529">
        <f>IF('Form responses 1'!D529=Escala!$C$10,Escala!$D$10,IF('Form responses 1'!D529=Escala!$C$11,Escala!$D$11,IF('Form responses 1'!D529=Escala!$C$12,Escala!$D$12,IF('Form responses 1'!D529=Escala!$C$13,Escala!$D$13,IF('Form responses 1'!D529=Escala!$C$14,Escala!$D$14,IF('Form responses 1'!D529=Escala!$C$15,Escala!$D$15,IF('Form responses 1'!D529=Escala!$C$16,Escala!$D$16,IF('Form responses 1'!D529=Escala!$C$17,Escala!$D$17,IF('Form responses 1'!D529=Escala!$C$18,Escala!$D$18,IF('Form responses 1'!D529=Escala!$C$19,Escala!$D$19,IF('Form responses 1'!D529=Escala!$C$20,Escala!$D$20,IF('Form responses 1'!D529=Escala!$C$21,Escala!$D$21,IF('Form responses 1'!D529=Escala!$C$22,Escala!$D$22,IF('Form responses 1'!D529=Escala!$C$23,Escala!$D$23,IF('Form responses 1'!D529=Escala!$C$24,Escala!$D$24,IF('Form responses 1'!D529=Escala!$C$25,Escala!$D$25,IF('Form responses 1'!D529=Escala!$C$26,Escala!$D$26,IF('Form responses 1'!D529=Escala!$C$27,Escala!$D$27,IF('Form responses 1'!D529=Escala!$C$28,Escala!$D$28,IF('Form responses 1'!D529=Escala!$C$29,Escala!$D$29,IF('Form responses 1'!D529=Escala!$C$30,Escala!$D$30,IF('Form responses 1'!D529=Escala!$C$31,Escala!$D$31,IF('Form responses 1'!D529=Escala!$C$32,Escala!$D$32,IF('Form responses 1'!D529=Escala!$C$33,Escala!$D$33,IF('Form responses 1'!D529=Escala!$C$34,Escala!$D$34,IF('Form responses 1'!D529=Escala!$C$35,Escala!$D$35,IF('Form responses 1'!D529=Escala!$C$36,Escala!$D$36,IF('Form responses 1'!D529=Escala!$C$37,Escala!$D$37,IF('Form responses 1'!D529=Escala!$C$38,Escala!$D$38,IF('Form responses 1'!D529=Escala!$C$39,Escala!$D$39,IF('Form responses 1'!D529=Escala!$C$40,Escala!$D$40,IF('Form responses 1'!D529=Escala!$C$41,Escala!$D$41,IF('Form responses 1'!D529=Escala!$C$42,Escala!$D$42,IF('Form responses 1'!D529=Escala!$C$43,Escala!$D$43,IF('Form responses 1'!D529=Escala!$C$44,Escala!$D$44,IF('Form responses 1'!D529=Escala!$C$45,Escala!$D$45,IF('Form responses 1'!D529=Escala!$C$46,Escala!$D$46,IF('Form responses 1'!D529=Escala!$C$47,Escala!$D$47,IF('Form responses 1'!D529=Escala!$C$48,Escala!$D$48,IF('Form responses 1'!D529=Escala!$C$49,Escala!$D$49,0))))))))))))))))))))))))))))))))))))))))</f>
        <v>39</v>
      </c>
      <c r="E529">
        <f>IF('Form responses 1'!E529=Escala!$C$51,Escala!$D$51,IF('Form responses 1'!E529=Escala!$C$52,Escala!$D$52,IF('Form responses 1'!E529=Escala!$C$53,Escala!$D$53,IF('Form responses 1'!E529=Escala!$C$54,Escala!$D$54,Escala!$D$55))))</f>
        <v>4</v>
      </c>
      <c r="F529">
        <f>IF('Form responses 1'!F529=Escala!$C$58,Escala!$D$58,IF('Form responses 1'!F529=Escala!$C$59,Escala!$D$59,IF('Form responses 1'!F529=Escala!$C$60,Escala!$D$60,Escala!$D$61)))</f>
        <v>4</v>
      </c>
      <c r="G529">
        <f>IF('Form responses 1'!G529=Escala!$C$64,Escala!$D$64,IF('Form responses 1'!G529=Escala!$C$65,Escala!$D$65,IF('Form responses 1'!G529=Escala!$C$66,Escala!$D$66,IF('Form responses 1'!G529=Escala!$C$67,Escala!$D$67,Escala!$D$68))))</f>
        <v>2</v>
      </c>
      <c r="H529">
        <f>IF('Form responses 1'!H529=Escala!$C$71,Escala!$D$71,IF('Form responses 1'!H529=Escala!$C$72,Escala!$D$72,Escala!$D$73))</f>
        <v>3</v>
      </c>
      <c r="I529">
        <f>IF('Form responses 1'!I529=Escala!$C$76,Escala!$D$76,Escala!$D$77)</f>
        <v>2</v>
      </c>
      <c r="J529" s="14">
        <f>IF('Form responses 1'!J529=Escala!$C$80,Escala!$D$80,IF('Form responses 1'!J529=Escala!$C$81,Escala!$D$81,Escala!$D$82))</f>
        <v>1</v>
      </c>
      <c r="K529" s="14">
        <f>IF('Form responses 1'!K529=Escala!$C$85,Escala!$D$85,IF('Form responses 1'!K529=Escala!$C$86,Escala!$D$86,Escala!$D$87))</f>
        <v>1</v>
      </c>
      <c r="L529">
        <f>IF('Form responses 1'!L529=Escala!$C$89,Escala!$D$89,IF('Form responses 1'!L529=Escala!$C$90,Escala!$D$90,IF('Form responses 1'!L529=Escala!$C$91,Escala!$D$91,Escala!$D$92)))</f>
        <v>4</v>
      </c>
      <c r="M529">
        <f>IF('Form responses 1'!M541=Escala!$C$96,Escala!$D$96,IF('Form responses 1'!M541=Escala!$C$97,Escala!$D$97,Escala!$D$98))</f>
        <v>3</v>
      </c>
      <c r="N529" s="3">
        <f>IF('Form responses 1'!N529=Escala!$C$101,Escala!$D$101,IF('Form responses 1'!N529=Escala!$C$102,Escala!$D$102,IF('Form responses 1'!N529=Escala!$C$103,Escala!$D$103,Escala!$D$104)))</f>
        <v>2</v>
      </c>
      <c r="O529" s="7">
        <f>IF('Form responses 1'!O529=Escala!$C$108,Escala!$D$108,Escala!$D$109)</f>
        <v>2</v>
      </c>
      <c r="P529" s="23">
        <f>IF('Form responses 1'!Q529=Escala!$C$118,Escala!$D$118,IF('Form responses 1'!Q529=Escala!$C$119,Escala!$D$119,IF('Form responses 1'!Q529=Escala!$C$120,Escala!$D$120,IF('Form responses 1'!Q529=Escala!$C$121,Escala!$D$121,Escala!$D$122))))</f>
        <v>5</v>
      </c>
      <c r="R529">
        <f>SUM(Transformación!H529+Transformación!I529+Transformación!J529)</f>
        <v>6</v>
      </c>
      <c r="S529">
        <f t="shared" si="24"/>
        <v>13</v>
      </c>
      <c r="T529" t="str">
        <f t="shared" si="26"/>
        <v>Intermedio</v>
      </c>
      <c r="U529" t="str">
        <f t="shared" si="25"/>
        <v>Bueno</v>
      </c>
    </row>
    <row r="530" spans="1:21" x14ac:dyDescent="0.2">
      <c r="A530" s="14">
        <f>IF('Form responses 1'!P530=Escala!$C$112,Escala!$D$112,IF('Form responses 1'!P530=Escala!$C$113,Escala!$D$113,IF('Form responses 1'!P530=Escala!$C$114,Escala!$D$114,IF('Form responses 1'!P530=Escala!$C$115,Escala!$D$115,Escala!$D$116))))</f>
        <v>3</v>
      </c>
      <c r="B530">
        <f>IF('Form responses 1'!B530=Escala!$C$2,Escala!$D$2,IF('Form responses 1'!B530=Escala!$C$3,Escala!$D$3,IF('Form responses 1'!B530=Escala!$C$4,Escala!$D$4,Escala!$D$5)))</f>
        <v>3</v>
      </c>
      <c r="C530">
        <f>IF('Form responses 1'!C530=Escala!$C$7,Escala!$D$7,Escala!$D$8)</f>
        <v>0</v>
      </c>
      <c r="D530">
        <f>IF('Form responses 1'!D530=Escala!$C$10,Escala!$D$10,IF('Form responses 1'!D530=Escala!$C$11,Escala!$D$11,IF('Form responses 1'!D530=Escala!$C$12,Escala!$D$12,IF('Form responses 1'!D530=Escala!$C$13,Escala!$D$13,IF('Form responses 1'!D530=Escala!$C$14,Escala!$D$14,IF('Form responses 1'!D530=Escala!$C$15,Escala!$D$15,IF('Form responses 1'!D530=Escala!$C$16,Escala!$D$16,IF('Form responses 1'!D530=Escala!$C$17,Escala!$D$17,IF('Form responses 1'!D530=Escala!$C$18,Escala!$D$18,IF('Form responses 1'!D530=Escala!$C$19,Escala!$D$19,IF('Form responses 1'!D530=Escala!$C$20,Escala!$D$20,IF('Form responses 1'!D530=Escala!$C$21,Escala!$D$21,IF('Form responses 1'!D530=Escala!$C$22,Escala!$D$22,IF('Form responses 1'!D530=Escala!$C$23,Escala!$D$23,IF('Form responses 1'!D530=Escala!$C$24,Escala!$D$24,IF('Form responses 1'!D530=Escala!$C$25,Escala!$D$25,IF('Form responses 1'!D530=Escala!$C$26,Escala!$D$26,IF('Form responses 1'!D530=Escala!$C$27,Escala!$D$27,IF('Form responses 1'!D530=Escala!$C$28,Escala!$D$28,IF('Form responses 1'!D530=Escala!$C$29,Escala!$D$29,IF('Form responses 1'!D530=Escala!$C$30,Escala!$D$30,IF('Form responses 1'!D530=Escala!$C$31,Escala!$D$31,IF('Form responses 1'!D530=Escala!$C$32,Escala!$D$32,IF('Form responses 1'!D530=Escala!$C$33,Escala!$D$33,IF('Form responses 1'!D530=Escala!$C$34,Escala!$D$34,IF('Form responses 1'!D530=Escala!$C$35,Escala!$D$35,IF('Form responses 1'!D530=Escala!$C$36,Escala!$D$36,IF('Form responses 1'!D530=Escala!$C$37,Escala!$D$37,IF('Form responses 1'!D530=Escala!$C$38,Escala!$D$38,IF('Form responses 1'!D530=Escala!$C$39,Escala!$D$39,IF('Form responses 1'!D530=Escala!$C$40,Escala!$D$40,IF('Form responses 1'!D530=Escala!$C$41,Escala!$D$41,IF('Form responses 1'!D530=Escala!$C$42,Escala!$D$42,IF('Form responses 1'!D530=Escala!$C$43,Escala!$D$43,IF('Form responses 1'!D530=Escala!$C$44,Escala!$D$44,IF('Form responses 1'!D530=Escala!$C$45,Escala!$D$45,IF('Form responses 1'!D530=Escala!$C$46,Escala!$D$46,IF('Form responses 1'!D530=Escala!$C$47,Escala!$D$47,IF('Form responses 1'!D530=Escala!$C$48,Escala!$D$48,IF('Form responses 1'!D530=Escala!$C$49,Escala!$D$49,0))))))))))))))))))))))))))))))))))))))))</f>
        <v>20</v>
      </c>
      <c r="E530">
        <f>IF('Form responses 1'!E530=Escala!$C$51,Escala!$D$51,IF('Form responses 1'!E530=Escala!$C$52,Escala!$D$52,IF('Form responses 1'!E530=Escala!$C$53,Escala!$D$53,IF('Form responses 1'!E530=Escala!$C$54,Escala!$D$54,Escala!$D$55))))</f>
        <v>4</v>
      </c>
      <c r="F530">
        <f>IF('Form responses 1'!F530=Escala!$C$58,Escala!$D$58,IF('Form responses 1'!F530=Escala!$C$59,Escala!$D$59,IF('Form responses 1'!F530=Escala!$C$60,Escala!$D$60,Escala!$D$61)))</f>
        <v>4</v>
      </c>
      <c r="G530">
        <f>IF('Form responses 1'!G530=Escala!$C$64,Escala!$D$64,IF('Form responses 1'!G530=Escala!$C$65,Escala!$D$65,IF('Form responses 1'!G530=Escala!$C$66,Escala!$D$66,IF('Form responses 1'!G530=Escala!$C$67,Escala!$D$67,Escala!$D$68))))</f>
        <v>2</v>
      </c>
      <c r="H530">
        <f>IF('Form responses 1'!H530=Escala!$C$71,Escala!$D$71,IF('Form responses 1'!H530=Escala!$C$72,Escala!$D$72,Escala!$D$73))</f>
        <v>2</v>
      </c>
      <c r="I530">
        <f>IF('Form responses 1'!I530=Escala!$C$76,Escala!$D$76,Escala!$D$77)</f>
        <v>2</v>
      </c>
      <c r="J530" s="14">
        <f>IF('Form responses 1'!J530=Escala!$C$80,Escala!$D$80,IF('Form responses 1'!J530=Escala!$C$81,Escala!$D$81,Escala!$D$82))</f>
        <v>1</v>
      </c>
      <c r="K530" s="14">
        <f>IF('Form responses 1'!K530=Escala!$C$85,Escala!$D$85,IF('Form responses 1'!K530=Escala!$C$86,Escala!$D$86,Escala!$D$87))</f>
        <v>1</v>
      </c>
      <c r="L530">
        <f>IF('Form responses 1'!L530=Escala!$C$89,Escala!$D$89,IF('Form responses 1'!L530=Escala!$C$90,Escala!$D$90,IF('Form responses 1'!L530=Escala!$C$91,Escala!$D$91,Escala!$D$92)))</f>
        <v>1</v>
      </c>
      <c r="M530">
        <f>IF('Form responses 1'!M542=Escala!$C$96,Escala!$D$96,IF('Form responses 1'!M542=Escala!$C$97,Escala!$D$97,Escala!$D$98))</f>
        <v>3</v>
      </c>
      <c r="N530" s="3">
        <f>IF('Form responses 1'!N530=Escala!$C$101,Escala!$D$101,IF('Form responses 1'!N530=Escala!$C$102,Escala!$D$102,IF('Form responses 1'!N530=Escala!$C$103,Escala!$D$103,Escala!$D$104)))</f>
        <v>4</v>
      </c>
      <c r="O530" s="7">
        <f>IF('Form responses 1'!O530=Escala!$C$108,Escala!$D$108,Escala!$D$109)</f>
        <v>2</v>
      </c>
      <c r="P530" s="23">
        <f>IF('Form responses 1'!Q530=Escala!$C$118,Escala!$D$118,IF('Form responses 1'!Q530=Escala!$C$119,Escala!$D$119,IF('Form responses 1'!Q530=Escala!$C$120,Escala!$D$120,IF('Form responses 1'!Q530=Escala!$C$121,Escala!$D$121,Escala!$D$122))))</f>
        <v>4</v>
      </c>
      <c r="R530">
        <f>SUM(Transformación!H530+Transformación!I530+Transformación!J530)</f>
        <v>5</v>
      </c>
      <c r="S530">
        <f t="shared" si="24"/>
        <v>12</v>
      </c>
      <c r="T530" t="str">
        <f t="shared" si="26"/>
        <v>Intermedio</v>
      </c>
      <c r="U530" t="str">
        <f t="shared" si="25"/>
        <v>Bueno</v>
      </c>
    </row>
    <row r="531" spans="1:21" x14ac:dyDescent="0.2">
      <c r="A531" s="14">
        <f>IF('Form responses 1'!P531=Escala!$C$112,Escala!$D$112,IF('Form responses 1'!P531=Escala!$C$113,Escala!$D$113,IF('Form responses 1'!P531=Escala!$C$114,Escala!$D$114,IF('Form responses 1'!P531=Escala!$C$115,Escala!$D$115,Escala!$D$116))))</f>
        <v>3</v>
      </c>
      <c r="B531">
        <f>IF('Form responses 1'!B531=Escala!$C$2,Escala!$D$2,IF('Form responses 1'!B531=Escala!$C$3,Escala!$D$3,IF('Form responses 1'!B531=Escala!$C$4,Escala!$D$4,Escala!$D$5)))</f>
        <v>3</v>
      </c>
      <c r="C531">
        <f>IF('Form responses 1'!C531=Escala!$C$7,Escala!$D$7,Escala!$D$8)</f>
        <v>0</v>
      </c>
      <c r="D531">
        <f>IF('Form responses 1'!D531=Escala!$C$10,Escala!$D$10,IF('Form responses 1'!D531=Escala!$C$11,Escala!$D$11,IF('Form responses 1'!D531=Escala!$C$12,Escala!$D$12,IF('Form responses 1'!D531=Escala!$C$13,Escala!$D$13,IF('Form responses 1'!D531=Escala!$C$14,Escala!$D$14,IF('Form responses 1'!D531=Escala!$C$15,Escala!$D$15,IF('Form responses 1'!D531=Escala!$C$16,Escala!$D$16,IF('Form responses 1'!D531=Escala!$C$17,Escala!$D$17,IF('Form responses 1'!D531=Escala!$C$18,Escala!$D$18,IF('Form responses 1'!D531=Escala!$C$19,Escala!$D$19,IF('Form responses 1'!D531=Escala!$C$20,Escala!$D$20,IF('Form responses 1'!D531=Escala!$C$21,Escala!$D$21,IF('Form responses 1'!D531=Escala!$C$22,Escala!$D$22,IF('Form responses 1'!D531=Escala!$C$23,Escala!$D$23,IF('Form responses 1'!D531=Escala!$C$24,Escala!$D$24,IF('Form responses 1'!D531=Escala!$C$25,Escala!$D$25,IF('Form responses 1'!D531=Escala!$C$26,Escala!$D$26,IF('Form responses 1'!D531=Escala!$C$27,Escala!$D$27,IF('Form responses 1'!D531=Escala!$C$28,Escala!$D$28,IF('Form responses 1'!D531=Escala!$C$29,Escala!$D$29,IF('Form responses 1'!D531=Escala!$C$30,Escala!$D$30,IF('Form responses 1'!D531=Escala!$C$31,Escala!$D$31,IF('Form responses 1'!D531=Escala!$C$32,Escala!$D$32,IF('Form responses 1'!D531=Escala!$C$33,Escala!$D$33,IF('Form responses 1'!D531=Escala!$C$34,Escala!$D$34,IF('Form responses 1'!D531=Escala!$C$35,Escala!$D$35,IF('Form responses 1'!D531=Escala!$C$36,Escala!$D$36,IF('Form responses 1'!D531=Escala!$C$37,Escala!$D$37,IF('Form responses 1'!D531=Escala!$C$38,Escala!$D$38,IF('Form responses 1'!D531=Escala!$C$39,Escala!$D$39,IF('Form responses 1'!D531=Escala!$C$40,Escala!$D$40,IF('Form responses 1'!D531=Escala!$C$41,Escala!$D$41,IF('Form responses 1'!D531=Escala!$C$42,Escala!$D$42,IF('Form responses 1'!D531=Escala!$C$43,Escala!$D$43,IF('Form responses 1'!D531=Escala!$C$44,Escala!$D$44,IF('Form responses 1'!D531=Escala!$C$45,Escala!$D$45,IF('Form responses 1'!D531=Escala!$C$46,Escala!$D$46,IF('Form responses 1'!D531=Escala!$C$47,Escala!$D$47,IF('Form responses 1'!D531=Escala!$C$48,Escala!$D$48,IF('Form responses 1'!D531=Escala!$C$49,Escala!$D$49,0))))))))))))))))))))))))))))))))))))))))</f>
        <v>1</v>
      </c>
      <c r="E531">
        <f>IF('Form responses 1'!E531=Escala!$C$51,Escala!$D$51,IF('Form responses 1'!E531=Escala!$C$52,Escala!$D$52,IF('Form responses 1'!E531=Escala!$C$53,Escala!$D$53,IF('Form responses 1'!E531=Escala!$C$54,Escala!$D$54,Escala!$D$55))))</f>
        <v>4</v>
      </c>
      <c r="F531">
        <f>IF('Form responses 1'!F531=Escala!$C$58,Escala!$D$58,IF('Form responses 1'!F531=Escala!$C$59,Escala!$D$59,IF('Form responses 1'!F531=Escala!$C$60,Escala!$D$60,Escala!$D$61)))</f>
        <v>4</v>
      </c>
      <c r="G531">
        <f>IF('Form responses 1'!G531=Escala!$C$64,Escala!$D$64,IF('Form responses 1'!G531=Escala!$C$65,Escala!$D$65,IF('Form responses 1'!G531=Escala!$C$66,Escala!$D$66,IF('Form responses 1'!G531=Escala!$C$67,Escala!$D$67,Escala!$D$68))))</f>
        <v>1</v>
      </c>
      <c r="H531">
        <f>IF('Form responses 1'!H531=Escala!$C$71,Escala!$D$71,IF('Form responses 1'!H531=Escala!$C$72,Escala!$D$72,Escala!$D$73))</f>
        <v>2</v>
      </c>
      <c r="I531">
        <f>IF('Form responses 1'!I531=Escala!$C$76,Escala!$D$76,Escala!$D$77)</f>
        <v>1</v>
      </c>
      <c r="J531" s="14">
        <f>IF('Form responses 1'!J531=Escala!$C$80,Escala!$D$80,IF('Form responses 1'!J531=Escala!$C$81,Escala!$D$81,Escala!$D$82))</f>
        <v>1</v>
      </c>
      <c r="K531" s="14">
        <f>IF('Form responses 1'!K531=Escala!$C$85,Escala!$D$85,IF('Form responses 1'!K531=Escala!$C$86,Escala!$D$86,Escala!$D$87))</f>
        <v>1</v>
      </c>
      <c r="L531">
        <f>IF('Form responses 1'!L531=Escala!$C$89,Escala!$D$89,IF('Form responses 1'!L531=Escala!$C$90,Escala!$D$90,IF('Form responses 1'!L531=Escala!$C$91,Escala!$D$91,Escala!$D$92)))</f>
        <v>1</v>
      </c>
      <c r="M531">
        <f>IF('Form responses 1'!M543=Escala!$C$96,Escala!$D$96,IF('Form responses 1'!M543=Escala!$C$97,Escala!$D$97,Escala!$D$98))</f>
        <v>2</v>
      </c>
      <c r="N531" s="3">
        <f>IF('Form responses 1'!N531=Escala!$C$101,Escala!$D$101,IF('Form responses 1'!N531=Escala!$C$102,Escala!$D$102,IF('Form responses 1'!N531=Escala!$C$103,Escala!$D$103,Escala!$D$104)))</f>
        <v>3</v>
      </c>
      <c r="O531" s="7">
        <f>IF('Form responses 1'!O531=Escala!$C$108,Escala!$D$108,Escala!$D$109)</f>
        <v>2</v>
      </c>
      <c r="P531" s="23">
        <f>IF('Form responses 1'!Q531=Escala!$C$118,Escala!$D$118,IF('Form responses 1'!Q531=Escala!$C$119,Escala!$D$119,IF('Form responses 1'!Q531=Escala!$C$120,Escala!$D$120,IF('Form responses 1'!Q531=Escala!$C$121,Escala!$D$121,Escala!$D$122))))</f>
        <v>5</v>
      </c>
      <c r="R531">
        <f>SUM(Transformación!H531+Transformación!I531+Transformación!J531)</f>
        <v>4</v>
      </c>
      <c r="S531">
        <f t="shared" si="24"/>
        <v>10</v>
      </c>
      <c r="T531" t="str">
        <f t="shared" si="26"/>
        <v>Malo</v>
      </c>
      <c r="U531" t="str">
        <f t="shared" si="25"/>
        <v>Intermedio</v>
      </c>
    </row>
    <row r="532" spans="1:21" x14ac:dyDescent="0.2">
      <c r="A532" s="14">
        <f>IF('Form responses 1'!P532=Escala!$C$112,Escala!$D$112,IF('Form responses 1'!P532=Escala!$C$113,Escala!$D$113,IF('Form responses 1'!P532=Escala!$C$114,Escala!$D$114,IF('Form responses 1'!P532=Escala!$C$115,Escala!$D$115,Escala!$D$116))))</f>
        <v>4</v>
      </c>
      <c r="B532">
        <f>IF('Form responses 1'!B532=Escala!$C$2,Escala!$D$2,IF('Form responses 1'!B532=Escala!$C$3,Escala!$D$3,IF('Form responses 1'!B532=Escala!$C$4,Escala!$D$4,Escala!$D$5)))</f>
        <v>2</v>
      </c>
      <c r="C532">
        <f>IF('Form responses 1'!C532=Escala!$C$7,Escala!$D$7,Escala!$D$8)</f>
        <v>0</v>
      </c>
      <c r="D532">
        <f>IF('Form responses 1'!D532=Escala!$C$10,Escala!$D$10,IF('Form responses 1'!D532=Escala!$C$11,Escala!$D$11,IF('Form responses 1'!D532=Escala!$C$12,Escala!$D$12,IF('Form responses 1'!D532=Escala!$C$13,Escala!$D$13,IF('Form responses 1'!D532=Escala!$C$14,Escala!$D$14,IF('Form responses 1'!D532=Escala!$C$15,Escala!$D$15,IF('Form responses 1'!D532=Escala!$C$16,Escala!$D$16,IF('Form responses 1'!D532=Escala!$C$17,Escala!$D$17,IF('Form responses 1'!D532=Escala!$C$18,Escala!$D$18,IF('Form responses 1'!D532=Escala!$C$19,Escala!$D$19,IF('Form responses 1'!D532=Escala!$C$20,Escala!$D$20,IF('Form responses 1'!D532=Escala!$C$21,Escala!$D$21,IF('Form responses 1'!D532=Escala!$C$22,Escala!$D$22,IF('Form responses 1'!D532=Escala!$C$23,Escala!$D$23,IF('Form responses 1'!D532=Escala!$C$24,Escala!$D$24,IF('Form responses 1'!D532=Escala!$C$25,Escala!$D$25,IF('Form responses 1'!D532=Escala!$C$26,Escala!$D$26,IF('Form responses 1'!D532=Escala!$C$27,Escala!$D$27,IF('Form responses 1'!D532=Escala!$C$28,Escala!$D$28,IF('Form responses 1'!D532=Escala!$C$29,Escala!$D$29,IF('Form responses 1'!D532=Escala!$C$30,Escala!$D$30,IF('Form responses 1'!D532=Escala!$C$31,Escala!$D$31,IF('Form responses 1'!D532=Escala!$C$32,Escala!$D$32,IF('Form responses 1'!D532=Escala!$C$33,Escala!$D$33,IF('Form responses 1'!D532=Escala!$C$34,Escala!$D$34,IF('Form responses 1'!D532=Escala!$C$35,Escala!$D$35,IF('Form responses 1'!D532=Escala!$C$36,Escala!$D$36,IF('Form responses 1'!D532=Escala!$C$37,Escala!$D$37,IF('Form responses 1'!D532=Escala!$C$38,Escala!$D$38,IF('Form responses 1'!D532=Escala!$C$39,Escala!$D$39,IF('Form responses 1'!D532=Escala!$C$40,Escala!$D$40,IF('Form responses 1'!D532=Escala!$C$41,Escala!$D$41,IF('Form responses 1'!D532=Escala!$C$42,Escala!$D$42,IF('Form responses 1'!D532=Escala!$C$43,Escala!$D$43,IF('Form responses 1'!D532=Escala!$C$44,Escala!$D$44,IF('Form responses 1'!D532=Escala!$C$45,Escala!$D$45,IF('Form responses 1'!D532=Escala!$C$46,Escala!$D$46,IF('Form responses 1'!D532=Escala!$C$47,Escala!$D$47,IF('Form responses 1'!D532=Escala!$C$48,Escala!$D$48,IF('Form responses 1'!D532=Escala!$C$49,Escala!$D$49,0))))))))))))))))))))))))))))))))))))))))</f>
        <v>29</v>
      </c>
      <c r="E532">
        <f>IF('Form responses 1'!E532=Escala!$C$51,Escala!$D$51,IF('Form responses 1'!E532=Escala!$C$52,Escala!$D$52,IF('Form responses 1'!E532=Escala!$C$53,Escala!$D$53,IF('Form responses 1'!E532=Escala!$C$54,Escala!$D$54,Escala!$D$55))))</f>
        <v>4</v>
      </c>
      <c r="F532">
        <f>IF('Form responses 1'!F532=Escala!$C$58,Escala!$D$58,IF('Form responses 1'!F532=Escala!$C$59,Escala!$D$59,IF('Form responses 1'!F532=Escala!$C$60,Escala!$D$60,Escala!$D$61)))</f>
        <v>4</v>
      </c>
      <c r="G532">
        <f>IF('Form responses 1'!G532=Escala!$C$64,Escala!$D$64,IF('Form responses 1'!G532=Escala!$C$65,Escala!$D$65,IF('Form responses 1'!G532=Escala!$C$66,Escala!$D$66,IF('Form responses 1'!G532=Escala!$C$67,Escala!$D$67,Escala!$D$68))))</f>
        <v>2</v>
      </c>
      <c r="H532">
        <f>IF('Form responses 1'!H532=Escala!$C$71,Escala!$D$71,IF('Form responses 1'!H532=Escala!$C$72,Escala!$D$72,Escala!$D$73))</f>
        <v>3</v>
      </c>
      <c r="I532">
        <f>IF('Form responses 1'!I532=Escala!$C$76,Escala!$D$76,Escala!$D$77)</f>
        <v>2</v>
      </c>
      <c r="J532" s="14">
        <f>IF('Form responses 1'!J532=Escala!$C$80,Escala!$D$80,IF('Form responses 1'!J532=Escala!$C$81,Escala!$D$81,Escala!$D$82))</f>
        <v>2</v>
      </c>
      <c r="K532" s="14">
        <f>IF('Form responses 1'!K532=Escala!$C$85,Escala!$D$85,IF('Form responses 1'!K532=Escala!$C$86,Escala!$D$86,Escala!$D$87))</f>
        <v>3</v>
      </c>
      <c r="L532">
        <f>IF('Form responses 1'!L532=Escala!$C$89,Escala!$D$89,IF('Form responses 1'!L532=Escala!$C$90,Escala!$D$90,IF('Form responses 1'!L532=Escala!$C$91,Escala!$D$91,Escala!$D$92)))</f>
        <v>4</v>
      </c>
      <c r="M532">
        <f>IF('Form responses 1'!M544=Escala!$C$96,Escala!$D$96,IF('Form responses 1'!M544=Escala!$C$97,Escala!$D$97,Escala!$D$98))</f>
        <v>2</v>
      </c>
      <c r="N532" s="3">
        <f>IF('Form responses 1'!N532=Escala!$C$101,Escala!$D$101,IF('Form responses 1'!N532=Escala!$C$102,Escala!$D$102,IF('Form responses 1'!N532=Escala!$C$103,Escala!$D$103,Escala!$D$104)))</f>
        <v>2</v>
      </c>
      <c r="O532" s="7">
        <f>IF('Form responses 1'!O532=Escala!$C$108,Escala!$D$108,Escala!$D$109)</f>
        <v>2</v>
      </c>
      <c r="P532" s="23">
        <f>IF('Form responses 1'!Q532=Escala!$C$118,Escala!$D$118,IF('Form responses 1'!Q532=Escala!$C$119,Escala!$D$119,IF('Form responses 1'!Q532=Escala!$C$120,Escala!$D$120,IF('Form responses 1'!Q532=Escala!$C$121,Escala!$D$121,Escala!$D$122))))</f>
        <v>5</v>
      </c>
      <c r="R532">
        <f>SUM(Transformación!H532+Transformación!I532+Transformación!J532)</f>
        <v>7</v>
      </c>
      <c r="S532">
        <f t="shared" si="24"/>
        <v>12</v>
      </c>
      <c r="T532" t="str">
        <f t="shared" si="26"/>
        <v>Intermedio</v>
      </c>
      <c r="U532" t="str">
        <f t="shared" si="25"/>
        <v>Bueno</v>
      </c>
    </row>
    <row r="533" spans="1:21" x14ac:dyDescent="0.2">
      <c r="A533" s="14">
        <f>IF('Form responses 1'!P533=Escala!$C$112,Escala!$D$112,IF('Form responses 1'!P533=Escala!$C$113,Escala!$D$113,IF('Form responses 1'!P533=Escala!$C$114,Escala!$D$114,IF('Form responses 1'!P533=Escala!$C$115,Escala!$D$115,Escala!$D$116))))</f>
        <v>3</v>
      </c>
      <c r="B533">
        <f>IF('Form responses 1'!B533=Escala!$C$2,Escala!$D$2,IF('Form responses 1'!B533=Escala!$C$3,Escala!$D$3,IF('Form responses 1'!B533=Escala!$C$4,Escala!$D$4,Escala!$D$5)))</f>
        <v>3</v>
      </c>
      <c r="C533">
        <f>IF('Form responses 1'!C533=Escala!$C$7,Escala!$D$7,Escala!$D$8)</f>
        <v>0</v>
      </c>
      <c r="D533">
        <f>IF('Form responses 1'!D533=Escala!$C$10,Escala!$D$10,IF('Form responses 1'!D533=Escala!$C$11,Escala!$D$11,IF('Form responses 1'!D533=Escala!$C$12,Escala!$D$12,IF('Form responses 1'!D533=Escala!$C$13,Escala!$D$13,IF('Form responses 1'!D533=Escala!$C$14,Escala!$D$14,IF('Form responses 1'!D533=Escala!$C$15,Escala!$D$15,IF('Form responses 1'!D533=Escala!$C$16,Escala!$D$16,IF('Form responses 1'!D533=Escala!$C$17,Escala!$D$17,IF('Form responses 1'!D533=Escala!$C$18,Escala!$D$18,IF('Form responses 1'!D533=Escala!$C$19,Escala!$D$19,IF('Form responses 1'!D533=Escala!$C$20,Escala!$D$20,IF('Form responses 1'!D533=Escala!$C$21,Escala!$D$21,IF('Form responses 1'!D533=Escala!$C$22,Escala!$D$22,IF('Form responses 1'!D533=Escala!$C$23,Escala!$D$23,IF('Form responses 1'!D533=Escala!$C$24,Escala!$D$24,IF('Form responses 1'!D533=Escala!$C$25,Escala!$D$25,IF('Form responses 1'!D533=Escala!$C$26,Escala!$D$26,IF('Form responses 1'!D533=Escala!$C$27,Escala!$D$27,IF('Form responses 1'!D533=Escala!$C$28,Escala!$D$28,IF('Form responses 1'!D533=Escala!$C$29,Escala!$D$29,IF('Form responses 1'!D533=Escala!$C$30,Escala!$D$30,IF('Form responses 1'!D533=Escala!$C$31,Escala!$D$31,IF('Form responses 1'!D533=Escala!$C$32,Escala!$D$32,IF('Form responses 1'!D533=Escala!$C$33,Escala!$D$33,IF('Form responses 1'!D533=Escala!$C$34,Escala!$D$34,IF('Form responses 1'!D533=Escala!$C$35,Escala!$D$35,IF('Form responses 1'!D533=Escala!$C$36,Escala!$D$36,IF('Form responses 1'!D533=Escala!$C$37,Escala!$D$37,IF('Form responses 1'!D533=Escala!$C$38,Escala!$D$38,IF('Form responses 1'!D533=Escala!$C$39,Escala!$D$39,IF('Form responses 1'!D533=Escala!$C$40,Escala!$D$40,IF('Form responses 1'!D533=Escala!$C$41,Escala!$D$41,IF('Form responses 1'!D533=Escala!$C$42,Escala!$D$42,IF('Form responses 1'!D533=Escala!$C$43,Escala!$D$43,IF('Form responses 1'!D533=Escala!$C$44,Escala!$D$44,IF('Form responses 1'!D533=Escala!$C$45,Escala!$D$45,IF('Form responses 1'!D533=Escala!$C$46,Escala!$D$46,IF('Form responses 1'!D533=Escala!$C$47,Escala!$D$47,IF('Form responses 1'!D533=Escala!$C$48,Escala!$D$48,IF('Form responses 1'!D533=Escala!$C$49,Escala!$D$49,0))))))))))))))))))))))))))))))))))))))))</f>
        <v>22</v>
      </c>
      <c r="E533">
        <f>IF('Form responses 1'!E533=Escala!$C$51,Escala!$D$51,IF('Form responses 1'!E533=Escala!$C$52,Escala!$D$52,IF('Form responses 1'!E533=Escala!$C$53,Escala!$D$53,IF('Form responses 1'!E533=Escala!$C$54,Escala!$D$54,Escala!$D$55))))</f>
        <v>4</v>
      </c>
      <c r="F533">
        <f>IF('Form responses 1'!F533=Escala!$C$58,Escala!$D$58,IF('Form responses 1'!F533=Escala!$C$59,Escala!$D$59,IF('Form responses 1'!F533=Escala!$C$60,Escala!$D$60,Escala!$D$61)))</f>
        <v>4</v>
      </c>
      <c r="G533">
        <f>IF('Form responses 1'!G533=Escala!$C$64,Escala!$D$64,IF('Form responses 1'!G533=Escala!$C$65,Escala!$D$65,IF('Form responses 1'!G533=Escala!$C$66,Escala!$D$66,IF('Form responses 1'!G533=Escala!$C$67,Escala!$D$67,Escala!$D$68))))</f>
        <v>1</v>
      </c>
      <c r="H533">
        <f>IF('Form responses 1'!H533=Escala!$C$71,Escala!$D$71,IF('Form responses 1'!H533=Escala!$C$72,Escala!$D$72,Escala!$D$73))</f>
        <v>2</v>
      </c>
      <c r="I533">
        <f>IF('Form responses 1'!I533=Escala!$C$76,Escala!$D$76,Escala!$D$77)</f>
        <v>1</v>
      </c>
      <c r="J533" s="14">
        <f>IF('Form responses 1'!J533=Escala!$C$80,Escala!$D$80,IF('Form responses 1'!J533=Escala!$C$81,Escala!$D$81,Escala!$D$82))</f>
        <v>1</v>
      </c>
      <c r="K533" s="14">
        <f>IF('Form responses 1'!K533=Escala!$C$85,Escala!$D$85,IF('Form responses 1'!K533=Escala!$C$86,Escala!$D$86,Escala!$D$87))</f>
        <v>1</v>
      </c>
      <c r="L533">
        <f>IF('Form responses 1'!L533=Escala!$C$89,Escala!$D$89,IF('Form responses 1'!L533=Escala!$C$90,Escala!$D$90,IF('Form responses 1'!L533=Escala!$C$91,Escala!$D$91,Escala!$D$92)))</f>
        <v>1</v>
      </c>
      <c r="M533">
        <f>IF('Form responses 1'!M545=Escala!$C$96,Escala!$D$96,IF('Form responses 1'!M545=Escala!$C$97,Escala!$D$97,Escala!$D$98))</f>
        <v>2</v>
      </c>
      <c r="N533" s="3">
        <f>IF('Form responses 1'!N533=Escala!$C$101,Escala!$D$101,IF('Form responses 1'!N533=Escala!$C$102,Escala!$D$102,IF('Form responses 1'!N533=Escala!$C$103,Escala!$D$103,Escala!$D$104)))</f>
        <v>2</v>
      </c>
      <c r="O533" s="7">
        <f>IF('Form responses 1'!O533=Escala!$C$108,Escala!$D$108,Escala!$D$109)</f>
        <v>1</v>
      </c>
      <c r="P533" s="23">
        <f>IF('Form responses 1'!Q533=Escala!$C$118,Escala!$D$118,IF('Form responses 1'!Q533=Escala!$C$119,Escala!$D$119,IF('Form responses 1'!Q533=Escala!$C$120,Escala!$D$120,IF('Form responses 1'!Q533=Escala!$C$121,Escala!$D$121,Escala!$D$122))))</f>
        <v>4</v>
      </c>
      <c r="R533">
        <f>SUM(Transformación!H533+Transformación!I533+Transformación!J533)</f>
        <v>4</v>
      </c>
      <c r="S533">
        <f t="shared" si="24"/>
        <v>9</v>
      </c>
      <c r="T533" t="str">
        <f t="shared" si="26"/>
        <v>Malo</v>
      </c>
      <c r="U533" t="str">
        <f t="shared" si="25"/>
        <v>Intermedio</v>
      </c>
    </row>
    <row r="534" spans="1:21" x14ac:dyDescent="0.2">
      <c r="A534" s="14">
        <f>IF('Form responses 1'!P534=Escala!$C$112,Escala!$D$112,IF('Form responses 1'!P534=Escala!$C$113,Escala!$D$113,IF('Form responses 1'!P534=Escala!$C$114,Escala!$D$114,IF('Form responses 1'!P534=Escala!$C$115,Escala!$D$115,Escala!$D$116))))</f>
        <v>2</v>
      </c>
      <c r="B534">
        <f>IF('Form responses 1'!B534=Escala!$C$2,Escala!$D$2,IF('Form responses 1'!B534=Escala!$C$3,Escala!$D$3,IF('Form responses 1'!B534=Escala!$C$4,Escala!$D$4,Escala!$D$5)))</f>
        <v>2</v>
      </c>
      <c r="C534">
        <f>IF('Form responses 1'!C534=Escala!$C$7,Escala!$D$7,Escala!$D$8)</f>
        <v>0</v>
      </c>
      <c r="D534">
        <f>IF('Form responses 1'!D534=Escala!$C$10,Escala!$D$10,IF('Form responses 1'!D534=Escala!$C$11,Escala!$D$11,IF('Form responses 1'!D534=Escala!$C$12,Escala!$D$12,IF('Form responses 1'!D534=Escala!$C$13,Escala!$D$13,IF('Form responses 1'!D534=Escala!$C$14,Escala!$D$14,IF('Form responses 1'!D534=Escala!$C$15,Escala!$D$15,IF('Form responses 1'!D534=Escala!$C$16,Escala!$D$16,IF('Form responses 1'!D534=Escala!$C$17,Escala!$D$17,IF('Form responses 1'!D534=Escala!$C$18,Escala!$D$18,IF('Form responses 1'!D534=Escala!$C$19,Escala!$D$19,IF('Form responses 1'!D534=Escala!$C$20,Escala!$D$20,IF('Form responses 1'!D534=Escala!$C$21,Escala!$D$21,IF('Form responses 1'!D534=Escala!$C$22,Escala!$D$22,IF('Form responses 1'!D534=Escala!$C$23,Escala!$D$23,IF('Form responses 1'!D534=Escala!$C$24,Escala!$D$24,IF('Form responses 1'!D534=Escala!$C$25,Escala!$D$25,IF('Form responses 1'!D534=Escala!$C$26,Escala!$D$26,IF('Form responses 1'!D534=Escala!$C$27,Escala!$D$27,IF('Form responses 1'!D534=Escala!$C$28,Escala!$D$28,IF('Form responses 1'!D534=Escala!$C$29,Escala!$D$29,IF('Form responses 1'!D534=Escala!$C$30,Escala!$D$30,IF('Form responses 1'!D534=Escala!$C$31,Escala!$D$31,IF('Form responses 1'!D534=Escala!$C$32,Escala!$D$32,IF('Form responses 1'!D534=Escala!$C$33,Escala!$D$33,IF('Form responses 1'!D534=Escala!$C$34,Escala!$D$34,IF('Form responses 1'!D534=Escala!$C$35,Escala!$D$35,IF('Form responses 1'!D534=Escala!$C$36,Escala!$D$36,IF('Form responses 1'!D534=Escala!$C$37,Escala!$D$37,IF('Form responses 1'!D534=Escala!$C$38,Escala!$D$38,IF('Form responses 1'!D534=Escala!$C$39,Escala!$D$39,IF('Form responses 1'!D534=Escala!$C$40,Escala!$D$40,IF('Form responses 1'!D534=Escala!$C$41,Escala!$D$41,IF('Form responses 1'!D534=Escala!$C$42,Escala!$D$42,IF('Form responses 1'!D534=Escala!$C$43,Escala!$D$43,IF('Form responses 1'!D534=Escala!$C$44,Escala!$D$44,IF('Form responses 1'!D534=Escala!$C$45,Escala!$D$45,IF('Form responses 1'!D534=Escala!$C$46,Escala!$D$46,IF('Form responses 1'!D534=Escala!$C$47,Escala!$D$47,IF('Form responses 1'!D534=Escala!$C$48,Escala!$D$48,IF('Form responses 1'!D534=Escala!$C$49,Escala!$D$49,0))))))))))))))))))))))))))))))))))))))))</f>
        <v>34</v>
      </c>
      <c r="E534">
        <f>IF('Form responses 1'!E534=Escala!$C$51,Escala!$D$51,IF('Form responses 1'!E534=Escala!$C$52,Escala!$D$52,IF('Form responses 1'!E534=Escala!$C$53,Escala!$D$53,IF('Form responses 1'!E534=Escala!$C$54,Escala!$D$54,Escala!$D$55))))</f>
        <v>4</v>
      </c>
      <c r="F534">
        <f>IF('Form responses 1'!F534=Escala!$C$58,Escala!$D$58,IF('Form responses 1'!F534=Escala!$C$59,Escala!$D$59,IF('Form responses 1'!F534=Escala!$C$60,Escala!$D$60,Escala!$D$61)))</f>
        <v>3</v>
      </c>
      <c r="G534">
        <f>IF('Form responses 1'!G534=Escala!$C$64,Escala!$D$64,IF('Form responses 1'!G534=Escala!$C$65,Escala!$D$65,IF('Form responses 1'!G534=Escala!$C$66,Escala!$D$66,IF('Form responses 1'!G534=Escala!$C$67,Escala!$D$67,Escala!$D$68))))</f>
        <v>1</v>
      </c>
      <c r="H534">
        <f>IF('Form responses 1'!H534=Escala!$C$71,Escala!$D$71,IF('Form responses 1'!H534=Escala!$C$72,Escala!$D$72,Escala!$D$73))</f>
        <v>3</v>
      </c>
      <c r="I534">
        <f>IF('Form responses 1'!I534=Escala!$C$76,Escala!$D$76,Escala!$D$77)</f>
        <v>2</v>
      </c>
      <c r="J534" s="14">
        <f>IF('Form responses 1'!J534=Escala!$C$80,Escala!$D$80,IF('Form responses 1'!J534=Escala!$C$81,Escala!$D$81,Escala!$D$82))</f>
        <v>1</v>
      </c>
      <c r="K534" s="14">
        <f>IF('Form responses 1'!K534=Escala!$C$85,Escala!$D$85,IF('Form responses 1'!K534=Escala!$C$86,Escala!$D$86,Escala!$D$87))</f>
        <v>1</v>
      </c>
      <c r="L534">
        <f>IF('Form responses 1'!L534=Escala!$C$89,Escala!$D$89,IF('Form responses 1'!L534=Escala!$C$90,Escala!$D$90,IF('Form responses 1'!L534=Escala!$C$91,Escala!$D$91,Escala!$D$92)))</f>
        <v>1</v>
      </c>
      <c r="M534">
        <f>IF('Form responses 1'!M546=Escala!$C$96,Escala!$D$96,IF('Form responses 1'!M546=Escala!$C$97,Escala!$D$97,Escala!$D$98))</f>
        <v>3</v>
      </c>
      <c r="N534" s="3">
        <f>IF('Form responses 1'!N534=Escala!$C$101,Escala!$D$101,IF('Form responses 1'!N534=Escala!$C$102,Escala!$D$102,IF('Form responses 1'!N534=Escala!$C$103,Escala!$D$103,Escala!$D$104)))</f>
        <v>4</v>
      </c>
      <c r="O534" s="7">
        <f>IF('Form responses 1'!O534=Escala!$C$108,Escala!$D$108,Escala!$D$109)</f>
        <v>2</v>
      </c>
      <c r="P534" s="23">
        <f>IF('Form responses 1'!Q534=Escala!$C$118,Escala!$D$118,IF('Form responses 1'!Q534=Escala!$C$119,Escala!$D$119,IF('Form responses 1'!Q534=Escala!$C$120,Escala!$D$120,IF('Form responses 1'!Q534=Escala!$C$121,Escala!$D$121,Escala!$D$122))))</f>
        <v>1</v>
      </c>
      <c r="R534">
        <f>SUM(Transformación!H534+Transformación!I534+Transformación!J534)</f>
        <v>6</v>
      </c>
      <c r="S534">
        <f t="shared" si="24"/>
        <v>11</v>
      </c>
      <c r="T534" t="str">
        <f t="shared" si="26"/>
        <v>Intermedio</v>
      </c>
      <c r="U534" t="str">
        <f t="shared" si="25"/>
        <v>Intermedio</v>
      </c>
    </row>
    <row r="535" spans="1:21" x14ac:dyDescent="0.2">
      <c r="A535" s="14">
        <f>IF('Form responses 1'!P535=Escala!$C$112,Escala!$D$112,IF('Form responses 1'!P535=Escala!$C$113,Escala!$D$113,IF('Form responses 1'!P535=Escala!$C$114,Escala!$D$114,IF('Form responses 1'!P535=Escala!$C$115,Escala!$D$115,Escala!$D$116))))</f>
        <v>2</v>
      </c>
      <c r="B535">
        <f>IF('Form responses 1'!B535=Escala!$C$2,Escala!$D$2,IF('Form responses 1'!B535=Escala!$C$3,Escala!$D$3,IF('Form responses 1'!B535=Escala!$C$4,Escala!$D$4,Escala!$D$5)))</f>
        <v>3</v>
      </c>
      <c r="C535">
        <f>IF('Form responses 1'!C535=Escala!$C$7,Escala!$D$7,Escala!$D$8)</f>
        <v>1</v>
      </c>
      <c r="D535">
        <f>IF('Form responses 1'!D535=Escala!$C$10,Escala!$D$10,IF('Form responses 1'!D535=Escala!$C$11,Escala!$D$11,IF('Form responses 1'!D535=Escala!$C$12,Escala!$D$12,IF('Form responses 1'!D535=Escala!$C$13,Escala!$D$13,IF('Form responses 1'!D535=Escala!$C$14,Escala!$D$14,IF('Form responses 1'!D535=Escala!$C$15,Escala!$D$15,IF('Form responses 1'!D535=Escala!$C$16,Escala!$D$16,IF('Form responses 1'!D535=Escala!$C$17,Escala!$D$17,IF('Form responses 1'!D535=Escala!$C$18,Escala!$D$18,IF('Form responses 1'!D535=Escala!$C$19,Escala!$D$19,IF('Form responses 1'!D535=Escala!$C$20,Escala!$D$20,IF('Form responses 1'!D535=Escala!$C$21,Escala!$D$21,IF('Form responses 1'!D535=Escala!$C$22,Escala!$D$22,IF('Form responses 1'!D535=Escala!$C$23,Escala!$D$23,IF('Form responses 1'!D535=Escala!$C$24,Escala!$D$24,IF('Form responses 1'!D535=Escala!$C$25,Escala!$D$25,IF('Form responses 1'!D535=Escala!$C$26,Escala!$D$26,IF('Form responses 1'!D535=Escala!$C$27,Escala!$D$27,IF('Form responses 1'!D535=Escala!$C$28,Escala!$D$28,IF('Form responses 1'!D535=Escala!$C$29,Escala!$D$29,IF('Form responses 1'!D535=Escala!$C$30,Escala!$D$30,IF('Form responses 1'!D535=Escala!$C$31,Escala!$D$31,IF('Form responses 1'!D535=Escala!$C$32,Escala!$D$32,IF('Form responses 1'!D535=Escala!$C$33,Escala!$D$33,IF('Form responses 1'!D535=Escala!$C$34,Escala!$D$34,IF('Form responses 1'!D535=Escala!$C$35,Escala!$D$35,IF('Form responses 1'!D535=Escala!$C$36,Escala!$D$36,IF('Form responses 1'!D535=Escala!$C$37,Escala!$D$37,IF('Form responses 1'!D535=Escala!$C$38,Escala!$D$38,IF('Form responses 1'!D535=Escala!$C$39,Escala!$D$39,IF('Form responses 1'!D535=Escala!$C$40,Escala!$D$40,IF('Form responses 1'!D535=Escala!$C$41,Escala!$D$41,IF('Form responses 1'!D535=Escala!$C$42,Escala!$D$42,IF('Form responses 1'!D535=Escala!$C$43,Escala!$D$43,IF('Form responses 1'!D535=Escala!$C$44,Escala!$D$44,IF('Form responses 1'!D535=Escala!$C$45,Escala!$D$45,IF('Form responses 1'!D535=Escala!$C$46,Escala!$D$46,IF('Form responses 1'!D535=Escala!$C$47,Escala!$D$47,IF('Form responses 1'!D535=Escala!$C$48,Escala!$D$48,IF('Form responses 1'!D535=Escala!$C$49,Escala!$D$49,0))))))))))))))))))))))))))))))))))))))))</f>
        <v>36</v>
      </c>
      <c r="E535">
        <f>IF('Form responses 1'!E535=Escala!$C$51,Escala!$D$51,IF('Form responses 1'!E535=Escala!$C$52,Escala!$D$52,IF('Form responses 1'!E535=Escala!$C$53,Escala!$D$53,IF('Form responses 1'!E535=Escala!$C$54,Escala!$D$54,Escala!$D$55))))</f>
        <v>4</v>
      </c>
      <c r="F535">
        <f>IF('Form responses 1'!F535=Escala!$C$58,Escala!$D$58,IF('Form responses 1'!F535=Escala!$C$59,Escala!$D$59,IF('Form responses 1'!F535=Escala!$C$60,Escala!$D$60,Escala!$D$61)))</f>
        <v>4</v>
      </c>
      <c r="G535">
        <f>IF('Form responses 1'!G535=Escala!$C$64,Escala!$D$64,IF('Form responses 1'!G535=Escala!$C$65,Escala!$D$65,IF('Form responses 1'!G535=Escala!$C$66,Escala!$D$66,IF('Form responses 1'!G535=Escala!$C$67,Escala!$D$67,Escala!$D$68))))</f>
        <v>2</v>
      </c>
      <c r="H535">
        <f>IF('Form responses 1'!H535=Escala!$C$71,Escala!$D$71,IF('Form responses 1'!H535=Escala!$C$72,Escala!$D$72,Escala!$D$73))</f>
        <v>1</v>
      </c>
      <c r="I535">
        <f>IF('Form responses 1'!I535=Escala!$C$76,Escala!$D$76,Escala!$D$77)</f>
        <v>2</v>
      </c>
      <c r="J535" s="14">
        <f>IF('Form responses 1'!J535=Escala!$C$80,Escala!$D$80,IF('Form responses 1'!J535=Escala!$C$81,Escala!$D$81,Escala!$D$82))</f>
        <v>1</v>
      </c>
      <c r="K535" s="14">
        <f>IF('Form responses 1'!K535=Escala!$C$85,Escala!$D$85,IF('Form responses 1'!K535=Escala!$C$86,Escala!$D$86,Escala!$D$87))</f>
        <v>3</v>
      </c>
      <c r="L535">
        <f>IF('Form responses 1'!L535=Escala!$C$89,Escala!$D$89,IF('Form responses 1'!L535=Escala!$C$90,Escala!$D$90,IF('Form responses 1'!L535=Escala!$C$91,Escala!$D$91,Escala!$D$92)))</f>
        <v>1</v>
      </c>
      <c r="M535">
        <f>IF('Form responses 1'!M547=Escala!$C$96,Escala!$D$96,IF('Form responses 1'!M547=Escala!$C$97,Escala!$D$97,Escala!$D$98))</f>
        <v>3</v>
      </c>
      <c r="N535" s="3">
        <f>IF('Form responses 1'!N535=Escala!$C$101,Escala!$D$101,IF('Form responses 1'!N535=Escala!$C$102,Escala!$D$102,IF('Form responses 1'!N535=Escala!$C$103,Escala!$D$103,Escala!$D$104)))</f>
        <v>3</v>
      </c>
      <c r="O535" s="7">
        <f>IF('Form responses 1'!O535=Escala!$C$108,Escala!$D$108,Escala!$D$109)</f>
        <v>2</v>
      </c>
      <c r="P535" s="23">
        <f>IF('Form responses 1'!Q535=Escala!$C$118,Escala!$D$118,IF('Form responses 1'!Q535=Escala!$C$119,Escala!$D$119,IF('Form responses 1'!Q535=Escala!$C$120,Escala!$D$120,IF('Form responses 1'!Q535=Escala!$C$121,Escala!$D$121,Escala!$D$122))))</f>
        <v>2</v>
      </c>
      <c r="R535">
        <f>SUM(Transformación!H535+Transformación!I535+Transformación!J535)</f>
        <v>4</v>
      </c>
      <c r="S535">
        <f t="shared" si="24"/>
        <v>11</v>
      </c>
      <c r="T535" t="str">
        <f t="shared" si="26"/>
        <v>Malo</v>
      </c>
      <c r="U535" t="str">
        <f t="shared" si="25"/>
        <v>Intermedio</v>
      </c>
    </row>
    <row r="536" spans="1:21" x14ac:dyDescent="0.2">
      <c r="A536" s="14">
        <f>IF('Form responses 1'!P536=Escala!$C$112,Escala!$D$112,IF('Form responses 1'!P536=Escala!$C$113,Escala!$D$113,IF('Form responses 1'!P536=Escala!$C$114,Escala!$D$114,IF('Form responses 1'!P536=Escala!$C$115,Escala!$D$115,Escala!$D$116))))</f>
        <v>4</v>
      </c>
      <c r="B536">
        <f>IF('Form responses 1'!B536=Escala!$C$2,Escala!$D$2,IF('Form responses 1'!B536=Escala!$C$3,Escala!$D$3,IF('Form responses 1'!B536=Escala!$C$4,Escala!$D$4,Escala!$D$5)))</f>
        <v>3</v>
      </c>
      <c r="C536">
        <f>IF('Form responses 1'!C536=Escala!$C$7,Escala!$D$7,Escala!$D$8)</f>
        <v>0</v>
      </c>
      <c r="D536">
        <f>IF('Form responses 1'!D536=Escala!$C$10,Escala!$D$10,IF('Form responses 1'!D536=Escala!$C$11,Escala!$D$11,IF('Form responses 1'!D536=Escala!$C$12,Escala!$D$12,IF('Form responses 1'!D536=Escala!$C$13,Escala!$D$13,IF('Form responses 1'!D536=Escala!$C$14,Escala!$D$14,IF('Form responses 1'!D536=Escala!$C$15,Escala!$D$15,IF('Form responses 1'!D536=Escala!$C$16,Escala!$D$16,IF('Form responses 1'!D536=Escala!$C$17,Escala!$D$17,IF('Form responses 1'!D536=Escala!$C$18,Escala!$D$18,IF('Form responses 1'!D536=Escala!$C$19,Escala!$D$19,IF('Form responses 1'!D536=Escala!$C$20,Escala!$D$20,IF('Form responses 1'!D536=Escala!$C$21,Escala!$D$21,IF('Form responses 1'!D536=Escala!$C$22,Escala!$D$22,IF('Form responses 1'!D536=Escala!$C$23,Escala!$D$23,IF('Form responses 1'!D536=Escala!$C$24,Escala!$D$24,IF('Form responses 1'!D536=Escala!$C$25,Escala!$D$25,IF('Form responses 1'!D536=Escala!$C$26,Escala!$D$26,IF('Form responses 1'!D536=Escala!$C$27,Escala!$D$27,IF('Form responses 1'!D536=Escala!$C$28,Escala!$D$28,IF('Form responses 1'!D536=Escala!$C$29,Escala!$D$29,IF('Form responses 1'!D536=Escala!$C$30,Escala!$D$30,IF('Form responses 1'!D536=Escala!$C$31,Escala!$D$31,IF('Form responses 1'!D536=Escala!$C$32,Escala!$D$32,IF('Form responses 1'!D536=Escala!$C$33,Escala!$D$33,IF('Form responses 1'!D536=Escala!$C$34,Escala!$D$34,IF('Form responses 1'!D536=Escala!$C$35,Escala!$D$35,IF('Form responses 1'!D536=Escala!$C$36,Escala!$D$36,IF('Form responses 1'!D536=Escala!$C$37,Escala!$D$37,IF('Form responses 1'!D536=Escala!$C$38,Escala!$D$38,IF('Form responses 1'!D536=Escala!$C$39,Escala!$D$39,IF('Form responses 1'!D536=Escala!$C$40,Escala!$D$40,IF('Form responses 1'!D536=Escala!$C$41,Escala!$D$41,IF('Form responses 1'!D536=Escala!$C$42,Escala!$D$42,IF('Form responses 1'!D536=Escala!$C$43,Escala!$D$43,IF('Form responses 1'!D536=Escala!$C$44,Escala!$D$44,IF('Form responses 1'!D536=Escala!$C$45,Escala!$D$45,IF('Form responses 1'!D536=Escala!$C$46,Escala!$D$46,IF('Form responses 1'!D536=Escala!$C$47,Escala!$D$47,IF('Form responses 1'!D536=Escala!$C$48,Escala!$D$48,IF('Form responses 1'!D536=Escala!$C$49,Escala!$D$49,0))))))))))))))))))))))))))))))))))))))))</f>
        <v>32</v>
      </c>
      <c r="E536">
        <f>IF('Form responses 1'!E536=Escala!$C$51,Escala!$D$51,IF('Form responses 1'!E536=Escala!$C$52,Escala!$D$52,IF('Form responses 1'!E536=Escala!$C$53,Escala!$D$53,IF('Form responses 1'!E536=Escala!$C$54,Escala!$D$54,Escala!$D$55))))</f>
        <v>4</v>
      </c>
      <c r="F536">
        <f>IF('Form responses 1'!F536=Escala!$C$58,Escala!$D$58,IF('Form responses 1'!F536=Escala!$C$59,Escala!$D$59,IF('Form responses 1'!F536=Escala!$C$60,Escala!$D$60,Escala!$D$61)))</f>
        <v>4</v>
      </c>
      <c r="G536">
        <f>IF('Form responses 1'!G536=Escala!$C$64,Escala!$D$64,IF('Form responses 1'!G536=Escala!$C$65,Escala!$D$65,IF('Form responses 1'!G536=Escala!$C$66,Escala!$D$66,IF('Form responses 1'!G536=Escala!$C$67,Escala!$D$67,Escala!$D$68))))</f>
        <v>2</v>
      </c>
      <c r="H536">
        <f>IF('Form responses 1'!H536=Escala!$C$71,Escala!$D$71,IF('Form responses 1'!H536=Escala!$C$72,Escala!$D$72,Escala!$D$73))</f>
        <v>2</v>
      </c>
      <c r="I536">
        <f>IF('Form responses 1'!I536=Escala!$C$76,Escala!$D$76,Escala!$D$77)</f>
        <v>2</v>
      </c>
      <c r="J536" s="14">
        <f>IF('Form responses 1'!J536=Escala!$C$80,Escala!$D$80,IF('Form responses 1'!J536=Escala!$C$81,Escala!$D$81,Escala!$D$82))</f>
        <v>1</v>
      </c>
      <c r="K536" s="14">
        <f>IF('Form responses 1'!K536=Escala!$C$85,Escala!$D$85,IF('Form responses 1'!K536=Escala!$C$86,Escala!$D$86,Escala!$D$87))</f>
        <v>3</v>
      </c>
      <c r="L536">
        <f>IF('Form responses 1'!L536=Escala!$C$89,Escala!$D$89,IF('Form responses 1'!L536=Escala!$C$90,Escala!$D$90,IF('Form responses 1'!L536=Escala!$C$91,Escala!$D$91,Escala!$D$92)))</f>
        <v>1</v>
      </c>
      <c r="M536">
        <f>IF('Form responses 1'!M548=Escala!$C$96,Escala!$D$96,IF('Form responses 1'!M548=Escala!$C$97,Escala!$D$97,Escala!$D$98))</f>
        <v>2</v>
      </c>
      <c r="N536" s="3">
        <f>IF('Form responses 1'!N536=Escala!$C$101,Escala!$D$101,IF('Form responses 1'!N536=Escala!$C$102,Escala!$D$102,IF('Form responses 1'!N536=Escala!$C$103,Escala!$D$103,Escala!$D$104)))</f>
        <v>2</v>
      </c>
      <c r="O536" s="7">
        <f>IF('Form responses 1'!O536=Escala!$C$108,Escala!$D$108,Escala!$D$109)</f>
        <v>1</v>
      </c>
      <c r="P536" s="23">
        <f>IF('Form responses 1'!Q536=Escala!$C$118,Escala!$D$118,IF('Form responses 1'!Q536=Escala!$C$119,Escala!$D$119,IF('Form responses 1'!Q536=Escala!$C$120,Escala!$D$120,IF('Form responses 1'!Q536=Escala!$C$121,Escala!$D$121,Escala!$D$122))))</f>
        <v>3</v>
      </c>
      <c r="R536">
        <f>SUM(Transformación!H536+Transformación!I536+Transformación!J536)</f>
        <v>5</v>
      </c>
      <c r="S536">
        <f t="shared" si="24"/>
        <v>9</v>
      </c>
      <c r="T536" t="str">
        <f t="shared" si="26"/>
        <v>Intermedio</v>
      </c>
      <c r="U536" t="str">
        <f t="shared" si="25"/>
        <v>Intermedio</v>
      </c>
    </row>
    <row r="537" spans="1:21" x14ac:dyDescent="0.2">
      <c r="A537" s="14">
        <f>IF('Form responses 1'!P537=Escala!$C$112,Escala!$D$112,IF('Form responses 1'!P537=Escala!$C$113,Escala!$D$113,IF('Form responses 1'!P537=Escala!$C$114,Escala!$D$114,IF('Form responses 1'!P537=Escala!$C$115,Escala!$D$115,Escala!$D$116))))</f>
        <v>2</v>
      </c>
      <c r="B537">
        <f>IF('Form responses 1'!B537=Escala!$C$2,Escala!$D$2,IF('Form responses 1'!B537=Escala!$C$3,Escala!$D$3,IF('Form responses 1'!B537=Escala!$C$4,Escala!$D$4,Escala!$D$5)))</f>
        <v>3</v>
      </c>
      <c r="C537">
        <f>IF('Form responses 1'!C537=Escala!$C$7,Escala!$D$7,Escala!$D$8)</f>
        <v>0</v>
      </c>
      <c r="D537">
        <f>IF('Form responses 1'!D537=Escala!$C$10,Escala!$D$10,IF('Form responses 1'!D537=Escala!$C$11,Escala!$D$11,IF('Form responses 1'!D537=Escala!$C$12,Escala!$D$12,IF('Form responses 1'!D537=Escala!$C$13,Escala!$D$13,IF('Form responses 1'!D537=Escala!$C$14,Escala!$D$14,IF('Form responses 1'!D537=Escala!$C$15,Escala!$D$15,IF('Form responses 1'!D537=Escala!$C$16,Escala!$D$16,IF('Form responses 1'!D537=Escala!$C$17,Escala!$D$17,IF('Form responses 1'!D537=Escala!$C$18,Escala!$D$18,IF('Form responses 1'!D537=Escala!$C$19,Escala!$D$19,IF('Form responses 1'!D537=Escala!$C$20,Escala!$D$20,IF('Form responses 1'!D537=Escala!$C$21,Escala!$D$21,IF('Form responses 1'!D537=Escala!$C$22,Escala!$D$22,IF('Form responses 1'!D537=Escala!$C$23,Escala!$D$23,IF('Form responses 1'!D537=Escala!$C$24,Escala!$D$24,IF('Form responses 1'!D537=Escala!$C$25,Escala!$D$25,IF('Form responses 1'!D537=Escala!$C$26,Escala!$D$26,IF('Form responses 1'!D537=Escala!$C$27,Escala!$D$27,IF('Form responses 1'!D537=Escala!$C$28,Escala!$D$28,IF('Form responses 1'!D537=Escala!$C$29,Escala!$D$29,IF('Form responses 1'!D537=Escala!$C$30,Escala!$D$30,IF('Form responses 1'!D537=Escala!$C$31,Escala!$D$31,IF('Form responses 1'!D537=Escala!$C$32,Escala!$D$32,IF('Form responses 1'!D537=Escala!$C$33,Escala!$D$33,IF('Form responses 1'!D537=Escala!$C$34,Escala!$D$34,IF('Form responses 1'!D537=Escala!$C$35,Escala!$D$35,IF('Form responses 1'!D537=Escala!$C$36,Escala!$D$36,IF('Form responses 1'!D537=Escala!$C$37,Escala!$D$37,IF('Form responses 1'!D537=Escala!$C$38,Escala!$D$38,IF('Form responses 1'!D537=Escala!$C$39,Escala!$D$39,IF('Form responses 1'!D537=Escala!$C$40,Escala!$D$40,IF('Form responses 1'!D537=Escala!$C$41,Escala!$D$41,IF('Form responses 1'!D537=Escala!$C$42,Escala!$D$42,IF('Form responses 1'!D537=Escala!$C$43,Escala!$D$43,IF('Form responses 1'!D537=Escala!$C$44,Escala!$D$44,IF('Form responses 1'!D537=Escala!$C$45,Escala!$D$45,IF('Form responses 1'!D537=Escala!$C$46,Escala!$D$46,IF('Form responses 1'!D537=Escala!$C$47,Escala!$D$47,IF('Form responses 1'!D537=Escala!$C$48,Escala!$D$48,IF('Form responses 1'!D537=Escala!$C$49,Escala!$D$49,0))))))))))))))))))))))))))))))))))))))))</f>
        <v>31</v>
      </c>
      <c r="E537">
        <f>IF('Form responses 1'!E537=Escala!$C$51,Escala!$D$51,IF('Form responses 1'!E537=Escala!$C$52,Escala!$D$52,IF('Form responses 1'!E537=Escala!$C$53,Escala!$D$53,IF('Form responses 1'!E537=Escala!$C$54,Escala!$D$54,Escala!$D$55))))</f>
        <v>4</v>
      </c>
      <c r="F537">
        <f>IF('Form responses 1'!F537=Escala!$C$58,Escala!$D$58,IF('Form responses 1'!F537=Escala!$C$59,Escala!$D$59,IF('Form responses 1'!F537=Escala!$C$60,Escala!$D$60,Escala!$D$61)))</f>
        <v>4</v>
      </c>
      <c r="G537">
        <f>IF('Form responses 1'!G537=Escala!$C$64,Escala!$D$64,IF('Form responses 1'!G537=Escala!$C$65,Escala!$D$65,IF('Form responses 1'!G537=Escala!$C$66,Escala!$D$66,IF('Form responses 1'!G537=Escala!$C$67,Escala!$D$67,Escala!$D$68))))</f>
        <v>1</v>
      </c>
      <c r="H537">
        <f>IF('Form responses 1'!H537=Escala!$C$71,Escala!$D$71,IF('Form responses 1'!H537=Escala!$C$72,Escala!$D$72,Escala!$D$73))</f>
        <v>3</v>
      </c>
      <c r="I537">
        <f>IF('Form responses 1'!I537=Escala!$C$76,Escala!$D$76,Escala!$D$77)</f>
        <v>1</v>
      </c>
      <c r="J537" s="14">
        <f>IF('Form responses 1'!J537=Escala!$C$80,Escala!$D$80,IF('Form responses 1'!J537=Escala!$C$81,Escala!$D$81,Escala!$D$82))</f>
        <v>2</v>
      </c>
      <c r="K537" s="14">
        <f>IF('Form responses 1'!K537=Escala!$C$85,Escala!$D$85,IF('Form responses 1'!K537=Escala!$C$86,Escala!$D$86,Escala!$D$87))</f>
        <v>1</v>
      </c>
      <c r="L537">
        <f>IF('Form responses 1'!L537=Escala!$C$89,Escala!$D$89,IF('Form responses 1'!L537=Escala!$C$90,Escala!$D$90,IF('Form responses 1'!L537=Escala!$C$91,Escala!$D$91,Escala!$D$92)))</f>
        <v>2</v>
      </c>
      <c r="M537">
        <f>IF('Form responses 1'!M549=Escala!$C$96,Escala!$D$96,IF('Form responses 1'!M549=Escala!$C$97,Escala!$D$97,Escala!$D$98))</f>
        <v>2</v>
      </c>
      <c r="N537" s="3">
        <f>IF('Form responses 1'!N537=Escala!$C$101,Escala!$D$101,IF('Form responses 1'!N537=Escala!$C$102,Escala!$D$102,IF('Form responses 1'!N537=Escala!$C$103,Escala!$D$103,Escala!$D$104)))</f>
        <v>3</v>
      </c>
      <c r="O537" s="7">
        <f>IF('Form responses 1'!O537=Escala!$C$108,Escala!$D$108,Escala!$D$109)</f>
        <v>1</v>
      </c>
      <c r="P537" s="23">
        <f>IF('Form responses 1'!Q537=Escala!$C$118,Escala!$D$118,IF('Form responses 1'!Q537=Escala!$C$119,Escala!$D$119,IF('Form responses 1'!Q537=Escala!$C$120,Escala!$D$120,IF('Form responses 1'!Q537=Escala!$C$121,Escala!$D$121,Escala!$D$122))))</f>
        <v>2</v>
      </c>
      <c r="R537">
        <f>SUM(Transformación!H537+Transformación!I537+Transformación!J537)</f>
        <v>6</v>
      </c>
      <c r="S537">
        <f t="shared" si="24"/>
        <v>11</v>
      </c>
      <c r="T537" t="str">
        <f t="shared" si="26"/>
        <v>Intermedio</v>
      </c>
      <c r="U537" t="str">
        <f t="shared" si="25"/>
        <v>Intermedio</v>
      </c>
    </row>
    <row r="538" spans="1:21" x14ac:dyDescent="0.2">
      <c r="A538" s="14">
        <f>IF('Form responses 1'!P538=Escala!$C$112,Escala!$D$112,IF('Form responses 1'!P538=Escala!$C$113,Escala!$D$113,IF('Form responses 1'!P538=Escala!$C$114,Escala!$D$114,IF('Form responses 1'!P538=Escala!$C$115,Escala!$D$115,Escala!$D$116))))</f>
        <v>2</v>
      </c>
      <c r="B538">
        <f>IF('Form responses 1'!B538=Escala!$C$2,Escala!$D$2,IF('Form responses 1'!B538=Escala!$C$3,Escala!$D$3,IF('Form responses 1'!B538=Escala!$C$4,Escala!$D$4,Escala!$D$5)))</f>
        <v>4</v>
      </c>
      <c r="C538">
        <f>IF('Form responses 1'!C538=Escala!$C$7,Escala!$D$7,Escala!$D$8)</f>
        <v>0</v>
      </c>
      <c r="D538">
        <f>IF('Form responses 1'!D538=Escala!$C$10,Escala!$D$10,IF('Form responses 1'!D538=Escala!$C$11,Escala!$D$11,IF('Form responses 1'!D538=Escala!$C$12,Escala!$D$12,IF('Form responses 1'!D538=Escala!$C$13,Escala!$D$13,IF('Form responses 1'!D538=Escala!$C$14,Escala!$D$14,IF('Form responses 1'!D538=Escala!$C$15,Escala!$D$15,IF('Form responses 1'!D538=Escala!$C$16,Escala!$D$16,IF('Form responses 1'!D538=Escala!$C$17,Escala!$D$17,IF('Form responses 1'!D538=Escala!$C$18,Escala!$D$18,IF('Form responses 1'!D538=Escala!$C$19,Escala!$D$19,IF('Form responses 1'!D538=Escala!$C$20,Escala!$D$20,IF('Form responses 1'!D538=Escala!$C$21,Escala!$D$21,IF('Form responses 1'!D538=Escala!$C$22,Escala!$D$22,IF('Form responses 1'!D538=Escala!$C$23,Escala!$D$23,IF('Form responses 1'!D538=Escala!$C$24,Escala!$D$24,IF('Form responses 1'!D538=Escala!$C$25,Escala!$D$25,IF('Form responses 1'!D538=Escala!$C$26,Escala!$D$26,IF('Form responses 1'!D538=Escala!$C$27,Escala!$D$27,IF('Form responses 1'!D538=Escala!$C$28,Escala!$D$28,IF('Form responses 1'!D538=Escala!$C$29,Escala!$D$29,IF('Form responses 1'!D538=Escala!$C$30,Escala!$D$30,IF('Form responses 1'!D538=Escala!$C$31,Escala!$D$31,IF('Form responses 1'!D538=Escala!$C$32,Escala!$D$32,IF('Form responses 1'!D538=Escala!$C$33,Escala!$D$33,IF('Form responses 1'!D538=Escala!$C$34,Escala!$D$34,IF('Form responses 1'!D538=Escala!$C$35,Escala!$D$35,IF('Form responses 1'!D538=Escala!$C$36,Escala!$D$36,IF('Form responses 1'!D538=Escala!$C$37,Escala!$D$37,IF('Form responses 1'!D538=Escala!$C$38,Escala!$D$38,IF('Form responses 1'!D538=Escala!$C$39,Escala!$D$39,IF('Form responses 1'!D538=Escala!$C$40,Escala!$D$40,IF('Form responses 1'!D538=Escala!$C$41,Escala!$D$41,IF('Form responses 1'!D538=Escala!$C$42,Escala!$D$42,IF('Form responses 1'!D538=Escala!$C$43,Escala!$D$43,IF('Form responses 1'!D538=Escala!$C$44,Escala!$D$44,IF('Form responses 1'!D538=Escala!$C$45,Escala!$D$45,IF('Form responses 1'!D538=Escala!$C$46,Escala!$D$46,IF('Form responses 1'!D538=Escala!$C$47,Escala!$D$47,IF('Form responses 1'!D538=Escala!$C$48,Escala!$D$48,IF('Form responses 1'!D538=Escala!$C$49,Escala!$D$49,0))))))))))))))))))))))))))))))))))))))))</f>
        <v>36</v>
      </c>
      <c r="E538">
        <f>IF('Form responses 1'!E538=Escala!$C$51,Escala!$D$51,IF('Form responses 1'!E538=Escala!$C$52,Escala!$D$52,IF('Form responses 1'!E538=Escala!$C$53,Escala!$D$53,IF('Form responses 1'!E538=Escala!$C$54,Escala!$D$54,Escala!$D$55))))</f>
        <v>4</v>
      </c>
      <c r="F538">
        <f>IF('Form responses 1'!F538=Escala!$C$58,Escala!$D$58,IF('Form responses 1'!F538=Escala!$C$59,Escala!$D$59,IF('Form responses 1'!F538=Escala!$C$60,Escala!$D$60,Escala!$D$61)))</f>
        <v>2</v>
      </c>
      <c r="G538">
        <f>IF('Form responses 1'!G538=Escala!$C$64,Escala!$D$64,IF('Form responses 1'!G538=Escala!$C$65,Escala!$D$65,IF('Form responses 1'!G538=Escala!$C$66,Escala!$D$66,IF('Form responses 1'!G538=Escala!$C$67,Escala!$D$67,Escala!$D$68))))</f>
        <v>2</v>
      </c>
      <c r="H538">
        <f>IF('Form responses 1'!H538=Escala!$C$71,Escala!$D$71,IF('Form responses 1'!H538=Escala!$C$72,Escala!$D$72,Escala!$D$73))</f>
        <v>2</v>
      </c>
      <c r="I538">
        <f>IF('Form responses 1'!I538=Escala!$C$76,Escala!$D$76,Escala!$D$77)</f>
        <v>2</v>
      </c>
      <c r="J538" s="14">
        <f>IF('Form responses 1'!J538=Escala!$C$80,Escala!$D$80,IF('Form responses 1'!J538=Escala!$C$81,Escala!$D$81,Escala!$D$82))</f>
        <v>1</v>
      </c>
      <c r="K538" s="14">
        <f>IF('Form responses 1'!K538=Escala!$C$85,Escala!$D$85,IF('Form responses 1'!K538=Escala!$C$86,Escala!$D$86,Escala!$D$87))</f>
        <v>2</v>
      </c>
      <c r="L538">
        <f>IF('Form responses 1'!L538=Escala!$C$89,Escala!$D$89,IF('Form responses 1'!L538=Escala!$C$90,Escala!$D$90,IF('Form responses 1'!L538=Escala!$C$91,Escala!$D$91,Escala!$D$92)))</f>
        <v>3</v>
      </c>
      <c r="M538">
        <f>IF('Form responses 1'!M550=Escala!$C$96,Escala!$D$96,IF('Form responses 1'!M550=Escala!$C$97,Escala!$D$97,Escala!$D$98))</f>
        <v>2</v>
      </c>
      <c r="N538" s="3">
        <f>IF('Form responses 1'!N538=Escala!$C$101,Escala!$D$101,IF('Form responses 1'!N538=Escala!$C$102,Escala!$D$102,IF('Form responses 1'!N538=Escala!$C$103,Escala!$D$103,Escala!$D$104)))</f>
        <v>2</v>
      </c>
      <c r="O538" s="7">
        <f>IF('Form responses 1'!O538=Escala!$C$108,Escala!$D$108,Escala!$D$109)</f>
        <v>1</v>
      </c>
      <c r="P538" s="23">
        <f>IF('Form responses 1'!Q538=Escala!$C$118,Escala!$D$118,IF('Form responses 1'!Q538=Escala!$C$119,Escala!$D$119,IF('Form responses 1'!Q538=Escala!$C$120,Escala!$D$120,IF('Form responses 1'!Q538=Escala!$C$121,Escala!$D$121,Escala!$D$122))))</f>
        <v>5</v>
      </c>
      <c r="R538">
        <f>SUM(Transformación!H538+Transformación!I538+Transformación!J538)</f>
        <v>5</v>
      </c>
      <c r="S538">
        <f t="shared" si="24"/>
        <v>9</v>
      </c>
      <c r="T538" t="str">
        <f t="shared" si="26"/>
        <v>Intermedio</v>
      </c>
      <c r="U538" t="str">
        <f t="shared" si="25"/>
        <v>Intermedio</v>
      </c>
    </row>
    <row r="539" spans="1:21" x14ac:dyDescent="0.2">
      <c r="A539" s="14">
        <f>IF('Form responses 1'!P539=Escala!$C$112,Escala!$D$112,IF('Form responses 1'!P539=Escala!$C$113,Escala!$D$113,IF('Form responses 1'!P539=Escala!$C$114,Escala!$D$114,IF('Form responses 1'!P539=Escala!$C$115,Escala!$D$115,Escala!$D$116))))</f>
        <v>2</v>
      </c>
      <c r="B539">
        <f>IF('Form responses 1'!B539=Escala!$C$2,Escala!$D$2,IF('Form responses 1'!B539=Escala!$C$3,Escala!$D$3,IF('Form responses 1'!B539=Escala!$C$4,Escala!$D$4,Escala!$D$5)))</f>
        <v>3</v>
      </c>
      <c r="C539">
        <f>IF('Form responses 1'!C539=Escala!$C$7,Escala!$D$7,Escala!$D$8)</f>
        <v>0</v>
      </c>
      <c r="D539">
        <f>IF('Form responses 1'!D539=Escala!$C$10,Escala!$D$10,IF('Form responses 1'!D539=Escala!$C$11,Escala!$D$11,IF('Form responses 1'!D539=Escala!$C$12,Escala!$D$12,IF('Form responses 1'!D539=Escala!$C$13,Escala!$D$13,IF('Form responses 1'!D539=Escala!$C$14,Escala!$D$14,IF('Form responses 1'!D539=Escala!$C$15,Escala!$D$15,IF('Form responses 1'!D539=Escala!$C$16,Escala!$D$16,IF('Form responses 1'!D539=Escala!$C$17,Escala!$D$17,IF('Form responses 1'!D539=Escala!$C$18,Escala!$D$18,IF('Form responses 1'!D539=Escala!$C$19,Escala!$D$19,IF('Form responses 1'!D539=Escala!$C$20,Escala!$D$20,IF('Form responses 1'!D539=Escala!$C$21,Escala!$D$21,IF('Form responses 1'!D539=Escala!$C$22,Escala!$D$22,IF('Form responses 1'!D539=Escala!$C$23,Escala!$D$23,IF('Form responses 1'!D539=Escala!$C$24,Escala!$D$24,IF('Form responses 1'!D539=Escala!$C$25,Escala!$D$25,IF('Form responses 1'!D539=Escala!$C$26,Escala!$D$26,IF('Form responses 1'!D539=Escala!$C$27,Escala!$D$27,IF('Form responses 1'!D539=Escala!$C$28,Escala!$D$28,IF('Form responses 1'!D539=Escala!$C$29,Escala!$D$29,IF('Form responses 1'!D539=Escala!$C$30,Escala!$D$30,IF('Form responses 1'!D539=Escala!$C$31,Escala!$D$31,IF('Form responses 1'!D539=Escala!$C$32,Escala!$D$32,IF('Form responses 1'!D539=Escala!$C$33,Escala!$D$33,IF('Form responses 1'!D539=Escala!$C$34,Escala!$D$34,IF('Form responses 1'!D539=Escala!$C$35,Escala!$D$35,IF('Form responses 1'!D539=Escala!$C$36,Escala!$D$36,IF('Form responses 1'!D539=Escala!$C$37,Escala!$D$37,IF('Form responses 1'!D539=Escala!$C$38,Escala!$D$38,IF('Form responses 1'!D539=Escala!$C$39,Escala!$D$39,IF('Form responses 1'!D539=Escala!$C$40,Escala!$D$40,IF('Form responses 1'!D539=Escala!$C$41,Escala!$D$41,IF('Form responses 1'!D539=Escala!$C$42,Escala!$D$42,IF('Form responses 1'!D539=Escala!$C$43,Escala!$D$43,IF('Form responses 1'!D539=Escala!$C$44,Escala!$D$44,IF('Form responses 1'!D539=Escala!$C$45,Escala!$D$45,IF('Form responses 1'!D539=Escala!$C$46,Escala!$D$46,IF('Form responses 1'!D539=Escala!$C$47,Escala!$D$47,IF('Form responses 1'!D539=Escala!$C$48,Escala!$D$48,IF('Form responses 1'!D539=Escala!$C$49,Escala!$D$49,0))))))))))))))))))))))))))))))))))))))))</f>
        <v>20</v>
      </c>
      <c r="E539">
        <f>IF('Form responses 1'!E539=Escala!$C$51,Escala!$D$51,IF('Form responses 1'!E539=Escala!$C$52,Escala!$D$52,IF('Form responses 1'!E539=Escala!$C$53,Escala!$D$53,IF('Form responses 1'!E539=Escala!$C$54,Escala!$D$54,Escala!$D$55))))</f>
        <v>4</v>
      </c>
      <c r="F539">
        <f>IF('Form responses 1'!F539=Escala!$C$58,Escala!$D$58,IF('Form responses 1'!F539=Escala!$C$59,Escala!$D$59,IF('Form responses 1'!F539=Escala!$C$60,Escala!$D$60,Escala!$D$61)))</f>
        <v>3</v>
      </c>
      <c r="G539">
        <f>IF('Form responses 1'!G539=Escala!$C$64,Escala!$D$64,IF('Form responses 1'!G539=Escala!$C$65,Escala!$D$65,IF('Form responses 1'!G539=Escala!$C$66,Escala!$D$66,IF('Form responses 1'!G539=Escala!$C$67,Escala!$D$67,Escala!$D$68))))</f>
        <v>1</v>
      </c>
      <c r="H539">
        <f>IF('Form responses 1'!H539=Escala!$C$71,Escala!$D$71,IF('Form responses 1'!H539=Escala!$C$72,Escala!$D$72,Escala!$D$73))</f>
        <v>3</v>
      </c>
      <c r="I539">
        <f>IF('Form responses 1'!I539=Escala!$C$76,Escala!$D$76,Escala!$D$77)</f>
        <v>2</v>
      </c>
      <c r="J539" s="14">
        <f>IF('Form responses 1'!J539=Escala!$C$80,Escala!$D$80,IF('Form responses 1'!J539=Escala!$C$81,Escala!$D$81,Escala!$D$82))</f>
        <v>1</v>
      </c>
      <c r="K539" s="14">
        <f>IF('Form responses 1'!K539=Escala!$C$85,Escala!$D$85,IF('Form responses 1'!K539=Escala!$C$86,Escala!$D$86,Escala!$D$87))</f>
        <v>2</v>
      </c>
      <c r="L539">
        <f>IF('Form responses 1'!L539=Escala!$C$89,Escala!$D$89,IF('Form responses 1'!L539=Escala!$C$90,Escala!$D$90,IF('Form responses 1'!L539=Escala!$C$91,Escala!$D$91,Escala!$D$92)))</f>
        <v>1</v>
      </c>
      <c r="M539">
        <f>IF('Form responses 1'!M551=Escala!$C$96,Escala!$D$96,IF('Form responses 1'!M551=Escala!$C$97,Escala!$D$97,Escala!$D$98))</f>
        <v>2</v>
      </c>
      <c r="N539" s="3">
        <f>IF('Form responses 1'!N539=Escala!$C$101,Escala!$D$101,IF('Form responses 1'!N539=Escala!$C$102,Escala!$D$102,IF('Form responses 1'!N539=Escala!$C$103,Escala!$D$103,Escala!$D$104)))</f>
        <v>2</v>
      </c>
      <c r="O539" s="7">
        <f>IF('Form responses 1'!O539=Escala!$C$108,Escala!$D$108,Escala!$D$109)</f>
        <v>1</v>
      </c>
      <c r="P539" s="23">
        <f>IF('Form responses 1'!Q539=Escala!$C$118,Escala!$D$118,IF('Form responses 1'!Q539=Escala!$C$119,Escala!$D$119,IF('Form responses 1'!Q539=Escala!$C$120,Escala!$D$120,IF('Form responses 1'!Q539=Escala!$C$121,Escala!$D$121,Escala!$D$122))))</f>
        <v>3</v>
      </c>
      <c r="R539">
        <f>SUM(Transformación!H539+Transformación!I539+Transformación!J539)</f>
        <v>6</v>
      </c>
      <c r="S539">
        <f t="shared" si="24"/>
        <v>8</v>
      </c>
      <c r="T539" t="str">
        <f t="shared" si="26"/>
        <v>Intermedio</v>
      </c>
      <c r="U539" t="str">
        <f t="shared" si="25"/>
        <v>Intermedio</v>
      </c>
    </row>
    <row r="540" spans="1:21" x14ac:dyDescent="0.2">
      <c r="A540" s="14">
        <f>IF('Form responses 1'!P540=Escala!$C$112,Escala!$D$112,IF('Form responses 1'!P540=Escala!$C$113,Escala!$D$113,IF('Form responses 1'!P540=Escala!$C$114,Escala!$D$114,IF('Form responses 1'!P540=Escala!$C$115,Escala!$D$115,Escala!$D$116))))</f>
        <v>3</v>
      </c>
      <c r="B540">
        <f>IF('Form responses 1'!B540=Escala!$C$2,Escala!$D$2,IF('Form responses 1'!B540=Escala!$C$3,Escala!$D$3,IF('Form responses 1'!B540=Escala!$C$4,Escala!$D$4,Escala!$D$5)))</f>
        <v>3</v>
      </c>
      <c r="C540">
        <f>IF('Form responses 1'!C540=Escala!$C$7,Escala!$D$7,Escala!$D$8)</f>
        <v>0</v>
      </c>
      <c r="D540">
        <f>IF('Form responses 1'!D540=Escala!$C$10,Escala!$D$10,IF('Form responses 1'!D540=Escala!$C$11,Escala!$D$11,IF('Form responses 1'!D540=Escala!$C$12,Escala!$D$12,IF('Form responses 1'!D540=Escala!$C$13,Escala!$D$13,IF('Form responses 1'!D540=Escala!$C$14,Escala!$D$14,IF('Form responses 1'!D540=Escala!$C$15,Escala!$D$15,IF('Form responses 1'!D540=Escala!$C$16,Escala!$D$16,IF('Form responses 1'!D540=Escala!$C$17,Escala!$D$17,IF('Form responses 1'!D540=Escala!$C$18,Escala!$D$18,IF('Form responses 1'!D540=Escala!$C$19,Escala!$D$19,IF('Form responses 1'!D540=Escala!$C$20,Escala!$D$20,IF('Form responses 1'!D540=Escala!$C$21,Escala!$D$21,IF('Form responses 1'!D540=Escala!$C$22,Escala!$D$22,IF('Form responses 1'!D540=Escala!$C$23,Escala!$D$23,IF('Form responses 1'!D540=Escala!$C$24,Escala!$D$24,IF('Form responses 1'!D540=Escala!$C$25,Escala!$D$25,IF('Form responses 1'!D540=Escala!$C$26,Escala!$D$26,IF('Form responses 1'!D540=Escala!$C$27,Escala!$D$27,IF('Form responses 1'!D540=Escala!$C$28,Escala!$D$28,IF('Form responses 1'!D540=Escala!$C$29,Escala!$D$29,IF('Form responses 1'!D540=Escala!$C$30,Escala!$D$30,IF('Form responses 1'!D540=Escala!$C$31,Escala!$D$31,IF('Form responses 1'!D540=Escala!$C$32,Escala!$D$32,IF('Form responses 1'!D540=Escala!$C$33,Escala!$D$33,IF('Form responses 1'!D540=Escala!$C$34,Escala!$D$34,IF('Form responses 1'!D540=Escala!$C$35,Escala!$D$35,IF('Form responses 1'!D540=Escala!$C$36,Escala!$D$36,IF('Form responses 1'!D540=Escala!$C$37,Escala!$D$37,IF('Form responses 1'!D540=Escala!$C$38,Escala!$D$38,IF('Form responses 1'!D540=Escala!$C$39,Escala!$D$39,IF('Form responses 1'!D540=Escala!$C$40,Escala!$D$40,IF('Form responses 1'!D540=Escala!$C$41,Escala!$D$41,IF('Form responses 1'!D540=Escala!$C$42,Escala!$D$42,IF('Form responses 1'!D540=Escala!$C$43,Escala!$D$43,IF('Form responses 1'!D540=Escala!$C$44,Escala!$D$44,IF('Form responses 1'!D540=Escala!$C$45,Escala!$D$45,IF('Form responses 1'!D540=Escala!$C$46,Escala!$D$46,IF('Form responses 1'!D540=Escala!$C$47,Escala!$D$47,IF('Form responses 1'!D540=Escala!$C$48,Escala!$D$48,IF('Form responses 1'!D540=Escala!$C$49,Escala!$D$49,0))))))))))))))))))))))))))))))))))))))))</f>
        <v>35</v>
      </c>
      <c r="E540">
        <f>IF('Form responses 1'!E540=Escala!$C$51,Escala!$D$51,IF('Form responses 1'!E540=Escala!$C$52,Escala!$D$52,IF('Form responses 1'!E540=Escala!$C$53,Escala!$D$53,IF('Form responses 1'!E540=Escala!$C$54,Escala!$D$54,Escala!$D$55))))</f>
        <v>4</v>
      </c>
      <c r="F540">
        <f>IF('Form responses 1'!F540=Escala!$C$58,Escala!$D$58,IF('Form responses 1'!F540=Escala!$C$59,Escala!$D$59,IF('Form responses 1'!F540=Escala!$C$60,Escala!$D$60,Escala!$D$61)))</f>
        <v>4</v>
      </c>
      <c r="G540">
        <f>IF('Form responses 1'!G540=Escala!$C$64,Escala!$D$64,IF('Form responses 1'!G540=Escala!$C$65,Escala!$D$65,IF('Form responses 1'!G540=Escala!$C$66,Escala!$D$66,IF('Form responses 1'!G540=Escala!$C$67,Escala!$D$67,Escala!$D$68))))</f>
        <v>2</v>
      </c>
      <c r="H540">
        <f>IF('Form responses 1'!H540=Escala!$C$71,Escala!$D$71,IF('Form responses 1'!H540=Escala!$C$72,Escala!$D$72,Escala!$D$73))</f>
        <v>2</v>
      </c>
      <c r="I540">
        <f>IF('Form responses 1'!I540=Escala!$C$76,Escala!$D$76,Escala!$D$77)</f>
        <v>2</v>
      </c>
      <c r="J540" s="14">
        <f>IF('Form responses 1'!J540=Escala!$C$80,Escala!$D$80,IF('Form responses 1'!J540=Escala!$C$81,Escala!$D$81,Escala!$D$82))</f>
        <v>1</v>
      </c>
      <c r="K540" s="14">
        <f>IF('Form responses 1'!K540=Escala!$C$85,Escala!$D$85,IF('Form responses 1'!K540=Escala!$C$86,Escala!$D$86,Escala!$D$87))</f>
        <v>2</v>
      </c>
      <c r="L540">
        <f>IF('Form responses 1'!L540=Escala!$C$89,Escala!$D$89,IF('Form responses 1'!L540=Escala!$C$90,Escala!$D$90,IF('Form responses 1'!L540=Escala!$C$91,Escala!$D$91,Escala!$D$92)))</f>
        <v>2</v>
      </c>
      <c r="M540">
        <f>IF('Form responses 1'!M552=Escala!$C$96,Escala!$D$96,IF('Form responses 1'!M552=Escala!$C$97,Escala!$D$97,Escala!$D$98))</f>
        <v>2</v>
      </c>
      <c r="N540" s="3">
        <f>IF('Form responses 1'!N540=Escala!$C$101,Escala!$D$101,IF('Form responses 1'!N540=Escala!$C$102,Escala!$D$102,IF('Form responses 1'!N540=Escala!$C$103,Escala!$D$103,Escala!$D$104)))</f>
        <v>2</v>
      </c>
      <c r="O540" s="7">
        <f>IF('Form responses 1'!O540=Escala!$C$108,Escala!$D$108,Escala!$D$109)</f>
        <v>2</v>
      </c>
      <c r="P540" s="23">
        <f>IF('Form responses 1'!Q540=Escala!$C$118,Escala!$D$118,IF('Form responses 1'!Q540=Escala!$C$119,Escala!$D$119,IF('Form responses 1'!Q540=Escala!$C$120,Escala!$D$120,IF('Form responses 1'!Q540=Escala!$C$121,Escala!$D$121,Escala!$D$122))))</f>
        <v>3</v>
      </c>
      <c r="R540">
        <f>SUM(Transformación!H540+Transformación!I540+Transformación!J540)</f>
        <v>5</v>
      </c>
      <c r="S540">
        <f t="shared" si="24"/>
        <v>10</v>
      </c>
      <c r="T540" t="str">
        <f t="shared" si="26"/>
        <v>Intermedio</v>
      </c>
      <c r="U540" t="str">
        <f t="shared" si="25"/>
        <v>Intermedio</v>
      </c>
    </row>
    <row r="541" spans="1:21" x14ac:dyDescent="0.2">
      <c r="A541" s="14">
        <f>IF('Form responses 1'!P541=Escala!$C$112,Escala!$D$112,IF('Form responses 1'!P541=Escala!$C$113,Escala!$D$113,IF('Form responses 1'!P541=Escala!$C$114,Escala!$D$114,IF('Form responses 1'!P541=Escala!$C$115,Escala!$D$115,Escala!$D$116))))</f>
        <v>3</v>
      </c>
      <c r="B541">
        <f>IF('Form responses 1'!B541=Escala!$C$2,Escala!$D$2,IF('Form responses 1'!B541=Escala!$C$3,Escala!$D$3,IF('Form responses 1'!B541=Escala!$C$4,Escala!$D$4,Escala!$D$5)))</f>
        <v>3</v>
      </c>
      <c r="C541">
        <f>IF('Form responses 1'!C541=Escala!$C$7,Escala!$D$7,Escala!$D$8)</f>
        <v>0</v>
      </c>
      <c r="D541">
        <f>IF('Form responses 1'!D541=Escala!$C$10,Escala!$D$10,IF('Form responses 1'!D541=Escala!$C$11,Escala!$D$11,IF('Form responses 1'!D541=Escala!$C$12,Escala!$D$12,IF('Form responses 1'!D541=Escala!$C$13,Escala!$D$13,IF('Form responses 1'!D541=Escala!$C$14,Escala!$D$14,IF('Form responses 1'!D541=Escala!$C$15,Escala!$D$15,IF('Form responses 1'!D541=Escala!$C$16,Escala!$D$16,IF('Form responses 1'!D541=Escala!$C$17,Escala!$D$17,IF('Form responses 1'!D541=Escala!$C$18,Escala!$D$18,IF('Form responses 1'!D541=Escala!$C$19,Escala!$D$19,IF('Form responses 1'!D541=Escala!$C$20,Escala!$D$20,IF('Form responses 1'!D541=Escala!$C$21,Escala!$D$21,IF('Form responses 1'!D541=Escala!$C$22,Escala!$D$22,IF('Form responses 1'!D541=Escala!$C$23,Escala!$D$23,IF('Form responses 1'!D541=Escala!$C$24,Escala!$D$24,IF('Form responses 1'!D541=Escala!$C$25,Escala!$D$25,IF('Form responses 1'!D541=Escala!$C$26,Escala!$D$26,IF('Form responses 1'!D541=Escala!$C$27,Escala!$D$27,IF('Form responses 1'!D541=Escala!$C$28,Escala!$D$28,IF('Form responses 1'!D541=Escala!$C$29,Escala!$D$29,IF('Form responses 1'!D541=Escala!$C$30,Escala!$D$30,IF('Form responses 1'!D541=Escala!$C$31,Escala!$D$31,IF('Form responses 1'!D541=Escala!$C$32,Escala!$D$32,IF('Form responses 1'!D541=Escala!$C$33,Escala!$D$33,IF('Form responses 1'!D541=Escala!$C$34,Escala!$D$34,IF('Form responses 1'!D541=Escala!$C$35,Escala!$D$35,IF('Form responses 1'!D541=Escala!$C$36,Escala!$D$36,IF('Form responses 1'!D541=Escala!$C$37,Escala!$D$37,IF('Form responses 1'!D541=Escala!$C$38,Escala!$D$38,IF('Form responses 1'!D541=Escala!$C$39,Escala!$D$39,IF('Form responses 1'!D541=Escala!$C$40,Escala!$D$40,IF('Form responses 1'!D541=Escala!$C$41,Escala!$D$41,IF('Form responses 1'!D541=Escala!$C$42,Escala!$D$42,IF('Form responses 1'!D541=Escala!$C$43,Escala!$D$43,IF('Form responses 1'!D541=Escala!$C$44,Escala!$D$44,IF('Form responses 1'!D541=Escala!$C$45,Escala!$D$45,IF('Form responses 1'!D541=Escala!$C$46,Escala!$D$46,IF('Form responses 1'!D541=Escala!$C$47,Escala!$D$47,IF('Form responses 1'!D541=Escala!$C$48,Escala!$D$48,IF('Form responses 1'!D541=Escala!$C$49,Escala!$D$49,0))))))))))))))))))))))))))))))))))))))))</f>
        <v>36</v>
      </c>
      <c r="E541">
        <f>IF('Form responses 1'!E541=Escala!$C$51,Escala!$D$51,IF('Form responses 1'!E541=Escala!$C$52,Escala!$D$52,IF('Form responses 1'!E541=Escala!$C$53,Escala!$D$53,IF('Form responses 1'!E541=Escala!$C$54,Escala!$D$54,Escala!$D$55))))</f>
        <v>4</v>
      </c>
      <c r="F541">
        <f>IF('Form responses 1'!F541=Escala!$C$58,Escala!$D$58,IF('Form responses 1'!F541=Escala!$C$59,Escala!$D$59,IF('Form responses 1'!F541=Escala!$C$60,Escala!$D$60,Escala!$D$61)))</f>
        <v>4</v>
      </c>
      <c r="G541">
        <f>IF('Form responses 1'!G541=Escala!$C$64,Escala!$D$64,IF('Form responses 1'!G541=Escala!$C$65,Escala!$D$65,IF('Form responses 1'!G541=Escala!$C$66,Escala!$D$66,IF('Form responses 1'!G541=Escala!$C$67,Escala!$D$67,Escala!$D$68))))</f>
        <v>2</v>
      </c>
      <c r="H541">
        <f>IF('Form responses 1'!H541=Escala!$C$71,Escala!$D$71,IF('Form responses 1'!H541=Escala!$C$72,Escala!$D$72,Escala!$D$73))</f>
        <v>2</v>
      </c>
      <c r="I541">
        <f>IF('Form responses 1'!I541=Escala!$C$76,Escala!$D$76,Escala!$D$77)</f>
        <v>2</v>
      </c>
      <c r="J541" s="14">
        <f>IF('Form responses 1'!J541=Escala!$C$80,Escala!$D$80,IF('Form responses 1'!J541=Escala!$C$81,Escala!$D$81,Escala!$D$82))</f>
        <v>3</v>
      </c>
      <c r="K541" s="14">
        <f>IF('Form responses 1'!K541=Escala!$C$85,Escala!$D$85,IF('Form responses 1'!K541=Escala!$C$86,Escala!$D$86,Escala!$D$87))</f>
        <v>2</v>
      </c>
      <c r="L541">
        <f>IF('Form responses 1'!L541=Escala!$C$89,Escala!$D$89,IF('Form responses 1'!L541=Escala!$C$90,Escala!$D$90,IF('Form responses 1'!L541=Escala!$C$91,Escala!$D$91,Escala!$D$92)))</f>
        <v>4</v>
      </c>
      <c r="M541">
        <f>IF('Form responses 1'!M553=Escala!$C$96,Escala!$D$96,IF('Form responses 1'!M553=Escala!$C$97,Escala!$D$97,Escala!$D$98))</f>
        <v>2</v>
      </c>
      <c r="N541" s="3">
        <f>IF('Form responses 1'!N541=Escala!$C$101,Escala!$D$101,IF('Form responses 1'!N541=Escala!$C$102,Escala!$D$102,IF('Form responses 1'!N541=Escala!$C$103,Escala!$D$103,Escala!$D$104)))</f>
        <v>4</v>
      </c>
      <c r="O541" s="7">
        <f>IF('Form responses 1'!O541=Escala!$C$108,Escala!$D$108,Escala!$D$109)</f>
        <v>2</v>
      </c>
      <c r="P541" s="23">
        <f>IF('Form responses 1'!Q541=Escala!$C$118,Escala!$D$118,IF('Form responses 1'!Q541=Escala!$C$119,Escala!$D$119,IF('Form responses 1'!Q541=Escala!$C$120,Escala!$D$120,IF('Form responses 1'!Q541=Escala!$C$121,Escala!$D$121,Escala!$D$122))))</f>
        <v>3</v>
      </c>
      <c r="R541">
        <f>SUM(Transformación!H541+Transformación!I541+Transformación!J541)</f>
        <v>7</v>
      </c>
      <c r="S541">
        <f t="shared" si="24"/>
        <v>14</v>
      </c>
      <c r="T541" t="str">
        <f t="shared" si="26"/>
        <v>Intermedio</v>
      </c>
      <c r="U541" t="str">
        <f t="shared" si="25"/>
        <v>Bueno</v>
      </c>
    </row>
    <row r="542" spans="1:21" x14ac:dyDescent="0.2">
      <c r="A542" s="14">
        <f>IF('Form responses 1'!P542=Escala!$C$112,Escala!$D$112,IF('Form responses 1'!P542=Escala!$C$113,Escala!$D$113,IF('Form responses 1'!P542=Escala!$C$114,Escala!$D$114,IF('Form responses 1'!P542=Escala!$C$115,Escala!$D$115,Escala!$D$116))))</f>
        <v>3</v>
      </c>
      <c r="B542">
        <f>IF('Form responses 1'!B542=Escala!$C$2,Escala!$D$2,IF('Form responses 1'!B542=Escala!$C$3,Escala!$D$3,IF('Form responses 1'!B542=Escala!$C$4,Escala!$D$4,Escala!$D$5)))</f>
        <v>2</v>
      </c>
      <c r="C542">
        <f>IF('Form responses 1'!C542=Escala!$C$7,Escala!$D$7,Escala!$D$8)</f>
        <v>0</v>
      </c>
      <c r="D542">
        <f>IF('Form responses 1'!D542=Escala!$C$10,Escala!$D$10,IF('Form responses 1'!D542=Escala!$C$11,Escala!$D$11,IF('Form responses 1'!D542=Escala!$C$12,Escala!$D$12,IF('Form responses 1'!D542=Escala!$C$13,Escala!$D$13,IF('Form responses 1'!D542=Escala!$C$14,Escala!$D$14,IF('Form responses 1'!D542=Escala!$C$15,Escala!$D$15,IF('Form responses 1'!D542=Escala!$C$16,Escala!$D$16,IF('Form responses 1'!D542=Escala!$C$17,Escala!$D$17,IF('Form responses 1'!D542=Escala!$C$18,Escala!$D$18,IF('Form responses 1'!D542=Escala!$C$19,Escala!$D$19,IF('Form responses 1'!D542=Escala!$C$20,Escala!$D$20,IF('Form responses 1'!D542=Escala!$C$21,Escala!$D$21,IF('Form responses 1'!D542=Escala!$C$22,Escala!$D$22,IF('Form responses 1'!D542=Escala!$C$23,Escala!$D$23,IF('Form responses 1'!D542=Escala!$C$24,Escala!$D$24,IF('Form responses 1'!D542=Escala!$C$25,Escala!$D$25,IF('Form responses 1'!D542=Escala!$C$26,Escala!$D$26,IF('Form responses 1'!D542=Escala!$C$27,Escala!$D$27,IF('Form responses 1'!D542=Escala!$C$28,Escala!$D$28,IF('Form responses 1'!D542=Escala!$C$29,Escala!$D$29,IF('Form responses 1'!D542=Escala!$C$30,Escala!$D$30,IF('Form responses 1'!D542=Escala!$C$31,Escala!$D$31,IF('Form responses 1'!D542=Escala!$C$32,Escala!$D$32,IF('Form responses 1'!D542=Escala!$C$33,Escala!$D$33,IF('Form responses 1'!D542=Escala!$C$34,Escala!$D$34,IF('Form responses 1'!D542=Escala!$C$35,Escala!$D$35,IF('Form responses 1'!D542=Escala!$C$36,Escala!$D$36,IF('Form responses 1'!D542=Escala!$C$37,Escala!$D$37,IF('Form responses 1'!D542=Escala!$C$38,Escala!$D$38,IF('Form responses 1'!D542=Escala!$C$39,Escala!$D$39,IF('Form responses 1'!D542=Escala!$C$40,Escala!$D$40,IF('Form responses 1'!D542=Escala!$C$41,Escala!$D$41,IF('Form responses 1'!D542=Escala!$C$42,Escala!$D$42,IF('Form responses 1'!D542=Escala!$C$43,Escala!$D$43,IF('Form responses 1'!D542=Escala!$C$44,Escala!$D$44,IF('Form responses 1'!D542=Escala!$C$45,Escala!$D$45,IF('Form responses 1'!D542=Escala!$C$46,Escala!$D$46,IF('Form responses 1'!D542=Escala!$C$47,Escala!$D$47,IF('Form responses 1'!D542=Escala!$C$48,Escala!$D$48,IF('Form responses 1'!D542=Escala!$C$49,Escala!$D$49,0))))))))))))))))))))))))))))))))))))))))</f>
        <v>31</v>
      </c>
      <c r="E542">
        <f>IF('Form responses 1'!E542=Escala!$C$51,Escala!$D$51,IF('Form responses 1'!E542=Escala!$C$52,Escala!$D$52,IF('Form responses 1'!E542=Escala!$C$53,Escala!$D$53,IF('Form responses 1'!E542=Escala!$C$54,Escala!$D$54,Escala!$D$55))))</f>
        <v>4</v>
      </c>
      <c r="F542">
        <f>IF('Form responses 1'!F542=Escala!$C$58,Escala!$D$58,IF('Form responses 1'!F542=Escala!$C$59,Escala!$D$59,IF('Form responses 1'!F542=Escala!$C$60,Escala!$D$60,Escala!$D$61)))</f>
        <v>3</v>
      </c>
      <c r="G542">
        <f>IF('Form responses 1'!G542=Escala!$C$64,Escala!$D$64,IF('Form responses 1'!G542=Escala!$C$65,Escala!$D$65,IF('Form responses 1'!G542=Escala!$C$66,Escala!$D$66,IF('Form responses 1'!G542=Escala!$C$67,Escala!$D$67,Escala!$D$68))))</f>
        <v>4</v>
      </c>
      <c r="H542">
        <f>IF('Form responses 1'!H542=Escala!$C$71,Escala!$D$71,IF('Form responses 1'!H542=Escala!$C$72,Escala!$D$72,Escala!$D$73))</f>
        <v>3</v>
      </c>
      <c r="I542">
        <f>IF('Form responses 1'!I542=Escala!$C$76,Escala!$D$76,Escala!$D$77)</f>
        <v>2</v>
      </c>
      <c r="J542" s="14">
        <f>IF('Form responses 1'!J542=Escala!$C$80,Escala!$D$80,IF('Form responses 1'!J542=Escala!$C$81,Escala!$D$81,Escala!$D$82))</f>
        <v>1</v>
      </c>
      <c r="K542" s="14">
        <f>IF('Form responses 1'!K542=Escala!$C$85,Escala!$D$85,IF('Form responses 1'!K542=Escala!$C$86,Escala!$D$86,Escala!$D$87))</f>
        <v>3</v>
      </c>
      <c r="L542">
        <f>IF('Form responses 1'!L542=Escala!$C$89,Escala!$D$89,IF('Form responses 1'!L542=Escala!$C$90,Escala!$D$90,IF('Form responses 1'!L542=Escala!$C$91,Escala!$D$91,Escala!$D$92)))</f>
        <v>2</v>
      </c>
      <c r="M542">
        <f>IF('Form responses 1'!M554=Escala!$C$96,Escala!$D$96,IF('Form responses 1'!M554=Escala!$C$97,Escala!$D$97,Escala!$D$98))</f>
        <v>2</v>
      </c>
      <c r="N542" s="3">
        <f>IF('Form responses 1'!N542=Escala!$C$101,Escala!$D$101,IF('Form responses 1'!N542=Escala!$C$102,Escala!$D$102,IF('Form responses 1'!N542=Escala!$C$103,Escala!$D$103,Escala!$D$104)))</f>
        <v>2</v>
      </c>
      <c r="O542" s="7">
        <f>IF('Form responses 1'!O542=Escala!$C$108,Escala!$D$108,Escala!$D$109)</f>
        <v>2</v>
      </c>
      <c r="P542" s="23">
        <f>IF('Form responses 1'!Q542=Escala!$C$118,Escala!$D$118,IF('Form responses 1'!Q542=Escala!$C$119,Escala!$D$119,IF('Form responses 1'!Q542=Escala!$C$120,Escala!$D$120,IF('Form responses 1'!Q542=Escala!$C$121,Escala!$D$121,Escala!$D$122))))</f>
        <v>3</v>
      </c>
      <c r="R542">
        <f>SUM(Transformación!H542+Transformación!I542+Transformación!J542)</f>
        <v>6</v>
      </c>
      <c r="S542">
        <f t="shared" si="24"/>
        <v>9</v>
      </c>
      <c r="T542" t="str">
        <f t="shared" si="26"/>
        <v>Intermedio</v>
      </c>
      <c r="U542" t="str">
        <f t="shared" si="25"/>
        <v>Intermedio</v>
      </c>
    </row>
    <row r="543" spans="1:21" x14ac:dyDescent="0.2">
      <c r="A543" s="14">
        <f>IF('Form responses 1'!P543=Escala!$C$112,Escala!$D$112,IF('Form responses 1'!P543=Escala!$C$113,Escala!$D$113,IF('Form responses 1'!P543=Escala!$C$114,Escala!$D$114,IF('Form responses 1'!P543=Escala!$C$115,Escala!$D$115,Escala!$D$116))))</f>
        <v>3</v>
      </c>
      <c r="B543">
        <f>IF('Form responses 1'!B543=Escala!$C$2,Escala!$D$2,IF('Form responses 1'!B543=Escala!$C$3,Escala!$D$3,IF('Form responses 1'!B543=Escala!$C$4,Escala!$D$4,Escala!$D$5)))</f>
        <v>3</v>
      </c>
      <c r="C543">
        <f>IF('Form responses 1'!C543=Escala!$C$7,Escala!$D$7,Escala!$D$8)</f>
        <v>1</v>
      </c>
      <c r="D543">
        <f>IF('Form responses 1'!D543=Escala!$C$10,Escala!$D$10,IF('Form responses 1'!D543=Escala!$C$11,Escala!$D$11,IF('Form responses 1'!D543=Escala!$C$12,Escala!$D$12,IF('Form responses 1'!D543=Escala!$C$13,Escala!$D$13,IF('Form responses 1'!D543=Escala!$C$14,Escala!$D$14,IF('Form responses 1'!D543=Escala!$C$15,Escala!$D$15,IF('Form responses 1'!D543=Escala!$C$16,Escala!$D$16,IF('Form responses 1'!D543=Escala!$C$17,Escala!$D$17,IF('Form responses 1'!D543=Escala!$C$18,Escala!$D$18,IF('Form responses 1'!D543=Escala!$C$19,Escala!$D$19,IF('Form responses 1'!D543=Escala!$C$20,Escala!$D$20,IF('Form responses 1'!D543=Escala!$C$21,Escala!$D$21,IF('Form responses 1'!D543=Escala!$C$22,Escala!$D$22,IF('Form responses 1'!D543=Escala!$C$23,Escala!$D$23,IF('Form responses 1'!D543=Escala!$C$24,Escala!$D$24,IF('Form responses 1'!D543=Escala!$C$25,Escala!$D$25,IF('Form responses 1'!D543=Escala!$C$26,Escala!$D$26,IF('Form responses 1'!D543=Escala!$C$27,Escala!$D$27,IF('Form responses 1'!D543=Escala!$C$28,Escala!$D$28,IF('Form responses 1'!D543=Escala!$C$29,Escala!$D$29,IF('Form responses 1'!D543=Escala!$C$30,Escala!$D$30,IF('Form responses 1'!D543=Escala!$C$31,Escala!$D$31,IF('Form responses 1'!D543=Escala!$C$32,Escala!$D$32,IF('Form responses 1'!D543=Escala!$C$33,Escala!$D$33,IF('Form responses 1'!D543=Escala!$C$34,Escala!$D$34,IF('Form responses 1'!D543=Escala!$C$35,Escala!$D$35,IF('Form responses 1'!D543=Escala!$C$36,Escala!$D$36,IF('Form responses 1'!D543=Escala!$C$37,Escala!$D$37,IF('Form responses 1'!D543=Escala!$C$38,Escala!$D$38,IF('Form responses 1'!D543=Escala!$C$39,Escala!$D$39,IF('Form responses 1'!D543=Escala!$C$40,Escala!$D$40,IF('Form responses 1'!D543=Escala!$C$41,Escala!$D$41,IF('Form responses 1'!D543=Escala!$C$42,Escala!$D$42,IF('Form responses 1'!D543=Escala!$C$43,Escala!$D$43,IF('Form responses 1'!D543=Escala!$C$44,Escala!$D$44,IF('Form responses 1'!D543=Escala!$C$45,Escala!$D$45,IF('Form responses 1'!D543=Escala!$C$46,Escala!$D$46,IF('Form responses 1'!D543=Escala!$C$47,Escala!$D$47,IF('Form responses 1'!D543=Escala!$C$48,Escala!$D$48,IF('Form responses 1'!D543=Escala!$C$49,Escala!$D$49,0))))))))))))))))))))))))))))))))))))))))</f>
        <v>20</v>
      </c>
      <c r="E543">
        <f>IF('Form responses 1'!E543=Escala!$C$51,Escala!$D$51,IF('Form responses 1'!E543=Escala!$C$52,Escala!$D$52,IF('Form responses 1'!E543=Escala!$C$53,Escala!$D$53,IF('Form responses 1'!E543=Escala!$C$54,Escala!$D$54,Escala!$D$55))))</f>
        <v>4</v>
      </c>
      <c r="F543">
        <f>IF('Form responses 1'!F543=Escala!$C$58,Escala!$D$58,IF('Form responses 1'!F543=Escala!$C$59,Escala!$D$59,IF('Form responses 1'!F543=Escala!$C$60,Escala!$D$60,Escala!$D$61)))</f>
        <v>4</v>
      </c>
      <c r="G543">
        <f>IF('Form responses 1'!G543=Escala!$C$64,Escala!$D$64,IF('Form responses 1'!G543=Escala!$C$65,Escala!$D$65,IF('Form responses 1'!G543=Escala!$C$66,Escala!$D$66,IF('Form responses 1'!G543=Escala!$C$67,Escala!$D$67,Escala!$D$68))))</f>
        <v>1</v>
      </c>
      <c r="H543">
        <f>IF('Form responses 1'!H543=Escala!$C$71,Escala!$D$71,IF('Form responses 1'!H543=Escala!$C$72,Escala!$D$72,Escala!$D$73))</f>
        <v>2</v>
      </c>
      <c r="I543">
        <f>IF('Form responses 1'!I543=Escala!$C$76,Escala!$D$76,Escala!$D$77)</f>
        <v>2</v>
      </c>
      <c r="J543" s="14">
        <f>IF('Form responses 1'!J543=Escala!$C$80,Escala!$D$80,IF('Form responses 1'!J543=Escala!$C$81,Escala!$D$81,Escala!$D$82))</f>
        <v>2</v>
      </c>
      <c r="K543" s="14">
        <f>IF('Form responses 1'!K543=Escala!$C$85,Escala!$D$85,IF('Form responses 1'!K543=Escala!$C$86,Escala!$D$86,Escala!$D$87))</f>
        <v>2</v>
      </c>
      <c r="L543">
        <f>IF('Form responses 1'!L543=Escala!$C$89,Escala!$D$89,IF('Form responses 1'!L543=Escala!$C$90,Escala!$D$90,IF('Form responses 1'!L543=Escala!$C$91,Escala!$D$91,Escala!$D$92)))</f>
        <v>1</v>
      </c>
      <c r="M543">
        <f>IF('Form responses 1'!M555=Escala!$C$96,Escala!$D$96,IF('Form responses 1'!M555=Escala!$C$97,Escala!$D$97,Escala!$D$98))</f>
        <v>2</v>
      </c>
      <c r="N543" s="3">
        <f>IF('Form responses 1'!N543=Escala!$C$101,Escala!$D$101,IF('Form responses 1'!N543=Escala!$C$102,Escala!$D$102,IF('Form responses 1'!N543=Escala!$C$103,Escala!$D$103,Escala!$D$104)))</f>
        <v>4</v>
      </c>
      <c r="O543" s="7">
        <f>IF('Form responses 1'!O543=Escala!$C$108,Escala!$D$108,Escala!$D$109)</f>
        <v>1</v>
      </c>
      <c r="P543" s="23">
        <f>IF('Form responses 1'!Q543=Escala!$C$118,Escala!$D$118,IF('Form responses 1'!Q543=Escala!$C$119,Escala!$D$119,IF('Form responses 1'!Q543=Escala!$C$120,Escala!$D$120,IF('Form responses 1'!Q543=Escala!$C$121,Escala!$D$121,Escala!$D$122))))</f>
        <v>3</v>
      </c>
      <c r="R543">
        <f>SUM(Transformación!H543+Transformación!I543+Transformación!J543)</f>
        <v>6</v>
      </c>
      <c r="S543">
        <f t="shared" si="24"/>
        <v>11</v>
      </c>
      <c r="T543" t="str">
        <f t="shared" si="26"/>
        <v>Intermedio</v>
      </c>
      <c r="U543" t="str">
        <f t="shared" si="25"/>
        <v>Intermedio</v>
      </c>
    </row>
    <row r="544" spans="1:21" x14ac:dyDescent="0.2">
      <c r="A544" s="14">
        <f>IF('Form responses 1'!P544=Escala!$C$112,Escala!$D$112,IF('Form responses 1'!P544=Escala!$C$113,Escala!$D$113,IF('Form responses 1'!P544=Escala!$C$114,Escala!$D$114,IF('Form responses 1'!P544=Escala!$C$115,Escala!$D$115,Escala!$D$116))))</f>
        <v>2</v>
      </c>
      <c r="B544">
        <f>IF('Form responses 1'!B544=Escala!$C$2,Escala!$D$2,IF('Form responses 1'!B544=Escala!$C$3,Escala!$D$3,IF('Form responses 1'!B544=Escala!$C$4,Escala!$D$4,Escala!$D$5)))</f>
        <v>3</v>
      </c>
      <c r="C544">
        <f>IF('Form responses 1'!C544=Escala!$C$7,Escala!$D$7,Escala!$D$8)</f>
        <v>0</v>
      </c>
      <c r="D544">
        <f>IF('Form responses 1'!D544=Escala!$C$10,Escala!$D$10,IF('Form responses 1'!D544=Escala!$C$11,Escala!$D$11,IF('Form responses 1'!D544=Escala!$C$12,Escala!$D$12,IF('Form responses 1'!D544=Escala!$C$13,Escala!$D$13,IF('Form responses 1'!D544=Escala!$C$14,Escala!$D$14,IF('Form responses 1'!D544=Escala!$C$15,Escala!$D$15,IF('Form responses 1'!D544=Escala!$C$16,Escala!$D$16,IF('Form responses 1'!D544=Escala!$C$17,Escala!$D$17,IF('Form responses 1'!D544=Escala!$C$18,Escala!$D$18,IF('Form responses 1'!D544=Escala!$C$19,Escala!$D$19,IF('Form responses 1'!D544=Escala!$C$20,Escala!$D$20,IF('Form responses 1'!D544=Escala!$C$21,Escala!$D$21,IF('Form responses 1'!D544=Escala!$C$22,Escala!$D$22,IF('Form responses 1'!D544=Escala!$C$23,Escala!$D$23,IF('Form responses 1'!D544=Escala!$C$24,Escala!$D$24,IF('Form responses 1'!D544=Escala!$C$25,Escala!$D$25,IF('Form responses 1'!D544=Escala!$C$26,Escala!$D$26,IF('Form responses 1'!D544=Escala!$C$27,Escala!$D$27,IF('Form responses 1'!D544=Escala!$C$28,Escala!$D$28,IF('Form responses 1'!D544=Escala!$C$29,Escala!$D$29,IF('Form responses 1'!D544=Escala!$C$30,Escala!$D$30,IF('Form responses 1'!D544=Escala!$C$31,Escala!$D$31,IF('Form responses 1'!D544=Escala!$C$32,Escala!$D$32,IF('Form responses 1'!D544=Escala!$C$33,Escala!$D$33,IF('Form responses 1'!D544=Escala!$C$34,Escala!$D$34,IF('Form responses 1'!D544=Escala!$C$35,Escala!$D$35,IF('Form responses 1'!D544=Escala!$C$36,Escala!$D$36,IF('Form responses 1'!D544=Escala!$C$37,Escala!$D$37,IF('Form responses 1'!D544=Escala!$C$38,Escala!$D$38,IF('Form responses 1'!D544=Escala!$C$39,Escala!$D$39,IF('Form responses 1'!D544=Escala!$C$40,Escala!$D$40,IF('Form responses 1'!D544=Escala!$C$41,Escala!$D$41,IF('Form responses 1'!D544=Escala!$C$42,Escala!$D$42,IF('Form responses 1'!D544=Escala!$C$43,Escala!$D$43,IF('Form responses 1'!D544=Escala!$C$44,Escala!$D$44,IF('Form responses 1'!D544=Escala!$C$45,Escala!$D$45,IF('Form responses 1'!D544=Escala!$C$46,Escala!$D$46,IF('Form responses 1'!D544=Escala!$C$47,Escala!$D$47,IF('Form responses 1'!D544=Escala!$C$48,Escala!$D$48,IF('Form responses 1'!D544=Escala!$C$49,Escala!$D$49,0))))))))))))))))))))))))))))))))))))))))</f>
        <v>11</v>
      </c>
      <c r="E544">
        <f>IF('Form responses 1'!E544=Escala!$C$51,Escala!$D$51,IF('Form responses 1'!E544=Escala!$C$52,Escala!$D$52,IF('Form responses 1'!E544=Escala!$C$53,Escala!$D$53,IF('Form responses 1'!E544=Escala!$C$54,Escala!$D$54,Escala!$D$55))))</f>
        <v>4</v>
      </c>
      <c r="F544">
        <f>IF('Form responses 1'!F544=Escala!$C$58,Escala!$D$58,IF('Form responses 1'!F544=Escala!$C$59,Escala!$D$59,IF('Form responses 1'!F544=Escala!$C$60,Escala!$D$60,Escala!$D$61)))</f>
        <v>2</v>
      </c>
      <c r="G544">
        <f>IF('Form responses 1'!G544=Escala!$C$64,Escala!$D$64,IF('Form responses 1'!G544=Escala!$C$65,Escala!$D$65,IF('Form responses 1'!G544=Escala!$C$66,Escala!$D$66,IF('Form responses 1'!G544=Escala!$C$67,Escala!$D$67,Escala!$D$68))))</f>
        <v>2</v>
      </c>
      <c r="H544">
        <f>IF('Form responses 1'!H544=Escala!$C$71,Escala!$D$71,IF('Form responses 1'!H544=Escala!$C$72,Escala!$D$72,Escala!$D$73))</f>
        <v>2</v>
      </c>
      <c r="I544">
        <f>IF('Form responses 1'!I544=Escala!$C$76,Escala!$D$76,Escala!$D$77)</f>
        <v>2</v>
      </c>
      <c r="J544" s="14">
        <f>IF('Form responses 1'!J544=Escala!$C$80,Escala!$D$80,IF('Form responses 1'!J544=Escala!$C$81,Escala!$D$81,Escala!$D$82))</f>
        <v>2</v>
      </c>
      <c r="K544" s="14">
        <f>IF('Form responses 1'!K544=Escala!$C$85,Escala!$D$85,IF('Form responses 1'!K544=Escala!$C$86,Escala!$D$86,Escala!$D$87))</f>
        <v>2</v>
      </c>
      <c r="L544">
        <f>IF('Form responses 1'!L544=Escala!$C$89,Escala!$D$89,IF('Form responses 1'!L544=Escala!$C$90,Escala!$D$90,IF('Form responses 1'!L544=Escala!$C$91,Escala!$D$91,Escala!$D$92)))</f>
        <v>1</v>
      </c>
      <c r="M544">
        <f>IF('Form responses 1'!M556=Escala!$C$96,Escala!$D$96,IF('Form responses 1'!M556=Escala!$C$97,Escala!$D$97,Escala!$D$98))</f>
        <v>2</v>
      </c>
      <c r="N544" s="3">
        <f>IF('Form responses 1'!N544=Escala!$C$101,Escala!$D$101,IF('Form responses 1'!N544=Escala!$C$102,Escala!$D$102,IF('Form responses 1'!N544=Escala!$C$103,Escala!$D$103,Escala!$D$104)))</f>
        <v>1</v>
      </c>
      <c r="O544" s="7">
        <f>IF('Form responses 1'!O544=Escala!$C$108,Escala!$D$108,Escala!$D$109)</f>
        <v>1</v>
      </c>
      <c r="P544" s="23">
        <f>IF('Form responses 1'!Q544=Escala!$C$118,Escala!$D$118,IF('Form responses 1'!Q544=Escala!$C$119,Escala!$D$119,IF('Form responses 1'!Q544=Escala!$C$120,Escala!$D$120,IF('Form responses 1'!Q544=Escala!$C$121,Escala!$D$121,Escala!$D$122))))</f>
        <v>5</v>
      </c>
      <c r="R544">
        <f>SUM(Transformación!H544+Transformación!I544+Transformación!J544)</f>
        <v>6</v>
      </c>
      <c r="S544">
        <f t="shared" si="24"/>
        <v>6</v>
      </c>
      <c r="T544" t="str">
        <f t="shared" si="26"/>
        <v>Intermedio</v>
      </c>
      <c r="U544" t="str">
        <f t="shared" si="25"/>
        <v>Malo</v>
      </c>
    </row>
    <row r="545" spans="1:21" x14ac:dyDescent="0.2">
      <c r="A545" s="14">
        <f>IF('Form responses 1'!P545=Escala!$C$112,Escala!$D$112,IF('Form responses 1'!P545=Escala!$C$113,Escala!$D$113,IF('Form responses 1'!P545=Escala!$C$114,Escala!$D$114,IF('Form responses 1'!P545=Escala!$C$115,Escala!$D$115,Escala!$D$116))))</f>
        <v>2</v>
      </c>
      <c r="B545">
        <f>IF('Form responses 1'!B545=Escala!$C$2,Escala!$D$2,IF('Form responses 1'!B545=Escala!$C$3,Escala!$D$3,IF('Form responses 1'!B545=Escala!$C$4,Escala!$D$4,Escala!$D$5)))</f>
        <v>4</v>
      </c>
      <c r="C545">
        <f>IF('Form responses 1'!C545=Escala!$C$7,Escala!$D$7,Escala!$D$8)</f>
        <v>0</v>
      </c>
      <c r="D545">
        <f>IF('Form responses 1'!D545=Escala!$C$10,Escala!$D$10,IF('Form responses 1'!D545=Escala!$C$11,Escala!$D$11,IF('Form responses 1'!D545=Escala!$C$12,Escala!$D$12,IF('Form responses 1'!D545=Escala!$C$13,Escala!$D$13,IF('Form responses 1'!D545=Escala!$C$14,Escala!$D$14,IF('Form responses 1'!D545=Escala!$C$15,Escala!$D$15,IF('Form responses 1'!D545=Escala!$C$16,Escala!$D$16,IF('Form responses 1'!D545=Escala!$C$17,Escala!$D$17,IF('Form responses 1'!D545=Escala!$C$18,Escala!$D$18,IF('Form responses 1'!D545=Escala!$C$19,Escala!$D$19,IF('Form responses 1'!D545=Escala!$C$20,Escala!$D$20,IF('Form responses 1'!D545=Escala!$C$21,Escala!$D$21,IF('Form responses 1'!D545=Escala!$C$22,Escala!$D$22,IF('Form responses 1'!D545=Escala!$C$23,Escala!$D$23,IF('Form responses 1'!D545=Escala!$C$24,Escala!$D$24,IF('Form responses 1'!D545=Escala!$C$25,Escala!$D$25,IF('Form responses 1'!D545=Escala!$C$26,Escala!$D$26,IF('Form responses 1'!D545=Escala!$C$27,Escala!$D$27,IF('Form responses 1'!D545=Escala!$C$28,Escala!$D$28,IF('Form responses 1'!D545=Escala!$C$29,Escala!$D$29,IF('Form responses 1'!D545=Escala!$C$30,Escala!$D$30,IF('Form responses 1'!D545=Escala!$C$31,Escala!$D$31,IF('Form responses 1'!D545=Escala!$C$32,Escala!$D$32,IF('Form responses 1'!D545=Escala!$C$33,Escala!$D$33,IF('Form responses 1'!D545=Escala!$C$34,Escala!$D$34,IF('Form responses 1'!D545=Escala!$C$35,Escala!$D$35,IF('Form responses 1'!D545=Escala!$C$36,Escala!$D$36,IF('Form responses 1'!D545=Escala!$C$37,Escala!$D$37,IF('Form responses 1'!D545=Escala!$C$38,Escala!$D$38,IF('Form responses 1'!D545=Escala!$C$39,Escala!$D$39,IF('Form responses 1'!D545=Escala!$C$40,Escala!$D$40,IF('Form responses 1'!D545=Escala!$C$41,Escala!$D$41,IF('Form responses 1'!D545=Escala!$C$42,Escala!$D$42,IF('Form responses 1'!D545=Escala!$C$43,Escala!$D$43,IF('Form responses 1'!D545=Escala!$C$44,Escala!$D$44,IF('Form responses 1'!D545=Escala!$C$45,Escala!$D$45,IF('Form responses 1'!D545=Escala!$C$46,Escala!$D$46,IF('Form responses 1'!D545=Escala!$C$47,Escala!$D$47,IF('Form responses 1'!D545=Escala!$C$48,Escala!$D$48,IF('Form responses 1'!D545=Escala!$C$49,Escala!$D$49,0))))))))))))))))))))))))))))))))))))))))</f>
        <v>36</v>
      </c>
      <c r="E545">
        <f>IF('Form responses 1'!E545=Escala!$C$51,Escala!$D$51,IF('Form responses 1'!E545=Escala!$C$52,Escala!$D$52,IF('Form responses 1'!E545=Escala!$C$53,Escala!$D$53,IF('Form responses 1'!E545=Escala!$C$54,Escala!$D$54,Escala!$D$55))))</f>
        <v>4</v>
      </c>
      <c r="F545">
        <f>IF('Form responses 1'!F545=Escala!$C$58,Escala!$D$58,IF('Form responses 1'!F545=Escala!$C$59,Escala!$D$59,IF('Form responses 1'!F545=Escala!$C$60,Escala!$D$60,Escala!$D$61)))</f>
        <v>4</v>
      </c>
      <c r="G545">
        <f>IF('Form responses 1'!G545=Escala!$C$64,Escala!$D$64,IF('Form responses 1'!G545=Escala!$C$65,Escala!$D$65,IF('Form responses 1'!G545=Escala!$C$66,Escala!$D$66,IF('Form responses 1'!G545=Escala!$C$67,Escala!$D$67,Escala!$D$68))))</f>
        <v>2</v>
      </c>
      <c r="H545">
        <f>IF('Form responses 1'!H545=Escala!$C$71,Escala!$D$71,IF('Form responses 1'!H545=Escala!$C$72,Escala!$D$72,Escala!$D$73))</f>
        <v>3</v>
      </c>
      <c r="I545">
        <f>IF('Form responses 1'!I545=Escala!$C$76,Escala!$D$76,Escala!$D$77)</f>
        <v>2</v>
      </c>
      <c r="J545" s="14">
        <f>IF('Form responses 1'!J545=Escala!$C$80,Escala!$D$80,IF('Form responses 1'!J545=Escala!$C$81,Escala!$D$81,Escala!$D$82))</f>
        <v>2</v>
      </c>
      <c r="K545" s="14">
        <f>IF('Form responses 1'!K545=Escala!$C$85,Escala!$D$85,IF('Form responses 1'!K545=Escala!$C$86,Escala!$D$86,Escala!$D$87))</f>
        <v>3</v>
      </c>
      <c r="L545">
        <f>IF('Form responses 1'!L545=Escala!$C$89,Escala!$D$89,IF('Form responses 1'!L545=Escala!$C$90,Escala!$D$90,IF('Form responses 1'!L545=Escala!$C$91,Escala!$D$91,Escala!$D$92)))</f>
        <v>2</v>
      </c>
      <c r="M545">
        <f>IF('Form responses 1'!M557=Escala!$C$96,Escala!$D$96,IF('Form responses 1'!M557=Escala!$C$97,Escala!$D$97,Escala!$D$98))</f>
        <v>2</v>
      </c>
      <c r="N545" s="3">
        <f>IF('Form responses 1'!N545=Escala!$C$101,Escala!$D$101,IF('Form responses 1'!N545=Escala!$C$102,Escala!$D$102,IF('Form responses 1'!N545=Escala!$C$103,Escala!$D$103,Escala!$D$104)))</f>
        <v>2</v>
      </c>
      <c r="O545" s="7">
        <f>IF('Form responses 1'!O545=Escala!$C$108,Escala!$D$108,Escala!$D$109)</f>
        <v>2</v>
      </c>
      <c r="P545" s="23">
        <f>IF('Form responses 1'!Q545=Escala!$C$118,Escala!$D$118,IF('Form responses 1'!Q545=Escala!$C$119,Escala!$D$119,IF('Form responses 1'!Q545=Escala!$C$120,Escala!$D$120,IF('Form responses 1'!Q545=Escala!$C$121,Escala!$D$121,Escala!$D$122))))</f>
        <v>3</v>
      </c>
      <c r="R545">
        <f>SUM(Transformación!H545+Transformación!I545+Transformación!J545)</f>
        <v>7</v>
      </c>
      <c r="S545">
        <f t="shared" si="24"/>
        <v>10</v>
      </c>
      <c r="T545" t="str">
        <f t="shared" si="26"/>
        <v>Intermedio</v>
      </c>
      <c r="U545" t="str">
        <f t="shared" si="25"/>
        <v>Intermedio</v>
      </c>
    </row>
    <row r="546" spans="1:21" x14ac:dyDescent="0.2">
      <c r="A546" s="14">
        <f>IF('Form responses 1'!P546=Escala!$C$112,Escala!$D$112,IF('Form responses 1'!P546=Escala!$C$113,Escala!$D$113,IF('Form responses 1'!P546=Escala!$C$114,Escala!$D$114,IF('Form responses 1'!P546=Escala!$C$115,Escala!$D$115,Escala!$D$116))))</f>
        <v>3</v>
      </c>
      <c r="B546">
        <f>IF('Form responses 1'!B546=Escala!$C$2,Escala!$D$2,IF('Form responses 1'!B546=Escala!$C$3,Escala!$D$3,IF('Form responses 1'!B546=Escala!$C$4,Escala!$D$4,Escala!$D$5)))</f>
        <v>3</v>
      </c>
      <c r="C546">
        <f>IF('Form responses 1'!C546=Escala!$C$7,Escala!$D$7,Escala!$D$8)</f>
        <v>0</v>
      </c>
      <c r="D546">
        <f>IF('Form responses 1'!D546=Escala!$C$10,Escala!$D$10,IF('Form responses 1'!D546=Escala!$C$11,Escala!$D$11,IF('Form responses 1'!D546=Escala!$C$12,Escala!$D$12,IF('Form responses 1'!D546=Escala!$C$13,Escala!$D$13,IF('Form responses 1'!D546=Escala!$C$14,Escala!$D$14,IF('Form responses 1'!D546=Escala!$C$15,Escala!$D$15,IF('Form responses 1'!D546=Escala!$C$16,Escala!$D$16,IF('Form responses 1'!D546=Escala!$C$17,Escala!$D$17,IF('Form responses 1'!D546=Escala!$C$18,Escala!$D$18,IF('Form responses 1'!D546=Escala!$C$19,Escala!$D$19,IF('Form responses 1'!D546=Escala!$C$20,Escala!$D$20,IF('Form responses 1'!D546=Escala!$C$21,Escala!$D$21,IF('Form responses 1'!D546=Escala!$C$22,Escala!$D$22,IF('Form responses 1'!D546=Escala!$C$23,Escala!$D$23,IF('Form responses 1'!D546=Escala!$C$24,Escala!$D$24,IF('Form responses 1'!D546=Escala!$C$25,Escala!$D$25,IF('Form responses 1'!D546=Escala!$C$26,Escala!$D$26,IF('Form responses 1'!D546=Escala!$C$27,Escala!$D$27,IF('Form responses 1'!D546=Escala!$C$28,Escala!$D$28,IF('Form responses 1'!D546=Escala!$C$29,Escala!$D$29,IF('Form responses 1'!D546=Escala!$C$30,Escala!$D$30,IF('Form responses 1'!D546=Escala!$C$31,Escala!$D$31,IF('Form responses 1'!D546=Escala!$C$32,Escala!$D$32,IF('Form responses 1'!D546=Escala!$C$33,Escala!$D$33,IF('Form responses 1'!D546=Escala!$C$34,Escala!$D$34,IF('Form responses 1'!D546=Escala!$C$35,Escala!$D$35,IF('Form responses 1'!D546=Escala!$C$36,Escala!$D$36,IF('Form responses 1'!D546=Escala!$C$37,Escala!$D$37,IF('Form responses 1'!D546=Escala!$C$38,Escala!$D$38,IF('Form responses 1'!D546=Escala!$C$39,Escala!$D$39,IF('Form responses 1'!D546=Escala!$C$40,Escala!$D$40,IF('Form responses 1'!D546=Escala!$C$41,Escala!$D$41,IF('Form responses 1'!D546=Escala!$C$42,Escala!$D$42,IF('Form responses 1'!D546=Escala!$C$43,Escala!$D$43,IF('Form responses 1'!D546=Escala!$C$44,Escala!$D$44,IF('Form responses 1'!D546=Escala!$C$45,Escala!$D$45,IF('Form responses 1'!D546=Escala!$C$46,Escala!$D$46,IF('Form responses 1'!D546=Escala!$C$47,Escala!$D$47,IF('Form responses 1'!D546=Escala!$C$48,Escala!$D$48,IF('Form responses 1'!D546=Escala!$C$49,Escala!$D$49,0))))))))))))))))))))))))))))))))))))))))</f>
        <v>36</v>
      </c>
      <c r="E546">
        <f>IF('Form responses 1'!E546=Escala!$C$51,Escala!$D$51,IF('Form responses 1'!E546=Escala!$C$52,Escala!$D$52,IF('Form responses 1'!E546=Escala!$C$53,Escala!$D$53,IF('Form responses 1'!E546=Escala!$C$54,Escala!$D$54,Escala!$D$55))))</f>
        <v>4</v>
      </c>
      <c r="F546">
        <f>IF('Form responses 1'!F546=Escala!$C$58,Escala!$D$58,IF('Form responses 1'!F546=Escala!$C$59,Escala!$D$59,IF('Form responses 1'!F546=Escala!$C$60,Escala!$D$60,Escala!$D$61)))</f>
        <v>4</v>
      </c>
      <c r="G546">
        <f>IF('Form responses 1'!G546=Escala!$C$64,Escala!$D$64,IF('Form responses 1'!G546=Escala!$C$65,Escala!$D$65,IF('Form responses 1'!G546=Escala!$C$66,Escala!$D$66,IF('Form responses 1'!G546=Escala!$C$67,Escala!$D$67,Escala!$D$68))))</f>
        <v>4</v>
      </c>
      <c r="H546">
        <f>IF('Form responses 1'!H546=Escala!$C$71,Escala!$D$71,IF('Form responses 1'!H546=Escala!$C$72,Escala!$D$72,Escala!$D$73))</f>
        <v>2</v>
      </c>
      <c r="I546">
        <f>IF('Form responses 1'!I546=Escala!$C$76,Escala!$D$76,Escala!$D$77)</f>
        <v>2</v>
      </c>
      <c r="J546" s="14">
        <f>IF('Form responses 1'!J546=Escala!$C$80,Escala!$D$80,IF('Form responses 1'!J546=Escala!$C$81,Escala!$D$81,Escala!$D$82))</f>
        <v>2</v>
      </c>
      <c r="K546" s="14">
        <f>IF('Form responses 1'!K546=Escala!$C$85,Escala!$D$85,IF('Form responses 1'!K546=Escala!$C$86,Escala!$D$86,Escala!$D$87))</f>
        <v>1</v>
      </c>
      <c r="L546">
        <f>IF('Form responses 1'!L546=Escala!$C$89,Escala!$D$89,IF('Form responses 1'!L546=Escala!$C$90,Escala!$D$90,IF('Form responses 1'!L546=Escala!$C$91,Escala!$D$91,Escala!$D$92)))</f>
        <v>1</v>
      </c>
      <c r="M546">
        <f>IF('Form responses 1'!M558=Escala!$C$96,Escala!$D$96,IF('Form responses 1'!M558=Escala!$C$97,Escala!$D$97,Escala!$D$98))</f>
        <v>2</v>
      </c>
      <c r="N546" s="3">
        <f>IF('Form responses 1'!N546=Escala!$C$101,Escala!$D$101,IF('Form responses 1'!N546=Escala!$C$102,Escala!$D$102,IF('Form responses 1'!N546=Escala!$C$103,Escala!$D$103,Escala!$D$104)))</f>
        <v>2</v>
      </c>
      <c r="O546" s="7">
        <f>IF('Form responses 1'!O546=Escala!$C$108,Escala!$D$108,Escala!$D$109)</f>
        <v>1</v>
      </c>
      <c r="P546" s="23">
        <f>IF('Form responses 1'!Q546=Escala!$C$118,Escala!$D$118,IF('Form responses 1'!Q546=Escala!$C$119,Escala!$D$119,IF('Form responses 1'!Q546=Escala!$C$120,Escala!$D$120,IF('Form responses 1'!Q546=Escala!$C$121,Escala!$D$121,Escala!$D$122))))</f>
        <v>3</v>
      </c>
      <c r="R546">
        <f>SUM(Transformación!H546+Transformación!I546+Transformación!J546)</f>
        <v>6</v>
      </c>
      <c r="S546">
        <f t="shared" si="24"/>
        <v>9</v>
      </c>
      <c r="T546" t="str">
        <f t="shared" si="26"/>
        <v>Intermedio</v>
      </c>
      <c r="U546" t="str">
        <f t="shared" si="25"/>
        <v>Intermedio</v>
      </c>
    </row>
    <row r="547" spans="1:21" x14ac:dyDescent="0.2">
      <c r="A547" s="14">
        <f>IF('Form responses 1'!P547=Escala!$C$112,Escala!$D$112,IF('Form responses 1'!P547=Escala!$C$113,Escala!$D$113,IF('Form responses 1'!P547=Escala!$C$114,Escala!$D$114,IF('Form responses 1'!P547=Escala!$C$115,Escala!$D$115,Escala!$D$116))))</f>
        <v>3</v>
      </c>
      <c r="B547">
        <f>IF('Form responses 1'!B547=Escala!$C$2,Escala!$D$2,IF('Form responses 1'!B547=Escala!$C$3,Escala!$D$3,IF('Form responses 1'!B547=Escala!$C$4,Escala!$D$4,Escala!$D$5)))</f>
        <v>2</v>
      </c>
      <c r="C547">
        <f>IF('Form responses 1'!C547=Escala!$C$7,Escala!$D$7,Escala!$D$8)</f>
        <v>0</v>
      </c>
      <c r="D547">
        <f>IF('Form responses 1'!D547=Escala!$C$10,Escala!$D$10,IF('Form responses 1'!D547=Escala!$C$11,Escala!$D$11,IF('Form responses 1'!D547=Escala!$C$12,Escala!$D$12,IF('Form responses 1'!D547=Escala!$C$13,Escala!$D$13,IF('Form responses 1'!D547=Escala!$C$14,Escala!$D$14,IF('Form responses 1'!D547=Escala!$C$15,Escala!$D$15,IF('Form responses 1'!D547=Escala!$C$16,Escala!$D$16,IF('Form responses 1'!D547=Escala!$C$17,Escala!$D$17,IF('Form responses 1'!D547=Escala!$C$18,Escala!$D$18,IF('Form responses 1'!D547=Escala!$C$19,Escala!$D$19,IF('Form responses 1'!D547=Escala!$C$20,Escala!$D$20,IF('Form responses 1'!D547=Escala!$C$21,Escala!$D$21,IF('Form responses 1'!D547=Escala!$C$22,Escala!$D$22,IF('Form responses 1'!D547=Escala!$C$23,Escala!$D$23,IF('Form responses 1'!D547=Escala!$C$24,Escala!$D$24,IF('Form responses 1'!D547=Escala!$C$25,Escala!$D$25,IF('Form responses 1'!D547=Escala!$C$26,Escala!$D$26,IF('Form responses 1'!D547=Escala!$C$27,Escala!$D$27,IF('Form responses 1'!D547=Escala!$C$28,Escala!$D$28,IF('Form responses 1'!D547=Escala!$C$29,Escala!$D$29,IF('Form responses 1'!D547=Escala!$C$30,Escala!$D$30,IF('Form responses 1'!D547=Escala!$C$31,Escala!$D$31,IF('Form responses 1'!D547=Escala!$C$32,Escala!$D$32,IF('Form responses 1'!D547=Escala!$C$33,Escala!$D$33,IF('Form responses 1'!D547=Escala!$C$34,Escala!$D$34,IF('Form responses 1'!D547=Escala!$C$35,Escala!$D$35,IF('Form responses 1'!D547=Escala!$C$36,Escala!$D$36,IF('Form responses 1'!D547=Escala!$C$37,Escala!$D$37,IF('Form responses 1'!D547=Escala!$C$38,Escala!$D$38,IF('Form responses 1'!D547=Escala!$C$39,Escala!$D$39,IF('Form responses 1'!D547=Escala!$C$40,Escala!$D$40,IF('Form responses 1'!D547=Escala!$C$41,Escala!$D$41,IF('Form responses 1'!D547=Escala!$C$42,Escala!$D$42,IF('Form responses 1'!D547=Escala!$C$43,Escala!$D$43,IF('Form responses 1'!D547=Escala!$C$44,Escala!$D$44,IF('Form responses 1'!D547=Escala!$C$45,Escala!$D$45,IF('Form responses 1'!D547=Escala!$C$46,Escala!$D$46,IF('Form responses 1'!D547=Escala!$C$47,Escala!$D$47,IF('Form responses 1'!D547=Escala!$C$48,Escala!$D$48,IF('Form responses 1'!D547=Escala!$C$49,Escala!$D$49,0))))))))))))))))))))))))))))))))))))))))</f>
        <v>9</v>
      </c>
      <c r="E547">
        <f>IF('Form responses 1'!E547=Escala!$C$51,Escala!$D$51,IF('Form responses 1'!E547=Escala!$C$52,Escala!$D$52,IF('Form responses 1'!E547=Escala!$C$53,Escala!$D$53,IF('Form responses 1'!E547=Escala!$C$54,Escala!$D$54,Escala!$D$55))))</f>
        <v>4</v>
      </c>
      <c r="F547">
        <f>IF('Form responses 1'!F547=Escala!$C$58,Escala!$D$58,IF('Form responses 1'!F547=Escala!$C$59,Escala!$D$59,IF('Form responses 1'!F547=Escala!$C$60,Escala!$D$60,Escala!$D$61)))</f>
        <v>4</v>
      </c>
      <c r="G547">
        <f>IF('Form responses 1'!G547=Escala!$C$64,Escala!$D$64,IF('Form responses 1'!G547=Escala!$C$65,Escala!$D$65,IF('Form responses 1'!G547=Escala!$C$66,Escala!$D$66,IF('Form responses 1'!G547=Escala!$C$67,Escala!$D$67,Escala!$D$68))))</f>
        <v>2</v>
      </c>
      <c r="H547">
        <f>IF('Form responses 1'!H547=Escala!$C$71,Escala!$D$71,IF('Form responses 1'!H547=Escala!$C$72,Escala!$D$72,Escala!$D$73))</f>
        <v>3</v>
      </c>
      <c r="I547">
        <f>IF('Form responses 1'!I547=Escala!$C$76,Escala!$D$76,Escala!$D$77)</f>
        <v>2</v>
      </c>
      <c r="J547" s="14">
        <f>IF('Form responses 1'!J547=Escala!$C$80,Escala!$D$80,IF('Form responses 1'!J547=Escala!$C$81,Escala!$D$81,Escala!$D$82))</f>
        <v>1</v>
      </c>
      <c r="K547" s="14">
        <f>IF('Form responses 1'!K547=Escala!$C$85,Escala!$D$85,IF('Form responses 1'!K547=Escala!$C$86,Escala!$D$86,Escala!$D$87))</f>
        <v>3</v>
      </c>
      <c r="L547">
        <f>IF('Form responses 1'!L547=Escala!$C$89,Escala!$D$89,IF('Form responses 1'!L547=Escala!$C$90,Escala!$D$90,IF('Form responses 1'!L547=Escala!$C$91,Escala!$D$91,Escala!$D$92)))</f>
        <v>3</v>
      </c>
      <c r="M547">
        <f>IF('Form responses 1'!M559=Escala!$C$96,Escala!$D$96,IF('Form responses 1'!M559=Escala!$C$97,Escala!$D$97,Escala!$D$98))</f>
        <v>2</v>
      </c>
      <c r="N547" s="3">
        <f>IF('Form responses 1'!N547=Escala!$C$101,Escala!$D$101,IF('Form responses 1'!N547=Escala!$C$102,Escala!$D$102,IF('Form responses 1'!N547=Escala!$C$103,Escala!$D$103,Escala!$D$104)))</f>
        <v>3</v>
      </c>
      <c r="O547" s="7">
        <f>IF('Form responses 1'!O547=Escala!$C$108,Escala!$D$108,Escala!$D$109)</f>
        <v>2</v>
      </c>
      <c r="P547" s="23">
        <f>IF('Form responses 1'!Q547=Escala!$C$118,Escala!$D$118,IF('Form responses 1'!Q547=Escala!$C$119,Escala!$D$119,IF('Form responses 1'!Q547=Escala!$C$120,Escala!$D$120,IF('Form responses 1'!Q547=Escala!$C$121,Escala!$D$121,Escala!$D$122))))</f>
        <v>2</v>
      </c>
      <c r="R547">
        <f>SUM(Transformación!H547+Transformación!I547+Transformación!J547)</f>
        <v>6</v>
      </c>
      <c r="S547">
        <f t="shared" si="24"/>
        <v>12</v>
      </c>
      <c r="T547" t="str">
        <f t="shared" si="26"/>
        <v>Intermedio</v>
      </c>
      <c r="U547" t="str">
        <f t="shared" si="25"/>
        <v>Bueno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5" sqref="E25"/>
    </sheetView>
  </sheetViews>
  <sheetFormatPr baseColWidth="10" defaultRowHeight="12.75" x14ac:dyDescent="0.2"/>
  <cols>
    <col min="1" max="1" width="29.7109375" bestFit="1" customWidth="1"/>
    <col min="2" max="2" width="17" bestFit="1" customWidth="1"/>
    <col min="6" max="6" width="15.7109375" bestFit="1" customWidth="1"/>
  </cols>
  <sheetData>
    <row r="1" spans="1:9" x14ac:dyDescent="0.2">
      <c r="A1" t="s">
        <v>116</v>
      </c>
    </row>
    <row r="2" spans="1:9" ht="13.5" thickBot="1" x14ac:dyDescent="0.25"/>
    <row r="3" spans="1:9" x14ac:dyDescent="0.2">
      <c r="A3" s="42" t="s">
        <v>117</v>
      </c>
      <c r="B3" s="42"/>
    </row>
    <row r="4" spans="1:9" x14ac:dyDescent="0.2">
      <c r="A4" s="39" t="s">
        <v>118</v>
      </c>
      <c r="B4" s="39">
        <v>0.34001017466974826</v>
      </c>
    </row>
    <row r="5" spans="1:9" x14ac:dyDescent="0.2">
      <c r="A5" s="39" t="s">
        <v>119</v>
      </c>
      <c r="B5" s="39">
        <v>0.11560691887895272</v>
      </c>
    </row>
    <row r="6" spans="1:9" x14ac:dyDescent="0.2">
      <c r="A6" s="39" t="s">
        <v>120</v>
      </c>
      <c r="B6" s="39">
        <v>9.7389083874586585E-2</v>
      </c>
    </row>
    <row r="7" spans="1:9" x14ac:dyDescent="0.2">
      <c r="A7" s="39" t="s">
        <v>121</v>
      </c>
      <c r="B7" s="39">
        <v>2.9785634040672768</v>
      </c>
    </row>
    <row r="8" spans="1:9" ht="13.5" thickBot="1" x14ac:dyDescent="0.25">
      <c r="A8" s="40" t="s">
        <v>122</v>
      </c>
      <c r="B8" s="40">
        <v>546</v>
      </c>
    </row>
    <row r="10" spans="1:9" ht="13.5" thickBot="1" x14ac:dyDescent="0.25">
      <c r="A10" t="s">
        <v>123</v>
      </c>
    </row>
    <row r="11" spans="1:9" x14ac:dyDescent="0.2">
      <c r="A11" s="41"/>
      <c r="B11" s="41" t="s">
        <v>128</v>
      </c>
      <c r="C11" s="41" t="s">
        <v>129</v>
      </c>
      <c r="D11" s="41" t="s">
        <v>130</v>
      </c>
      <c r="E11" s="41" t="s">
        <v>131</v>
      </c>
      <c r="F11" s="41" t="s">
        <v>132</v>
      </c>
    </row>
    <row r="12" spans="1:9" x14ac:dyDescent="0.2">
      <c r="A12" s="39" t="s">
        <v>124</v>
      </c>
      <c r="B12" s="39">
        <v>11</v>
      </c>
      <c r="C12" s="39">
        <v>619.28911395757405</v>
      </c>
      <c r="D12" s="39">
        <v>56.299010359779459</v>
      </c>
      <c r="E12" s="39">
        <v>6.3458099632171443</v>
      </c>
      <c r="F12" s="39">
        <v>6.5450860838336737E-10</v>
      </c>
    </row>
    <row r="13" spans="1:9" x14ac:dyDescent="0.2">
      <c r="A13" s="39" t="s">
        <v>125</v>
      </c>
      <c r="B13" s="39">
        <v>534</v>
      </c>
      <c r="C13" s="39">
        <v>4737.5625343940819</v>
      </c>
      <c r="D13" s="39">
        <v>8.8718399520488429</v>
      </c>
      <c r="E13" s="39"/>
      <c r="F13" s="39"/>
    </row>
    <row r="14" spans="1:9" ht="13.5" thickBot="1" x14ac:dyDescent="0.25">
      <c r="A14" s="40" t="s">
        <v>126</v>
      </c>
      <c r="B14" s="40">
        <v>545</v>
      </c>
      <c r="C14" s="40">
        <v>5356.851648351656</v>
      </c>
      <c r="D14" s="40"/>
      <c r="E14" s="40"/>
      <c r="F14" s="40"/>
    </row>
    <row r="15" spans="1:9" ht="13.5" thickBot="1" x14ac:dyDescent="0.25"/>
    <row r="16" spans="1:9" x14ac:dyDescent="0.2">
      <c r="A16" s="41"/>
      <c r="B16" s="41" t="s">
        <v>133</v>
      </c>
      <c r="C16" s="41" t="s">
        <v>121</v>
      </c>
      <c r="D16" s="41" t="s">
        <v>134</v>
      </c>
      <c r="E16" s="41" t="s">
        <v>135</v>
      </c>
      <c r="F16" s="41" t="s">
        <v>136</v>
      </c>
      <c r="G16" s="41" t="s">
        <v>137</v>
      </c>
      <c r="H16" s="41" t="s">
        <v>138</v>
      </c>
      <c r="I16" s="41" t="s">
        <v>139</v>
      </c>
    </row>
    <row r="17" spans="1:9" x14ac:dyDescent="0.2">
      <c r="A17" s="39" t="s">
        <v>127</v>
      </c>
      <c r="B17" s="39">
        <v>1.8655208027232186</v>
      </c>
      <c r="C17" s="39">
        <v>2.1041785912416318</v>
      </c>
      <c r="D17" s="39">
        <v>0.88657911951400181</v>
      </c>
      <c r="E17" s="39">
        <v>0.37570463320230396</v>
      </c>
      <c r="F17" s="39">
        <v>-2.2679620355795524</v>
      </c>
      <c r="G17" s="39">
        <v>5.9990036410259897</v>
      </c>
      <c r="H17" s="39">
        <v>-2.2679620355795524</v>
      </c>
      <c r="I17" s="39">
        <v>5.9990036410259897</v>
      </c>
    </row>
    <row r="18" spans="1:9" x14ac:dyDescent="0.2">
      <c r="A18" s="39" t="s">
        <v>140</v>
      </c>
      <c r="B18" s="39">
        <v>-1.6656749859305011E-2</v>
      </c>
      <c r="C18" s="39">
        <v>0.18990958106263495</v>
      </c>
      <c r="D18" s="39">
        <v>-8.7708844209452352E-2</v>
      </c>
      <c r="E18" s="39">
        <v>0.93014097048231237</v>
      </c>
      <c r="F18" s="39">
        <v>-0.38971823685431589</v>
      </c>
      <c r="G18" s="39">
        <v>0.35640473713570592</v>
      </c>
      <c r="H18" s="39">
        <v>-0.38971823685431589</v>
      </c>
      <c r="I18" s="39">
        <v>0.35640473713570592</v>
      </c>
    </row>
    <row r="19" spans="1:9" x14ac:dyDescent="0.2">
      <c r="A19" s="39" t="s">
        <v>141</v>
      </c>
      <c r="B19" s="39">
        <v>-0.28191057486221194</v>
      </c>
      <c r="C19" s="39">
        <v>0.29026660497528062</v>
      </c>
      <c r="D19" s="39">
        <v>-0.97121256813617851</v>
      </c>
      <c r="E19" s="39">
        <v>0.33188213841973035</v>
      </c>
      <c r="F19" s="39">
        <v>-0.8521150409620919</v>
      </c>
      <c r="G19" s="39">
        <v>0.28829389123766802</v>
      </c>
      <c r="H19" s="39">
        <v>-0.8521150409620919</v>
      </c>
      <c r="I19" s="39">
        <v>0.28829389123766802</v>
      </c>
    </row>
    <row r="20" spans="1:9" x14ac:dyDescent="0.2">
      <c r="A20" s="39" t="s">
        <v>142</v>
      </c>
      <c r="B20" s="39">
        <v>0.7629707130673854</v>
      </c>
      <c r="C20" s="39">
        <v>0.38468931436854303</v>
      </c>
      <c r="D20" s="39">
        <v>1.9833426210961458</v>
      </c>
      <c r="E20" s="39">
        <v>4.7840942858830268E-2</v>
      </c>
      <c r="F20" s="39">
        <v>7.2807323597385842E-3</v>
      </c>
      <c r="G20" s="39">
        <v>1.5186606937750322</v>
      </c>
      <c r="H20" s="39">
        <v>7.2807323597385842E-3</v>
      </c>
      <c r="I20" s="39">
        <v>1.5186606937750322</v>
      </c>
    </row>
    <row r="21" spans="1:9" x14ac:dyDescent="0.2">
      <c r="A21" s="39" t="s">
        <v>143</v>
      </c>
      <c r="B21" s="39">
        <v>0.34752855635462315</v>
      </c>
      <c r="C21" s="39">
        <v>0.17182564867967634</v>
      </c>
      <c r="D21" s="39">
        <v>2.0225650770130286</v>
      </c>
      <c r="E21" s="39">
        <v>4.3615920968118609E-2</v>
      </c>
      <c r="F21" s="39">
        <v>9.9914418939221483E-3</v>
      </c>
      <c r="G21" s="39">
        <v>0.68506567081532421</v>
      </c>
      <c r="H21" s="39">
        <v>9.9914418939221483E-3</v>
      </c>
      <c r="I21" s="39">
        <v>0.68506567081532421</v>
      </c>
    </row>
    <row r="22" spans="1:9" x14ac:dyDescent="0.2">
      <c r="A22" s="39" t="s">
        <v>144</v>
      </c>
      <c r="B22" s="39">
        <v>0.223329860992941</v>
      </c>
      <c r="C22" s="39">
        <v>9.5950662169775061E-2</v>
      </c>
      <c r="D22" s="39">
        <v>2.3275489292380414</v>
      </c>
      <c r="E22" s="39">
        <v>2.0308869689317458E-2</v>
      </c>
      <c r="F22" s="39">
        <v>3.4842810961450754E-2</v>
      </c>
      <c r="G22" s="39">
        <v>0.41181691102443124</v>
      </c>
      <c r="H22" s="39">
        <v>3.4842810961450754E-2</v>
      </c>
      <c r="I22" s="39">
        <v>0.41181691102443124</v>
      </c>
    </row>
    <row r="23" spans="1:9" x14ac:dyDescent="0.2">
      <c r="A23" s="39" t="s">
        <v>145</v>
      </c>
      <c r="B23" s="39">
        <v>0.27437126111829913</v>
      </c>
      <c r="C23" s="39">
        <v>8.98425053061985E-2</v>
      </c>
      <c r="D23" s="39">
        <v>3.0539137369688802</v>
      </c>
      <c r="E23" s="39">
        <v>2.3714197915224344E-3</v>
      </c>
      <c r="F23" s="39">
        <v>9.7883174328021544E-2</v>
      </c>
      <c r="G23" s="39">
        <v>0.45085934790857674</v>
      </c>
      <c r="H23" s="39">
        <v>9.7883174328021544E-2</v>
      </c>
      <c r="I23" s="39">
        <v>0.45085934790857674</v>
      </c>
    </row>
    <row r="24" spans="1:9" x14ac:dyDescent="0.2">
      <c r="A24" s="39" t="s">
        <v>146</v>
      </c>
      <c r="B24" s="39">
        <v>0.22309282797413665</v>
      </c>
      <c r="C24" s="39">
        <v>6.0555031328445752E-2</v>
      </c>
      <c r="D24" s="39">
        <v>3.6841336397647719</v>
      </c>
      <c r="E24" s="39">
        <v>2.5287517089519416E-4</v>
      </c>
      <c r="F24" s="39">
        <v>0.10413753405998344</v>
      </c>
      <c r="G24" s="39">
        <v>0.34204812188828987</v>
      </c>
      <c r="H24" s="39">
        <v>0.10413753405998344</v>
      </c>
      <c r="I24" s="39">
        <v>0.34204812188828987</v>
      </c>
    </row>
    <row r="25" spans="1:9" x14ac:dyDescent="0.2">
      <c r="A25" s="39" t="s">
        <v>147</v>
      </c>
      <c r="B25" s="39">
        <v>-6.4944769079479561E-2</v>
      </c>
      <c r="C25" s="39">
        <v>0.11840467212668612</v>
      </c>
      <c r="D25" s="39">
        <v>-0.54849836508134098</v>
      </c>
      <c r="E25" s="39">
        <v>0.58357898647393658</v>
      </c>
      <c r="F25" s="39">
        <v>-0.29754084350381105</v>
      </c>
      <c r="G25" s="39">
        <v>0.1676513053448519</v>
      </c>
      <c r="H25" s="39">
        <v>-0.29754084350381105</v>
      </c>
      <c r="I25" s="39">
        <v>0.1676513053448519</v>
      </c>
    </row>
    <row r="26" spans="1:9" x14ac:dyDescent="0.2">
      <c r="A26" s="39" t="s">
        <v>148</v>
      </c>
      <c r="B26" s="39">
        <v>-6.5153885450043053E-2</v>
      </c>
      <c r="C26" s="39">
        <v>8.6188321552968086E-2</v>
      </c>
      <c r="D26" s="39">
        <v>-0.75594795531552306</v>
      </c>
      <c r="E26" s="39">
        <v>0.45001373392870536</v>
      </c>
      <c r="F26" s="39">
        <v>-0.23446363391160022</v>
      </c>
      <c r="G26" s="39">
        <v>0.10415586301151411</v>
      </c>
      <c r="H26" s="39">
        <v>-0.23446363391160022</v>
      </c>
      <c r="I26" s="39">
        <v>0.10415586301151411</v>
      </c>
    </row>
    <row r="27" spans="1:9" x14ac:dyDescent="0.2">
      <c r="A27" s="39" t="s">
        <v>149</v>
      </c>
      <c r="B27" s="39">
        <v>0.14490522997092237</v>
      </c>
      <c r="C27" s="39">
        <v>8.3174242574815718E-2</v>
      </c>
      <c r="D27" s="39">
        <v>1.742188753213824</v>
      </c>
      <c r="E27" s="39">
        <v>8.2051153727623088E-2</v>
      </c>
      <c r="F27" s="39">
        <v>-1.848361245093863E-2</v>
      </c>
      <c r="G27" s="39">
        <v>0.30829407239278339</v>
      </c>
      <c r="H27" s="39">
        <v>-1.848361245093863E-2</v>
      </c>
      <c r="I27" s="39">
        <v>0.30829407239278339</v>
      </c>
    </row>
    <row r="28" spans="1:9" ht="13.5" thickBot="1" x14ac:dyDescent="0.25">
      <c r="A28" s="40" t="s">
        <v>150</v>
      </c>
      <c r="B28" s="40">
        <v>1.4779655589231467E-2</v>
      </c>
      <c r="C28" s="40">
        <v>5.3354039066066131E-2</v>
      </c>
      <c r="D28" s="40">
        <v>0.27701099762907211</v>
      </c>
      <c r="E28" s="40">
        <v>0.78187885643013988</v>
      </c>
      <c r="F28" s="40">
        <v>-9.0029891353067312E-2</v>
      </c>
      <c r="G28" s="40">
        <v>0.11958920253153026</v>
      </c>
      <c r="H28" s="40">
        <v>-9.0029891353067312E-2</v>
      </c>
      <c r="I28" s="40">
        <v>0.11958920253153026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8"/>
  <sheetViews>
    <sheetView zoomScaleNormal="100" workbookViewId="0">
      <selection activeCell="C22" sqref="C22"/>
    </sheetView>
  </sheetViews>
  <sheetFormatPr baseColWidth="10" defaultRowHeight="12.75" x14ac:dyDescent="0.2"/>
  <cols>
    <col min="1" max="1" width="26.140625" style="14" customWidth="1"/>
    <col min="2" max="2" width="33.28515625" style="14" customWidth="1"/>
    <col min="3" max="3" width="34.140625" style="14" customWidth="1"/>
    <col min="4" max="4" width="31.5703125" style="23" customWidth="1"/>
    <col min="7" max="7" width="21" customWidth="1"/>
    <col min="9" max="9" width="26.85546875" customWidth="1"/>
    <col min="10" max="10" width="37.42578125" bestFit="1" customWidth="1"/>
    <col min="11" max="11" width="20.42578125" bestFit="1" customWidth="1"/>
    <col min="12" max="12" width="22.28515625" bestFit="1" customWidth="1"/>
    <col min="13" max="13" width="44" customWidth="1"/>
    <col min="14" max="14" width="52.42578125" bestFit="1" customWidth="1"/>
    <col min="15" max="15" width="38" bestFit="1" customWidth="1"/>
    <col min="16" max="16" width="38.42578125" customWidth="1"/>
    <col min="17" max="17" width="40.5703125" style="7" bestFit="1" customWidth="1"/>
  </cols>
  <sheetData>
    <row r="1" spans="1:17" ht="13.5" thickBot="1" x14ac:dyDescent="0.25"/>
    <row r="2" spans="1:17" ht="63.75" x14ac:dyDescent="0.2">
      <c r="A2" s="19" t="s">
        <v>151</v>
      </c>
      <c r="B2" s="20" t="s">
        <v>104</v>
      </c>
      <c r="C2" s="20" t="s">
        <v>109</v>
      </c>
      <c r="D2" s="24" t="s">
        <v>110</v>
      </c>
      <c r="E2" s="17" t="s">
        <v>115</v>
      </c>
      <c r="G2" s="26" t="s">
        <v>92</v>
      </c>
      <c r="H2" s="37" t="s">
        <v>93</v>
      </c>
      <c r="I2" s="37" t="s">
        <v>95</v>
      </c>
      <c r="J2" s="37" t="s">
        <v>99</v>
      </c>
      <c r="K2" s="37" t="s">
        <v>100</v>
      </c>
      <c r="L2" s="37" t="s">
        <v>101</v>
      </c>
      <c r="M2" s="37" t="s">
        <v>102</v>
      </c>
      <c r="N2" s="37" t="s">
        <v>105</v>
      </c>
      <c r="O2" s="37" t="s">
        <v>106</v>
      </c>
      <c r="P2" s="37" t="s">
        <v>107</v>
      </c>
      <c r="Q2" s="38" t="s">
        <v>108</v>
      </c>
    </row>
    <row r="3" spans="1:17" x14ac:dyDescent="0.2">
      <c r="A3" s="21">
        <f>IF('Form responses 1'!J2=Escala!$C$80,Escala!$D$80,IF('Form responses 1'!J2=Escala!$C$81,Escala!$D$81,Escala!$D$82))</f>
        <v>2</v>
      </c>
      <c r="B3" s="21">
        <f>IF('Form responses 1'!K2=Escala!$C$85,Escala!$D$85,IF('Form responses 1'!K2=Escala!$C$86,Escala!$D$86,Escala!$D$87))</f>
        <v>3</v>
      </c>
      <c r="C3" s="21">
        <f>IF('Form responses 1'!P2=Escala!$C$112,Escala!$D$112,IF('Form responses 1'!P2=Escala!$C$113,Escala!$D$113,IF('Form responses 1'!P2=Escala!$C$114,Escala!$D$114,IF('Form responses 1'!P2=Escala!$C$115,Escala!$D$115,Escala!$D$116))))</f>
        <v>4</v>
      </c>
      <c r="D3" s="25">
        <f>IF('Form responses 1'!Q2=Escala!$C$118,Escala!$D$118,IF('Form responses 1'!Q2=Escala!$C$119,Escala!$D$119,IF('Form responses 1'!Q2=Escala!$C$120,Escala!$D$120,IF('Form responses 1'!Q2=Escala!$C$121,Escala!$D$121,Escala!$D$122))))</f>
        <v>2</v>
      </c>
      <c r="E3" s="18">
        <f>SUM(A3:D3)</f>
        <v>11</v>
      </c>
      <c r="G3" s="16">
        <f>IF('Form responses 1'!B2=Escala!$C$2,Escala!$D$2,IF('Form responses 1'!B2=Escala!$C$3,Escala!$D$3,IF('Form responses 1'!B2=Escala!$C$4,Escala!$D$4,Escala!$D$5)))</f>
        <v>3</v>
      </c>
      <c r="H3" s="16">
        <f>IF('Form responses 1'!C2=Escala!$C$7,Escala!$D$7,Escala!$D$8)</f>
        <v>0</v>
      </c>
      <c r="I3" s="16">
        <f>IF('Form responses 1'!E2=Escala!$C$51,Escala!$D$51,IF('Form responses 1'!E2=Escala!$C$52,Escala!$D$52,IF('Form responses 1'!E2=Escala!$C$53,Escala!$D$53,IF('Form responses 1'!E2=Escala!$C$54,Escala!$D$54,Escala!$D$55))))</f>
        <v>4</v>
      </c>
      <c r="J3" s="16">
        <f>IF('Form responses 1'!F2=Escala!$C$58,Escala!$D$58,IF('Form responses 1'!F2=Escala!$C$59,Escala!$D$59,IF('Form responses 1'!F2=Escala!$C$60,Escala!$D$60,Escala!$D$61)))</f>
        <v>3</v>
      </c>
      <c r="K3" s="16">
        <f>IF('Form responses 1'!G2=Escala!$C$64,Escala!$D$64,IF('Form responses 1'!G2=Escala!$C$65,Escala!$D$65,IF('Form responses 1'!G2=Escala!$C$66,Escala!$D$66,IF('Form responses 1'!G2=Escala!$C$67,Escala!$D$67,Escala!$D$68))))</f>
        <v>2</v>
      </c>
      <c r="L3" s="16">
        <f>IF('Form responses 1'!H2=Escala!$C$71,Escala!$D$71,IF('Form responses 1'!H2=Escala!$C$72,Escala!$D$72,Escala!$D$73))</f>
        <v>3</v>
      </c>
      <c r="M3" s="16">
        <f>IF('Form responses 1'!I2=Escala!$C$76,Escala!$D$76,Escala!$D$77)</f>
        <v>2</v>
      </c>
      <c r="N3" s="16">
        <f>IF('Form responses 1'!L2=Escala!$C$89,Escala!$D$89,IF('Form responses 1'!L2=Escala!$C$90,Escala!$D$90,IF('Form responses 1'!L2=Escala!$C$91,Escala!$D$91,Escala!$D$92)))</f>
        <v>1</v>
      </c>
      <c r="O3" s="16">
        <f>IF('Form responses 1'!M14=Escala!$C$96,Escala!$D$96,IF('Form responses 1'!M14=Escala!$C$97,Escala!$D$97,Escala!$D$98))</f>
        <v>1</v>
      </c>
      <c r="P3" s="35">
        <f>IF('Form responses 1'!N2=Escala!$C$101,Escala!$D$101,IF('Form responses 1'!N2=Escala!$C$102,Escala!$D$102,IF('Form responses 1'!N2=Escala!$C$103,Escala!$D$103,Escala!$D$104)))</f>
        <v>4</v>
      </c>
      <c r="Q3" s="36">
        <f>IF('Form responses 1'!O2=Escala!$C$108,Escala!$D$108,Escala!$D$109)</f>
        <v>2</v>
      </c>
    </row>
    <row r="4" spans="1:17" x14ac:dyDescent="0.2">
      <c r="A4" s="21">
        <f>IF('Form responses 1'!J3=Escala!$C$80,Escala!$D$80,IF('Form responses 1'!J3=Escala!$C$81,Escala!$D$81,Escala!$D$82))</f>
        <v>1</v>
      </c>
      <c r="B4" s="21">
        <f>IF('Form responses 1'!K3=Escala!$C$85,Escala!$D$85,IF('Form responses 1'!K3=Escala!$C$86,Escala!$D$86,Escala!$D$87))</f>
        <v>3</v>
      </c>
      <c r="C4" s="21">
        <f>IF('Form responses 1'!P3=Escala!$C$112,Escala!$D$112,IF('Form responses 1'!P3=Escala!$C$113,Escala!$D$113,IF('Form responses 1'!P3=Escala!$C$114,Escala!$D$114,IF('Form responses 1'!P3=Escala!$C$115,Escala!$D$115,Escala!$D$116))))</f>
        <v>3</v>
      </c>
      <c r="D4" s="25">
        <f>IF('Form responses 1'!Q3=Escala!$C$118,Escala!$D$118,IF('Form responses 1'!Q3=Escala!$C$119,Escala!$D$119,IF('Form responses 1'!Q3=Escala!$C$120,Escala!$D$120,IF('Form responses 1'!Q3=Escala!$C$121,Escala!$D$121,Escala!$D$122))))</f>
        <v>3</v>
      </c>
      <c r="E4" s="18">
        <f t="shared" ref="E4:E67" si="0">SUM(A4:D4)</f>
        <v>10</v>
      </c>
      <c r="G4" s="16">
        <f>IF('Form responses 1'!B3=Escala!$C$2,Escala!$D$2,IF('Form responses 1'!B3=Escala!$C$3,Escala!$D$3,IF('Form responses 1'!B3=Escala!$C$4,Escala!$D$4,Escala!$D$5)))</f>
        <v>3</v>
      </c>
      <c r="H4" s="16">
        <f>IF('Form responses 1'!C3=Escala!$C$7,Escala!$D$7,Escala!$D$8)</f>
        <v>0</v>
      </c>
      <c r="I4" s="16">
        <f>IF('Form responses 1'!E3=Escala!$C$51,Escala!$D$51,IF('Form responses 1'!E3=Escala!$C$52,Escala!$D$52,IF('Form responses 1'!E3=Escala!$C$53,Escala!$D$53,IF('Form responses 1'!E3=Escala!$C$54,Escala!$D$54,Escala!$D$55))))</f>
        <v>4</v>
      </c>
      <c r="J4" s="16">
        <f>IF('Form responses 1'!F3=Escala!$C$58,Escala!$D$58,IF('Form responses 1'!F3=Escala!$C$59,Escala!$D$59,IF('Form responses 1'!F3=Escala!$C$60,Escala!$D$60,Escala!$D$61)))</f>
        <v>4</v>
      </c>
      <c r="K4" s="16">
        <f>IF('Form responses 1'!G3=Escala!$C$64,Escala!$D$64,IF('Form responses 1'!G3=Escala!$C$65,Escala!$D$65,IF('Form responses 1'!G3=Escala!$C$66,Escala!$D$66,IF('Form responses 1'!G3=Escala!$C$67,Escala!$D$67,Escala!$D$68))))</f>
        <v>2</v>
      </c>
      <c r="L4" s="16">
        <f>IF('Form responses 1'!H3=Escala!$C$71,Escala!$D$71,IF('Form responses 1'!H3=Escala!$C$72,Escala!$D$72,Escala!$D$73))</f>
        <v>2</v>
      </c>
      <c r="M4" s="16">
        <f>IF('Form responses 1'!I3=Escala!$C$76,Escala!$D$76,Escala!$D$77)</f>
        <v>2</v>
      </c>
      <c r="N4" s="16">
        <f>IF('Form responses 1'!L3=Escala!$C$89,Escala!$D$89,IF('Form responses 1'!L3=Escala!$C$90,Escala!$D$90,IF('Form responses 1'!L3=Escala!$C$91,Escala!$D$91,Escala!$D$92)))</f>
        <v>4</v>
      </c>
      <c r="O4" s="16">
        <f>IF('Form responses 1'!M15=Escala!$C$96,Escala!$D$96,IF('Form responses 1'!M15=Escala!$C$97,Escala!$D$97,Escala!$D$98))</f>
        <v>3</v>
      </c>
      <c r="P4" s="35">
        <f>IF('Form responses 1'!N3=Escala!$C$101,Escala!$D$101,IF('Form responses 1'!N3=Escala!$C$102,Escala!$D$102,IF('Form responses 1'!N3=Escala!$C$103,Escala!$D$103,Escala!$D$104)))</f>
        <v>2</v>
      </c>
      <c r="Q4" s="36">
        <f>IF('Form responses 1'!O3=Escala!$C$108,Escala!$D$108,Escala!$D$109)</f>
        <v>1</v>
      </c>
    </row>
    <row r="5" spans="1:17" x14ac:dyDescent="0.2">
      <c r="A5" s="21">
        <f>IF('Form responses 1'!J4=Escala!$C$80,Escala!$D$80,IF('Form responses 1'!J4=Escala!$C$81,Escala!$D$81,Escala!$D$82))</f>
        <v>3</v>
      </c>
      <c r="B5" s="21">
        <f>IF('Form responses 1'!K4=Escala!$C$85,Escala!$D$85,IF('Form responses 1'!K4=Escala!$C$86,Escala!$D$86,Escala!$D$87))</f>
        <v>3</v>
      </c>
      <c r="C5" s="21">
        <f>IF('Form responses 1'!P4=Escala!$C$112,Escala!$D$112,IF('Form responses 1'!P4=Escala!$C$113,Escala!$D$113,IF('Form responses 1'!P4=Escala!$C$114,Escala!$D$114,IF('Form responses 1'!P4=Escala!$C$115,Escala!$D$115,Escala!$D$116))))</f>
        <v>3</v>
      </c>
      <c r="D5" s="25">
        <f>IF('Form responses 1'!Q4=Escala!$C$118,Escala!$D$118,IF('Form responses 1'!Q4=Escala!$C$119,Escala!$D$119,IF('Form responses 1'!Q4=Escala!$C$120,Escala!$D$120,IF('Form responses 1'!Q4=Escala!$C$121,Escala!$D$121,Escala!$D$122))))</f>
        <v>1</v>
      </c>
      <c r="E5" s="18">
        <f t="shared" si="0"/>
        <v>10</v>
      </c>
      <c r="G5" s="16">
        <f>IF('Form responses 1'!B4=Escala!$C$2,Escala!$D$2,IF('Form responses 1'!B4=Escala!$C$3,Escala!$D$3,IF('Form responses 1'!B4=Escala!$C$4,Escala!$D$4,Escala!$D$5)))</f>
        <v>2</v>
      </c>
      <c r="H5" s="16">
        <f>IF('Form responses 1'!C4=Escala!$C$7,Escala!$D$7,Escala!$D$8)</f>
        <v>0</v>
      </c>
      <c r="I5" s="16">
        <f>IF('Form responses 1'!E4=Escala!$C$51,Escala!$D$51,IF('Form responses 1'!E4=Escala!$C$52,Escala!$D$52,IF('Form responses 1'!E4=Escala!$C$53,Escala!$D$53,IF('Form responses 1'!E4=Escala!$C$54,Escala!$D$54,Escala!$D$55))))</f>
        <v>2</v>
      </c>
      <c r="J5" s="16">
        <f>IF('Form responses 1'!F4=Escala!$C$58,Escala!$D$58,IF('Form responses 1'!F4=Escala!$C$59,Escala!$D$59,IF('Form responses 1'!F4=Escala!$C$60,Escala!$D$60,Escala!$D$61)))</f>
        <v>4</v>
      </c>
      <c r="K5" s="16">
        <f>IF('Form responses 1'!G4=Escala!$C$64,Escala!$D$64,IF('Form responses 1'!G4=Escala!$C$65,Escala!$D$65,IF('Form responses 1'!G4=Escala!$C$66,Escala!$D$66,IF('Form responses 1'!G4=Escala!$C$67,Escala!$D$67,Escala!$D$68))))</f>
        <v>1</v>
      </c>
      <c r="L5" s="16">
        <f>IF('Form responses 1'!H4=Escala!$C$71,Escala!$D$71,IF('Form responses 1'!H4=Escala!$C$72,Escala!$D$72,Escala!$D$73))</f>
        <v>1</v>
      </c>
      <c r="M5" s="16">
        <f>IF('Form responses 1'!I4=Escala!$C$76,Escala!$D$76,Escala!$D$77)</f>
        <v>2</v>
      </c>
      <c r="N5" s="16">
        <f>IF('Form responses 1'!L4=Escala!$C$89,Escala!$D$89,IF('Form responses 1'!L4=Escala!$C$90,Escala!$D$90,IF('Form responses 1'!L4=Escala!$C$91,Escala!$D$91,Escala!$D$92)))</f>
        <v>2</v>
      </c>
      <c r="O5" s="16">
        <f>IF('Form responses 1'!M16=Escala!$C$96,Escala!$D$96,IF('Form responses 1'!M16=Escala!$C$97,Escala!$D$97,Escala!$D$98))</f>
        <v>3</v>
      </c>
      <c r="P5" s="35">
        <f>IF('Form responses 1'!N4=Escala!$C$101,Escala!$D$101,IF('Form responses 1'!N4=Escala!$C$102,Escala!$D$102,IF('Form responses 1'!N4=Escala!$C$103,Escala!$D$103,Escala!$D$104)))</f>
        <v>4</v>
      </c>
      <c r="Q5" s="36">
        <f>IF('Form responses 1'!O4=Escala!$C$108,Escala!$D$108,Escala!$D$109)</f>
        <v>1</v>
      </c>
    </row>
    <row r="6" spans="1:17" x14ac:dyDescent="0.2">
      <c r="A6" s="21">
        <f>IF('Form responses 1'!J5=Escala!$C$80,Escala!$D$80,IF('Form responses 1'!J5=Escala!$C$81,Escala!$D$81,Escala!$D$82))</f>
        <v>2</v>
      </c>
      <c r="B6" s="21">
        <f>IF('Form responses 1'!K5=Escala!$C$85,Escala!$D$85,IF('Form responses 1'!K5=Escala!$C$86,Escala!$D$86,Escala!$D$87))</f>
        <v>2</v>
      </c>
      <c r="C6" s="21">
        <f>IF('Form responses 1'!P5=Escala!$C$112,Escala!$D$112,IF('Form responses 1'!P5=Escala!$C$113,Escala!$D$113,IF('Form responses 1'!P5=Escala!$C$114,Escala!$D$114,IF('Form responses 1'!P5=Escala!$C$115,Escala!$D$115,Escala!$D$116))))</f>
        <v>3</v>
      </c>
      <c r="D6" s="25">
        <f>IF('Form responses 1'!Q5=Escala!$C$118,Escala!$D$118,IF('Form responses 1'!Q5=Escala!$C$119,Escala!$D$119,IF('Form responses 1'!Q5=Escala!$C$120,Escala!$D$120,IF('Form responses 1'!Q5=Escala!$C$121,Escala!$D$121,Escala!$D$122))))</f>
        <v>5</v>
      </c>
      <c r="E6" s="18">
        <f t="shared" si="0"/>
        <v>12</v>
      </c>
      <c r="G6" s="16">
        <f>IF('Form responses 1'!B5=Escala!$C$2,Escala!$D$2,IF('Form responses 1'!B5=Escala!$C$3,Escala!$D$3,IF('Form responses 1'!B5=Escala!$C$4,Escala!$D$4,Escala!$D$5)))</f>
        <v>3</v>
      </c>
      <c r="H6" s="16">
        <f>IF('Form responses 1'!C5=Escala!$C$7,Escala!$D$7,Escala!$D$8)</f>
        <v>0</v>
      </c>
      <c r="I6" s="16">
        <f>IF('Form responses 1'!E5=Escala!$C$51,Escala!$D$51,IF('Form responses 1'!E5=Escala!$C$52,Escala!$D$52,IF('Form responses 1'!E5=Escala!$C$53,Escala!$D$53,IF('Form responses 1'!E5=Escala!$C$54,Escala!$D$54,Escala!$D$55))))</f>
        <v>4</v>
      </c>
      <c r="J6" s="16">
        <f>IF('Form responses 1'!F5=Escala!$C$58,Escala!$D$58,IF('Form responses 1'!F5=Escala!$C$59,Escala!$D$59,IF('Form responses 1'!F5=Escala!$C$60,Escala!$D$60,Escala!$D$61)))</f>
        <v>4</v>
      </c>
      <c r="K6" s="16">
        <f>IF('Form responses 1'!G5=Escala!$C$64,Escala!$D$64,IF('Form responses 1'!G5=Escala!$C$65,Escala!$D$65,IF('Form responses 1'!G5=Escala!$C$66,Escala!$D$66,IF('Form responses 1'!G5=Escala!$C$67,Escala!$D$67,Escala!$D$68))))</f>
        <v>3</v>
      </c>
      <c r="L6" s="16">
        <f>IF('Form responses 1'!H5=Escala!$C$71,Escala!$D$71,IF('Form responses 1'!H5=Escala!$C$72,Escala!$D$72,Escala!$D$73))</f>
        <v>3</v>
      </c>
      <c r="M6" s="16">
        <f>IF('Form responses 1'!I5=Escala!$C$76,Escala!$D$76,Escala!$D$77)</f>
        <v>2</v>
      </c>
      <c r="N6" s="16">
        <f>IF('Form responses 1'!L5=Escala!$C$89,Escala!$D$89,IF('Form responses 1'!L5=Escala!$C$90,Escala!$D$90,IF('Form responses 1'!L5=Escala!$C$91,Escala!$D$91,Escala!$D$92)))</f>
        <v>2</v>
      </c>
      <c r="O6" s="16">
        <f>IF('Form responses 1'!M17=Escala!$C$96,Escala!$D$96,IF('Form responses 1'!M17=Escala!$C$97,Escala!$D$97,Escala!$D$98))</f>
        <v>3</v>
      </c>
      <c r="P6" s="35">
        <f>IF('Form responses 1'!N5=Escala!$C$101,Escala!$D$101,IF('Form responses 1'!N5=Escala!$C$102,Escala!$D$102,IF('Form responses 1'!N5=Escala!$C$103,Escala!$D$103,Escala!$D$104)))</f>
        <v>4</v>
      </c>
      <c r="Q6" s="36">
        <f>IF('Form responses 1'!O5=Escala!$C$108,Escala!$D$108,Escala!$D$109)</f>
        <v>1</v>
      </c>
    </row>
    <row r="7" spans="1:17" x14ac:dyDescent="0.2">
      <c r="A7" s="21">
        <f>IF('Form responses 1'!J6=Escala!$C$80,Escala!$D$80,IF('Form responses 1'!J6=Escala!$C$81,Escala!$D$81,Escala!$D$82))</f>
        <v>1</v>
      </c>
      <c r="B7" s="21">
        <f>IF('Form responses 1'!K6=Escala!$C$85,Escala!$D$85,IF('Form responses 1'!K6=Escala!$C$86,Escala!$D$86,Escala!$D$87))</f>
        <v>2</v>
      </c>
      <c r="C7" s="21">
        <f>IF('Form responses 1'!P6=Escala!$C$112,Escala!$D$112,IF('Form responses 1'!P6=Escala!$C$113,Escala!$D$113,IF('Form responses 1'!P6=Escala!$C$114,Escala!$D$114,IF('Form responses 1'!P6=Escala!$C$115,Escala!$D$115,Escala!$D$116))))</f>
        <v>3</v>
      </c>
      <c r="D7" s="25">
        <f>IF('Form responses 1'!Q6=Escala!$C$118,Escala!$D$118,IF('Form responses 1'!Q6=Escala!$C$119,Escala!$D$119,IF('Form responses 1'!Q6=Escala!$C$120,Escala!$D$120,IF('Form responses 1'!Q6=Escala!$C$121,Escala!$D$121,Escala!$D$122))))</f>
        <v>3</v>
      </c>
      <c r="E7" s="18">
        <f t="shared" si="0"/>
        <v>9</v>
      </c>
      <c r="G7" s="16">
        <f>IF('Form responses 1'!B6=Escala!$C$2,Escala!$D$2,IF('Form responses 1'!B6=Escala!$C$3,Escala!$D$3,IF('Form responses 1'!B6=Escala!$C$4,Escala!$D$4,Escala!$D$5)))</f>
        <v>3</v>
      </c>
      <c r="H7" s="16">
        <f>IF('Form responses 1'!C6=Escala!$C$7,Escala!$D$7,Escala!$D$8)</f>
        <v>0</v>
      </c>
      <c r="I7" s="16">
        <f>IF('Form responses 1'!E6=Escala!$C$51,Escala!$D$51,IF('Form responses 1'!E6=Escala!$C$52,Escala!$D$52,IF('Form responses 1'!E6=Escala!$C$53,Escala!$D$53,IF('Form responses 1'!E6=Escala!$C$54,Escala!$D$54,Escala!$D$55))))</f>
        <v>4</v>
      </c>
      <c r="J7" s="16">
        <f>IF('Form responses 1'!F6=Escala!$C$58,Escala!$D$58,IF('Form responses 1'!F6=Escala!$C$59,Escala!$D$59,IF('Form responses 1'!F6=Escala!$C$60,Escala!$D$60,Escala!$D$61)))</f>
        <v>4</v>
      </c>
      <c r="K7" s="16">
        <f>IF('Form responses 1'!G6=Escala!$C$64,Escala!$D$64,IF('Form responses 1'!G6=Escala!$C$65,Escala!$D$65,IF('Form responses 1'!G6=Escala!$C$66,Escala!$D$66,IF('Form responses 1'!G6=Escala!$C$67,Escala!$D$67,Escala!$D$68))))</f>
        <v>4</v>
      </c>
      <c r="L7" s="16">
        <f>IF('Form responses 1'!H6=Escala!$C$71,Escala!$D$71,IF('Form responses 1'!H6=Escala!$C$72,Escala!$D$72,Escala!$D$73))</f>
        <v>3</v>
      </c>
      <c r="M7" s="16">
        <f>IF('Form responses 1'!I6=Escala!$C$76,Escala!$D$76,Escala!$D$77)</f>
        <v>2</v>
      </c>
      <c r="N7" s="16">
        <f>IF('Form responses 1'!L6=Escala!$C$89,Escala!$D$89,IF('Form responses 1'!L6=Escala!$C$90,Escala!$D$90,IF('Form responses 1'!L6=Escala!$C$91,Escala!$D$91,Escala!$D$92)))</f>
        <v>2</v>
      </c>
      <c r="O7" s="16">
        <f>IF('Form responses 1'!M18=Escala!$C$96,Escala!$D$96,IF('Form responses 1'!M18=Escala!$C$97,Escala!$D$97,Escala!$D$98))</f>
        <v>3</v>
      </c>
      <c r="P7" s="35">
        <f>IF('Form responses 1'!N6=Escala!$C$101,Escala!$D$101,IF('Form responses 1'!N6=Escala!$C$102,Escala!$D$102,IF('Form responses 1'!N6=Escala!$C$103,Escala!$D$103,Escala!$D$104)))</f>
        <v>3</v>
      </c>
      <c r="Q7" s="36">
        <f>IF('Form responses 1'!O6=Escala!$C$108,Escala!$D$108,Escala!$D$109)</f>
        <v>1</v>
      </c>
    </row>
    <row r="8" spans="1:17" x14ac:dyDescent="0.2">
      <c r="A8" s="21">
        <f>IF('Form responses 1'!J7=Escala!$C$80,Escala!$D$80,IF('Form responses 1'!J7=Escala!$C$81,Escala!$D$81,Escala!$D$82))</f>
        <v>1</v>
      </c>
      <c r="B8" s="21">
        <f>IF('Form responses 1'!K7=Escala!$C$85,Escala!$D$85,IF('Form responses 1'!K7=Escala!$C$86,Escala!$D$86,Escala!$D$87))</f>
        <v>3</v>
      </c>
      <c r="C8" s="21">
        <f>IF('Form responses 1'!P7=Escala!$C$112,Escala!$D$112,IF('Form responses 1'!P7=Escala!$C$113,Escala!$D$113,IF('Form responses 1'!P7=Escala!$C$114,Escala!$D$114,IF('Form responses 1'!P7=Escala!$C$115,Escala!$D$115,Escala!$D$116))))</f>
        <v>3</v>
      </c>
      <c r="D8" s="25">
        <f>IF('Form responses 1'!Q7=Escala!$C$118,Escala!$D$118,IF('Form responses 1'!Q7=Escala!$C$119,Escala!$D$119,IF('Form responses 1'!Q7=Escala!$C$120,Escala!$D$120,IF('Form responses 1'!Q7=Escala!$C$121,Escala!$D$121,Escala!$D$122))))</f>
        <v>4</v>
      </c>
      <c r="E8" s="18">
        <f t="shared" si="0"/>
        <v>11</v>
      </c>
      <c r="G8" s="16">
        <f>IF('Form responses 1'!B7=Escala!$C$2,Escala!$D$2,IF('Form responses 1'!B7=Escala!$C$3,Escala!$D$3,IF('Form responses 1'!B7=Escala!$C$4,Escala!$D$4,Escala!$D$5)))</f>
        <v>2</v>
      </c>
      <c r="H8" s="16">
        <f>IF('Form responses 1'!C7=Escala!$C$7,Escala!$D$7,Escala!$D$8)</f>
        <v>0</v>
      </c>
      <c r="I8" s="16">
        <f>IF('Form responses 1'!E7=Escala!$C$51,Escala!$D$51,IF('Form responses 1'!E7=Escala!$C$52,Escala!$D$52,IF('Form responses 1'!E7=Escala!$C$53,Escala!$D$53,IF('Form responses 1'!E7=Escala!$C$54,Escala!$D$54,Escala!$D$55))))</f>
        <v>4</v>
      </c>
      <c r="J8" s="16">
        <f>IF('Form responses 1'!F7=Escala!$C$58,Escala!$D$58,IF('Form responses 1'!F7=Escala!$C$59,Escala!$D$59,IF('Form responses 1'!F7=Escala!$C$60,Escala!$D$60,Escala!$D$61)))</f>
        <v>4</v>
      </c>
      <c r="K8" s="16">
        <f>IF('Form responses 1'!G7=Escala!$C$64,Escala!$D$64,IF('Form responses 1'!G7=Escala!$C$65,Escala!$D$65,IF('Form responses 1'!G7=Escala!$C$66,Escala!$D$66,IF('Form responses 1'!G7=Escala!$C$67,Escala!$D$67,Escala!$D$68))))</f>
        <v>1</v>
      </c>
      <c r="L8" s="16">
        <f>IF('Form responses 1'!H7=Escala!$C$71,Escala!$D$71,IF('Form responses 1'!H7=Escala!$C$72,Escala!$D$72,Escala!$D$73))</f>
        <v>3</v>
      </c>
      <c r="M8" s="16">
        <f>IF('Form responses 1'!I7=Escala!$C$76,Escala!$D$76,Escala!$D$77)</f>
        <v>2</v>
      </c>
      <c r="N8" s="16">
        <f>IF('Form responses 1'!L7=Escala!$C$89,Escala!$D$89,IF('Form responses 1'!L7=Escala!$C$90,Escala!$D$90,IF('Form responses 1'!L7=Escala!$C$91,Escala!$D$91,Escala!$D$92)))</f>
        <v>3</v>
      </c>
      <c r="O8" s="16">
        <f>IF('Form responses 1'!M19=Escala!$C$96,Escala!$D$96,IF('Form responses 1'!M19=Escala!$C$97,Escala!$D$97,Escala!$D$98))</f>
        <v>3</v>
      </c>
      <c r="P8" s="35">
        <f>IF('Form responses 1'!N7=Escala!$C$101,Escala!$D$101,IF('Form responses 1'!N7=Escala!$C$102,Escala!$D$102,IF('Form responses 1'!N7=Escala!$C$103,Escala!$D$103,Escala!$D$104)))</f>
        <v>2</v>
      </c>
      <c r="Q8" s="36">
        <f>IF('Form responses 1'!O7=Escala!$C$108,Escala!$D$108,Escala!$D$109)</f>
        <v>2</v>
      </c>
    </row>
    <row r="9" spans="1:17" x14ac:dyDescent="0.2">
      <c r="A9" s="21">
        <f>IF('Form responses 1'!J8=Escala!$C$80,Escala!$D$80,IF('Form responses 1'!J8=Escala!$C$81,Escala!$D$81,Escala!$D$82))</f>
        <v>2</v>
      </c>
      <c r="B9" s="21">
        <f>IF('Form responses 1'!K8=Escala!$C$85,Escala!$D$85,IF('Form responses 1'!K8=Escala!$C$86,Escala!$D$86,Escala!$D$87))</f>
        <v>2</v>
      </c>
      <c r="C9" s="21">
        <f>IF('Form responses 1'!P8=Escala!$C$112,Escala!$D$112,IF('Form responses 1'!P8=Escala!$C$113,Escala!$D$113,IF('Form responses 1'!P8=Escala!$C$114,Escala!$D$114,IF('Form responses 1'!P8=Escala!$C$115,Escala!$D$115,Escala!$D$116))))</f>
        <v>3</v>
      </c>
      <c r="D9" s="25">
        <f>IF('Form responses 1'!Q8=Escala!$C$118,Escala!$D$118,IF('Form responses 1'!Q8=Escala!$C$119,Escala!$D$119,IF('Form responses 1'!Q8=Escala!$C$120,Escala!$D$120,IF('Form responses 1'!Q8=Escala!$C$121,Escala!$D$121,Escala!$D$122))))</f>
        <v>3</v>
      </c>
      <c r="E9" s="18">
        <f t="shared" si="0"/>
        <v>10</v>
      </c>
      <c r="G9" s="16">
        <f>IF('Form responses 1'!B8=Escala!$C$2,Escala!$D$2,IF('Form responses 1'!B8=Escala!$C$3,Escala!$D$3,IF('Form responses 1'!B8=Escala!$C$4,Escala!$D$4,Escala!$D$5)))</f>
        <v>3</v>
      </c>
      <c r="H9" s="16">
        <f>IF('Form responses 1'!C8=Escala!$C$7,Escala!$D$7,Escala!$D$8)</f>
        <v>0</v>
      </c>
      <c r="I9" s="16">
        <f>IF('Form responses 1'!E8=Escala!$C$51,Escala!$D$51,IF('Form responses 1'!E8=Escala!$C$52,Escala!$D$52,IF('Form responses 1'!E8=Escala!$C$53,Escala!$D$53,IF('Form responses 1'!E8=Escala!$C$54,Escala!$D$54,Escala!$D$55))))</f>
        <v>4</v>
      </c>
      <c r="J9" s="16">
        <f>IF('Form responses 1'!F8=Escala!$C$58,Escala!$D$58,IF('Form responses 1'!F8=Escala!$C$59,Escala!$D$59,IF('Form responses 1'!F8=Escala!$C$60,Escala!$D$60,Escala!$D$61)))</f>
        <v>3</v>
      </c>
      <c r="K9" s="16">
        <f>IF('Form responses 1'!G8=Escala!$C$64,Escala!$D$64,IF('Form responses 1'!G8=Escala!$C$65,Escala!$D$65,IF('Form responses 1'!G8=Escala!$C$66,Escala!$D$66,IF('Form responses 1'!G8=Escala!$C$67,Escala!$D$67,Escala!$D$68))))</f>
        <v>3</v>
      </c>
      <c r="L9" s="16">
        <f>IF('Form responses 1'!H8=Escala!$C$71,Escala!$D$71,IF('Form responses 1'!H8=Escala!$C$72,Escala!$D$72,Escala!$D$73))</f>
        <v>1</v>
      </c>
      <c r="M9" s="16">
        <f>IF('Form responses 1'!I8=Escala!$C$76,Escala!$D$76,Escala!$D$77)</f>
        <v>1</v>
      </c>
      <c r="N9" s="16">
        <f>IF('Form responses 1'!L8=Escala!$C$89,Escala!$D$89,IF('Form responses 1'!L8=Escala!$C$90,Escala!$D$90,IF('Form responses 1'!L8=Escala!$C$91,Escala!$D$91,Escala!$D$92)))</f>
        <v>1</v>
      </c>
      <c r="O9" s="16">
        <f>IF('Form responses 1'!M20=Escala!$C$96,Escala!$D$96,IF('Form responses 1'!M20=Escala!$C$97,Escala!$D$97,Escala!$D$98))</f>
        <v>2</v>
      </c>
      <c r="P9" s="35">
        <f>IF('Form responses 1'!N8=Escala!$C$101,Escala!$D$101,IF('Form responses 1'!N8=Escala!$C$102,Escala!$D$102,IF('Form responses 1'!N8=Escala!$C$103,Escala!$D$103,Escala!$D$104)))</f>
        <v>2</v>
      </c>
      <c r="Q9" s="36">
        <f>IF('Form responses 1'!O8=Escala!$C$108,Escala!$D$108,Escala!$D$109)</f>
        <v>2</v>
      </c>
    </row>
    <row r="10" spans="1:17" x14ac:dyDescent="0.2">
      <c r="A10" s="21">
        <f>IF('Form responses 1'!J9=Escala!$C$80,Escala!$D$80,IF('Form responses 1'!J9=Escala!$C$81,Escala!$D$81,Escala!$D$82))</f>
        <v>2</v>
      </c>
      <c r="B10" s="21">
        <f>IF('Form responses 1'!K9=Escala!$C$85,Escala!$D$85,IF('Form responses 1'!K9=Escala!$C$86,Escala!$D$86,Escala!$D$87))</f>
        <v>2</v>
      </c>
      <c r="C10" s="21">
        <f>IF('Form responses 1'!P9=Escala!$C$112,Escala!$D$112,IF('Form responses 1'!P9=Escala!$C$113,Escala!$D$113,IF('Form responses 1'!P9=Escala!$C$114,Escala!$D$114,IF('Form responses 1'!P9=Escala!$C$115,Escala!$D$115,Escala!$D$116))))</f>
        <v>3</v>
      </c>
      <c r="D10" s="25">
        <f>IF('Form responses 1'!Q9=Escala!$C$118,Escala!$D$118,IF('Form responses 1'!Q9=Escala!$C$119,Escala!$D$119,IF('Form responses 1'!Q9=Escala!$C$120,Escala!$D$120,IF('Form responses 1'!Q9=Escala!$C$121,Escala!$D$121,Escala!$D$122))))</f>
        <v>4</v>
      </c>
      <c r="E10" s="18">
        <f t="shared" si="0"/>
        <v>11</v>
      </c>
      <c r="G10" s="16">
        <f>IF('Form responses 1'!B9=Escala!$C$2,Escala!$D$2,IF('Form responses 1'!B9=Escala!$C$3,Escala!$D$3,IF('Form responses 1'!B9=Escala!$C$4,Escala!$D$4,Escala!$D$5)))</f>
        <v>3</v>
      </c>
      <c r="H10" s="16">
        <f>IF('Form responses 1'!C9=Escala!$C$7,Escala!$D$7,Escala!$D$8)</f>
        <v>0</v>
      </c>
      <c r="I10" s="16">
        <f>IF('Form responses 1'!E9=Escala!$C$51,Escala!$D$51,IF('Form responses 1'!E9=Escala!$C$52,Escala!$D$52,IF('Form responses 1'!E9=Escala!$C$53,Escala!$D$53,IF('Form responses 1'!E9=Escala!$C$54,Escala!$D$54,Escala!$D$55))))</f>
        <v>4</v>
      </c>
      <c r="J10" s="16">
        <f>IF('Form responses 1'!F9=Escala!$C$58,Escala!$D$58,IF('Form responses 1'!F9=Escala!$C$59,Escala!$D$59,IF('Form responses 1'!F9=Escala!$C$60,Escala!$D$60,Escala!$D$61)))</f>
        <v>4</v>
      </c>
      <c r="K10" s="16">
        <f>IF('Form responses 1'!G9=Escala!$C$64,Escala!$D$64,IF('Form responses 1'!G9=Escala!$C$65,Escala!$D$65,IF('Form responses 1'!G9=Escala!$C$66,Escala!$D$66,IF('Form responses 1'!G9=Escala!$C$67,Escala!$D$67,Escala!$D$68))))</f>
        <v>2</v>
      </c>
      <c r="L10" s="16">
        <f>IF('Form responses 1'!H9=Escala!$C$71,Escala!$D$71,IF('Form responses 1'!H9=Escala!$C$72,Escala!$D$72,Escala!$D$73))</f>
        <v>2</v>
      </c>
      <c r="M10" s="16">
        <f>IF('Form responses 1'!I9=Escala!$C$76,Escala!$D$76,Escala!$D$77)</f>
        <v>2</v>
      </c>
      <c r="N10" s="16">
        <f>IF('Form responses 1'!L9=Escala!$C$89,Escala!$D$89,IF('Form responses 1'!L9=Escala!$C$90,Escala!$D$90,IF('Form responses 1'!L9=Escala!$C$91,Escala!$D$91,Escala!$D$92)))</f>
        <v>2</v>
      </c>
      <c r="O10" s="16">
        <f>IF('Form responses 1'!M21=Escala!$C$96,Escala!$D$96,IF('Form responses 1'!M21=Escala!$C$97,Escala!$D$97,Escala!$D$98))</f>
        <v>1</v>
      </c>
      <c r="P10" s="35">
        <f>IF('Form responses 1'!N9=Escala!$C$101,Escala!$D$101,IF('Form responses 1'!N9=Escala!$C$102,Escala!$D$102,IF('Form responses 1'!N9=Escala!$C$103,Escala!$D$103,Escala!$D$104)))</f>
        <v>3</v>
      </c>
      <c r="Q10" s="36">
        <f>IF('Form responses 1'!O9=Escala!$C$108,Escala!$D$108,Escala!$D$109)</f>
        <v>1</v>
      </c>
    </row>
    <row r="11" spans="1:17" x14ac:dyDescent="0.2">
      <c r="A11" s="21">
        <f>IF('Form responses 1'!J10=Escala!$C$80,Escala!$D$80,IF('Form responses 1'!J10=Escala!$C$81,Escala!$D$81,Escala!$D$82))</f>
        <v>1</v>
      </c>
      <c r="B11" s="21">
        <f>IF('Form responses 1'!K10=Escala!$C$85,Escala!$D$85,IF('Form responses 1'!K10=Escala!$C$86,Escala!$D$86,Escala!$D$87))</f>
        <v>3</v>
      </c>
      <c r="C11" s="21">
        <f>IF('Form responses 1'!P10=Escala!$C$112,Escala!$D$112,IF('Form responses 1'!P10=Escala!$C$113,Escala!$D$113,IF('Form responses 1'!P10=Escala!$C$114,Escala!$D$114,IF('Form responses 1'!P10=Escala!$C$115,Escala!$D$115,Escala!$D$116))))</f>
        <v>4</v>
      </c>
      <c r="D11" s="25">
        <f>IF('Form responses 1'!Q10=Escala!$C$118,Escala!$D$118,IF('Form responses 1'!Q10=Escala!$C$119,Escala!$D$119,IF('Form responses 1'!Q10=Escala!$C$120,Escala!$D$120,IF('Form responses 1'!Q10=Escala!$C$121,Escala!$D$121,Escala!$D$122))))</f>
        <v>3</v>
      </c>
      <c r="E11" s="18">
        <f t="shared" si="0"/>
        <v>11</v>
      </c>
      <c r="G11" s="16">
        <f>IF('Form responses 1'!B10=Escala!$C$2,Escala!$D$2,IF('Form responses 1'!B10=Escala!$C$3,Escala!$D$3,IF('Form responses 1'!B10=Escala!$C$4,Escala!$D$4,Escala!$D$5)))</f>
        <v>2</v>
      </c>
      <c r="H11" s="16">
        <f>IF('Form responses 1'!C10=Escala!$C$7,Escala!$D$7,Escala!$D$8)</f>
        <v>0</v>
      </c>
      <c r="I11" s="16">
        <f>IF('Form responses 1'!E10=Escala!$C$51,Escala!$D$51,IF('Form responses 1'!E10=Escala!$C$52,Escala!$D$52,IF('Form responses 1'!E10=Escala!$C$53,Escala!$D$53,IF('Form responses 1'!E10=Escala!$C$54,Escala!$D$54,Escala!$D$55))))</f>
        <v>4</v>
      </c>
      <c r="J11" s="16">
        <f>IF('Form responses 1'!F10=Escala!$C$58,Escala!$D$58,IF('Form responses 1'!F10=Escala!$C$59,Escala!$D$59,IF('Form responses 1'!F10=Escala!$C$60,Escala!$D$60,Escala!$D$61)))</f>
        <v>4</v>
      </c>
      <c r="K11" s="16">
        <f>IF('Form responses 1'!G10=Escala!$C$64,Escala!$D$64,IF('Form responses 1'!G10=Escala!$C$65,Escala!$D$65,IF('Form responses 1'!G10=Escala!$C$66,Escala!$D$66,IF('Form responses 1'!G10=Escala!$C$67,Escala!$D$67,Escala!$D$68))))</f>
        <v>2</v>
      </c>
      <c r="L11" s="16">
        <f>IF('Form responses 1'!H10=Escala!$C$71,Escala!$D$71,IF('Form responses 1'!H10=Escala!$C$72,Escala!$D$72,Escala!$D$73))</f>
        <v>2</v>
      </c>
      <c r="M11" s="16">
        <f>IF('Form responses 1'!I10=Escala!$C$76,Escala!$D$76,Escala!$D$77)</f>
        <v>2</v>
      </c>
      <c r="N11" s="16">
        <f>IF('Form responses 1'!L10=Escala!$C$89,Escala!$D$89,IF('Form responses 1'!L10=Escala!$C$90,Escala!$D$90,IF('Form responses 1'!L10=Escala!$C$91,Escala!$D$91,Escala!$D$92)))</f>
        <v>4</v>
      </c>
      <c r="O11" s="16">
        <f>IF('Form responses 1'!M22=Escala!$C$96,Escala!$D$96,IF('Form responses 1'!M22=Escala!$C$97,Escala!$D$97,Escala!$D$98))</f>
        <v>2</v>
      </c>
      <c r="P11" s="35">
        <f>IF('Form responses 1'!N10=Escala!$C$101,Escala!$D$101,IF('Form responses 1'!N10=Escala!$C$102,Escala!$D$102,IF('Form responses 1'!N10=Escala!$C$103,Escala!$D$103,Escala!$D$104)))</f>
        <v>3</v>
      </c>
      <c r="Q11" s="36">
        <f>IF('Form responses 1'!O10=Escala!$C$108,Escala!$D$108,Escala!$D$109)</f>
        <v>2</v>
      </c>
    </row>
    <row r="12" spans="1:17" x14ac:dyDescent="0.2">
      <c r="A12" s="21">
        <f>IF('Form responses 1'!J11=Escala!$C$80,Escala!$D$80,IF('Form responses 1'!J11=Escala!$C$81,Escala!$D$81,Escala!$D$82))</f>
        <v>2</v>
      </c>
      <c r="B12" s="21">
        <f>IF('Form responses 1'!K11=Escala!$C$85,Escala!$D$85,IF('Form responses 1'!K11=Escala!$C$86,Escala!$D$86,Escala!$D$87))</f>
        <v>2</v>
      </c>
      <c r="C12" s="21">
        <f>IF('Form responses 1'!P11=Escala!$C$112,Escala!$D$112,IF('Form responses 1'!P11=Escala!$C$113,Escala!$D$113,IF('Form responses 1'!P11=Escala!$C$114,Escala!$D$114,IF('Form responses 1'!P11=Escala!$C$115,Escala!$D$115,Escala!$D$116))))</f>
        <v>3</v>
      </c>
      <c r="D12" s="25">
        <f>IF('Form responses 1'!Q11=Escala!$C$118,Escala!$D$118,IF('Form responses 1'!Q11=Escala!$C$119,Escala!$D$119,IF('Form responses 1'!Q11=Escala!$C$120,Escala!$D$120,IF('Form responses 1'!Q11=Escala!$C$121,Escala!$D$121,Escala!$D$122))))</f>
        <v>5</v>
      </c>
      <c r="E12" s="18">
        <f t="shared" si="0"/>
        <v>12</v>
      </c>
      <c r="G12" s="16">
        <f>IF('Form responses 1'!B11=Escala!$C$2,Escala!$D$2,IF('Form responses 1'!B11=Escala!$C$3,Escala!$D$3,IF('Form responses 1'!B11=Escala!$C$4,Escala!$D$4,Escala!$D$5)))</f>
        <v>1</v>
      </c>
      <c r="H12" s="16">
        <f>IF('Form responses 1'!C11=Escala!$C$7,Escala!$D$7,Escala!$D$8)</f>
        <v>0</v>
      </c>
      <c r="I12" s="16">
        <f>IF('Form responses 1'!E11=Escala!$C$51,Escala!$D$51,IF('Form responses 1'!E11=Escala!$C$52,Escala!$D$52,IF('Form responses 1'!E11=Escala!$C$53,Escala!$D$53,IF('Form responses 1'!E11=Escala!$C$54,Escala!$D$54,Escala!$D$55))))</f>
        <v>4</v>
      </c>
      <c r="J12" s="16">
        <f>IF('Form responses 1'!F11=Escala!$C$58,Escala!$D$58,IF('Form responses 1'!F11=Escala!$C$59,Escala!$D$59,IF('Form responses 1'!F11=Escala!$C$60,Escala!$D$60,Escala!$D$61)))</f>
        <v>4</v>
      </c>
      <c r="K12" s="16">
        <f>IF('Form responses 1'!G11=Escala!$C$64,Escala!$D$64,IF('Form responses 1'!G11=Escala!$C$65,Escala!$D$65,IF('Form responses 1'!G11=Escala!$C$66,Escala!$D$66,IF('Form responses 1'!G11=Escala!$C$67,Escala!$D$67,Escala!$D$68))))</f>
        <v>4</v>
      </c>
      <c r="L12" s="16">
        <f>IF('Form responses 1'!H11=Escala!$C$71,Escala!$D$71,IF('Form responses 1'!H11=Escala!$C$72,Escala!$D$72,Escala!$D$73))</f>
        <v>2</v>
      </c>
      <c r="M12" s="16">
        <f>IF('Form responses 1'!I11=Escala!$C$76,Escala!$D$76,Escala!$D$77)</f>
        <v>1</v>
      </c>
      <c r="N12" s="16">
        <f>IF('Form responses 1'!L11=Escala!$C$89,Escala!$D$89,IF('Form responses 1'!L11=Escala!$C$90,Escala!$D$90,IF('Form responses 1'!L11=Escala!$C$91,Escala!$D$91,Escala!$D$92)))</f>
        <v>2</v>
      </c>
      <c r="O12" s="16">
        <f>IF('Form responses 1'!M23=Escala!$C$96,Escala!$D$96,IF('Form responses 1'!M23=Escala!$C$97,Escala!$D$97,Escala!$D$98))</f>
        <v>3</v>
      </c>
      <c r="P12" s="35">
        <f>IF('Form responses 1'!N11=Escala!$C$101,Escala!$D$101,IF('Form responses 1'!N11=Escala!$C$102,Escala!$D$102,IF('Form responses 1'!N11=Escala!$C$103,Escala!$D$103,Escala!$D$104)))</f>
        <v>2</v>
      </c>
      <c r="Q12" s="36">
        <f>IF('Form responses 1'!O11=Escala!$C$108,Escala!$D$108,Escala!$D$109)</f>
        <v>1</v>
      </c>
    </row>
    <row r="13" spans="1:17" x14ac:dyDescent="0.2">
      <c r="A13" s="21">
        <f>IF('Form responses 1'!J12=Escala!$C$80,Escala!$D$80,IF('Form responses 1'!J12=Escala!$C$81,Escala!$D$81,Escala!$D$82))</f>
        <v>1</v>
      </c>
      <c r="B13" s="21">
        <f>IF('Form responses 1'!K12=Escala!$C$85,Escala!$D$85,IF('Form responses 1'!K12=Escala!$C$86,Escala!$D$86,Escala!$D$87))</f>
        <v>3</v>
      </c>
      <c r="C13" s="21">
        <f>IF('Form responses 1'!P12=Escala!$C$112,Escala!$D$112,IF('Form responses 1'!P12=Escala!$C$113,Escala!$D$113,IF('Form responses 1'!P12=Escala!$C$114,Escala!$D$114,IF('Form responses 1'!P12=Escala!$C$115,Escala!$D$115,Escala!$D$116))))</f>
        <v>2</v>
      </c>
      <c r="D13" s="25">
        <f>IF('Form responses 1'!Q12=Escala!$C$118,Escala!$D$118,IF('Form responses 1'!Q12=Escala!$C$119,Escala!$D$119,IF('Form responses 1'!Q12=Escala!$C$120,Escala!$D$120,IF('Form responses 1'!Q12=Escala!$C$121,Escala!$D$121,Escala!$D$122))))</f>
        <v>3</v>
      </c>
      <c r="E13" s="18">
        <f t="shared" si="0"/>
        <v>9</v>
      </c>
      <c r="G13" s="16">
        <f>IF('Form responses 1'!B12=Escala!$C$2,Escala!$D$2,IF('Form responses 1'!B12=Escala!$C$3,Escala!$D$3,IF('Form responses 1'!B12=Escala!$C$4,Escala!$D$4,Escala!$D$5)))</f>
        <v>3</v>
      </c>
      <c r="H13" s="16">
        <f>IF('Form responses 1'!C12=Escala!$C$7,Escala!$D$7,Escala!$D$8)</f>
        <v>0</v>
      </c>
      <c r="I13" s="16">
        <f>IF('Form responses 1'!E12=Escala!$C$51,Escala!$D$51,IF('Form responses 1'!E12=Escala!$C$52,Escala!$D$52,IF('Form responses 1'!E12=Escala!$C$53,Escala!$D$53,IF('Form responses 1'!E12=Escala!$C$54,Escala!$D$54,Escala!$D$55))))</f>
        <v>4</v>
      </c>
      <c r="J13" s="16">
        <f>IF('Form responses 1'!F12=Escala!$C$58,Escala!$D$58,IF('Form responses 1'!F12=Escala!$C$59,Escala!$D$59,IF('Form responses 1'!F12=Escala!$C$60,Escala!$D$60,Escala!$D$61)))</f>
        <v>4</v>
      </c>
      <c r="K13" s="16">
        <f>IF('Form responses 1'!G12=Escala!$C$64,Escala!$D$64,IF('Form responses 1'!G12=Escala!$C$65,Escala!$D$65,IF('Form responses 1'!G12=Escala!$C$66,Escala!$D$66,IF('Form responses 1'!G12=Escala!$C$67,Escala!$D$67,Escala!$D$68))))</f>
        <v>2</v>
      </c>
      <c r="L13" s="16">
        <f>IF('Form responses 1'!H12=Escala!$C$71,Escala!$D$71,IF('Form responses 1'!H12=Escala!$C$72,Escala!$D$72,Escala!$D$73))</f>
        <v>3</v>
      </c>
      <c r="M13" s="16">
        <f>IF('Form responses 1'!I12=Escala!$C$76,Escala!$D$76,Escala!$D$77)</f>
        <v>1</v>
      </c>
      <c r="N13" s="16">
        <f>IF('Form responses 1'!L12=Escala!$C$89,Escala!$D$89,IF('Form responses 1'!L12=Escala!$C$90,Escala!$D$90,IF('Form responses 1'!L12=Escala!$C$91,Escala!$D$91,Escala!$D$92)))</f>
        <v>1</v>
      </c>
      <c r="O13" s="16">
        <f>IF('Form responses 1'!M24=Escala!$C$96,Escala!$D$96,IF('Form responses 1'!M24=Escala!$C$97,Escala!$D$97,Escala!$D$98))</f>
        <v>3</v>
      </c>
      <c r="P13" s="35">
        <f>IF('Form responses 1'!N12=Escala!$C$101,Escala!$D$101,IF('Form responses 1'!N12=Escala!$C$102,Escala!$D$102,IF('Form responses 1'!N12=Escala!$C$103,Escala!$D$103,Escala!$D$104)))</f>
        <v>2</v>
      </c>
      <c r="Q13" s="36">
        <f>IF('Form responses 1'!O12=Escala!$C$108,Escala!$D$108,Escala!$D$109)</f>
        <v>2</v>
      </c>
    </row>
    <row r="14" spans="1:17" x14ac:dyDescent="0.2">
      <c r="A14" s="21">
        <f>IF('Form responses 1'!J13=Escala!$C$80,Escala!$D$80,IF('Form responses 1'!J13=Escala!$C$81,Escala!$D$81,Escala!$D$82))</f>
        <v>1</v>
      </c>
      <c r="B14" s="21">
        <f>IF('Form responses 1'!K13=Escala!$C$85,Escala!$D$85,IF('Form responses 1'!K13=Escala!$C$86,Escala!$D$86,Escala!$D$87))</f>
        <v>2</v>
      </c>
      <c r="C14" s="21">
        <f>IF('Form responses 1'!P13=Escala!$C$112,Escala!$D$112,IF('Form responses 1'!P13=Escala!$C$113,Escala!$D$113,IF('Form responses 1'!P13=Escala!$C$114,Escala!$D$114,IF('Form responses 1'!P13=Escala!$C$115,Escala!$D$115,Escala!$D$116))))</f>
        <v>3</v>
      </c>
      <c r="D14" s="25">
        <f>IF('Form responses 1'!Q13=Escala!$C$118,Escala!$D$118,IF('Form responses 1'!Q13=Escala!$C$119,Escala!$D$119,IF('Form responses 1'!Q13=Escala!$C$120,Escala!$D$120,IF('Form responses 1'!Q13=Escala!$C$121,Escala!$D$121,Escala!$D$122))))</f>
        <v>3</v>
      </c>
      <c r="E14" s="18">
        <f t="shared" si="0"/>
        <v>9</v>
      </c>
      <c r="G14" s="16">
        <f>IF('Form responses 1'!B13=Escala!$C$2,Escala!$D$2,IF('Form responses 1'!B13=Escala!$C$3,Escala!$D$3,IF('Form responses 1'!B13=Escala!$C$4,Escala!$D$4,Escala!$D$5)))</f>
        <v>3</v>
      </c>
      <c r="H14" s="16">
        <f>IF('Form responses 1'!C13=Escala!$C$7,Escala!$D$7,Escala!$D$8)</f>
        <v>0</v>
      </c>
      <c r="I14" s="16">
        <f>IF('Form responses 1'!E13=Escala!$C$51,Escala!$D$51,IF('Form responses 1'!E13=Escala!$C$52,Escala!$D$52,IF('Form responses 1'!E13=Escala!$C$53,Escala!$D$53,IF('Form responses 1'!E13=Escala!$C$54,Escala!$D$54,Escala!$D$55))))</f>
        <v>4</v>
      </c>
      <c r="J14" s="16">
        <f>IF('Form responses 1'!F13=Escala!$C$58,Escala!$D$58,IF('Form responses 1'!F13=Escala!$C$59,Escala!$D$59,IF('Form responses 1'!F13=Escala!$C$60,Escala!$D$60,Escala!$D$61)))</f>
        <v>4</v>
      </c>
      <c r="K14" s="16">
        <f>IF('Form responses 1'!G13=Escala!$C$64,Escala!$D$64,IF('Form responses 1'!G13=Escala!$C$65,Escala!$D$65,IF('Form responses 1'!G13=Escala!$C$66,Escala!$D$66,IF('Form responses 1'!G13=Escala!$C$67,Escala!$D$67,Escala!$D$68))))</f>
        <v>1</v>
      </c>
      <c r="L14" s="16">
        <f>IF('Form responses 1'!H13=Escala!$C$71,Escala!$D$71,IF('Form responses 1'!H13=Escala!$C$72,Escala!$D$72,Escala!$D$73))</f>
        <v>2</v>
      </c>
      <c r="M14" s="16">
        <f>IF('Form responses 1'!I13=Escala!$C$76,Escala!$D$76,Escala!$D$77)</f>
        <v>1</v>
      </c>
      <c r="N14" s="16">
        <f>IF('Form responses 1'!L13=Escala!$C$89,Escala!$D$89,IF('Form responses 1'!L13=Escala!$C$90,Escala!$D$90,IF('Form responses 1'!L13=Escala!$C$91,Escala!$D$91,Escala!$D$92)))</f>
        <v>2</v>
      </c>
      <c r="O14" s="16">
        <f>IF('Form responses 1'!M25=Escala!$C$96,Escala!$D$96,IF('Form responses 1'!M25=Escala!$C$97,Escala!$D$97,Escala!$D$98))</f>
        <v>3</v>
      </c>
      <c r="P14" s="35">
        <f>IF('Form responses 1'!N13=Escala!$C$101,Escala!$D$101,IF('Form responses 1'!N13=Escala!$C$102,Escala!$D$102,IF('Form responses 1'!N13=Escala!$C$103,Escala!$D$103,Escala!$D$104)))</f>
        <v>3</v>
      </c>
      <c r="Q14" s="36">
        <f>IF('Form responses 1'!O13=Escala!$C$108,Escala!$D$108,Escala!$D$109)</f>
        <v>2</v>
      </c>
    </row>
    <row r="15" spans="1:17" x14ac:dyDescent="0.2">
      <c r="A15" s="21">
        <f>IF('Form responses 1'!J14=Escala!$C$80,Escala!$D$80,IF('Form responses 1'!J14=Escala!$C$81,Escala!$D$81,Escala!$D$82))</f>
        <v>2</v>
      </c>
      <c r="B15" s="21">
        <f>IF('Form responses 1'!K14=Escala!$C$85,Escala!$D$85,IF('Form responses 1'!K14=Escala!$C$86,Escala!$D$86,Escala!$D$87))</f>
        <v>1</v>
      </c>
      <c r="C15" s="21">
        <f>IF('Form responses 1'!P14=Escala!$C$112,Escala!$D$112,IF('Form responses 1'!P14=Escala!$C$113,Escala!$D$113,IF('Form responses 1'!P14=Escala!$C$114,Escala!$D$114,IF('Form responses 1'!P14=Escala!$C$115,Escala!$D$115,Escala!$D$116))))</f>
        <v>3</v>
      </c>
      <c r="D15" s="25">
        <f>IF('Form responses 1'!Q14=Escala!$C$118,Escala!$D$118,IF('Form responses 1'!Q14=Escala!$C$119,Escala!$D$119,IF('Form responses 1'!Q14=Escala!$C$120,Escala!$D$120,IF('Form responses 1'!Q14=Escala!$C$121,Escala!$D$121,Escala!$D$122))))</f>
        <v>5</v>
      </c>
      <c r="E15" s="18">
        <f t="shared" si="0"/>
        <v>11</v>
      </c>
      <c r="G15" s="16">
        <f>IF('Form responses 1'!B14=Escala!$C$2,Escala!$D$2,IF('Form responses 1'!B14=Escala!$C$3,Escala!$D$3,IF('Form responses 1'!B14=Escala!$C$4,Escala!$D$4,Escala!$D$5)))</f>
        <v>1</v>
      </c>
      <c r="H15" s="16">
        <f>IF('Form responses 1'!C14=Escala!$C$7,Escala!$D$7,Escala!$D$8)</f>
        <v>0</v>
      </c>
      <c r="I15" s="16">
        <f>IF('Form responses 1'!E14=Escala!$C$51,Escala!$D$51,IF('Form responses 1'!E14=Escala!$C$52,Escala!$D$52,IF('Form responses 1'!E14=Escala!$C$53,Escala!$D$53,IF('Form responses 1'!E14=Escala!$C$54,Escala!$D$54,Escala!$D$55))))</f>
        <v>4</v>
      </c>
      <c r="J15" s="16">
        <f>IF('Form responses 1'!F14=Escala!$C$58,Escala!$D$58,IF('Form responses 1'!F14=Escala!$C$59,Escala!$D$59,IF('Form responses 1'!F14=Escala!$C$60,Escala!$D$60,Escala!$D$61)))</f>
        <v>2</v>
      </c>
      <c r="K15" s="16">
        <f>IF('Form responses 1'!G14=Escala!$C$64,Escala!$D$64,IF('Form responses 1'!G14=Escala!$C$65,Escala!$D$65,IF('Form responses 1'!G14=Escala!$C$66,Escala!$D$66,IF('Form responses 1'!G14=Escala!$C$67,Escala!$D$67,Escala!$D$68))))</f>
        <v>1</v>
      </c>
      <c r="L15" s="16">
        <f>IF('Form responses 1'!H14=Escala!$C$71,Escala!$D$71,IF('Form responses 1'!H14=Escala!$C$72,Escala!$D$72,Escala!$D$73))</f>
        <v>2</v>
      </c>
      <c r="M15" s="16">
        <f>IF('Form responses 1'!I14=Escala!$C$76,Escala!$D$76,Escala!$D$77)</f>
        <v>2</v>
      </c>
      <c r="N15" s="16">
        <f>IF('Form responses 1'!L14=Escala!$C$89,Escala!$D$89,IF('Form responses 1'!L14=Escala!$C$90,Escala!$D$90,IF('Form responses 1'!L14=Escala!$C$91,Escala!$D$91,Escala!$D$92)))</f>
        <v>1</v>
      </c>
      <c r="O15" s="16">
        <f>IF('Form responses 1'!M26=Escala!$C$96,Escala!$D$96,IF('Form responses 1'!M26=Escala!$C$97,Escala!$D$97,Escala!$D$98))</f>
        <v>3</v>
      </c>
      <c r="P15" s="35">
        <f>IF('Form responses 1'!N14=Escala!$C$101,Escala!$D$101,IF('Form responses 1'!N14=Escala!$C$102,Escala!$D$102,IF('Form responses 1'!N14=Escala!$C$103,Escala!$D$103,Escala!$D$104)))</f>
        <v>1</v>
      </c>
      <c r="Q15" s="36">
        <f>IF('Form responses 1'!O14=Escala!$C$108,Escala!$D$108,Escala!$D$109)</f>
        <v>2</v>
      </c>
    </row>
    <row r="16" spans="1:17" x14ac:dyDescent="0.2">
      <c r="A16" s="21">
        <f>IF('Form responses 1'!J15=Escala!$C$80,Escala!$D$80,IF('Form responses 1'!J15=Escala!$C$81,Escala!$D$81,Escala!$D$82))</f>
        <v>2</v>
      </c>
      <c r="B16" s="21">
        <f>IF('Form responses 1'!K15=Escala!$C$85,Escala!$D$85,IF('Form responses 1'!K15=Escala!$C$86,Escala!$D$86,Escala!$D$87))</f>
        <v>3</v>
      </c>
      <c r="C16" s="21">
        <f>IF('Form responses 1'!P15=Escala!$C$112,Escala!$D$112,IF('Form responses 1'!P15=Escala!$C$113,Escala!$D$113,IF('Form responses 1'!P15=Escala!$C$114,Escala!$D$114,IF('Form responses 1'!P15=Escala!$C$115,Escala!$D$115,Escala!$D$116))))</f>
        <v>4</v>
      </c>
      <c r="D16" s="25">
        <f>IF('Form responses 1'!Q15=Escala!$C$118,Escala!$D$118,IF('Form responses 1'!Q15=Escala!$C$119,Escala!$D$119,IF('Form responses 1'!Q15=Escala!$C$120,Escala!$D$120,IF('Form responses 1'!Q15=Escala!$C$121,Escala!$D$121,Escala!$D$122))))</f>
        <v>3</v>
      </c>
      <c r="E16" s="18">
        <f t="shared" si="0"/>
        <v>12</v>
      </c>
      <c r="G16" s="16">
        <f>IF('Form responses 1'!B15=Escala!$C$2,Escala!$D$2,IF('Form responses 1'!B15=Escala!$C$3,Escala!$D$3,IF('Form responses 1'!B15=Escala!$C$4,Escala!$D$4,Escala!$D$5)))</f>
        <v>3</v>
      </c>
      <c r="H16" s="16">
        <f>IF('Form responses 1'!C15=Escala!$C$7,Escala!$D$7,Escala!$D$8)</f>
        <v>0</v>
      </c>
      <c r="I16" s="16">
        <f>IF('Form responses 1'!E15=Escala!$C$51,Escala!$D$51,IF('Form responses 1'!E15=Escala!$C$52,Escala!$D$52,IF('Form responses 1'!E15=Escala!$C$53,Escala!$D$53,IF('Form responses 1'!E15=Escala!$C$54,Escala!$D$54,Escala!$D$55))))</f>
        <v>4</v>
      </c>
      <c r="J16" s="16">
        <f>IF('Form responses 1'!F15=Escala!$C$58,Escala!$D$58,IF('Form responses 1'!F15=Escala!$C$59,Escala!$D$59,IF('Form responses 1'!F15=Escala!$C$60,Escala!$D$60,Escala!$D$61)))</f>
        <v>4</v>
      </c>
      <c r="K16" s="16">
        <f>IF('Form responses 1'!G15=Escala!$C$64,Escala!$D$64,IF('Form responses 1'!G15=Escala!$C$65,Escala!$D$65,IF('Form responses 1'!G15=Escala!$C$66,Escala!$D$66,IF('Form responses 1'!G15=Escala!$C$67,Escala!$D$67,Escala!$D$68))))</f>
        <v>1</v>
      </c>
      <c r="L16" s="16">
        <f>IF('Form responses 1'!H15=Escala!$C$71,Escala!$D$71,IF('Form responses 1'!H15=Escala!$C$72,Escala!$D$72,Escala!$D$73))</f>
        <v>3</v>
      </c>
      <c r="M16" s="16">
        <f>IF('Form responses 1'!I15=Escala!$C$76,Escala!$D$76,Escala!$D$77)</f>
        <v>2</v>
      </c>
      <c r="N16" s="16">
        <f>IF('Form responses 1'!L15=Escala!$C$89,Escala!$D$89,IF('Form responses 1'!L15=Escala!$C$90,Escala!$D$90,IF('Form responses 1'!L15=Escala!$C$91,Escala!$D$91,Escala!$D$92)))</f>
        <v>2</v>
      </c>
      <c r="O16" s="16">
        <f>IF('Form responses 1'!M27=Escala!$C$96,Escala!$D$96,IF('Form responses 1'!M27=Escala!$C$97,Escala!$D$97,Escala!$D$98))</f>
        <v>2</v>
      </c>
      <c r="P16" s="35">
        <f>IF('Form responses 1'!N15=Escala!$C$101,Escala!$D$101,IF('Form responses 1'!N15=Escala!$C$102,Escala!$D$102,IF('Form responses 1'!N15=Escala!$C$103,Escala!$D$103,Escala!$D$104)))</f>
        <v>2</v>
      </c>
      <c r="Q16" s="36">
        <f>IF('Form responses 1'!O15=Escala!$C$108,Escala!$D$108,Escala!$D$109)</f>
        <v>2</v>
      </c>
    </row>
    <row r="17" spans="1:17" x14ac:dyDescent="0.2">
      <c r="A17" s="21">
        <f>IF('Form responses 1'!J16=Escala!$C$80,Escala!$D$80,IF('Form responses 1'!J16=Escala!$C$81,Escala!$D$81,Escala!$D$82))</f>
        <v>2</v>
      </c>
      <c r="B17" s="21">
        <f>IF('Form responses 1'!K16=Escala!$C$85,Escala!$D$85,IF('Form responses 1'!K16=Escala!$C$86,Escala!$D$86,Escala!$D$87))</f>
        <v>3</v>
      </c>
      <c r="C17" s="21">
        <f>IF('Form responses 1'!P16=Escala!$C$112,Escala!$D$112,IF('Form responses 1'!P16=Escala!$C$113,Escala!$D$113,IF('Form responses 1'!P16=Escala!$C$114,Escala!$D$114,IF('Form responses 1'!P16=Escala!$C$115,Escala!$D$115,Escala!$D$116))))</f>
        <v>3</v>
      </c>
      <c r="D17" s="25">
        <f>IF('Form responses 1'!Q16=Escala!$C$118,Escala!$D$118,IF('Form responses 1'!Q16=Escala!$C$119,Escala!$D$119,IF('Form responses 1'!Q16=Escala!$C$120,Escala!$D$120,IF('Form responses 1'!Q16=Escala!$C$121,Escala!$D$121,Escala!$D$122))))</f>
        <v>5</v>
      </c>
      <c r="E17" s="18">
        <f t="shared" si="0"/>
        <v>13</v>
      </c>
      <c r="G17" s="16">
        <f>IF('Form responses 1'!B16=Escala!$C$2,Escala!$D$2,IF('Form responses 1'!B16=Escala!$C$3,Escala!$D$3,IF('Form responses 1'!B16=Escala!$C$4,Escala!$D$4,Escala!$D$5)))</f>
        <v>3</v>
      </c>
      <c r="H17" s="16">
        <f>IF('Form responses 1'!C16=Escala!$C$7,Escala!$D$7,Escala!$D$8)</f>
        <v>1</v>
      </c>
      <c r="I17" s="16">
        <f>IF('Form responses 1'!E16=Escala!$C$51,Escala!$D$51,IF('Form responses 1'!E16=Escala!$C$52,Escala!$D$52,IF('Form responses 1'!E16=Escala!$C$53,Escala!$D$53,IF('Form responses 1'!E16=Escala!$C$54,Escala!$D$54,Escala!$D$55))))</f>
        <v>4</v>
      </c>
      <c r="J17" s="16">
        <f>IF('Form responses 1'!F16=Escala!$C$58,Escala!$D$58,IF('Form responses 1'!F16=Escala!$C$59,Escala!$D$59,IF('Form responses 1'!F16=Escala!$C$60,Escala!$D$60,Escala!$D$61)))</f>
        <v>3</v>
      </c>
      <c r="K17" s="16">
        <f>IF('Form responses 1'!G16=Escala!$C$64,Escala!$D$64,IF('Form responses 1'!G16=Escala!$C$65,Escala!$D$65,IF('Form responses 1'!G16=Escala!$C$66,Escala!$D$66,IF('Form responses 1'!G16=Escala!$C$67,Escala!$D$67,Escala!$D$68))))</f>
        <v>3</v>
      </c>
      <c r="L17" s="16">
        <f>IF('Form responses 1'!H16=Escala!$C$71,Escala!$D$71,IF('Form responses 1'!H16=Escala!$C$72,Escala!$D$72,Escala!$D$73))</f>
        <v>3</v>
      </c>
      <c r="M17" s="16">
        <f>IF('Form responses 1'!I16=Escala!$C$76,Escala!$D$76,Escala!$D$77)</f>
        <v>2</v>
      </c>
      <c r="N17" s="16">
        <f>IF('Form responses 1'!L16=Escala!$C$89,Escala!$D$89,IF('Form responses 1'!L16=Escala!$C$90,Escala!$D$90,IF('Form responses 1'!L16=Escala!$C$91,Escala!$D$91,Escala!$D$92)))</f>
        <v>1</v>
      </c>
      <c r="O17" s="16">
        <f>IF('Form responses 1'!M28=Escala!$C$96,Escala!$D$96,IF('Form responses 1'!M28=Escala!$C$97,Escala!$D$97,Escala!$D$98))</f>
        <v>1</v>
      </c>
      <c r="P17" s="35">
        <f>IF('Form responses 1'!N16=Escala!$C$101,Escala!$D$101,IF('Form responses 1'!N16=Escala!$C$102,Escala!$D$102,IF('Form responses 1'!N16=Escala!$C$103,Escala!$D$103,Escala!$D$104)))</f>
        <v>4</v>
      </c>
      <c r="Q17" s="36">
        <f>IF('Form responses 1'!O16=Escala!$C$108,Escala!$D$108,Escala!$D$109)</f>
        <v>1</v>
      </c>
    </row>
    <row r="18" spans="1:17" x14ac:dyDescent="0.2">
      <c r="A18" s="21">
        <f>IF('Form responses 1'!J17=Escala!$C$80,Escala!$D$80,IF('Form responses 1'!J17=Escala!$C$81,Escala!$D$81,Escala!$D$82))</f>
        <v>2</v>
      </c>
      <c r="B18" s="21">
        <f>IF('Form responses 1'!K17=Escala!$C$85,Escala!$D$85,IF('Form responses 1'!K17=Escala!$C$86,Escala!$D$86,Escala!$D$87))</f>
        <v>3</v>
      </c>
      <c r="C18" s="21">
        <f>IF('Form responses 1'!P17=Escala!$C$112,Escala!$D$112,IF('Form responses 1'!P17=Escala!$C$113,Escala!$D$113,IF('Form responses 1'!P17=Escala!$C$114,Escala!$D$114,IF('Form responses 1'!P17=Escala!$C$115,Escala!$D$115,Escala!$D$116))))</f>
        <v>3</v>
      </c>
      <c r="D18" s="25">
        <f>IF('Form responses 1'!Q17=Escala!$C$118,Escala!$D$118,IF('Form responses 1'!Q17=Escala!$C$119,Escala!$D$119,IF('Form responses 1'!Q17=Escala!$C$120,Escala!$D$120,IF('Form responses 1'!Q17=Escala!$C$121,Escala!$D$121,Escala!$D$122))))</f>
        <v>2</v>
      </c>
      <c r="E18" s="18">
        <f t="shared" si="0"/>
        <v>10</v>
      </c>
      <c r="G18" s="16">
        <f>IF('Form responses 1'!B17=Escala!$C$2,Escala!$D$2,IF('Form responses 1'!B17=Escala!$C$3,Escala!$D$3,IF('Form responses 1'!B17=Escala!$C$4,Escala!$D$4,Escala!$D$5)))</f>
        <v>3</v>
      </c>
      <c r="H18" s="16">
        <f>IF('Form responses 1'!C17=Escala!$C$7,Escala!$D$7,Escala!$D$8)</f>
        <v>1</v>
      </c>
      <c r="I18" s="16">
        <f>IF('Form responses 1'!E17=Escala!$C$51,Escala!$D$51,IF('Form responses 1'!E17=Escala!$C$52,Escala!$D$52,IF('Form responses 1'!E17=Escala!$C$53,Escala!$D$53,IF('Form responses 1'!E17=Escala!$C$54,Escala!$D$54,Escala!$D$55))))</f>
        <v>4</v>
      </c>
      <c r="J18" s="16">
        <f>IF('Form responses 1'!F17=Escala!$C$58,Escala!$D$58,IF('Form responses 1'!F17=Escala!$C$59,Escala!$D$59,IF('Form responses 1'!F17=Escala!$C$60,Escala!$D$60,Escala!$D$61)))</f>
        <v>3</v>
      </c>
      <c r="K18" s="16">
        <f>IF('Form responses 1'!G17=Escala!$C$64,Escala!$D$64,IF('Form responses 1'!G17=Escala!$C$65,Escala!$D$65,IF('Form responses 1'!G17=Escala!$C$66,Escala!$D$66,IF('Form responses 1'!G17=Escala!$C$67,Escala!$D$67,Escala!$D$68))))</f>
        <v>2</v>
      </c>
      <c r="L18" s="16">
        <f>IF('Form responses 1'!H17=Escala!$C$71,Escala!$D$71,IF('Form responses 1'!H17=Escala!$C$72,Escala!$D$72,Escala!$D$73))</f>
        <v>2</v>
      </c>
      <c r="M18" s="16">
        <f>IF('Form responses 1'!I17=Escala!$C$76,Escala!$D$76,Escala!$D$77)</f>
        <v>1</v>
      </c>
      <c r="N18" s="16">
        <f>IF('Form responses 1'!L17=Escala!$C$89,Escala!$D$89,IF('Form responses 1'!L17=Escala!$C$90,Escala!$D$90,IF('Form responses 1'!L17=Escala!$C$91,Escala!$D$91,Escala!$D$92)))</f>
        <v>2</v>
      </c>
      <c r="O18" s="16">
        <f>IF('Form responses 1'!M29=Escala!$C$96,Escala!$D$96,IF('Form responses 1'!M29=Escala!$C$97,Escala!$D$97,Escala!$D$98))</f>
        <v>3</v>
      </c>
      <c r="P18" s="35">
        <f>IF('Form responses 1'!N17=Escala!$C$101,Escala!$D$101,IF('Form responses 1'!N17=Escala!$C$102,Escala!$D$102,IF('Form responses 1'!N17=Escala!$C$103,Escala!$D$103,Escala!$D$104)))</f>
        <v>3</v>
      </c>
      <c r="Q18" s="36">
        <f>IF('Form responses 1'!O17=Escala!$C$108,Escala!$D$108,Escala!$D$109)</f>
        <v>1</v>
      </c>
    </row>
    <row r="19" spans="1:17" x14ac:dyDescent="0.2">
      <c r="A19" s="21">
        <f>IF('Form responses 1'!J18=Escala!$C$80,Escala!$D$80,IF('Form responses 1'!J18=Escala!$C$81,Escala!$D$81,Escala!$D$82))</f>
        <v>2</v>
      </c>
      <c r="B19" s="21">
        <f>IF('Form responses 1'!K18=Escala!$C$85,Escala!$D$85,IF('Form responses 1'!K18=Escala!$C$86,Escala!$D$86,Escala!$D$87))</f>
        <v>1</v>
      </c>
      <c r="C19" s="21">
        <f>IF('Form responses 1'!P18=Escala!$C$112,Escala!$D$112,IF('Form responses 1'!P18=Escala!$C$113,Escala!$D$113,IF('Form responses 1'!P18=Escala!$C$114,Escala!$D$114,IF('Form responses 1'!P18=Escala!$C$115,Escala!$D$115,Escala!$D$116))))</f>
        <v>3</v>
      </c>
      <c r="D19" s="25">
        <f>IF('Form responses 1'!Q18=Escala!$C$118,Escala!$D$118,IF('Form responses 1'!Q18=Escala!$C$119,Escala!$D$119,IF('Form responses 1'!Q18=Escala!$C$120,Escala!$D$120,IF('Form responses 1'!Q18=Escala!$C$121,Escala!$D$121,Escala!$D$122))))</f>
        <v>5</v>
      </c>
      <c r="E19" s="18">
        <f t="shared" si="0"/>
        <v>11</v>
      </c>
      <c r="G19" s="16">
        <f>IF('Form responses 1'!B18=Escala!$C$2,Escala!$D$2,IF('Form responses 1'!B18=Escala!$C$3,Escala!$D$3,IF('Form responses 1'!B18=Escala!$C$4,Escala!$D$4,Escala!$D$5)))</f>
        <v>3</v>
      </c>
      <c r="H19" s="16">
        <f>IF('Form responses 1'!C18=Escala!$C$7,Escala!$D$7,Escala!$D$8)</f>
        <v>1</v>
      </c>
      <c r="I19" s="16">
        <f>IF('Form responses 1'!E18=Escala!$C$51,Escala!$D$51,IF('Form responses 1'!E18=Escala!$C$52,Escala!$D$52,IF('Form responses 1'!E18=Escala!$C$53,Escala!$D$53,IF('Form responses 1'!E18=Escala!$C$54,Escala!$D$54,Escala!$D$55))))</f>
        <v>4</v>
      </c>
      <c r="J19" s="16">
        <f>IF('Form responses 1'!F18=Escala!$C$58,Escala!$D$58,IF('Form responses 1'!F18=Escala!$C$59,Escala!$D$59,IF('Form responses 1'!F18=Escala!$C$60,Escala!$D$60,Escala!$D$61)))</f>
        <v>4</v>
      </c>
      <c r="K19" s="16">
        <f>IF('Form responses 1'!G18=Escala!$C$64,Escala!$D$64,IF('Form responses 1'!G18=Escala!$C$65,Escala!$D$65,IF('Form responses 1'!G18=Escala!$C$66,Escala!$D$66,IF('Form responses 1'!G18=Escala!$C$67,Escala!$D$67,Escala!$D$68))))</f>
        <v>3</v>
      </c>
      <c r="L19" s="16">
        <f>IF('Form responses 1'!H18=Escala!$C$71,Escala!$D$71,IF('Form responses 1'!H18=Escala!$C$72,Escala!$D$72,Escala!$D$73))</f>
        <v>2</v>
      </c>
      <c r="M19" s="16">
        <f>IF('Form responses 1'!I18=Escala!$C$76,Escala!$D$76,Escala!$D$77)</f>
        <v>2</v>
      </c>
      <c r="N19" s="16">
        <f>IF('Form responses 1'!L18=Escala!$C$89,Escala!$D$89,IF('Form responses 1'!L18=Escala!$C$90,Escala!$D$90,IF('Form responses 1'!L18=Escala!$C$91,Escala!$D$91,Escala!$D$92)))</f>
        <v>3</v>
      </c>
      <c r="O19" s="16">
        <f>IF('Form responses 1'!M30=Escala!$C$96,Escala!$D$96,IF('Form responses 1'!M30=Escala!$C$97,Escala!$D$97,Escala!$D$98))</f>
        <v>3</v>
      </c>
      <c r="P19" s="35">
        <f>IF('Form responses 1'!N18=Escala!$C$101,Escala!$D$101,IF('Form responses 1'!N18=Escala!$C$102,Escala!$D$102,IF('Form responses 1'!N18=Escala!$C$103,Escala!$D$103,Escala!$D$104)))</f>
        <v>3</v>
      </c>
      <c r="Q19" s="36">
        <f>IF('Form responses 1'!O18=Escala!$C$108,Escala!$D$108,Escala!$D$109)</f>
        <v>2</v>
      </c>
    </row>
    <row r="20" spans="1:17" x14ac:dyDescent="0.2">
      <c r="A20" s="21">
        <f>IF('Form responses 1'!J19=Escala!$C$80,Escala!$D$80,IF('Form responses 1'!J19=Escala!$C$81,Escala!$D$81,Escala!$D$82))</f>
        <v>2</v>
      </c>
      <c r="B20" s="21">
        <f>IF('Form responses 1'!K19=Escala!$C$85,Escala!$D$85,IF('Form responses 1'!K19=Escala!$C$86,Escala!$D$86,Escala!$D$87))</f>
        <v>3</v>
      </c>
      <c r="C20" s="21">
        <f>IF('Form responses 1'!P19=Escala!$C$112,Escala!$D$112,IF('Form responses 1'!P19=Escala!$C$113,Escala!$D$113,IF('Form responses 1'!P19=Escala!$C$114,Escala!$D$114,IF('Form responses 1'!P19=Escala!$C$115,Escala!$D$115,Escala!$D$116))))</f>
        <v>3</v>
      </c>
      <c r="D20" s="25">
        <f>IF('Form responses 1'!Q19=Escala!$C$118,Escala!$D$118,IF('Form responses 1'!Q19=Escala!$C$119,Escala!$D$119,IF('Form responses 1'!Q19=Escala!$C$120,Escala!$D$120,IF('Form responses 1'!Q19=Escala!$C$121,Escala!$D$121,Escala!$D$122))))</f>
        <v>2</v>
      </c>
      <c r="E20" s="18">
        <f t="shared" si="0"/>
        <v>10</v>
      </c>
      <c r="G20" s="16">
        <f>IF('Form responses 1'!B19=Escala!$C$2,Escala!$D$2,IF('Form responses 1'!B19=Escala!$C$3,Escala!$D$3,IF('Form responses 1'!B19=Escala!$C$4,Escala!$D$4,Escala!$D$5)))</f>
        <v>3</v>
      </c>
      <c r="H20" s="16">
        <f>IF('Form responses 1'!C19=Escala!$C$7,Escala!$D$7,Escala!$D$8)</f>
        <v>1</v>
      </c>
      <c r="I20" s="16">
        <f>IF('Form responses 1'!E19=Escala!$C$51,Escala!$D$51,IF('Form responses 1'!E19=Escala!$C$52,Escala!$D$52,IF('Form responses 1'!E19=Escala!$C$53,Escala!$D$53,IF('Form responses 1'!E19=Escala!$C$54,Escala!$D$54,Escala!$D$55))))</f>
        <v>4</v>
      </c>
      <c r="J20" s="16">
        <f>IF('Form responses 1'!F19=Escala!$C$58,Escala!$D$58,IF('Form responses 1'!F19=Escala!$C$59,Escala!$D$59,IF('Form responses 1'!F19=Escala!$C$60,Escala!$D$60,Escala!$D$61)))</f>
        <v>4</v>
      </c>
      <c r="K20" s="16">
        <f>IF('Form responses 1'!G19=Escala!$C$64,Escala!$D$64,IF('Form responses 1'!G19=Escala!$C$65,Escala!$D$65,IF('Form responses 1'!G19=Escala!$C$66,Escala!$D$66,IF('Form responses 1'!G19=Escala!$C$67,Escala!$D$67,Escala!$D$68))))</f>
        <v>2</v>
      </c>
      <c r="L20" s="16">
        <f>IF('Form responses 1'!H19=Escala!$C$71,Escala!$D$71,IF('Form responses 1'!H19=Escala!$C$72,Escala!$D$72,Escala!$D$73))</f>
        <v>3</v>
      </c>
      <c r="M20" s="16">
        <f>IF('Form responses 1'!I19=Escala!$C$76,Escala!$D$76,Escala!$D$77)</f>
        <v>2</v>
      </c>
      <c r="N20" s="16">
        <f>IF('Form responses 1'!L19=Escala!$C$89,Escala!$D$89,IF('Form responses 1'!L19=Escala!$C$90,Escala!$D$90,IF('Form responses 1'!L19=Escala!$C$91,Escala!$D$91,Escala!$D$92)))</f>
        <v>1</v>
      </c>
      <c r="O20" s="16">
        <f>IF('Form responses 1'!M31=Escala!$C$96,Escala!$D$96,IF('Form responses 1'!M31=Escala!$C$97,Escala!$D$97,Escala!$D$98))</f>
        <v>2</v>
      </c>
      <c r="P20" s="35">
        <f>IF('Form responses 1'!N19=Escala!$C$101,Escala!$D$101,IF('Form responses 1'!N19=Escala!$C$102,Escala!$D$102,IF('Form responses 1'!N19=Escala!$C$103,Escala!$D$103,Escala!$D$104)))</f>
        <v>4</v>
      </c>
      <c r="Q20" s="36">
        <f>IF('Form responses 1'!O19=Escala!$C$108,Escala!$D$108,Escala!$D$109)</f>
        <v>2</v>
      </c>
    </row>
    <row r="21" spans="1:17" x14ac:dyDescent="0.2">
      <c r="A21" s="21">
        <f>IF('Form responses 1'!J20=Escala!$C$80,Escala!$D$80,IF('Form responses 1'!J20=Escala!$C$81,Escala!$D$81,Escala!$D$82))</f>
        <v>1</v>
      </c>
      <c r="B21" s="21">
        <f>IF('Form responses 1'!K20=Escala!$C$85,Escala!$D$85,IF('Form responses 1'!K20=Escala!$C$86,Escala!$D$86,Escala!$D$87))</f>
        <v>3</v>
      </c>
      <c r="C21" s="21">
        <f>IF('Form responses 1'!P20=Escala!$C$112,Escala!$D$112,IF('Form responses 1'!P20=Escala!$C$113,Escala!$D$113,IF('Form responses 1'!P20=Escala!$C$114,Escala!$D$114,IF('Form responses 1'!P20=Escala!$C$115,Escala!$D$115,Escala!$D$116))))</f>
        <v>4</v>
      </c>
      <c r="D21" s="25">
        <f>IF('Form responses 1'!Q20=Escala!$C$118,Escala!$D$118,IF('Form responses 1'!Q20=Escala!$C$119,Escala!$D$119,IF('Form responses 1'!Q20=Escala!$C$120,Escala!$D$120,IF('Form responses 1'!Q20=Escala!$C$121,Escala!$D$121,Escala!$D$122))))</f>
        <v>3</v>
      </c>
      <c r="E21" s="18">
        <f t="shared" si="0"/>
        <v>11</v>
      </c>
      <c r="G21" s="16">
        <f>IF('Form responses 1'!B20=Escala!$C$2,Escala!$D$2,IF('Form responses 1'!B20=Escala!$C$3,Escala!$D$3,IF('Form responses 1'!B20=Escala!$C$4,Escala!$D$4,Escala!$D$5)))</f>
        <v>3</v>
      </c>
      <c r="H21" s="16">
        <f>IF('Form responses 1'!C20=Escala!$C$7,Escala!$D$7,Escala!$D$8)</f>
        <v>1</v>
      </c>
      <c r="I21" s="16">
        <f>IF('Form responses 1'!E20=Escala!$C$51,Escala!$D$51,IF('Form responses 1'!E20=Escala!$C$52,Escala!$D$52,IF('Form responses 1'!E20=Escala!$C$53,Escala!$D$53,IF('Form responses 1'!E20=Escala!$C$54,Escala!$D$54,Escala!$D$55))))</f>
        <v>4</v>
      </c>
      <c r="J21" s="16">
        <f>IF('Form responses 1'!F20=Escala!$C$58,Escala!$D$58,IF('Form responses 1'!F20=Escala!$C$59,Escala!$D$59,IF('Form responses 1'!F20=Escala!$C$60,Escala!$D$60,Escala!$D$61)))</f>
        <v>4</v>
      </c>
      <c r="K21" s="16">
        <f>IF('Form responses 1'!G20=Escala!$C$64,Escala!$D$64,IF('Form responses 1'!G20=Escala!$C$65,Escala!$D$65,IF('Form responses 1'!G20=Escala!$C$66,Escala!$D$66,IF('Form responses 1'!G20=Escala!$C$67,Escala!$D$67,Escala!$D$68))))</f>
        <v>1</v>
      </c>
      <c r="L21" s="16">
        <f>IF('Form responses 1'!H20=Escala!$C$71,Escala!$D$71,IF('Form responses 1'!H20=Escala!$C$72,Escala!$D$72,Escala!$D$73))</f>
        <v>2</v>
      </c>
      <c r="M21" s="16">
        <f>IF('Form responses 1'!I20=Escala!$C$76,Escala!$D$76,Escala!$D$77)</f>
        <v>2</v>
      </c>
      <c r="N21" s="16">
        <f>IF('Form responses 1'!L20=Escala!$C$89,Escala!$D$89,IF('Form responses 1'!L20=Escala!$C$90,Escala!$D$90,IF('Form responses 1'!L20=Escala!$C$91,Escala!$D$91,Escala!$D$92)))</f>
        <v>2</v>
      </c>
      <c r="O21" s="16">
        <f>IF('Form responses 1'!M32=Escala!$C$96,Escala!$D$96,IF('Form responses 1'!M32=Escala!$C$97,Escala!$D$97,Escala!$D$98))</f>
        <v>2</v>
      </c>
      <c r="P21" s="35">
        <f>IF('Form responses 1'!N20=Escala!$C$101,Escala!$D$101,IF('Form responses 1'!N20=Escala!$C$102,Escala!$D$102,IF('Form responses 1'!N20=Escala!$C$103,Escala!$D$103,Escala!$D$104)))</f>
        <v>1</v>
      </c>
      <c r="Q21" s="36">
        <f>IF('Form responses 1'!O20=Escala!$C$108,Escala!$D$108,Escala!$D$109)</f>
        <v>2</v>
      </c>
    </row>
    <row r="22" spans="1:17" x14ac:dyDescent="0.2">
      <c r="A22" s="21">
        <f>IF('Form responses 1'!J21=Escala!$C$80,Escala!$D$80,IF('Form responses 1'!J21=Escala!$C$81,Escala!$D$81,Escala!$D$82))</f>
        <v>3</v>
      </c>
      <c r="B22" s="21">
        <f>IF('Form responses 1'!K21=Escala!$C$85,Escala!$D$85,IF('Form responses 1'!K21=Escala!$C$86,Escala!$D$86,Escala!$D$87))</f>
        <v>1</v>
      </c>
      <c r="C22" s="21">
        <f>IF('Form responses 1'!P21=Escala!$C$112,Escala!$D$112,IF('Form responses 1'!P21=Escala!$C$113,Escala!$D$113,IF('Form responses 1'!P21=Escala!$C$114,Escala!$D$114,IF('Form responses 1'!P21=Escala!$C$115,Escala!$D$115,Escala!$D$116))))</f>
        <v>3</v>
      </c>
      <c r="D22" s="25">
        <f>IF('Form responses 1'!Q21=Escala!$C$118,Escala!$D$118,IF('Form responses 1'!Q21=Escala!$C$119,Escala!$D$119,IF('Form responses 1'!Q21=Escala!$C$120,Escala!$D$120,IF('Form responses 1'!Q21=Escala!$C$121,Escala!$D$121,Escala!$D$122))))</f>
        <v>5</v>
      </c>
      <c r="E22" s="18">
        <f t="shared" si="0"/>
        <v>12</v>
      </c>
      <c r="G22" s="16">
        <f>IF('Form responses 1'!B21=Escala!$C$2,Escala!$D$2,IF('Form responses 1'!B21=Escala!$C$3,Escala!$D$3,IF('Form responses 1'!B21=Escala!$C$4,Escala!$D$4,Escala!$D$5)))</f>
        <v>3</v>
      </c>
      <c r="H22" s="16">
        <f>IF('Form responses 1'!C21=Escala!$C$7,Escala!$D$7,Escala!$D$8)</f>
        <v>1</v>
      </c>
      <c r="I22" s="16">
        <f>IF('Form responses 1'!E21=Escala!$C$51,Escala!$D$51,IF('Form responses 1'!E21=Escala!$C$52,Escala!$D$52,IF('Form responses 1'!E21=Escala!$C$53,Escala!$D$53,IF('Form responses 1'!E21=Escala!$C$54,Escala!$D$54,Escala!$D$55))))</f>
        <v>4</v>
      </c>
      <c r="J22" s="16">
        <f>IF('Form responses 1'!F21=Escala!$C$58,Escala!$D$58,IF('Form responses 1'!F21=Escala!$C$59,Escala!$D$59,IF('Form responses 1'!F21=Escala!$C$60,Escala!$D$60,Escala!$D$61)))</f>
        <v>4</v>
      </c>
      <c r="K22" s="16">
        <f>IF('Form responses 1'!G21=Escala!$C$64,Escala!$D$64,IF('Form responses 1'!G21=Escala!$C$65,Escala!$D$65,IF('Form responses 1'!G21=Escala!$C$66,Escala!$D$66,IF('Form responses 1'!G21=Escala!$C$67,Escala!$D$67,Escala!$D$68))))</f>
        <v>2</v>
      </c>
      <c r="L22" s="16">
        <f>IF('Form responses 1'!H21=Escala!$C$71,Escala!$D$71,IF('Form responses 1'!H21=Escala!$C$72,Escala!$D$72,Escala!$D$73))</f>
        <v>2</v>
      </c>
      <c r="M22" s="16">
        <f>IF('Form responses 1'!I21=Escala!$C$76,Escala!$D$76,Escala!$D$77)</f>
        <v>2</v>
      </c>
      <c r="N22" s="16">
        <f>IF('Form responses 1'!L21=Escala!$C$89,Escala!$D$89,IF('Form responses 1'!L21=Escala!$C$90,Escala!$D$90,IF('Form responses 1'!L21=Escala!$C$91,Escala!$D$91,Escala!$D$92)))</f>
        <v>1</v>
      </c>
      <c r="O22" s="16">
        <f>IF('Form responses 1'!M33=Escala!$C$96,Escala!$D$96,IF('Form responses 1'!M33=Escala!$C$97,Escala!$D$97,Escala!$D$98))</f>
        <v>3</v>
      </c>
      <c r="P22" s="35">
        <f>IF('Form responses 1'!N21=Escala!$C$101,Escala!$D$101,IF('Form responses 1'!N21=Escala!$C$102,Escala!$D$102,IF('Form responses 1'!N21=Escala!$C$103,Escala!$D$103,Escala!$D$104)))</f>
        <v>3</v>
      </c>
      <c r="Q22" s="36">
        <f>IF('Form responses 1'!O21=Escala!$C$108,Escala!$D$108,Escala!$D$109)</f>
        <v>2</v>
      </c>
    </row>
    <row r="23" spans="1:17" x14ac:dyDescent="0.2">
      <c r="A23" s="21">
        <f>IF('Form responses 1'!J22=Escala!$C$80,Escala!$D$80,IF('Form responses 1'!J22=Escala!$C$81,Escala!$D$81,Escala!$D$82))</f>
        <v>1</v>
      </c>
      <c r="B23" s="21">
        <f>IF('Form responses 1'!K22=Escala!$C$85,Escala!$D$85,IF('Form responses 1'!K22=Escala!$C$86,Escala!$D$86,Escala!$D$87))</f>
        <v>1</v>
      </c>
      <c r="C23" s="21">
        <f>IF('Form responses 1'!P22=Escala!$C$112,Escala!$D$112,IF('Form responses 1'!P22=Escala!$C$113,Escala!$D$113,IF('Form responses 1'!P22=Escala!$C$114,Escala!$D$114,IF('Form responses 1'!P22=Escala!$C$115,Escala!$D$115,Escala!$D$116))))</f>
        <v>2</v>
      </c>
      <c r="D23" s="25">
        <f>IF('Form responses 1'!Q22=Escala!$C$118,Escala!$D$118,IF('Form responses 1'!Q22=Escala!$C$119,Escala!$D$119,IF('Form responses 1'!Q22=Escala!$C$120,Escala!$D$120,IF('Form responses 1'!Q22=Escala!$C$121,Escala!$D$121,Escala!$D$122))))</f>
        <v>5</v>
      </c>
      <c r="E23" s="18">
        <f t="shared" si="0"/>
        <v>9</v>
      </c>
      <c r="G23" s="16">
        <f>IF('Form responses 1'!B22=Escala!$C$2,Escala!$D$2,IF('Form responses 1'!B22=Escala!$C$3,Escala!$D$3,IF('Form responses 1'!B22=Escala!$C$4,Escala!$D$4,Escala!$D$5)))</f>
        <v>3</v>
      </c>
      <c r="H23" s="16">
        <f>IF('Form responses 1'!C22=Escala!$C$7,Escala!$D$7,Escala!$D$8)</f>
        <v>0</v>
      </c>
      <c r="I23" s="16">
        <f>IF('Form responses 1'!E22=Escala!$C$51,Escala!$D$51,IF('Form responses 1'!E22=Escala!$C$52,Escala!$D$52,IF('Form responses 1'!E22=Escala!$C$53,Escala!$D$53,IF('Form responses 1'!E22=Escala!$C$54,Escala!$D$54,Escala!$D$55))))</f>
        <v>4</v>
      </c>
      <c r="J23" s="16">
        <f>IF('Form responses 1'!F22=Escala!$C$58,Escala!$D$58,IF('Form responses 1'!F22=Escala!$C$59,Escala!$D$59,IF('Form responses 1'!F22=Escala!$C$60,Escala!$D$60,Escala!$D$61)))</f>
        <v>3</v>
      </c>
      <c r="K23" s="16">
        <f>IF('Form responses 1'!G22=Escala!$C$64,Escala!$D$64,IF('Form responses 1'!G22=Escala!$C$65,Escala!$D$65,IF('Form responses 1'!G22=Escala!$C$66,Escala!$D$66,IF('Form responses 1'!G22=Escala!$C$67,Escala!$D$67,Escala!$D$68))))</f>
        <v>1</v>
      </c>
      <c r="L23" s="16">
        <f>IF('Form responses 1'!H22=Escala!$C$71,Escala!$D$71,IF('Form responses 1'!H22=Escala!$C$72,Escala!$D$72,Escala!$D$73))</f>
        <v>2</v>
      </c>
      <c r="M23" s="16">
        <f>IF('Form responses 1'!I22=Escala!$C$76,Escala!$D$76,Escala!$D$77)</f>
        <v>1</v>
      </c>
      <c r="N23" s="16">
        <f>IF('Form responses 1'!L22=Escala!$C$89,Escala!$D$89,IF('Form responses 1'!L22=Escala!$C$90,Escala!$D$90,IF('Form responses 1'!L22=Escala!$C$91,Escala!$D$91,Escala!$D$92)))</f>
        <v>4</v>
      </c>
      <c r="O23" s="16">
        <f>IF('Form responses 1'!M34=Escala!$C$96,Escala!$D$96,IF('Form responses 1'!M34=Escala!$C$97,Escala!$D$97,Escala!$D$98))</f>
        <v>3</v>
      </c>
      <c r="P23" s="35">
        <f>IF('Form responses 1'!N22=Escala!$C$101,Escala!$D$101,IF('Form responses 1'!N22=Escala!$C$102,Escala!$D$102,IF('Form responses 1'!N22=Escala!$C$103,Escala!$D$103,Escala!$D$104)))</f>
        <v>1</v>
      </c>
      <c r="Q23" s="36">
        <f>IF('Form responses 1'!O22=Escala!$C$108,Escala!$D$108,Escala!$D$109)</f>
        <v>1</v>
      </c>
    </row>
    <row r="24" spans="1:17" x14ac:dyDescent="0.2">
      <c r="A24" s="21">
        <f>IF('Form responses 1'!J23=Escala!$C$80,Escala!$D$80,IF('Form responses 1'!J23=Escala!$C$81,Escala!$D$81,Escala!$D$82))</f>
        <v>2</v>
      </c>
      <c r="B24" s="21">
        <f>IF('Form responses 1'!K23=Escala!$C$85,Escala!$D$85,IF('Form responses 1'!K23=Escala!$C$86,Escala!$D$86,Escala!$D$87))</f>
        <v>2</v>
      </c>
      <c r="C24" s="21">
        <f>IF('Form responses 1'!P23=Escala!$C$112,Escala!$D$112,IF('Form responses 1'!P23=Escala!$C$113,Escala!$D$113,IF('Form responses 1'!P23=Escala!$C$114,Escala!$D$114,IF('Form responses 1'!P23=Escala!$C$115,Escala!$D$115,Escala!$D$116))))</f>
        <v>3</v>
      </c>
      <c r="D24" s="25">
        <f>IF('Form responses 1'!Q23=Escala!$C$118,Escala!$D$118,IF('Form responses 1'!Q23=Escala!$C$119,Escala!$D$119,IF('Form responses 1'!Q23=Escala!$C$120,Escala!$D$120,IF('Form responses 1'!Q23=Escala!$C$121,Escala!$D$121,Escala!$D$122))))</f>
        <v>2</v>
      </c>
      <c r="E24" s="18">
        <f t="shared" si="0"/>
        <v>9</v>
      </c>
      <c r="G24" s="16">
        <f>IF('Form responses 1'!B23=Escala!$C$2,Escala!$D$2,IF('Form responses 1'!B23=Escala!$C$3,Escala!$D$3,IF('Form responses 1'!B23=Escala!$C$4,Escala!$D$4,Escala!$D$5)))</f>
        <v>3</v>
      </c>
      <c r="H24" s="16">
        <f>IF('Form responses 1'!C23=Escala!$C$7,Escala!$D$7,Escala!$D$8)</f>
        <v>0</v>
      </c>
      <c r="I24" s="16">
        <f>IF('Form responses 1'!E23=Escala!$C$51,Escala!$D$51,IF('Form responses 1'!E23=Escala!$C$52,Escala!$D$52,IF('Form responses 1'!E23=Escala!$C$53,Escala!$D$53,IF('Form responses 1'!E23=Escala!$C$54,Escala!$D$54,Escala!$D$55))))</f>
        <v>4</v>
      </c>
      <c r="J24" s="16">
        <f>IF('Form responses 1'!F23=Escala!$C$58,Escala!$D$58,IF('Form responses 1'!F23=Escala!$C$59,Escala!$D$59,IF('Form responses 1'!F23=Escala!$C$60,Escala!$D$60,Escala!$D$61)))</f>
        <v>2</v>
      </c>
      <c r="K24" s="16">
        <f>IF('Form responses 1'!G23=Escala!$C$64,Escala!$D$64,IF('Form responses 1'!G23=Escala!$C$65,Escala!$D$65,IF('Form responses 1'!G23=Escala!$C$66,Escala!$D$66,IF('Form responses 1'!G23=Escala!$C$67,Escala!$D$67,Escala!$D$68))))</f>
        <v>3</v>
      </c>
      <c r="L24" s="16">
        <f>IF('Form responses 1'!H23=Escala!$C$71,Escala!$D$71,IF('Form responses 1'!H23=Escala!$C$72,Escala!$D$72,Escala!$D$73))</f>
        <v>2</v>
      </c>
      <c r="M24" s="16">
        <f>IF('Form responses 1'!I23=Escala!$C$76,Escala!$D$76,Escala!$D$77)</f>
        <v>1</v>
      </c>
      <c r="N24" s="16">
        <f>IF('Form responses 1'!L23=Escala!$C$89,Escala!$D$89,IF('Form responses 1'!L23=Escala!$C$90,Escala!$D$90,IF('Form responses 1'!L23=Escala!$C$91,Escala!$D$91,Escala!$D$92)))</f>
        <v>1</v>
      </c>
      <c r="O24" s="16">
        <f>IF('Form responses 1'!M35=Escala!$C$96,Escala!$D$96,IF('Form responses 1'!M35=Escala!$C$97,Escala!$D$97,Escala!$D$98))</f>
        <v>3</v>
      </c>
      <c r="P24" s="35">
        <f>IF('Form responses 1'!N23=Escala!$C$101,Escala!$D$101,IF('Form responses 1'!N23=Escala!$C$102,Escala!$D$102,IF('Form responses 1'!N23=Escala!$C$103,Escala!$D$103,Escala!$D$104)))</f>
        <v>4</v>
      </c>
      <c r="Q24" s="36">
        <f>IF('Form responses 1'!O23=Escala!$C$108,Escala!$D$108,Escala!$D$109)</f>
        <v>1</v>
      </c>
    </row>
    <row r="25" spans="1:17" x14ac:dyDescent="0.2">
      <c r="A25" s="21">
        <f>IF('Form responses 1'!J24=Escala!$C$80,Escala!$D$80,IF('Form responses 1'!J24=Escala!$C$81,Escala!$D$81,Escala!$D$82))</f>
        <v>1</v>
      </c>
      <c r="B25" s="21">
        <f>IF('Form responses 1'!K24=Escala!$C$85,Escala!$D$85,IF('Form responses 1'!K24=Escala!$C$86,Escala!$D$86,Escala!$D$87))</f>
        <v>3</v>
      </c>
      <c r="C25" s="21">
        <f>IF('Form responses 1'!P24=Escala!$C$112,Escala!$D$112,IF('Form responses 1'!P24=Escala!$C$113,Escala!$D$113,IF('Form responses 1'!P24=Escala!$C$114,Escala!$D$114,IF('Form responses 1'!P24=Escala!$C$115,Escala!$D$115,Escala!$D$116))))</f>
        <v>3</v>
      </c>
      <c r="D25" s="25">
        <f>IF('Form responses 1'!Q24=Escala!$C$118,Escala!$D$118,IF('Form responses 1'!Q24=Escala!$C$119,Escala!$D$119,IF('Form responses 1'!Q24=Escala!$C$120,Escala!$D$120,IF('Form responses 1'!Q24=Escala!$C$121,Escala!$D$121,Escala!$D$122))))</f>
        <v>2</v>
      </c>
      <c r="E25" s="18">
        <f t="shared" si="0"/>
        <v>9</v>
      </c>
      <c r="G25" s="16">
        <f>IF('Form responses 1'!B24=Escala!$C$2,Escala!$D$2,IF('Form responses 1'!B24=Escala!$C$3,Escala!$D$3,IF('Form responses 1'!B24=Escala!$C$4,Escala!$D$4,Escala!$D$5)))</f>
        <v>3</v>
      </c>
      <c r="H25" s="16">
        <f>IF('Form responses 1'!C24=Escala!$C$7,Escala!$D$7,Escala!$D$8)</f>
        <v>1</v>
      </c>
      <c r="I25" s="16">
        <f>IF('Form responses 1'!E24=Escala!$C$51,Escala!$D$51,IF('Form responses 1'!E24=Escala!$C$52,Escala!$D$52,IF('Form responses 1'!E24=Escala!$C$53,Escala!$D$53,IF('Form responses 1'!E24=Escala!$C$54,Escala!$D$54,Escala!$D$55))))</f>
        <v>4</v>
      </c>
      <c r="J25" s="16">
        <f>IF('Form responses 1'!F24=Escala!$C$58,Escala!$D$58,IF('Form responses 1'!F24=Escala!$C$59,Escala!$D$59,IF('Form responses 1'!F24=Escala!$C$60,Escala!$D$60,Escala!$D$61)))</f>
        <v>3</v>
      </c>
      <c r="K25" s="16">
        <f>IF('Form responses 1'!G24=Escala!$C$64,Escala!$D$64,IF('Form responses 1'!G24=Escala!$C$65,Escala!$D$65,IF('Form responses 1'!G24=Escala!$C$66,Escala!$D$66,IF('Form responses 1'!G24=Escala!$C$67,Escala!$D$67,Escala!$D$68))))</f>
        <v>4</v>
      </c>
      <c r="L25" s="16">
        <f>IF('Form responses 1'!H24=Escala!$C$71,Escala!$D$71,IF('Form responses 1'!H24=Escala!$C$72,Escala!$D$72,Escala!$D$73))</f>
        <v>3</v>
      </c>
      <c r="M25" s="16">
        <f>IF('Form responses 1'!I24=Escala!$C$76,Escala!$D$76,Escala!$D$77)</f>
        <v>2</v>
      </c>
      <c r="N25" s="16">
        <f>IF('Form responses 1'!L24=Escala!$C$89,Escala!$D$89,IF('Form responses 1'!L24=Escala!$C$90,Escala!$D$90,IF('Form responses 1'!L24=Escala!$C$91,Escala!$D$91,Escala!$D$92)))</f>
        <v>2</v>
      </c>
      <c r="O25" s="16">
        <f>IF('Form responses 1'!M36=Escala!$C$96,Escala!$D$96,IF('Form responses 1'!M36=Escala!$C$97,Escala!$D$97,Escala!$D$98))</f>
        <v>3</v>
      </c>
      <c r="P25" s="35">
        <f>IF('Form responses 1'!N24=Escala!$C$101,Escala!$D$101,IF('Form responses 1'!N24=Escala!$C$102,Escala!$D$102,IF('Form responses 1'!N24=Escala!$C$103,Escala!$D$103,Escala!$D$104)))</f>
        <v>2</v>
      </c>
      <c r="Q25" s="36">
        <f>IF('Form responses 1'!O24=Escala!$C$108,Escala!$D$108,Escala!$D$109)</f>
        <v>1</v>
      </c>
    </row>
    <row r="26" spans="1:17" x14ac:dyDescent="0.2">
      <c r="A26" s="21">
        <f>IF('Form responses 1'!J25=Escala!$C$80,Escala!$D$80,IF('Form responses 1'!J25=Escala!$C$81,Escala!$D$81,Escala!$D$82))</f>
        <v>2</v>
      </c>
      <c r="B26" s="21">
        <f>IF('Form responses 1'!K25=Escala!$C$85,Escala!$D$85,IF('Form responses 1'!K25=Escala!$C$86,Escala!$D$86,Escala!$D$87))</f>
        <v>3</v>
      </c>
      <c r="C26" s="21">
        <f>IF('Form responses 1'!P25=Escala!$C$112,Escala!$D$112,IF('Form responses 1'!P25=Escala!$C$113,Escala!$D$113,IF('Form responses 1'!P25=Escala!$C$114,Escala!$D$114,IF('Form responses 1'!P25=Escala!$C$115,Escala!$D$115,Escala!$D$116))))</f>
        <v>3</v>
      </c>
      <c r="D26" s="25">
        <f>IF('Form responses 1'!Q25=Escala!$C$118,Escala!$D$118,IF('Form responses 1'!Q25=Escala!$C$119,Escala!$D$119,IF('Form responses 1'!Q25=Escala!$C$120,Escala!$D$120,IF('Form responses 1'!Q25=Escala!$C$121,Escala!$D$121,Escala!$D$122))))</f>
        <v>5</v>
      </c>
      <c r="E26" s="18">
        <f t="shared" si="0"/>
        <v>13</v>
      </c>
      <c r="G26" s="16">
        <f>IF('Form responses 1'!B25=Escala!$C$2,Escala!$D$2,IF('Form responses 1'!B25=Escala!$C$3,Escala!$D$3,IF('Form responses 1'!B25=Escala!$C$4,Escala!$D$4,Escala!$D$5)))</f>
        <v>3</v>
      </c>
      <c r="H26" s="16">
        <f>IF('Form responses 1'!C25=Escala!$C$7,Escala!$D$7,Escala!$D$8)</f>
        <v>0</v>
      </c>
      <c r="I26" s="16">
        <f>IF('Form responses 1'!E25=Escala!$C$51,Escala!$D$51,IF('Form responses 1'!E25=Escala!$C$52,Escala!$D$52,IF('Form responses 1'!E25=Escala!$C$53,Escala!$D$53,IF('Form responses 1'!E25=Escala!$C$54,Escala!$D$54,Escala!$D$55))))</f>
        <v>4</v>
      </c>
      <c r="J26" s="16">
        <f>IF('Form responses 1'!F25=Escala!$C$58,Escala!$D$58,IF('Form responses 1'!F25=Escala!$C$59,Escala!$D$59,IF('Form responses 1'!F25=Escala!$C$60,Escala!$D$60,Escala!$D$61)))</f>
        <v>4</v>
      </c>
      <c r="K26" s="16">
        <f>IF('Form responses 1'!G25=Escala!$C$64,Escala!$D$64,IF('Form responses 1'!G25=Escala!$C$65,Escala!$D$65,IF('Form responses 1'!G25=Escala!$C$66,Escala!$D$66,IF('Form responses 1'!G25=Escala!$C$67,Escala!$D$67,Escala!$D$68))))</f>
        <v>3</v>
      </c>
      <c r="L26" s="16">
        <f>IF('Form responses 1'!H25=Escala!$C$71,Escala!$D$71,IF('Form responses 1'!H25=Escala!$C$72,Escala!$D$72,Escala!$D$73))</f>
        <v>3</v>
      </c>
      <c r="M26" s="16">
        <f>IF('Form responses 1'!I25=Escala!$C$76,Escala!$D$76,Escala!$D$77)</f>
        <v>2</v>
      </c>
      <c r="N26" s="16">
        <f>IF('Form responses 1'!L25=Escala!$C$89,Escala!$D$89,IF('Form responses 1'!L25=Escala!$C$90,Escala!$D$90,IF('Form responses 1'!L25=Escala!$C$91,Escala!$D$91,Escala!$D$92)))</f>
        <v>2</v>
      </c>
      <c r="O26" s="16">
        <f>IF('Form responses 1'!M37=Escala!$C$96,Escala!$D$96,IF('Form responses 1'!M37=Escala!$C$97,Escala!$D$97,Escala!$D$98))</f>
        <v>3</v>
      </c>
      <c r="P26" s="35">
        <f>IF('Form responses 1'!N25=Escala!$C$101,Escala!$D$101,IF('Form responses 1'!N25=Escala!$C$102,Escala!$D$102,IF('Form responses 1'!N25=Escala!$C$103,Escala!$D$103,Escala!$D$104)))</f>
        <v>4</v>
      </c>
      <c r="Q26" s="36">
        <f>IF('Form responses 1'!O25=Escala!$C$108,Escala!$D$108,Escala!$D$109)</f>
        <v>2</v>
      </c>
    </row>
    <row r="27" spans="1:17" x14ac:dyDescent="0.2">
      <c r="A27" s="21">
        <f>IF('Form responses 1'!J26=Escala!$C$80,Escala!$D$80,IF('Form responses 1'!J26=Escala!$C$81,Escala!$D$81,Escala!$D$82))</f>
        <v>1</v>
      </c>
      <c r="B27" s="21">
        <f>IF('Form responses 1'!K26=Escala!$C$85,Escala!$D$85,IF('Form responses 1'!K26=Escala!$C$86,Escala!$D$86,Escala!$D$87))</f>
        <v>2</v>
      </c>
      <c r="C27" s="21">
        <f>IF('Form responses 1'!P26=Escala!$C$112,Escala!$D$112,IF('Form responses 1'!P26=Escala!$C$113,Escala!$D$113,IF('Form responses 1'!P26=Escala!$C$114,Escala!$D$114,IF('Form responses 1'!P26=Escala!$C$115,Escala!$D$115,Escala!$D$116))))</f>
        <v>3</v>
      </c>
      <c r="D27" s="25">
        <f>IF('Form responses 1'!Q26=Escala!$C$118,Escala!$D$118,IF('Form responses 1'!Q26=Escala!$C$119,Escala!$D$119,IF('Form responses 1'!Q26=Escala!$C$120,Escala!$D$120,IF('Form responses 1'!Q26=Escala!$C$121,Escala!$D$121,Escala!$D$122))))</f>
        <v>3</v>
      </c>
      <c r="E27" s="18">
        <f t="shared" si="0"/>
        <v>9</v>
      </c>
      <c r="G27" s="16">
        <f>IF('Form responses 1'!B26=Escala!$C$2,Escala!$D$2,IF('Form responses 1'!B26=Escala!$C$3,Escala!$D$3,IF('Form responses 1'!B26=Escala!$C$4,Escala!$D$4,Escala!$D$5)))</f>
        <v>3</v>
      </c>
      <c r="H27" s="16">
        <f>IF('Form responses 1'!C26=Escala!$C$7,Escala!$D$7,Escala!$D$8)</f>
        <v>0</v>
      </c>
      <c r="I27" s="16">
        <f>IF('Form responses 1'!E26=Escala!$C$51,Escala!$D$51,IF('Form responses 1'!E26=Escala!$C$52,Escala!$D$52,IF('Form responses 1'!E26=Escala!$C$53,Escala!$D$53,IF('Form responses 1'!E26=Escala!$C$54,Escala!$D$54,Escala!$D$55))))</f>
        <v>4</v>
      </c>
      <c r="J27" s="16">
        <f>IF('Form responses 1'!F26=Escala!$C$58,Escala!$D$58,IF('Form responses 1'!F26=Escala!$C$59,Escala!$D$59,IF('Form responses 1'!F26=Escala!$C$60,Escala!$D$60,Escala!$D$61)))</f>
        <v>4</v>
      </c>
      <c r="K27" s="16">
        <f>IF('Form responses 1'!G26=Escala!$C$64,Escala!$D$64,IF('Form responses 1'!G26=Escala!$C$65,Escala!$D$65,IF('Form responses 1'!G26=Escala!$C$66,Escala!$D$66,IF('Form responses 1'!G26=Escala!$C$67,Escala!$D$67,Escala!$D$68))))</f>
        <v>1</v>
      </c>
      <c r="L27" s="16">
        <f>IF('Form responses 1'!H26=Escala!$C$71,Escala!$D$71,IF('Form responses 1'!H26=Escala!$C$72,Escala!$D$72,Escala!$D$73))</f>
        <v>3</v>
      </c>
      <c r="M27" s="16">
        <f>IF('Form responses 1'!I26=Escala!$C$76,Escala!$D$76,Escala!$D$77)</f>
        <v>1</v>
      </c>
      <c r="N27" s="16">
        <f>IF('Form responses 1'!L26=Escala!$C$89,Escala!$D$89,IF('Form responses 1'!L26=Escala!$C$90,Escala!$D$90,IF('Form responses 1'!L26=Escala!$C$91,Escala!$D$91,Escala!$D$92)))</f>
        <v>1</v>
      </c>
      <c r="O27" s="16">
        <f>IF('Form responses 1'!M38=Escala!$C$96,Escala!$D$96,IF('Form responses 1'!M38=Escala!$C$97,Escala!$D$97,Escala!$D$98))</f>
        <v>3</v>
      </c>
      <c r="P27" s="35">
        <f>IF('Form responses 1'!N26=Escala!$C$101,Escala!$D$101,IF('Form responses 1'!N26=Escala!$C$102,Escala!$D$102,IF('Form responses 1'!N26=Escala!$C$103,Escala!$D$103,Escala!$D$104)))</f>
        <v>3</v>
      </c>
      <c r="Q27" s="36">
        <f>IF('Form responses 1'!O26=Escala!$C$108,Escala!$D$108,Escala!$D$109)</f>
        <v>1</v>
      </c>
    </row>
    <row r="28" spans="1:17" x14ac:dyDescent="0.2">
      <c r="A28" s="21">
        <f>IF('Form responses 1'!J27=Escala!$C$80,Escala!$D$80,IF('Form responses 1'!J27=Escala!$C$81,Escala!$D$81,Escala!$D$82))</f>
        <v>1</v>
      </c>
      <c r="B28" s="21">
        <f>IF('Form responses 1'!K27=Escala!$C$85,Escala!$D$85,IF('Form responses 1'!K27=Escala!$C$86,Escala!$D$86,Escala!$D$87))</f>
        <v>1</v>
      </c>
      <c r="C28" s="21">
        <f>IF('Form responses 1'!P27=Escala!$C$112,Escala!$D$112,IF('Form responses 1'!P27=Escala!$C$113,Escala!$D$113,IF('Form responses 1'!P27=Escala!$C$114,Escala!$D$114,IF('Form responses 1'!P27=Escala!$C$115,Escala!$D$115,Escala!$D$116))))</f>
        <v>3</v>
      </c>
      <c r="D28" s="25">
        <f>IF('Form responses 1'!Q27=Escala!$C$118,Escala!$D$118,IF('Form responses 1'!Q27=Escala!$C$119,Escala!$D$119,IF('Form responses 1'!Q27=Escala!$C$120,Escala!$D$120,IF('Form responses 1'!Q27=Escala!$C$121,Escala!$D$121,Escala!$D$122))))</f>
        <v>3</v>
      </c>
      <c r="E28" s="18">
        <f t="shared" si="0"/>
        <v>8</v>
      </c>
      <c r="G28" s="16">
        <f>IF('Form responses 1'!B27=Escala!$C$2,Escala!$D$2,IF('Form responses 1'!B27=Escala!$C$3,Escala!$D$3,IF('Form responses 1'!B27=Escala!$C$4,Escala!$D$4,Escala!$D$5)))</f>
        <v>3</v>
      </c>
      <c r="H28" s="16">
        <f>IF('Form responses 1'!C27=Escala!$C$7,Escala!$D$7,Escala!$D$8)</f>
        <v>0</v>
      </c>
      <c r="I28" s="16">
        <f>IF('Form responses 1'!E27=Escala!$C$51,Escala!$D$51,IF('Form responses 1'!E27=Escala!$C$52,Escala!$D$52,IF('Form responses 1'!E27=Escala!$C$53,Escala!$D$53,IF('Form responses 1'!E27=Escala!$C$54,Escala!$D$54,Escala!$D$55))))</f>
        <v>4</v>
      </c>
      <c r="J28" s="16">
        <f>IF('Form responses 1'!F27=Escala!$C$58,Escala!$D$58,IF('Form responses 1'!F27=Escala!$C$59,Escala!$D$59,IF('Form responses 1'!F27=Escala!$C$60,Escala!$D$60,Escala!$D$61)))</f>
        <v>4</v>
      </c>
      <c r="K28" s="16">
        <f>IF('Form responses 1'!G27=Escala!$C$64,Escala!$D$64,IF('Form responses 1'!G27=Escala!$C$65,Escala!$D$65,IF('Form responses 1'!G27=Escala!$C$66,Escala!$D$66,IF('Form responses 1'!G27=Escala!$C$67,Escala!$D$67,Escala!$D$68))))</f>
        <v>3</v>
      </c>
      <c r="L28" s="16">
        <f>IF('Form responses 1'!H27=Escala!$C$71,Escala!$D$71,IF('Form responses 1'!H27=Escala!$C$72,Escala!$D$72,Escala!$D$73))</f>
        <v>2</v>
      </c>
      <c r="M28" s="16">
        <f>IF('Form responses 1'!I27=Escala!$C$76,Escala!$D$76,Escala!$D$77)</f>
        <v>1</v>
      </c>
      <c r="N28" s="16">
        <f>IF('Form responses 1'!L27=Escala!$C$89,Escala!$D$89,IF('Form responses 1'!L27=Escala!$C$90,Escala!$D$90,IF('Form responses 1'!L27=Escala!$C$91,Escala!$D$91,Escala!$D$92)))</f>
        <v>4</v>
      </c>
      <c r="O28" s="16">
        <f>IF('Form responses 1'!M39=Escala!$C$96,Escala!$D$96,IF('Form responses 1'!M39=Escala!$C$97,Escala!$D$97,Escala!$D$98))</f>
        <v>2</v>
      </c>
      <c r="P28" s="35">
        <f>IF('Form responses 1'!N27=Escala!$C$101,Escala!$D$101,IF('Form responses 1'!N27=Escala!$C$102,Escala!$D$102,IF('Form responses 1'!N27=Escala!$C$103,Escala!$D$103,Escala!$D$104)))</f>
        <v>3</v>
      </c>
      <c r="Q28" s="36">
        <f>IF('Form responses 1'!O27=Escala!$C$108,Escala!$D$108,Escala!$D$109)</f>
        <v>1</v>
      </c>
    </row>
    <row r="29" spans="1:17" x14ac:dyDescent="0.2">
      <c r="A29" s="21">
        <f>IF('Form responses 1'!J28=Escala!$C$80,Escala!$D$80,IF('Form responses 1'!J28=Escala!$C$81,Escala!$D$81,Escala!$D$82))</f>
        <v>1</v>
      </c>
      <c r="B29" s="21">
        <f>IF('Form responses 1'!K28=Escala!$C$85,Escala!$D$85,IF('Form responses 1'!K28=Escala!$C$86,Escala!$D$86,Escala!$D$87))</f>
        <v>1</v>
      </c>
      <c r="C29" s="21">
        <f>IF('Form responses 1'!P28=Escala!$C$112,Escala!$D$112,IF('Form responses 1'!P28=Escala!$C$113,Escala!$D$113,IF('Form responses 1'!P28=Escala!$C$114,Escala!$D$114,IF('Form responses 1'!P28=Escala!$C$115,Escala!$D$115,Escala!$D$116))))</f>
        <v>2</v>
      </c>
      <c r="D29" s="25">
        <f>IF('Form responses 1'!Q28=Escala!$C$118,Escala!$D$118,IF('Form responses 1'!Q28=Escala!$C$119,Escala!$D$119,IF('Form responses 1'!Q28=Escala!$C$120,Escala!$D$120,IF('Form responses 1'!Q28=Escala!$C$121,Escala!$D$121,Escala!$D$122))))</f>
        <v>2</v>
      </c>
      <c r="E29" s="18">
        <f t="shared" si="0"/>
        <v>6</v>
      </c>
      <c r="G29" s="16">
        <f>IF('Form responses 1'!B28=Escala!$C$2,Escala!$D$2,IF('Form responses 1'!B28=Escala!$C$3,Escala!$D$3,IF('Form responses 1'!B28=Escala!$C$4,Escala!$D$4,Escala!$D$5)))</f>
        <v>2</v>
      </c>
      <c r="H29" s="16">
        <f>IF('Form responses 1'!C28=Escala!$C$7,Escala!$D$7,Escala!$D$8)</f>
        <v>0</v>
      </c>
      <c r="I29" s="16">
        <f>IF('Form responses 1'!E28=Escala!$C$51,Escala!$D$51,IF('Form responses 1'!E28=Escala!$C$52,Escala!$D$52,IF('Form responses 1'!E28=Escala!$C$53,Escala!$D$53,IF('Form responses 1'!E28=Escala!$C$54,Escala!$D$54,Escala!$D$55))))</f>
        <v>4</v>
      </c>
      <c r="J29" s="16">
        <f>IF('Form responses 1'!F28=Escala!$C$58,Escala!$D$58,IF('Form responses 1'!F28=Escala!$C$59,Escala!$D$59,IF('Form responses 1'!F28=Escala!$C$60,Escala!$D$60,Escala!$D$61)))</f>
        <v>3</v>
      </c>
      <c r="K29" s="16">
        <f>IF('Form responses 1'!G28=Escala!$C$64,Escala!$D$64,IF('Form responses 1'!G28=Escala!$C$65,Escala!$D$65,IF('Form responses 1'!G28=Escala!$C$66,Escala!$D$66,IF('Form responses 1'!G28=Escala!$C$67,Escala!$D$67,Escala!$D$68))))</f>
        <v>3</v>
      </c>
      <c r="L29" s="16">
        <f>IF('Form responses 1'!H28=Escala!$C$71,Escala!$D$71,IF('Form responses 1'!H28=Escala!$C$72,Escala!$D$72,Escala!$D$73))</f>
        <v>3</v>
      </c>
      <c r="M29" s="16">
        <f>IF('Form responses 1'!I28=Escala!$C$76,Escala!$D$76,Escala!$D$77)</f>
        <v>1</v>
      </c>
      <c r="N29" s="16">
        <f>IF('Form responses 1'!L28=Escala!$C$89,Escala!$D$89,IF('Form responses 1'!L28=Escala!$C$90,Escala!$D$90,IF('Form responses 1'!L28=Escala!$C$91,Escala!$D$91,Escala!$D$92)))</f>
        <v>4</v>
      </c>
      <c r="O29" s="16">
        <f>IF('Form responses 1'!M40=Escala!$C$96,Escala!$D$96,IF('Form responses 1'!M40=Escala!$C$97,Escala!$D$97,Escala!$D$98))</f>
        <v>1</v>
      </c>
      <c r="P29" s="35">
        <f>IF('Form responses 1'!N28=Escala!$C$101,Escala!$D$101,IF('Form responses 1'!N28=Escala!$C$102,Escala!$D$102,IF('Form responses 1'!N28=Escala!$C$103,Escala!$D$103,Escala!$D$104)))</f>
        <v>1</v>
      </c>
      <c r="Q29" s="36">
        <f>IF('Form responses 1'!O28=Escala!$C$108,Escala!$D$108,Escala!$D$109)</f>
        <v>1</v>
      </c>
    </row>
    <row r="30" spans="1:17" x14ac:dyDescent="0.2">
      <c r="A30" s="21">
        <f>IF('Form responses 1'!J29=Escala!$C$80,Escala!$D$80,IF('Form responses 1'!J29=Escala!$C$81,Escala!$D$81,Escala!$D$82))</f>
        <v>1</v>
      </c>
      <c r="B30" s="21">
        <f>IF('Form responses 1'!K29=Escala!$C$85,Escala!$D$85,IF('Form responses 1'!K29=Escala!$C$86,Escala!$D$86,Escala!$D$87))</f>
        <v>2</v>
      </c>
      <c r="C30" s="21">
        <f>IF('Form responses 1'!P29=Escala!$C$112,Escala!$D$112,IF('Form responses 1'!P29=Escala!$C$113,Escala!$D$113,IF('Form responses 1'!P29=Escala!$C$114,Escala!$D$114,IF('Form responses 1'!P29=Escala!$C$115,Escala!$D$115,Escala!$D$116))))</f>
        <v>2</v>
      </c>
      <c r="D30" s="25">
        <f>IF('Form responses 1'!Q29=Escala!$C$118,Escala!$D$118,IF('Form responses 1'!Q29=Escala!$C$119,Escala!$D$119,IF('Form responses 1'!Q29=Escala!$C$120,Escala!$D$120,IF('Form responses 1'!Q29=Escala!$C$121,Escala!$D$121,Escala!$D$122))))</f>
        <v>2</v>
      </c>
      <c r="E30" s="18">
        <f t="shared" si="0"/>
        <v>7</v>
      </c>
      <c r="G30" s="16">
        <f>IF('Form responses 1'!B29=Escala!$C$2,Escala!$D$2,IF('Form responses 1'!B29=Escala!$C$3,Escala!$D$3,IF('Form responses 1'!B29=Escala!$C$4,Escala!$D$4,Escala!$D$5)))</f>
        <v>3</v>
      </c>
      <c r="H30" s="16">
        <f>IF('Form responses 1'!C29=Escala!$C$7,Escala!$D$7,Escala!$D$8)</f>
        <v>0</v>
      </c>
      <c r="I30" s="16">
        <f>IF('Form responses 1'!E29=Escala!$C$51,Escala!$D$51,IF('Form responses 1'!E29=Escala!$C$52,Escala!$D$52,IF('Form responses 1'!E29=Escala!$C$53,Escala!$D$53,IF('Form responses 1'!E29=Escala!$C$54,Escala!$D$54,Escala!$D$55))))</f>
        <v>4</v>
      </c>
      <c r="J30" s="16">
        <f>IF('Form responses 1'!F29=Escala!$C$58,Escala!$D$58,IF('Form responses 1'!F29=Escala!$C$59,Escala!$D$59,IF('Form responses 1'!F29=Escala!$C$60,Escala!$D$60,Escala!$D$61)))</f>
        <v>4</v>
      </c>
      <c r="K30" s="16">
        <f>IF('Form responses 1'!G29=Escala!$C$64,Escala!$D$64,IF('Form responses 1'!G29=Escala!$C$65,Escala!$D$65,IF('Form responses 1'!G29=Escala!$C$66,Escala!$D$66,IF('Form responses 1'!G29=Escala!$C$67,Escala!$D$67,Escala!$D$68))))</f>
        <v>4</v>
      </c>
      <c r="L30" s="16">
        <f>IF('Form responses 1'!H29=Escala!$C$71,Escala!$D$71,IF('Form responses 1'!H29=Escala!$C$72,Escala!$D$72,Escala!$D$73))</f>
        <v>2</v>
      </c>
      <c r="M30" s="16">
        <f>IF('Form responses 1'!I29=Escala!$C$76,Escala!$D$76,Escala!$D$77)</f>
        <v>2</v>
      </c>
      <c r="N30" s="16">
        <f>IF('Form responses 1'!L29=Escala!$C$89,Escala!$D$89,IF('Form responses 1'!L29=Escala!$C$90,Escala!$D$90,IF('Form responses 1'!L29=Escala!$C$91,Escala!$D$91,Escala!$D$92)))</f>
        <v>2</v>
      </c>
      <c r="O30" s="16">
        <f>IF('Form responses 1'!M41=Escala!$C$96,Escala!$D$96,IF('Form responses 1'!M41=Escala!$C$97,Escala!$D$97,Escala!$D$98))</f>
        <v>1</v>
      </c>
      <c r="P30" s="35">
        <f>IF('Form responses 1'!N29=Escala!$C$101,Escala!$D$101,IF('Form responses 1'!N29=Escala!$C$102,Escala!$D$102,IF('Form responses 1'!N29=Escala!$C$103,Escala!$D$103,Escala!$D$104)))</f>
        <v>2</v>
      </c>
      <c r="Q30" s="36">
        <f>IF('Form responses 1'!O29=Escala!$C$108,Escala!$D$108,Escala!$D$109)</f>
        <v>1</v>
      </c>
    </row>
    <row r="31" spans="1:17" x14ac:dyDescent="0.2">
      <c r="A31" s="21">
        <f>IF('Form responses 1'!J30=Escala!$C$80,Escala!$D$80,IF('Form responses 1'!J30=Escala!$C$81,Escala!$D$81,Escala!$D$82))</f>
        <v>1</v>
      </c>
      <c r="B31" s="21">
        <f>IF('Form responses 1'!K30=Escala!$C$85,Escala!$D$85,IF('Form responses 1'!K30=Escala!$C$86,Escala!$D$86,Escala!$D$87))</f>
        <v>3</v>
      </c>
      <c r="C31" s="21">
        <f>IF('Form responses 1'!P30=Escala!$C$112,Escala!$D$112,IF('Form responses 1'!P30=Escala!$C$113,Escala!$D$113,IF('Form responses 1'!P30=Escala!$C$114,Escala!$D$114,IF('Form responses 1'!P30=Escala!$C$115,Escala!$D$115,Escala!$D$116))))</f>
        <v>5</v>
      </c>
      <c r="D31" s="25">
        <f>IF('Form responses 1'!Q30=Escala!$C$118,Escala!$D$118,IF('Form responses 1'!Q30=Escala!$C$119,Escala!$D$119,IF('Form responses 1'!Q30=Escala!$C$120,Escala!$D$120,IF('Form responses 1'!Q30=Escala!$C$121,Escala!$D$121,Escala!$D$122))))</f>
        <v>1</v>
      </c>
      <c r="E31" s="18">
        <f t="shared" si="0"/>
        <v>10</v>
      </c>
      <c r="G31" s="16">
        <f>IF('Form responses 1'!B30=Escala!$C$2,Escala!$D$2,IF('Form responses 1'!B30=Escala!$C$3,Escala!$D$3,IF('Form responses 1'!B30=Escala!$C$4,Escala!$D$4,Escala!$D$5)))</f>
        <v>3</v>
      </c>
      <c r="H31" s="16">
        <f>IF('Form responses 1'!C30=Escala!$C$7,Escala!$D$7,Escala!$D$8)</f>
        <v>0</v>
      </c>
      <c r="I31" s="16">
        <f>IF('Form responses 1'!E30=Escala!$C$51,Escala!$D$51,IF('Form responses 1'!E30=Escala!$C$52,Escala!$D$52,IF('Form responses 1'!E30=Escala!$C$53,Escala!$D$53,IF('Form responses 1'!E30=Escala!$C$54,Escala!$D$54,Escala!$D$55))))</f>
        <v>4</v>
      </c>
      <c r="J31" s="16">
        <f>IF('Form responses 1'!F30=Escala!$C$58,Escala!$D$58,IF('Form responses 1'!F30=Escala!$C$59,Escala!$D$59,IF('Form responses 1'!F30=Escala!$C$60,Escala!$D$60,Escala!$D$61)))</f>
        <v>4</v>
      </c>
      <c r="K31" s="16">
        <f>IF('Form responses 1'!G30=Escala!$C$64,Escala!$D$64,IF('Form responses 1'!G30=Escala!$C$65,Escala!$D$65,IF('Form responses 1'!G30=Escala!$C$66,Escala!$D$66,IF('Form responses 1'!G30=Escala!$C$67,Escala!$D$67,Escala!$D$68))))</f>
        <v>4</v>
      </c>
      <c r="L31" s="16">
        <f>IF('Form responses 1'!H30=Escala!$C$71,Escala!$D$71,IF('Form responses 1'!H30=Escala!$C$72,Escala!$D$72,Escala!$D$73))</f>
        <v>3</v>
      </c>
      <c r="M31" s="16">
        <f>IF('Form responses 1'!I30=Escala!$C$76,Escala!$D$76,Escala!$D$77)</f>
        <v>2</v>
      </c>
      <c r="N31" s="16">
        <f>IF('Form responses 1'!L30=Escala!$C$89,Escala!$D$89,IF('Form responses 1'!L30=Escala!$C$90,Escala!$D$90,IF('Form responses 1'!L30=Escala!$C$91,Escala!$D$91,Escala!$D$92)))</f>
        <v>1</v>
      </c>
      <c r="O31" s="16">
        <f>IF('Form responses 1'!M42=Escala!$C$96,Escala!$D$96,IF('Form responses 1'!M42=Escala!$C$97,Escala!$D$97,Escala!$D$98))</f>
        <v>3</v>
      </c>
      <c r="P31" s="35">
        <f>IF('Form responses 1'!N30=Escala!$C$101,Escala!$D$101,IF('Form responses 1'!N30=Escala!$C$102,Escala!$D$102,IF('Form responses 1'!N30=Escala!$C$103,Escala!$D$103,Escala!$D$104)))</f>
        <v>2</v>
      </c>
      <c r="Q31" s="36">
        <f>IF('Form responses 1'!O30=Escala!$C$108,Escala!$D$108,Escala!$D$109)</f>
        <v>2</v>
      </c>
    </row>
    <row r="32" spans="1:17" x14ac:dyDescent="0.2">
      <c r="A32" s="21">
        <f>IF('Form responses 1'!J31=Escala!$C$80,Escala!$D$80,IF('Form responses 1'!J31=Escala!$C$81,Escala!$D$81,Escala!$D$82))</f>
        <v>2</v>
      </c>
      <c r="B32" s="21">
        <f>IF('Form responses 1'!K31=Escala!$C$85,Escala!$D$85,IF('Form responses 1'!K31=Escala!$C$86,Escala!$D$86,Escala!$D$87))</f>
        <v>2</v>
      </c>
      <c r="C32" s="21">
        <f>IF('Form responses 1'!P31=Escala!$C$112,Escala!$D$112,IF('Form responses 1'!P31=Escala!$C$113,Escala!$D$113,IF('Form responses 1'!P31=Escala!$C$114,Escala!$D$114,IF('Form responses 1'!P31=Escala!$C$115,Escala!$D$115,Escala!$D$116))))</f>
        <v>2</v>
      </c>
      <c r="D32" s="25">
        <f>IF('Form responses 1'!Q31=Escala!$C$118,Escala!$D$118,IF('Form responses 1'!Q31=Escala!$C$119,Escala!$D$119,IF('Form responses 1'!Q31=Escala!$C$120,Escala!$D$120,IF('Form responses 1'!Q31=Escala!$C$121,Escala!$D$121,Escala!$D$122))))</f>
        <v>3</v>
      </c>
      <c r="E32" s="18">
        <f t="shared" si="0"/>
        <v>9</v>
      </c>
      <c r="G32" s="16">
        <f>IF('Form responses 1'!B31=Escala!$C$2,Escala!$D$2,IF('Form responses 1'!B31=Escala!$C$3,Escala!$D$3,IF('Form responses 1'!B31=Escala!$C$4,Escala!$D$4,Escala!$D$5)))</f>
        <v>3</v>
      </c>
      <c r="H32" s="16">
        <f>IF('Form responses 1'!C31=Escala!$C$7,Escala!$D$7,Escala!$D$8)</f>
        <v>0</v>
      </c>
      <c r="I32" s="16">
        <f>IF('Form responses 1'!E31=Escala!$C$51,Escala!$D$51,IF('Form responses 1'!E31=Escala!$C$52,Escala!$D$52,IF('Form responses 1'!E31=Escala!$C$53,Escala!$D$53,IF('Form responses 1'!E31=Escala!$C$54,Escala!$D$54,Escala!$D$55))))</f>
        <v>4</v>
      </c>
      <c r="J32" s="16">
        <f>IF('Form responses 1'!F31=Escala!$C$58,Escala!$D$58,IF('Form responses 1'!F31=Escala!$C$59,Escala!$D$59,IF('Form responses 1'!F31=Escala!$C$60,Escala!$D$60,Escala!$D$61)))</f>
        <v>4</v>
      </c>
      <c r="K32" s="16">
        <f>IF('Form responses 1'!G31=Escala!$C$64,Escala!$D$64,IF('Form responses 1'!G31=Escala!$C$65,Escala!$D$65,IF('Form responses 1'!G31=Escala!$C$66,Escala!$D$66,IF('Form responses 1'!G31=Escala!$C$67,Escala!$D$67,Escala!$D$68))))</f>
        <v>2</v>
      </c>
      <c r="L32" s="16">
        <f>IF('Form responses 1'!H31=Escala!$C$71,Escala!$D$71,IF('Form responses 1'!H31=Escala!$C$72,Escala!$D$72,Escala!$D$73))</f>
        <v>3</v>
      </c>
      <c r="M32" s="16">
        <f>IF('Form responses 1'!I31=Escala!$C$76,Escala!$D$76,Escala!$D$77)</f>
        <v>2</v>
      </c>
      <c r="N32" s="16">
        <f>IF('Form responses 1'!L31=Escala!$C$89,Escala!$D$89,IF('Form responses 1'!L31=Escala!$C$90,Escala!$D$90,IF('Form responses 1'!L31=Escala!$C$91,Escala!$D$91,Escala!$D$92)))</f>
        <v>1</v>
      </c>
      <c r="O32" s="16">
        <f>IF('Form responses 1'!M43=Escala!$C$96,Escala!$D$96,IF('Form responses 1'!M43=Escala!$C$97,Escala!$D$97,Escala!$D$98))</f>
        <v>3</v>
      </c>
      <c r="P32" s="35">
        <f>IF('Form responses 1'!N31=Escala!$C$101,Escala!$D$101,IF('Form responses 1'!N31=Escala!$C$102,Escala!$D$102,IF('Form responses 1'!N31=Escala!$C$103,Escala!$D$103,Escala!$D$104)))</f>
        <v>2</v>
      </c>
      <c r="Q32" s="36">
        <f>IF('Form responses 1'!O31=Escala!$C$108,Escala!$D$108,Escala!$D$109)</f>
        <v>1</v>
      </c>
    </row>
    <row r="33" spans="1:17" x14ac:dyDescent="0.2">
      <c r="A33" s="21">
        <f>IF('Form responses 1'!J32=Escala!$C$80,Escala!$D$80,IF('Form responses 1'!J32=Escala!$C$81,Escala!$D$81,Escala!$D$82))</f>
        <v>2</v>
      </c>
      <c r="B33" s="21">
        <f>IF('Form responses 1'!K32=Escala!$C$85,Escala!$D$85,IF('Form responses 1'!K32=Escala!$C$86,Escala!$D$86,Escala!$D$87))</f>
        <v>3</v>
      </c>
      <c r="C33" s="21">
        <f>IF('Form responses 1'!P32=Escala!$C$112,Escala!$D$112,IF('Form responses 1'!P32=Escala!$C$113,Escala!$D$113,IF('Form responses 1'!P32=Escala!$C$114,Escala!$D$114,IF('Form responses 1'!P32=Escala!$C$115,Escala!$D$115,Escala!$D$116))))</f>
        <v>3</v>
      </c>
      <c r="D33" s="25">
        <f>IF('Form responses 1'!Q32=Escala!$C$118,Escala!$D$118,IF('Form responses 1'!Q32=Escala!$C$119,Escala!$D$119,IF('Form responses 1'!Q32=Escala!$C$120,Escala!$D$120,IF('Form responses 1'!Q32=Escala!$C$121,Escala!$D$121,Escala!$D$122))))</f>
        <v>1</v>
      </c>
      <c r="E33" s="18">
        <f t="shared" si="0"/>
        <v>9</v>
      </c>
      <c r="G33" s="16">
        <f>IF('Form responses 1'!B32=Escala!$C$2,Escala!$D$2,IF('Form responses 1'!B32=Escala!$C$3,Escala!$D$3,IF('Form responses 1'!B32=Escala!$C$4,Escala!$D$4,Escala!$D$5)))</f>
        <v>1</v>
      </c>
      <c r="H33" s="16">
        <f>IF('Form responses 1'!C32=Escala!$C$7,Escala!$D$7,Escala!$D$8)</f>
        <v>0</v>
      </c>
      <c r="I33" s="16">
        <f>IF('Form responses 1'!E32=Escala!$C$51,Escala!$D$51,IF('Form responses 1'!E32=Escala!$C$52,Escala!$D$52,IF('Form responses 1'!E32=Escala!$C$53,Escala!$D$53,IF('Form responses 1'!E32=Escala!$C$54,Escala!$D$54,Escala!$D$55))))</f>
        <v>4</v>
      </c>
      <c r="J33" s="16">
        <f>IF('Form responses 1'!F32=Escala!$C$58,Escala!$D$58,IF('Form responses 1'!F32=Escala!$C$59,Escala!$D$59,IF('Form responses 1'!F32=Escala!$C$60,Escala!$D$60,Escala!$D$61)))</f>
        <v>4</v>
      </c>
      <c r="K33" s="16">
        <f>IF('Form responses 1'!G32=Escala!$C$64,Escala!$D$64,IF('Form responses 1'!G32=Escala!$C$65,Escala!$D$65,IF('Form responses 1'!G32=Escala!$C$66,Escala!$D$66,IF('Form responses 1'!G32=Escala!$C$67,Escala!$D$67,Escala!$D$68))))</f>
        <v>1</v>
      </c>
      <c r="L33" s="16">
        <f>IF('Form responses 1'!H32=Escala!$C$71,Escala!$D$71,IF('Form responses 1'!H32=Escala!$C$72,Escala!$D$72,Escala!$D$73))</f>
        <v>3</v>
      </c>
      <c r="M33" s="16">
        <f>IF('Form responses 1'!I32=Escala!$C$76,Escala!$D$76,Escala!$D$77)</f>
        <v>2</v>
      </c>
      <c r="N33" s="16">
        <f>IF('Form responses 1'!L32=Escala!$C$89,Escala!$D$89,IF('Form responses 1'!L32=Escala!$C$90,Escala!$D$90,IF('Form responses 1'!L32=Escala!$C$91,Escala!$D$91,Escala!$D$92)))</f>
        <v>4</v>
      </c>
      <c r="O33" s="16">
        <f>IF('Form responses 1'!M44=Escala!$C$96,Escala!$D$96,IF('Form responses 1'!M44=Escala!$C$97,Escala!$D$97,Escala!$D$98))</f>
        <v>3</v>
      </c>
      <c r="P33" s="35">
        <f>IF('Form responses 1'!N32=Escala!$C$101,Escala!$D$101,IF('Form responses 1'!N32=Escala!$C$102,Escala!$D$102,IF('Form responses 1'!N32=Escala!$C$103,Escala!$D$103,Escala!$D$104)))</f>
        <v>2</v>
      </c>
      <c r="Q33" s="36">
        <f>IF('Form responses 1'!O32=Escala!$C$108,Escala!$D$108,Escala!$D$109)</f>
        <v>2</v>
      </c>
    </row>
    <row r="34" spans="1:17" x14ac:dyDescent="0.2">
      <c r="A34" s="21">
        <f>IF('Form responses 1'!J33=Escala!$C$80,Escala!$D$80,IF('Form responses 1'!J33=Escala!$C$81,Escala!$D$81,Escala!$D$82))</f>
        <v>1</v>
      </c>
      <c r="B34" s="21">
        <f>IF('Form responses 1'!K33=Escala!$C$85,Escala!$D$85,IF('Form responses 1'!K33=Escala!$C$86,Escala!$D$86,Escala!$D$87))</f>
        <v>2</v>
      </c>
      <c r="C34" s="21">
        <f>IF('Form responses 1'!P33=Escala!$C$112,Escala!$D$112,IF('Form responses 1'!P33=Escala!$C$113,Escala!$D$113,IF('Form responses 1'!P33=Escala!$C$114,Escala!$D$114,IF('Form responses 1'!P33=Escala!$C$115,Escala!$D$115,Escala!$D$116))))</f>
        <v>3</v>
      </c>
      <c r="D34" s="25">
        <f>IF('Form responses 1'!Q33=Escala!$C$118,Escala!$D$118,IF('Form responses 1'!Q33=Escala!$C$119,Escala!$D$119,IF('Form responses 1'!Q33=Escala!$C$120,Escala!$D$120,IF('Form responses 1'!Q33=Escala!$C$121,Escala!$D$121,Escala!$D$122))))</f>
        <v>4</v>
      </c>
      <c r="E34" s="18">
        <f t="shared" si="0"/>
        <v>10</v>
      </c>
      <c r="G34" s="16">
        <f>IF('Form responses 1'!B33=Escala!$C$2,Escala!$D$2,IF('Form responses 1'!B33=Escala!$C$3,Escala!$D$3,IF('Form responses 1'!B33=Escala!$C$4,Escala!$D$4,Escala!$D$5)))</f>
        <v>2</v>
      </c>
      <c r="H34" s="16">
        <f>IF('Form responses 1'!C33=Escala!$C$7,Escala!$D$7,Escala!$D$8)</f>
        <v>0</v>
      </c>
      <c r="I34" s="16">
        <f>IF('Form responses 1'!E33=Escala!$C$51,Escala!$D$51,IF('Form responses 1'!E33=Escala!$C$52,Escala!$D$52,IF('Form responses 1'!E33=Escala!$C$53,Escala!$D$53,IF('Form responses 1'!E33=Escala!$C$54,Escala!$D$54,Escala!$D$55))))</f>
        <v>4</v>
      </c>
      <c r="J34" s="16">
        <f>IF('Form responses 1'!F33=Escala!$C$58,Escala!$D$58,IF('Form responses 1'!F33=Escala!$C$59,Escala!$D$59,IF('Form responses 1'!F33=Escala!$C$60,Escala!$D$60,Escala!$D$61)))</f>
        <v>3</v>
      </c>
      <c r="K34" s="16">
        <f>IF('Form responses 1'!G33=Escala!$C$64,Escala!$D$64,IF('Form responses 1'!G33=Escala!$C$65,Escala!$D$65,IF('Form responses 1'!G33=Escala!$C$66,Escala!$D$66,IF('Form responses 1'!G33=Escala!$C$67,Escala!$D$67,Escala!$D$68))))</f>
        <v>2</v>
      </c>
      <c r="L34" s="16">
        <f>IF('Form responses 1'!H33=Escala!$C$71,Escala!$D$71,IF('Form responses 1'!H33=Escala!$C$72,Escala!$D$72,Escala!$D$73))</f>
        <v>2</v>
      </c>
      <c r="M34" s="16">
        <f>IF('Form responses 1'!I33=Escala!$C$76,Escala!$D$76,Escala!$D$77)</f>
        <v>1</v>
      </c>
      <c r="N34" s="16">
        <f>IF('Form responses 1'!L33=Escala!$C$89,Escala!$D$89,IF('Form responses 1'!L33=Escala!$C$90,Escala!$D$90,IF('Form responses 1'!L33=Escala!$C$91,Escala!$D$91,Escala!$D$92)))</f>
        <v>4</v>
      </c>
      <c r="O34" s="16">
        <f>IF('Form responses 1'!M45=Escala!$C$96,Escala!$D$96,IF('Form responses 1'!M45=Escala!$C$97,Escala!$D$97,Escala!$D$98))</f>
        <v>3</v>
      </c>
      <c r="P34" s="35">
        <f>IF('Form responses 1'!N33=Escala!$C$101,Escala!$D$101,IF('Form responses 1'!N33=Escala!$C$102,Escala!$D$102,IF('Form responses 1'!N33=Escala!$C$103,Escala!$D$103,Escala!$D$104)))</f>
        <v>3</v>
      </c>
      <c r="Q34" s="36">
        <f>IF('Form responses 1'!O33=Escala!$C$108,Escala!$D$108,Escala!$D$109)</f>
        <v>1</v>
      </c>
    </row>
    <row r="35" spans="1:17" x14ac:dyDescent="0.2">
      <c r="A35" s="21">
        <f>IF('Form responses 1'!J34=Escala!$C$80,Escala!$D$80,IF('Form responses 1'!J34=Escala!$C$81,Escala!$D$81,Escala!$D$82))</f>
        <v>1</v>
      </c>
      <c r="B35" s="21">
        <f>IF('Form responses 1'!K34=Escala!$C$85,Escala!$D$85,IF('Form responses 1'!K34=Escala!$C$86,Escala!$D$86,Escala!$D$87))</f>
        <v>3</v>
      </c>
      <c r="C35" s="21">
        <f>IF('Form responses 1'!P34=Escala!$C$112,Escala!$D$112,IF('Form responses 1'!P34=Escala!$C$113,Escala!$D$113,IF('Form responses 1'!P34=Escala!$C$114,Escala!$D$114,IF('Form responses 1'!P34=Escala!$C$115,Escala!$D$115,Escala!$D$116))))</f>
        <v>2</v>
      </c>
      <c r="D35" s="25">
        <f>IF('Form responses 1'!Q34=Escala!$C$118,Escala!$D$118,IF('Form responses 1'!Q34=Escala!$C$119,Escala!$D$119,IF('Form responses 1'!Q34=Escala!$C$120,Escala!$D$120,IF('Form responses 1'!Q34=Escala!$C$121,Escala!$D$121,Escala!$D$122))))</f>
        <v>5</v>
      </c>
      <c r="E35" s="18">
        <f t="shared" si="0"/>
        <v>11</v>
      </c>
      <c r="G35" s="16">
        <f>IF('Form responses 1'!B34=Escala!$C$2,Escala!$D$2,IF('Form responses 1'!B34=Escala!$C$3,Escala!$D$3,IF('Form responses 1'!B34=Escala!$C$4,Escala!$D$4,Escala!$D$5)))</f>
        <v>3</v>
      </c>
      <c r="H35" s="16">
        <f>IF('Form responses 1'!C34=Escala!$C$7,Escala!$D$7,Escala!$D$8)</f>
        <v>1</v>
      </c>
      <c r="I35" s="16">
        <f>IF('Form responses 1'!E34=Escala!$C$51,Escala!$D$51,IF('Form responses 1'!E34=Escala!$C$52,Escala!$D$52,IF('Form responses 1'!E34=Escala!$C$53,Escala!$D$53,IF('Form responses 1'!E34=Escala!$C$54,Escala!$D$54,Escala!$D$55))))</f>
        <v>4</v>
      </c>
      <c r="J35" s="16">
        <f>IF('Form responses 1'!F34=Escala!$C$58,Escala!$D$58,IF('Form responses 1'!F34=Escala!$C$59,Escala!$D$59,IF('Form responses 1'!F34=Escala!$C$60,Escala!$D$60,Escala!$D$61)))</f>
        <v>4</v>
      </c>
      <c r="K35" s="16">
        <f>IF('Form responses 1'!G34=Escala!$C$64,Escala!$D$64,IF('Form responses 1'!G34=Escala!$C$65,Escala!$D$65,IF('Form responses 1'!G34=Escala!$C$66,Escala!$D$66,IF('Form responses 1'!G34=Escala!$C$67,Escala!$D$67,Escala!$D$68))))</f>
        <v>3</v>
      </c>
      <c r="L35" s="16">
        <f>IF('Form responses 1'!H34=Escala!$C$71,Escala!$D$71,IF('Form responses 1'!H34=Escala!$C$72,Escala!$D$72,Escala!$D$73))</f>
        <v>3</v>
      </c>
      <c r="M35" s="16">
        <f>IF('Form responses 1'!I34=Escala!$C$76,Escala!$D$76,Escala!$D$77)</f>
        <v>1</v>
      </c>
      <c r="N35" s="16">
        <f>IF('Form responses 1'!L34=Escala!$C$89,Escala!$D$89,IF('Form responses 1'!L34=Escala!$C$90,Escala!$D$90,IF('Form responses 1'!L34=Escala!$C$91,Escala!$D$91,Escala!$D$92)))</f>
        <v>1</v>
      </c>
      <c r="O35" s="16">
        <f>IF('Form responses 1'!M46=Escala!$C$96,Escala!$D$96,IF('Form responses 1'!M46=Escala!$C$97,Escala!$D$97,Escala!$D$98))</f>
        <v>3</v>
      </c>
      <c r="P35" s="35">
        <f>IF('Form responses 1'!N34=Escala!$C$101,Escala!$D$101,IF('Form responses 1'!N34=Escala!$C$102,Escala!$D$102,IF('Form responses 1'!N34=Escala!$C$103,Escala!$D$103,Escala!$D$104)))</f>
        <v>3</v>
      </c>
      <c r="Q35" s="36">
        <f>IF('Form responses 1'!O34=Escala!$C$108,Escala!$D$108,Escala!$D$109)</f>
        <v>2</v>
      </c>
    </row>
    <row r="36" spans="1:17" x14ac:dyDescent="0.2">
      <c r="A36" s="21">
        <f>IF('Form responses 1'!J35=Escala!$C$80,Escala!$D$80,IF('Form responses 1'!J35=Escala!$C$81,Escala!$D$81,Escala!$D$82))</f>
        <v>2</v>
      </c>
      <c r="B36" s="21">
        <f>IF('Form responses 1'!K35=Escala!$C$85,Escala!$D$85,IF('Form responses 1'!K35=Escala!$C$86,Escala!$D$86,Escala!$D$87))</f>
        <v>2</v>
      </c>
      <c r="C36" s="21">
        <f>IF('Form responses 1'!P35=Escala!$C$112,Escala!$D$112,IF('Form responses 1'!P35=Escala!$C$113,Escala!$D$113,IF('Form responses 1'!P35=Escala!$C$114,Escala!$D$114,IF('Form responses 1'!P35=Escala!$C$115,Escala!$D$115,Escala!$D$116))))</f>
        <v>2</v>
      </c>
      <c r="D36" s="25">
        <f>IF('Form responses 1'!Q35=Escala!$C$118,Escala!$D$118,IF('Form responses 1'!Q35=Escala!$C$119,Escala!$D$119,IF('Form responses 1'!Q35=Escala!$C$120,Escala!$D$120,IF('Form responses 1'!Q35=Escala!$C$121,Escala!$D$121,Escala!$D$122))))</f>
        <v>5</v>
      </c>
      <c r="E36" s="18">
        <f t="shared" si="0"/>
        <v>11</v>
      </c>
      <c r="G36" s="16">
        <f>IF('Form responses 1'!B35=Escala!$C$2,Escala!$D$2,IF('Form responses 1'!B35=Escala!$C$3,Escala!$D$3,IF('Form responses 1'!B35=Escala!$C$4,Escala!$D$4,Escala!$D$5)))</f>
        <v>3</v>
      </c>
      <c r="H36" s="16">
        <f>IF('Form responses 1'!C35=Escala!$C$7,Escala!$D$7,Escala!$D$8)</f>
        <v>0</v>
      </c>
      <c r="I36" s="16">
        <f>IF('Form responses 1'!E35=Escala!$C$51,Escala!$D$51,IF('Form responses 1'!E35=Escala!$C$52,Escala!$D$52,IF('Form responses 1'!E35=Escala!$C$53,Escala!$D$53,IF('Form responses 1'!E35=Escala!$C$54,Escala!$D$54,Escala!$D$55))))</f>
        <v>4</v>
      </c>
      <c r="J36" s="16">
        <f>IF('Form responses 1'!F35=Escala!$C$58,Escala!$D$58,IF('Form responses 1'!F35=Escala!$C$59,Escala!$D$59,IF('Form responses 1'!F35=Escala!$C$60,Escala!$D$60,Escala!$D$61)))</f>
        <v>4</v>
      </c>
      <c r="K36" s="16">
        <f>IF('Form responses 1'!G35=Escala!$C$64,Escala!$D$64,IF('Form responses 1'!G35=Escala!$C$65,Escala!$D$65,IF('Form responses 1'!G35=Escala!$C$66,Escala!$D$66,IF('Form responses 1'!G35=Escala!$C$67,Escala!$D$67,Escala!$D$68))))</f>
        <v>2</v>
      </c>
      <c r="L36" s="16">
        <f>IF('Form responses 1'!H35=Escala!$C$71,Escala!$D$71,IF('Form responses 1'!H35=Escala!$C$72,Escala!$D$72,Escala!$D$73))</f>
        <v>1</v>
      </c>
      <c r="M36" s="16">
        <f>IF('Form responses 1'!I35=Escala!$C$76,Escala!$D$76,Escala!$D$77)</f>
        <v>1</v>
      </c>
      <c r="N36" s="16">
        <f>IF('Form responses 1'!L35=Escala!$C$89,Escala!$D$89,IF('Form responses 1'!L35=Escala!$C$90,Escala!$D$90,IF('Form responses 1'!L35=Escala!$C$91,Escala!$D$91,Escala!$D$92)))</f>
        <v>1</v>
      </c>
      <c r="O36" s="16">
        <f>IF('Form responses 1'!M47=Escala!$C$96,Escala!$D$96,IF('Form responses 1'!M47=Escala!$C$97,Escala!$D$97,Escala!$D$98))</f>
        <v>3</v>
      </c>
      <c r="P36" s="35">
        <f>IF('Form responses 1'!N35=Escala!$C$101,Escala!$D$101,IF('Form responses 1'!N35=Escala!$C$102,Escala!$D$102,IF('Form responses 1'!N35=Escala!$C$103,Escala!$D$103,Escala!$D$104)))</f>
        <v>4</v>
      </c>
      <c r="Q36" s="36">
        <f>IF('Form responses 1'!O35=Escala!$C$108,Escala!$D$108,Escala!$D$109)</f>
        <v>1</v>
      </c>
    </row>
    <row r="37" spans="1:17" x14ac:dyDescent="0.2">
      <c r="A37" s="21">
        <f>IF('Form responses 1'!J36=Escala!$C$80,Escala!$D$80,IF('Form responses 1'!J36=Escala!$C$81,Escala!$D$81,Escala!$D$82))</f>
        <v>2</v>
      </c>
      <c r="B37" s="21">
        <f>IF('Form responses 1'!K36=Escala!$C$85,Escala!$D$85,IF('Form responses 1'!K36=Escala!$C$86,Escala!$D$86,Escala!$D$87))</f>
        <v>3</v>
      </c>
      <c r="C37" s="21">
        <f>IF('Form responses 1'!P36=Escala!$C$112,Escala!$D$112,IF('Form responses 1'!P36=Escala!$C$113,Escala!$D$113,IF('Form responses 1'!P36=Escala!$C$114,Escala!$D$114,IF('Form responses 1'!P36=Escala!$C$115,Escala!$D$115,Escala!$D$116))))</f>
        <v>3</v>
      </c>
      <c r="D37" s="25">
        <f>IF('Form responses 1'!Q36=Escala!$C$118,Escala!$D$118,IF('Form responses 1'!Q36=Escala!$C$119,Escala!$D$119,IF('Form responses 1'!Q36=Escala!$C$120,Escala!$D$120,IF('Form responses 1'!Q36=Escala!$C$121,Escala!$D$121,Escala!$D$122))))</f>
        <v>3</v>
      </c>
      <c r="E37" s="18">
        <f t="shared" si="0"/>
        <v>11</v>
      </c>
      <c r="G37" s="16">
        <f>IF('Form responses 1'!B36=Escala!$C$2,Escala!$D$2,IF('Form responses 1'!B36=Escala!$C$3,Escala!$D$3,IF('Form responses 1'!B36=Escala!$C$4,Escala!$D$4,Escala!$D$5)))</f>
        <v>3</v>
      </c>
      <c r="H37" s="16">
        <f>IF('Form responses 1'!C36=Escala!$C$7,Escala!$D$7,Escala!$D$8)</f>
        <v>0</v>
      </c>
      <c r="I37" s="16">
        <f>IF('Form responses 1'!E36=Escala!$C$51,Escala!$D$51,IF('Form responses 1'!E36=Escala!$C$52,Escala!$D$52,IF('Form responses 1'!E36=Escala!$C$53,Escala!$D$53,IF('Form responses 1'!E36=Escala!$C$54,Escala!$D$54,Escala!$D$55))))</f>
        <v>4</v>
      </c>
      <c r="J37" s="16">
        <f>IF('Form responses 1'!F36=Escala!$C$58,Escala!$D$58,IF('Form responses 1'!F36=Escala!$C$59,Escala!$D$59,IF('Form responses 1'!F36=Escala!$C$60,Escala!$D$60,Escala!$D$61)))</f>
        <v>3</v>
      </c>
      <c r="K37" s="16">
        <f>IF('Form responses 1'!G36=Escala!$C$64,Escala!$D$64,IF('Form responses 1'!G36=Escala!$C$65,Escala!$D$65,IF('Form responses 1'!G36=Escala!$C$66,Escala!$D$66,IF('Form responses 1'!G36=Escala!$C$67,Escala!$D$67,Escala!$D$68))))</f>
        <v>3</v>
      </c>
      <c r="L37" s="16">
        <f>IF('Form responses 1'!H36=Escala!$C$71,Escala!$D$71,IF('Form responses 1'!H36=Escala!$C$72,Escala!$D$72,Escala!$D$73))</f>
        <v>2</v>
      </c>
      <c r="M37" s="16">
        <f>IF('Form responses 1'!I36=Escala!$C$76,Escala!$D$76,Escala!$D$77)</f>
        <v>1</v>
      </c>
      <c r="N37" s="16">
        <f>IF('Form responses 1'!L36=Escala!$C$89,Escala!$D$89,IF('Form responses 1'!L36=Escala!$C$90,Escala!$D$90,IF('Form responses 1'!L36=Escala!$C$91,Escala!$D$91,Escala!$D$92)))</f>
        <v>2</v>
      </c>
      <c r="O37" s="16">
        <f>IF('Form responses 1'!M48=Escala!$C$96,Escala!$D$96,IF('Form responses 1'!M48=Escala!$C$97,Escala!$D$97,Escala!$D$98))</f>
        <v>1</v>
      </c>
      <c r="P37" s="35">
        <f>IF('Form responses 1'!N36=Escala!$C$101,Escala!$D$101,IF('Form responses 1'!N36=Escala!$C$102,Escala!$D$102,IF('Form responses 1'!N36=Escala!$C$103,Escala!$D$103,Escala!$D$104)))</f>
        <v>3</v>
      </c>
      <c r="Q37" s="36">
        <f>IF('Form responses 1'!O36=Escala!$C$108,Escala!$D$108,Escala!$D$109)</f>
        <v>2</v>
      </c>
    </row>
    <row r="38" spans="1:17" x14ac:dyDescent="0.2">
      <c r="A38" s="21">
        <f>IF('Form responses 1'!J37=Escala!$C$80,Escala!$D$80,IF('Form responses 1'!J37=Escala!$C$81,Escala!$D$81,Escala!$D$82))</f>
        <v>2</v>
      </c>
      <c r="B38" s="21">
        <f>IF('Form responses 1'!K37=Escala!$C$85,Escala!$D$85,IF('Form responses 1'!K37=Escala!$C$86,Escala!$D$86,Escala!$D$87))</f>
        <v>3</v>
      </c>
      <c r="C38" s="21">
        <f>IF('Form responses 1'!P37=Escala!$C$112,Escala!$D$112,IF('Form responses 1'!P37=Escala!$C$113,Escala!$D$113,IF('Form responses 1'!P37=Escala!$C$114,Escala!$D$114,IF('Form responses 1'!P37=Escala!$C$115,Escala!$D$115,Escala!$D$116))))</f>
        <v>3</v>
      </c>
      <c r="D38" s="25">
        <f>IF('Form responses 1'!Q37=Escala!$C$118,Escala!$D$118,IF('Form responses 1'!Q37=Escala!$C$119,Escala!$D$119,IF('Form responses 1'!Q37=Escala!$C$120,Escala!$D$120,IF('Form responses 1'!Q37=Escala!$C$121,Escala!$D$121,Escala!$D$122))))</f>
        <v>5</v>
      </c>
      <c r="E38" s="18">
        <f t="shared" si="0"/>
        <v>13</v>
      </c>
      <c r="G38" s="16">
        <f>IF('Form responses 1'!B37=Escala!$C$2,Escala!$D$2,IF('Form responses 1'!B37=Escala!$C$3,Escala!$D$3,IF('Form responses 1'!B37=Escala!$C$4,Escala!$D$4,Escala!$D$5)))</f>
        <v>2</v>
      </c>
      <c r="H38" s="16">
        <f>IF('Form responses 1'!C37=Escala!$C$7,Escala!$D$7,Escala!$D$8)</f>
        <v>0</v>
      </c>
      <c r="I38" s="16">
        <f>IF('Form responses 1'!E37=Escala!$C$51,Escala!$D$51,IF('Form responses 1'!E37=Escala!$C$52,Escala!$D$52,IF('Form responses 1'!E37=Escala!$C$53,Escala!$D$53,IF('Form responses 1'!E37=Escala!$C$54,Escala!$D$54,Escala!$D$55))))</f>
        <v>4</v>
      </c>
      <c r="J38" s="16">
        <f>IF('Form responses 1'!F37=Escala!$C$58,Escala!$D$58,IF('Form responses 1'!F37=Escala!$C$59,Escala!$D$59,IF('Form responses 1'!F37=Escala!$C$60,Escala!$D$60,Escala!$D$61)))</f>
        <v>4</v>
      </c>
      <c r="K38" s="16">
        <f>IF('Form responses 1'!G37=Escala!$C$64,Escala!$D$64,IF('Form responses 1'!G37=Escala!$C$65,Escala!$D$65,IF('Form responses 1'!G37=Escala!$C$66,Escala!$D$66,IF('Form responses 1'!G37=Escala!$C$67,Escala!$D$67,Escala!$D$68))))</f>
        <v>2</v>
      </c>
      <c r="L38" s="16">
        <f>IF('Form responses 1'!H37=Escala!$C$71,Escala!$D$71,IF('Form responses 1'!H37=Escala!$C$72,Escala!$D$72,Escala!$D$73))</f>
        <v>3</v>
      </c>
      <c r="M38" s="16">
        <f>IF('Form responses 1'!I37=Escala!$C$76,Escala!$D$76,Escala!$D$77)</f>
        <v>2</v>
      </c>
      <c r="N38" s="16">
        <f>IF('Form responses 1'!L37=Escala!$C$89,Escala!$D$89,IF('Form responses 1'!L37=Escala!$C$90,Escala!$D$90,IF('Form responses 1'!L37=Escala!$C$91,Escala!$D$91,Escala!$D$92)))</f>
        <v>1</v>
      </c>
      <c r="O38" s="16">
        <f>IF('Form responses 1'!M49=Escala!$C$96,Escala!$D$96,IF('Form responses 1'!M49=Escala!$C$97,Escala!$D$97,Escala!$D$98))</f>
        <v>3</v>
      </c>
      <c r="P38" s="35">
        <f>IF('Form responses 1'!N37=Escala!$C$101,Escala!$D$101,IF('Form responses 1'!N37=Escala!$C$102,Escala!$D$102,IF('Form responses 1'!N37=Escala!$C$103,Escala!$D$103,Escala!$D$104)))</f>
        <v>2</v>
      </c>
      <c r="Q38" s="36">
        <f>IF('Form responses 1'!O37=Escala!$C$108,Escala!$D$108,Escala!$D$109)</f>
        <v>1</v>
      </c>
    </row>
    <row r="39" spans="1:17" x14ac:dyDescent="0.2">
      <c r="A39" s="21">
        <f>IF('Form responses 1'!J38=Escala!$C$80,Escala!$D$80,IF('Form responses 1'!J38=Escala!$C$81,Escala!$D$81,Escala!$D$82))</f>
        <v>2</v>
      </c>
      <c r="B39" s="21">
        <f>IF('Form responses 1'!K38=Escala!$C$85,Escala!$D$85,IF('Form responses 1'!K38=Escala!$C$86,Escala!$D$86,Escala!$D$87))</f>
        <v>1</v>
      </c>
      <c r="C39" s="21">
        <f>IF('Form responses 1'!P38=Escala!$C$112,Escala!$D$112,IF('Form responses 1'!P38=Escala!$C$113,Escala!$D$113,IF('Form responses 1'!P38=Escala!$C$114,Escala!$D$114,IF('Form responses 1'!P38=Escala!$C$115,Escala!$D$115,Escala!$D$116))))</f>
        <v>3</v>
      </c>
      <c r="D39" s="25">
        <f>IF('Form responses 1'!Q38=Escala!$C$118,Escala!$D$118,IF('Form responses 1'!Q38=Escala!$C$119,Escala!$D$119,IF('Form responses 1'!Q38=Escala!$C$120,Escala!$D$120,IF('Form responses 1'!Q38=Escala!$C$121,Escala!$D$121,Escala!$D$122))))</f>
        <v>2</v>
      </c>
      <c r="E39" s="18">
        <f t="shared" si="0"/>
        <v>8</v>
      </c>
      <c r="G39" s="16">
        <f>IF('Form responses 1'!B38=Escala!$C$2,Escala!$D$2,IF('Form responses 1'!B38=Escala!$C$3,Escala!$D$3,IF('Form responses 1'!B38=Escala!$C$4,Escala!$D$4,Escala!$D$5)))</f>
        <v>2</v>
      </c>
      <c r="H39" s="16">
        <f>IF('Form responses 1'!C38=Escala!$C$7,Escala!$D$7,Escala!$D$8)</f>
        <v>0</v>
      </c>
      <c r="I39" s="16">
        <f>IF('Form responses 1'!E38=Escala!$C$51,Escala!$D$51,IF('Form responses 1'!E38=Escala!$C$52,Escala!$D$52,IF('Form responses 1'!E38=Escala!$C$53,Escala!$D$53,IF('Form responses 1'!E38=Escala!$C$54,Escala!$D$54,Escala!$D$55))))</f>
        <v>4</v>
      </c>
      <c r="J39" s="16">
        <f>IF('Form responses 1'!F38=Escala!$C$58,Escala!$D$58,IF('Form responses 1'!F38=Escala!$C$59,Escala!$D$59,IF('Form responses 1'!F38=Escala!$C$60,Escala!$D$60,Escala!$D$61)))</f>
        <v>4</v>
      </c>
      <c r="K39" s="16">
        <f>IF('Form responses 1'!G38=Escala!$C$64,Escala!$D$64,IF('Form responses 1'!G38=Escala!$C$65,Escala!$D$65,IF('Form responses 1'!G38=Escala!$C$66,Escala!$D$66,IF('Form responses 1'!G38=Escala!$C$67,Escala!$D$67,Escala!$D$68))))</f>
        <v>3</v>
      </c>
      <c r="L39" s="16">
        <f>IF('Form responses 1'!H38=Escala!$C$71,Escala!$D$71,IF('Form responses 1'!H38=Escala!$C$72,Escala!$D$72,Escala!$D$73))</f>
        <v>2</v>
      </c>
      <c r="M39" s="16">
        <f>IF('Form responses 1'!I38=Escala!$C$76,Escala!$D$76,Escala!$D$77)</f>
        <v>2</v>
      </c>
      <c r="N39" s="16">
        <f>IF('Form responses 1'!L38=Escala!$C$89,Escala!$D$89,IF('Form responses 1'!L38=Escala!$C$90,Escala!$D$90,IF('Form responses 1'!L38=Escala!$C$91,Escala!$D$91,Escala!$D$92)))</f>
        <v>1</v>
      </c>
      <c r="O39" s="16">
        <f>IF('Form responses 1'!M50=Escala!$C$96,Escala!$D$96,IF('Form responses 1'!M50=Escala!$C$97,Escala!$D$97,Escala!$D$98))</f>
        <v>3</v>
      </c>
      <c r="P39" s="35">
        <f>IF('Form responses 1'!N38=Escala!$C$101,Escala!$D$101,IF('Form responses 1'!N38=Escala!$C$102,Escala!$D$102,IF('Form responses 1'!N38=Escala!$C$103,Escala!$D$103,Escala!$D$104)))</f>
        <v>3</v>
      </c>
      <c r="Q39" s="36">
        <f>IF('Form responses 1'!O38=Escala!$C$108,Escala!$D$108,Escala!$D$109)</f>
        <v>1</v>
      </c>
    </row>
    <row r="40" spans="1:17" x14ac:dyDescent="0.2">
      <c r="A40" s="21">
        <f>IF('Form responses 1'!J39=Escala!$C$80,Escala!$D$80,IF('Form responses 1'!J39=Escala!$C$81,Escala!$D$81,Escala!$D$82))</f>
        <v>2</v>
      </c>
      <c r="B40" s="21">
        <f>IF('Form responses 1'!K39=Escala!$C$85,Escala!$D$85,IF('Form responses 1'!K39=Escala!$C$86,Escala!$D$86,Escala!$D$87))</f>
        <v>1</v>
      </c>
      <c r="C40" s="21">
        <f>IF('Form responses 1'!P39=Escala!$C$112,Escala!$D$112,IF('Form responses 1'!P39=Escala!$C$113,Escala!$D$113,IF('Form responses 1'!P39=Escala!$C$114,Escala!$D$114,IF('Form responses 1'!P39=Escala!$C$115,Escala!$D$115,Escala!$D$116))))</f>
        <v>3</v>
      </c>
      <c r="D40" s="25">
        <f>IF('Form responses 1'!Q39=Escala!$C$118,Escala!$D$118,IF('Form responses 1'!Q39=Escala!$C$119,Escala!$D$119,IF('Form responses 1'!Q39=Escala!$C$120,Escala!$D$120,IF('Form responses 1'!Q39=Escala!$C$121,Escala!$D$121,Escala!$D$122))))</f>
        <v>4</v>
      </c>
      <c r="E40" s="18">
        <f t="shared" si="0"/>
        <v>10</v>
      </c>
      <c r="G40" s="16">
        <f>IF('Form responses 1'!B39=Escala!$C$2,Escala!$D$2,IF('Form responses 1'!B39=Escala!$C$3,Escala!$D$3,IF('Form responses 1'!B39=Escala!$C$4,Escala!$D$4,Escala!$D$5)))</f>
        <v>3</v>
      </c>
      <c r="H40" s="16">
        <f>IF('Form responses 1'!C39=Escala!$C$7,Escala!$D$7,Escala!$D$8)</f>
        <v>1</v>
      </c>
      <c r="I40" s="16">
        <f>IF('Form responses 1'!E39=Escala!$C$51,Escala!$D$51,IF('Form responses 1'!E39=Escala!$C$52,Escala!$D$52,IF('Form responses 1'!E39=Escala!$C$53,Escala!$D$53,IF('Form responses 1'!E39=Escala!$C$54,Escala!$D$54,Escala!$D$55))))</f>
        <v>4</v>
      </c>
      <c r="J40" s="16">
        <f>IF('Form responses 1'!F39=Escala!$C$58,Escala!$D$58,IF('Form responses 1'!F39=Escala!$C$59,Escala!$D$59,IF('Form responses 1'!F39=Escala!$C$60,Escala!$D$60,Escala!$D$61)))</f>
        <v>3</v>
      </c>
      <c r="K40" s="16">
        <f>IF('Form responses 1'!G39=Escala!$C$64,Escala!$D$64,IF('Form responses 1'!G39=Escala!$C$65,Escala!$D$65,IF('Form responses 1'!G39=Escala!$C$66,Escala!$D$66,IF('Form responses 1'!G39=Escala!$C$67,Escala!$D$67,Escala!$D$68))))</f>
        <v>4</v>
      </c>
      <c r="L40" s="16">
        <f>IF('Form responses 1'!H39=Escala!$C$71,Escala!$D$71,IF('Form responses 1'!H39=Escala!$C$72,Escala!$D$72,Escala!$D$73))</f>
        <v>3</v>
      </c>
      <c r="M40" s="16">
        <f>IF('Form responses 1'!I39=Escala!$C$76,Escala!$D$76,Escala!$D$77)</f>
        <v>2</v>
      </c>
      <c r="N40" s="16">
        <f>IF('Form responses 1'!L39=Escala!$C$89,Escala!$D$89,IF('Form responses 1'!L39=Escala!$C$90,Escala!$D$90,IF('Form responses 1'!L39=Escala!$C$91,Escala!$D$91,Escala!$D$92)))</f>
        <v>3</v>
      </c>
      <c r="O40" s="16">
        <f>IF('Form responses 1'!M51=Escala!$C$96,Escala!$D$96,IF('Form responses 1'!M51=Escala!$C$97,Escala!$D$97,Escala!$D$98))</f>
        <v>3</v>
      </c>
      <c r="P40" s="35">
        <f>IF('Form responses 1'!N39=Escala!$C$101,Escala!$D$101,IF('Form responses 1'!N39=Escala!$C$102,Escala!$D$102,IF('Form responses 1'!N39=Escala!$C$103,Escala!$D$103,Escala!$D$104)))</f>
        <v>2</v>
      </c>
      <c r="Q40" s="36">
        <f>IF('Form responses 1'!O39=Escala!$C$108,Escala!$D$108,Escala!$D$109)</f>
        <v>1</v>
      </c>
    </row>
    <row r="41" spans="1:17" x14ac:dyDescent="0.2">
      <c r="A41" s="21">
        <f>IF('Form responses 1'!J40=Escala!$C$80,Escala!$D$80,IF('Form responses 1'!J40=Escala!$C$81,Escala!$D$81,Escala!$D$82))</f>
        <v>2</v>
      </c>
      <c r="B41" s="21">
        <f>IF('Form responses 1'!K40=Escala!$C$85,Escala!$D$85,IF('Form responses 1'!K40=Escala!$C$86,Escala!$D$86,Escala!$D$87))</f>
        <v>1</v>
      </c>
      <c r="C41" s="21">
        <f>IF('Form responses 1'!P40=Escala!$C$112,Escala!$D$112,IF('Form responses 1'!P40=Escala!$C$113,Escala!$D$113,IF('Form responses 1'!P40=Escala!$C$114,Escala!$D$114,IF('Form responses 1'!P40=Escala!$C$115,Escala!$D$115,Escala!$D$116))))</f>
        <v>3</v>
      </c>
      <c r="D41" s="25">
        <f>IF('Form responses 1'!Q40=Escala!$C$118,Escala!$D$118,IF('Form responses 1'!Q40=Escala!$C$119,Escala!$D$119,IF('Form responses 1'!Q40=Escala!$C$120,Escala!$D$120,IF('Form responses 1'!Q40=Escala!$C$121,Escala!$D$121,Escala!$D$122))))</f>
        <v>4</v>
      </c>
      <c r="E41" s="18">
        <f t="shared" si="0"/>
        <v>10</v>
      </c>
      <c r="G41" s="16">
        <f>IF('Form responses 1'!B40=Escala!$C$2,Escala!$D$2,IF('Form responses 1'!B40=Escala!$C$3,Escala!$D$3,IF('Form responses 1'!B40=Escala!$C$4,Escala!$D$4,Escala!$D$5)))</f>
        <v>2</v>
      </c>
      <c r="H41" s="16">
        <f>IF('Form responses 1'!C40=Escala!$C$7,Escala!$D$7,Escala!$D$8)</f>
        <v>0</v>
      </c>
      <c r="I41" s="16">
        <f>IF('Form responses 1'!E40=Escala!$C$51,Escala!$D$51,IF('Form responses 1'!E40=Escala!$C$52,Escala!$D$52,IF('Form responses 1'!E40=Escala!$C$53,Escala!$D$53,IF('Form responses 1'!E40=Escala!$C$54,Escala!$D$54,Escala!$D$55))))</f>
        <v>4</v>
      </c>
      <c r="J41" s="16">
        <f>IF('Form responses 1'!F40=Escala!$C$58,Escala!$D$58,IF('Form responses 1'!F40=Escala!$C$59,Escala!$D$59,IF('Form responses 1'!F40=Escala!$C$60,Escala!$D$60,Escala!$D$61)))</f>
        <v>4</v>
      </c>
      <c r="K41" s="16">
        <f>IF('Form responses 1'!G40=Escala!$C$64,Escala!$D$64,IF('Form responses 1'!G40=Escala!$C$65,Escala!$D$65,IF('Form responses 1'!G40=Escala!$C$66,Escala!$D$66,IF('Form responses 1'!G40=Escala!$C$67,Escala!$D$67,Escala!$D$68))))</f>
        <v>1</v>
      </c>
      <c r="L41" s="16">
        <f>IF('Form responses 1'!H40=Escala!$C$71,Escala!$D$71,IF('Form responses 1'!H40=Escala!$C$72,Escala!$D$72,Escala!$D$73))</f>
        <v>2</v>
      </c>
      <c r="M41" s="16">
        <f>IF('Form responses 1'!I40=Escala!$C$76,Escala!$D$76,Escala!$D$77)</f>
        <v>1</v>
      </c>
      <c r="N41" s="16">
        <f>IF('Form responses 1'!L40=Escala!$C$89,Escala!$D$89,IF('Form responses 1'!L40=Escala!$C$90,Escala!$D$90,IF('Form responses 1'!L40=Escala!$C$91,Escala!$D$91,Escala!$D$92)))</f>
        <v>1</v>
      </c>
      <c r="O41" s="16">
        <f>IF('Form responses 1'!M52=Escala!$C$96,Escala!$D$96,IF('Form responses 1'!M52=Escala!$C$97,Escala!$D$97,Escala!$D$98))</f>
        <v>3</v>
      </c>
      <c r="P41" s="35">
        <f>IF('Form responses 1'!N40=Escala!$C$101,Escala!$D$101,IF('Form responses 1'!N40=Escala!$C$102,Escala!$D$102,IF('Form responses 1'!N40=Escala!$C$103,Escala!$D$103,Escala!$D$104)))</f>
        <v>2</v>
      </c>
      <c r="Q41" s="36">
        <f>IF('Form responses 1'!O40=Escala!$C$108,Escala!$D$108,Escala!$D$109)</f>
        <v>2</v>
      </c>
    </row>
    <row r="42" spans="1:17" x14ac:dyDescent="0.2">
      <c r="A42" s="21">
        <f>IF('Form responses 1'!J41=Escala!$C$80,Escala!$D$80,IF('Form responses 1'!J41=Escala!$C$81,Escala!$D$81,Escala!$D$82))</f>
        <v>2</v>
      </c>
      <c r="B42" s="21">
        <f>IF('Form responses 1'!K41=Escala!$C$85,Escala!$D$85,IF('Form responses 1'!K41=Escala!$C$86,Escala!$D$86,Escala!$D$87))</f>
        <v>1</v>
      </c>
      <c r="C42" s="21">
        <f>IF('Form responses 1'!P41=Escala!$C$112,Escala!$D$112,IF('Form responses 1'!P41=Escala!$C$113,Escala!$D$113,IF('Form responses 1'!P41=Escala!$C$114,Escala!$D$114,IF('Form responses 1'!P41=Escala!$C$115,Escala!$D$115,Escala!$D$116))))</f>
        <v>2</v>
      </c>
      <c r="D42" s="25">
        <f>IF('Form responses 1'!Q41=Escala!$C$118,Escala!$D$118,IF('Form responses 1'!Q41=Escala!$C$119,Escala!$D$119,IF('Form responses 1'!Q41=Escala!$C$120,Escala!$D$120,IF('Form responses 1'!Q41=Escala!$C$121,Escala!$D$121,Escala!$D$122))))</f>
        <v>1</v>
      </c>
      <c r="E42" s="18">
        <f t="shared" si="0"/>
        <v>6</v>
      </c>
      <c r="G42" s="16">
        <f>IF('Form responses 1'!B41=Escala!$C$2,Escala!$D$2,IF('Form responses 1'!B41=Escala!$C$3,Escala!$D$3,IF('Form responses 1'!B41=Escala!$C$4,Escala!$D$4,Escala!$D$5)))</f>
        <v>3</v>
      </c>
      <c r="H42" s="16">
        <f>IF('Form responses 1'!C41=Escala!$C$7,Escala!$D$7,Escala!$D$8)</f>
        <v>0</v>
      </c>
      <c r="I42" s="16">
        <f>IF('Form responses 1'!E41=Escala!$C$51,Escala!$D$51,IF('Form responses 1'!E41=Escala!$C$52,Escala!$D$52,IF('Form responses 1'!E41=Escala!$C$53,Escala!$D$53,IF('Form responses 1'!E41=Escala!$C$54,Escala!$D$54,Escala!$D$55))))</f>
        <v>4</v>
      </c>
      <c r="J42" s="16">
        <f>IF('Form responses 1'!F41=Escala!$C$58,Escala!$D$58,IF('Form responses 1'!F41=Escala!$C$59,Escala!$D$59,IF('Form responses 1'!F41=Escala!$C$60,Escala!$D$60,Escala!$D$61)))</f>
        <v>3</v>
      </c>
      <c r="K42" s="16">
        <f>IF('Form responses 1'!G41=Escala!$C$64,Escala!$D$64,IF('Form responses 1'!G41=Escala!$C$65,Escala!$D$65,IF('Form responses 1'!G41=Escala!$C$66,Escala!$D$66,IF('Form responses 1'!G41=Escala!$C$67,Escala!$D$67,Escala!$D$68))))</f>
        <v>4</v>
      </c>
      <c r="L42" s="16">
        <f>IF('Form responses 1'!H41=Escala!$C$71,Escala!$D$71,IF('Form responses 1'!H41=Escala!$C$72,Escala!$D$72,Escala!$D$73))</f>
        <v>3</v>
      </c>
      <c r="M42" s="16">
        <f>IF('Form responses 1'!I41=Escala!$C$76,Escala!$D$76,Escala!$D$77)</f>
        <v>2</v>
      </c>
      <c r="N42" s="16">
        <f>IF('Form responses 1'!L41=Escala!$C$89,Escala!$D$89,IF('Form responses 1'!L41=Escala!$C$90,Escala!$D$90,IF('Form responses 1'!L41=Escala!$C$91,Escala!$D$91,Escala!$D$92)))</f>
        <v>2</v>
      </c>
      <c r="O42" s="16">
        <f>IF('Form responses 1'!M53=Escala!$C$96,Escala!$D$96,IF('Form responses 1'!M53=Escala!$C$97,Escala!$D$97,Escala!$D$98))</f>
        <v>2</v>
      </c>
      <c r="P42" s="35">
        <f>IF('Form responses 1'!N41=Escala!$C$101,Escala!$D$101,IF('Form responses 1'!N41=Escala!$C$102,Escala!$D$102,IF('Form responses 1'!N41=Escala!$C$103,Escala!$D$103,Escala!$D$104)))</f>
        <v>1</v>
      </c>
      <c r="Q42" s="36">
        <f>IF('Form responses 1'!O41=Escala!$C$108,Escala!$D$108,Escala!$D$109)</f>
        <v>1</v>
      </c>
    </row>
    <row r="43" spans="1:17" x14ac:dyDescent="0.2">
      <c r="A43" s="21">
        <f>IF('Form responses 1'!J42=Escala!$C$80,Escala!$D$80,IF('Form responses 1'!J42=Escala!$C$81,Escala!$D$81,Escala!$D$82))</f>
        <v>2</v>
      </c>
      <c r="B43" s="21">
        <f>IF('Form responses 1'!K42=Escala!$C$85,Escala!$D$85,IF('Form responses 1'!K42=Escala!$C$86,Escala!$D$86,Escala!$D$87))</f>
        <v>3</v>
      </c>
      <c r="C43" s="21">
        <f>IF('Form responses 1'!P42=Escala!$C$112,Escala!$D$112,IF('Form responses 1'!P42=Escala!$C$113,Escala!$D$113,IF('Form responses 1'!P42=Escala!$C$114,Escala!$D$114,IF('Form responses 1'!P42=Escala!$C$115,Escala!$D$115,Escala!$D$116))))</f>
        <v>4</v>
      </c>
      <c r="D43" s="25">
        <f>IF('Form responses 1'!Q42=Escala!$C$118,Escala!$D$118,IF('Form responses 1'!Q42=Escala!$C$119,Escala!$D$119,IF('Form responses 1'!Q42=Escala!$C$120,Escala!$D$120,IF('Form responses 1'!Q42=Escala!$C$121,Escala!$D$121,Escala!$D$122))))</f>
        <v>2</v>
      </c>
      <c r="E43" s="18">
        <f t="shared" si="0"/>
        <v>11</v>
      </c>
      <c r="G43" s="16">
        <f>IF('Form responses 1'!B42=Escala!$C$2,Escala!$D$2,IF('Form responses 1'!B42=Escala!$C$3,Escala!$D$3,IF('Form responses 1'!B42=Escala!$C$4,Escala!$D$4,Escala!$D$5)))</f>
        <v>3</v>
      </c>
      <c r="H43" s="16">
        <f>IF('Form responses 1'!C42=Escala!$C$7,Escala!$D$7,Escala!$D$8)</f>
        <v>1</v>
      </c>
      <c r="I43" s="16">
        <f>IF('Form responses 1'!E42=Escala!$C$51,Escala!$D$51,IF('Form responses 1'!E42=Escala!$C$52,Escala!$D$52,IF('Form responses 1'!E42=Escala!$C$53,Escala!$D$53,IF('Form responses 1'!E42=Escala!$C$54,Escala!$D$54,Escala!$D$55))))</f>
        <v>4</v>
      </c>
      <c r="J43" s="16">
        <f>IF('Form responses 1'!F42=Escala!$C$58,Escala!$D$58,IF('Form responses 1'!F42=Escala!$C$59,Escala!$D$59,IF('Form responses 1'!F42=Escala!$C$60,Escala!$D$60,Escala!$D$61)))</f>
        <v>4</v>
      </c>
      <c r="K43" s="16">
        <f>IF('Form responses 1'!G42=Escala!$C$64,Escala!$D$64,IF('Form responses 1'!G42=Escala!$C$65,Escala!$D$65,IF('Form responses 1'!G42=Escala!$C$66,Escala!$D$66,IF('Form responses 1'!G42=Escala!$C$67,Escala!$D$67,Escala!$D$68))))</f>
        <v>4</v>
      </c>
      <c r="L43" s="16">
        <f>IF('Form responses 1'!H42=Escala!$C$71,Escala!$D$71,IF('Form responses 1'!H42=Escala!$C$72,Escala!$D$72,Escala!$D$73))</f>
        <v>3</v>
      </c>
      <c r="M43" s="16">
        <f>IF('Form responses 1'!I42=Escala!$C$76,Escala!$D$76,Escala!$D$77)</f>
        <v>2</v>
      </c>
      <c r="N43" s="16">
        <f>IF('Form responses 1'!L42=Escala!$C$89,Escala!$D$89,IF('Form responses 1'!L42=Escala!$C$90,Escala!$D$90,IF('Form responses 1'!L42=Escala!$C$91,Escala!$D$91,Escala!$D$92)))</f>
        <v>1</v>
      </c>
      <c r="O43" s="16">
        <f>IF('Form responses 1'!M54=Escala!$C$96,Escala!$D$96,IF('Form responses 1'!M54=Escala!$C$97,Escala!$D$97,Escala!$D$98))</f>
        <v>3</v>
      </c>
      <c r="P43" s="35">
        <f>IF('Form responses 1'!N42=Escala!$C$101,Escala!$D$101,IF('Form responses 1'!N42=Escala!$C$102,Escala!$D$102,IF('Form responses 1'!N42=Escala!$C$103,Escala!$D$103,Escala!$D$104)))</f>
        <v>1</v>
      </c>
      <c r="Q43" s="36">
        <f>IF('Form responses 1'!O42=Escala!$C$108,Escala!$D$108,Escala!$D$109)</f>
        <v>2</v>
      </c>
    </row>
    <row r="44" spans="1:17" x14ac:dyDescent="0.2">
      <c r="A44" s="21">
        <f>IF('Form responses 1'!J43=Escala!$C$80,Escala!$D$80,IF('Form responses 1'!J43=Escala!$C$81,Escala!$D$81,Escala!$D$82))</f>
        <v>2</v>
      </c>
      <c r="B44" s="21">
        <f>IF('Form responses 1'!K43=Escala!$C$85,Escala!$D$85,IF('Form responses 1'!K43=Escala!$C$86,Escala!$D$86,Escala!$D$87))</f>
        <v>3</v>
      </c>
      <c r="C44" s="21">
        <f>IF('Form responses 1'!P43=Escala!$C$112,Escala!$D$112,IF('Form responses 1'!P43=Escala!$C$113,Escala!$D$113,IF('Form responses 1'!P43=Escala!$C$114,Escala!$D$114,IF('Form responses 1'!P43=Escala!$C$115,Escala!$D$115,Escala!$D$116))))</f>
        <v>3</v>
      </c>
      <c r="D44" s="25">
        <f>IF('Form responses 1'!Q43=Escala!$C$118,Escala!$D$118,IF('Form responses 1'!Q43=Escala!$C$119,Escala!$D$119,IF('Form responses 1'!Q43=Escala!$C$120,Escala!$D$120,IF('Form responses 1'!Q43=Escala!$C$121,Escala!$D$121,Escala!$D$122))))</f>
        <v>1</v>
      </c>
      <c r="E44" s="18">
        <f t="shared" si="0"/>
        <v>9</v>
      </c>
      <c r="G44" s="16">
        <f>IF('Form responses 1'!B43=Escala!$C$2,Escala!$D$2,IF('Form responses 1'!B43=Escala!$C$3,Escala!$D$3,IF('Form responses 1'!B43=Escala!$C$4,Escala!$D$4,Escala!$D$5)))</f>
        <v>3</v>
      </c>
      <c r="H44" s="16">
        <f>IF('Form responses 1'!C43=Escala!$C$7,Escala!$D$7,Escala!$D$8)</f>
        <v>0</v>
      </c>
      <c r="I44" s="16">
        <f>IF('Form responses 1'!E43=Escala!$C$51,Escala!$D$51,IF('Form responses 1'!E43=Escala!$C$52,Escala!$D$52,IF('Form responses 1'!E43=Escala!$C$53,Escala!$D$53,IF('Form responses 1'!E43=Escala!$C$54,Escala!$D$54,Escala!$D$55))))</f>
        <v>4</v>
      </c>
      <c r="J44" s="16">
        <f>IF('Form responses 1'!F43=Escala!$C$58,Escala!$D$58,IF('Form responses 1'!F43=Escala!$C$59,Escala!$D$59,IF('Form responses 1'!F43=Escala!$C$60,Escala!$D$60,Escala!$D$61)))</f>
        <v>4</v>
      </c>
      <c r="K44" s="16">
        <f>IF('Form responses 1'!G43=Escala!$C$64,Escala!$D$64,IF('Form responses 1'!G43=Escala!$C$65,Escala!$D$65,IF('Form responses 1'!G43=Escala!$C$66,Escala!$D$66,IF('Form responses 1'!G43=Escala!$C$67,Escala!$D$67,Escala!$D$68))))</f>
        <v>4</v>
      </c>
      <c r="L44" s="16">
        <f>IF('Form responses 1'!H43=Escala!$C$71,Escala!$D$71,IF('Form responses 1'!H43=Escala!$C$72,Escala!$D$72,Escala!$D$73))</f>
        <v>2</v>
      </c>
      <c r="M44" s="16">
        <f>IF('Form responses 1'!I43=Escala!$C$76,Escala!$D$76,Escala!$D$77)</f>
        <v>2</v>
      </c>
      <c r="N44" s="16">
        <f>IF('Form responses 1'!L43=Escala!$C$89,Escala!$D$89,IF('Form responses 1'!L43=Escala!$C$90,Escala!$D$90,IF('Form responses 1'!L43=Escala!$C$91,Escala!$D$91,Escala!$D$92)))</f>
        <v>3</v>
      </c>
      <c r="O44" s="16">
        <f>IF('Form responses 1'!M55=Escala!$C$96,Escala!$D$96,IF('Form responses 1'!M55=Escala!$C$97,Escala!$D$97,Escala!$D$98))</f>
        <v>3</v>
      </c>
      <c r="P44" s="35">
        <f>IF('Form responses 1'!N43=Escala!$C$101,Escala!$D$101,IF('Form responses 1'!N43=Escala!$C$102,Escala!$D$102,IF('Form responses 1'!N43=Escala!$C$103,Escala!$D$103,Escala!$D$104)))</f>
        <v>3</v>
      </c>
      <c r="Q44" s="36">
        <f>IF('Form responses 1'!O43=Escala!$C$108,Escala!$D$108,Escala!$D$109)</f>
        <v>2</v>
      </c>
    </row>
    <row r="45" spans="1:17" x14ac:dyDescent="0.2">
      <c r="A45" s="21">
        <f>IF('Form responses 1'!J44=Escala!$C$80,Escala!$D$80,IF('Form responses 1'!J44=Escala!$C$81,Escala!$D$81,Escala!$D$82))</f>
        <v>1</v>
      </c>
      <c r="B45" s="21">
        <f>IF('Form responses 1'!K44=Escala!$C$85,Escala!$D$85,IF('Form responses 1'!K44=Escala!$C$86,Escala!$D$86,Escala!$D$87))</f>
        <v>1</v>
      </c>
      <c r="C45" s="21">
        <f>IF('Form responses 1'!P44=Escala!$C$112,Escala!$D$112,IF('Form responses 1'!P44=Escala!$C$113,Escala!$D$113,IF('Form responses 1'!P44=Escala!$C$114,Escala!$D$114,IF('Form responses 1'!P44=Escala!$C$115,Escala!$D$115,Escala!$D$116))))</f>
        <v>3</v>
      </c>
      <c r="D45" s="25">
        <f>IF('Form responses 1'!Q44=Escala!$C$118,Escala!$D$118,IF('Form responses 1'!Q44=Escala!$C$119,Escala!$D$119,IF('Form responses 1'!Q44=Escala!$C$120,Escala!$D$120,IF('Form responses 1'!Q44=Escala!$C$121,Escala!$D$121,Escala!$D$122))))</f>
        <v>4</v>
      </c>
      <c r="E45" s="18">
        <f t="shared" si="0"/>
        <v>9</v>
      </c>
      <c r="G45" s="16">
        <f>IF('Form responses 1'!B44=Escala!$C$2,Escala!$D$2,IF('Form responses 1'!B44=Escala!$C$3,Escala!$D$3,IF('Form responses 1'!B44=Escala!$C$4,Escala!$D$4,Escala!$D$5)))</f>
        <v>3</v>
      </c>
      <c r="H45" s="16">
        <f>IF('Form responses 1'!C44=Escala!$C$7,Escala!$D$7,Escala!$D$8)</f>
        <v>1</v>
      </c>
      <c r="I45" s="16">
        <f>IF('Form responses 1'!E44=Escala!$C$51,Escala!$D$51,IF('Form responses 1'!E44=Escala!$C$52,Escala!$D$52,IF('Form responses 1'!E44=Escala!$C$53,Escala!$D$53,IF('Form responses 1'!E44=Escala!$C$54,Escala!$D$54,Escala!$D$55))))</f>
        <v>4</v>
      </c>
      <c r="J45" s="16">
        <f>IF('Form responses 1'!F44=Escala!$C$58,Escala!$D$58,IF('Form responses 1'!F44=Escala!$C$59,Escala!$D$59,IF('Form responses 1'!F44=Escala!$C$60,Escala!$D$60,Escala!$D$61)))</f>
        <v>4</v>
      </c>
      <c r="K45" s="16">
        <f>IF('Form responses 1'!G44=Escala!$C$64,Escala!$D$64,IF('Form responses 1'!G44=Escala!$C$65,Escala!$D$65,IF('Form responses 1'!G44=Escala!$C$66,Escala!$D$66,IF('Form responses 1'!G44=Escala!$C$67,Escala!$D$67,Escala!$D$68))))</f>
        <v>1</v>
      </c>
      <c r="L45" s="16">
        <f>IF('Form responses 1'!H44=Escala!$C$71,Escala!$D$71,IF('Form responses 1'!H44=Escala!$C$72,Escala!$D$72,Escala!$D$73))</f>
        <v>2</v>
      </c>
      <c r="M45" s="16">
        <f>IF('Form responses 1'!I44=Escala!$C$76,Escala!$D$76,Escala!$D$77)</f>
        <v>2</v>
      </c>
      <c r="N45" s="16">
        <f>IF('Form responses 1'!L44=Escala!$C$89,Escala!$D$89,IF('Form responses 1'!L44=Escala!$C$90,Escala!$D$90,IF('Form responses 1'!L44=Escala!$C$91,Escala!$D$91,Escala!$D$92)))</f>
        <v>1</v>
      </c>
      <c r="O45" s="16">
        <f>IF('Form responses 1'!M56=Escala!$C$96,Escala!$D$96,IF('Form responses 1'!M56=Escala!$C$97,Escala!$D$97,Escala!$D$98))</f>
        <v>3</v>
      </c>
      <c r="P45" s="35">
        <f>IF('Form responses 1'!N44=Escala!$C$101,Escala!$D$101,IF('Form responses 1'!N44=Escala!$C$102,Escala!$D$102,IF('Form responses 1'!N44=Escala!$C$103,Escala!$D$103,Escala!$D$104)))</f>
        <v>3</v>
      </c>
      <c r="Q45" s="36">
        <f>IF('Form responses 1'!O44=Escala!$C$108,Escala!$D$108,Escala!$D$109)</f>
        <v>2</v>
      </c>
    </row>
    <row r="46" spans="1:17" x14ac:dyDescent="0.2">
      <c r="A46" s="21">
        <f>IF('Form responses 1'!J45=Escala!$C$80,Escala!$D$80,IF('Form responses 1'!J45=Escala!$C$81,Escala!$D$81,Escala!$D$82))</f>
        <v>1</v>
      </c>
      <c r="B46" s="21">
        <f>IF('Form responses 1'!K45=Escala!$C$85,Escala!$D$85,IF('Form responses 1'!K45=Escala!$C$86,Escala!$D$86,Escala!$D$87))</f>
        <v>3</v>
      </c>
      <c r="C46" s="21">
        <f>IF('Form responses 1'!P45=Escala!$C$112,Escala!$D$112,IF('Form responses 1'!P45=Escala!$C$113,Escala!$D$113,IF('Form responses 1'!P45=Escala!$C$114,Escala!$D$114,IF('Form responses 1'!P45=Escala!$C$115,Escala!$D$115,Escala!$D$116))))</f>
        <v>3</v>
      </c>
      <c r="D46" s="25">
        <f>IF('Form responses 1'!Q45=Escala!$C$118,Escala!$D$118,IF('Form responses 1'!Q45=Escala!$C$119,Escala!$D$119,IF('Form responses 1'!Q45=Escala!$C$120,Escala!$D$120,IF('Form responses 1'!Q45=Escala!$C$121,Escala!$D$121,Escala!$D$122))))</f>
        <v>5</v>
      </c>
      <c r="E46" s="18">
        <f t="shared" si="0"/>
        <v>12</v>
      </c>
      <c r="G46" s="16">
        <f>IF('Form responses 1'!B45=Escala!$C$2,Escala!$D$2,IF('Form responses 1'!B45=Escala!$C$3,Escala!$D$3,IF('Form responses 1'!B45=Escala!$C$4,Escala!$D$4,Escala!$D$5)))</f>
        <v>2</v>
      </c>
      <c r="H46" s="16">
        <f>IF('Form responses 1'!C45=Escala!$C$7,Escala!$D$7,Escala!$D$8)</f>
        <v>1</v>
      </c>
      <c r="I46" s="16">
        <f>IF('Form responses 1'!E45=Escala!$C$51,Escala!$D$51,IF('Form responses 1'!E45=Escala!$C$52,Escala!$D$52,IF('Form responses 1'!E45=Escala!$C$53,Escala!$D$53,IF('Form responses 1'!E45=Escala!$C$54,Escala!$D$54,Escala!$D$55))))</f>
        <v>4</v>
      </c>
      <c r="J46" s="16">
        <f>IF('Form responses 1'!F45=Escala!$C$58,Escala!$D$58,IF('Form responses 1'!F45=Escala!$C$59,Escala!$D$59,IF('Form responses 1'!F45=Escala!$C$60,Escala!$D$60,Escala!$D$61)))</f>
        <v>4</v>
      </c>
      <c r="K46" s="16">
        <f>IF('Form responses 1'!G45=Escala!$C$64,Escala!$D$64,IF('Form responses 1'!G45=Escala!$C$65,Escala!$D$65,IF('Form responses 1'!G45=Escala!$C$66,Escala!$D$66,IF('Form responses 1'!G45=Escala!$C$67,Escala!$D$67,Escala!$D$68))))</f>
        <v>4</v>
      </c>
      <c r="L46" s="16">
        <f>IF('Form responses 1'!H45=Escala!$C$71,Escala!$D$71,IF('Form responses 1'!H45=Escala!$C$72,Escala!$D$72,Escala!$D$73))</f>
        <v>3</v>
      </c>
      <c r="M46" s="16">
        <f>IF('Form responses 1'!I45=Escala!$C$76,Escala!$D$76,Escala!$D$77)</f>
        <v>1</v>
      </c>
      <c r="N46" s="16">
        <f>IF('Form responses 1'!L45=Escala!$C$89,Escala!$D$89,IF('Form responses 1'!L45=Escala!$C$90,Escala!$D$90,IF('Form responses 1'!L45=Escala!$C$91,Escala!$D$91,Escala!$D$92)))</f>
        <v>1</v>
      </c>
      <c r="O46" s="16">
        <f>IF('Form responses 1'!M57=Escala!$C$96,Escala!$D$96,IF('Form responses 1'!M57=Escala!$C$97,Escala!$D$97,Escala!$D$98))</f>
        <v>3</v>
      </c>
      <c r="P46" s="35">
        <f>IF('Form responses 1'!N45=Escala!$C$101,Escala!$D$101,IF('Form responses 1'!N45=Escala!$C$102,Escala!$D$102,IF('Form responses 1'!N45=Escala!$C$103,Escala!$D$103,Escala!$D$104)))</f>
        <v>2</v>
      </c>
      <c r="Q46" s="36">
        <f>IF('Form responses 1'!O45=Escala!$C$108,Escala!$D$108,Escala!$D$109)</f>
        <v>1</v>
      </c>
    </row>
    <row r="47" spans="1:17" x14ac:dyDescent="0.2">
      <c r="A47" s="21">
        <f>IF('Form responses 1'!J46=Escala!$C$80,Escala!$D$80,IF('Form responses 1'!J46=Escala!$C$81,Escala!$D$81,Escala!$D$82))</f>
        <v>2</v>
      </c>
      <c r="B47" s="21">
        <f>IF('Form responses 1'!K46=Escala!$C$85,Escala!$D$85,IF('Form responses 1'!K46=Escala!$C$86,Escala!$D$86,Escala!$D$87))</f>
        <v>2</v>
      </c>
      <c r="C47" s="21">
        <f>IF('Form responses 1'!P46=Escala!$C$112,Escala!$D$112,IF('Form responses 1'!P46=Escala!$C$113,Escala!$D$113,IF('Form responses 1'!P46=Escala!$C$114,Escala!$D$114,IF('Form responses 1'!P46=Escala!$C$115,Escala!$D$115,Escala!$D$116))))</f>
        <v>3</v>
      </c>
      <c r="D47" s="25">
        <f>IF('Form responses 1'!Q46=Escala!$C$118,Escala!$D$118,IF('Form responses 1'!Q46=Escala!$C$119,Escala!$D$119,IF('Form responses 1'!Q46=Escala!$C$120,Escala!$D$120,IF('Form responses 1'!Q46=Escala!$C$121,Escala!$D$121,Escala!$D$122))))</f>
        <v>3</v>
      </c>
      <c r="E47" s="18">
        <f t="shared" si="0"/>
        <v>10</v>
      </c>
      <c r="G47" s="16">
        <f>IF('Form responses 1'!B46=Escala!$C$2,Escala!$D$2,IF('Form responses 1'!B46=Escala!$C$3,Escala!$D$3,IF('Form responses 1'!B46=Escala!$C$4,Escala!$D$4,Escala!$D$5)))</f>
        <v>3</v>
      </c>
      <c r="H47" s="16">
        <f>IF('Form responses 1'!C46=Escala!$C$7,Escala!$D$7,Escala!$D$8)</f>
        <v>0</v>
      </c>
      <c r="I47" s="16">
        <f>IF('Form responses 1'!E46=Escala!$C$51,Escala!$D$51,IF('Form responses 1'!E46=Escala!$C$52,Escala!$D$52,IF('Form responses 1'!E46=Escala!$C$53,Escala!$D$53,IF('Form responses 1'!E46=Escala!$C$54,Escala!$D$54,Escala!$D$55))))</f>
        <v>4</v>
      </c>
      <c r="J47" s="16">
        <f>IF('Form responses 1'!F46=Escala!$C$58,Escala!$D$58,IF('Form responses 1'!F46=Escala!$C$59,Escala!$D$59,IF('Form responses 1'!F46=Escala!$C$60,Escala!$D$60,Escala!$D$61)))</f>
        <v>4</v>
      </c>
      <c r="K47" s="16">
        <f>IF('Form responses 1'!G46=Escala!$C$64,Escala!$D$64,IF('Form responses 1'!G46=Escala!$C$65,Escala!$D$65,IF('Form responses 1'!G46=Escala!$C$66,Escala!$D$66,IF('Form responses 1'!G46=Escala!$C$67,Escala!$D$67,Escala!$D$68))))</f>
        <v>2</v>
      </c>
      <c r="L47" s="16">
        <f>IF('Form responses 1'!H46=Escala!$C$71,Escala!$D$71,IF('Form responses 1'!H46=Escala!$C$72,Escala!$D$72,Escala!$D$73))</f>
        <v>3</v>
      </c>
      <c r="M47" s="16">
        <f>IF('Form responses 1'!I46=Escala!$C$76,Escala!$D$76,Escala!$D$77)</f>
        <v>1</v>
      </c>
      <c r="N47" s="16">
        <f>IF('Form responses 1'!L46=Escala!$C$89,Escala!$D$89,IF('Form responses 1'!L46=Escala!$C$90,Escala!$D$90,IF('Form responses 1'!L46=Escala!$C$91,Escala!$D$91,Escala!$D$92)))</f>
        <v>1</v>
      </c>
      <c r="O47" s="16">
        <f>IF('Form responses 1'!M58=Escala!$C$96,Escala!$D$96,IF('Form responses 1'!M58=Escala!$C$97,Escala!$D$97,Escala!$D$98))</f>
        <v>2</v>
      </c>
      <c r="P47" s="35">
        <f>IF('Form responses 1'!N46=Escala!$C$101,Escala!$D$101,IF('Form responses 1'!N46=Escala!$C$102,Escala!$D$102,IF('Form responses 1'!N46=Escala!$C$103,Escala!$D$103,Escala!$D$104)))</f>
        <v>2</v>
      </c>
      <c r="Q47" s="36">
        <f>IF('Form responses 1'!O46=Escala!$C$108,Escala!$D$108,Escala!$D$109)</f>
        <v>2</v>
      </c>
    </row>
    <row r="48" spans="1:17" x14ac:dyDescent="0.2">
      <c r="A48" s="21">
        <f>IF('Form responses 1'!J47=Escala!$C$80,Escala!$D$80,IF('Form responses 1'!J47=Escala!$C$81,Escala!$D$81,Escala!$D$82))</f>
        <v>2</v>
      </c>
      <c r="B48" s="21">
        <f>IF('Form responses 1'!K47=Escala!$C$85,Escala!$D$85,IF('Form responses 1'!K47=Escala!$C$86,Escala!$D$86,Escala!$D$87))</f>
        <v>3</v>
      </c>
      <c r="C48" s="21">
        <f>IF('Form responses 1'!P47=Escala!$C$112,Escala!$D$112,IF('Form responses 1'!P47=Escala!$C$113,Escala!$D$113,IF('Form responses 1'!P47=Escala!$C$114,Escala!$D$114,IF('Form responses 1'!P47=Escala!$C$115,Escala!$D$115,Escala!$D$116))))</f>
        <v>3</v>
      </c>
      <c r="D48" s="25">
        <f>IF('Form responses 1'!Q47=Escala!$C$118,Escala!$D$118,IF('Form responses 1'!Q47=Escala!$C$119,Escala!$D$119,IF('Form responses 1'!Q47=Escala!$C$120,Escala!$D$120,IF('Form responses 1'!Q47=Escala!$C$121,Escala!$D$121,Escala!$D$122))))</f>
        <v>1</v>
      </c>
      <c r="E48" s="18">
        <f t="shared" si="0"/>
        <v>9</v>
      </c>
      <c r="G48" s="16">
        <f>IF('Form responses 1'!B47=Escala!$C$2,Escala!$D$2,IF('Form responses 1'!B47=Escala!$C$3,Escala!$D$3,IF('Form responses 1'!B47=Escala!$C$4,Escala!$D$4,Escala!$D$5)))</f>
        <v>2</v>
      </c>
      <c r="H48" s="16">
        <f>IF('Form responses 1'!C47=Escala!$C$7,Escala!$D$7,Escala!$D$8)</f>
        <v>0</v>
      </c>
      <c r="I48" s="16">
        <f>IF('Form responses 1'!E47=Escala!$C$51,Escala!$D$51,IF('Form responses 1'!E47=Escala!$C$52,Escala!$D$52,IF('Form responses 1'!E47=Escala!$C$53,Escala!$D$53,IF('Form responses 1'!E47=Escala!$C$54,Escala!$D$54,Escala!$D$55))))</f>
        <v>4</v>
      </c>
      <c r="J48" s="16">
        <f>IF('Form responses 1'!F47=Escala!$C$58,Escala!$D$58,IF('Form responses 1'!F47=Escala!$C$59,Escala!$D$59,IF('Form responses 1'!F47=Escala!$C$60,Escala!$D$60,Escala!$D$61)))</f>
        <v>4</v>
      </c>
      <c r="K48" s="16">
        <f>IF('Form responses 1'!G47=Escala!$C$64,Escala!$D$64,IF('Form responses 1'!G47=Escala!$C$65,Escala!$D$65,IF('Form responses 1'!G47=Escala!$C$66,Escala!$D$66,IF('Form responses 1'!G47=Escala!$C$67,Escala!$D$67,Escala!$D$68))))</f>
        <v>2</v>
      </c>
      <c r="L48" s="16">
        <f>IF('Form responses 1'!H47=Escala!$C$71,Escala!$D$71,IF('Form responses 1'!H47=Escala!$C$72,Escala!$D$72,Escala!$D$73))</f>
        <v>3</v>
      </c>
      <c r="M48" s="16">
        <f>IF('Form responses 1'!I47=Escala!$C$76,Escala!$D$76,Escala!$D$77)</f>
        <v>1</v>
      </c>
      <c r="N48" s="16">
        <f>IF('Form responses 1'!L47=Escala!$C$89,Escala!$D$89,IF('Form responses 1'!L47=Escala!$C$90,Escala!$D$90,IF('Form responses 1'!L47=Escala!$C$91,Escala!$D$91,Escala!$D$92)))</f>
        <v>4</v>
      </c>
      <c r="O48" s="16">
        <f>IF('Form responses 1'!M59=Escala!$C$96,Escala!$D$96,IF('Form responses 1'!M59=Escala!$C$97,Escala!$D$97,Escala!$D$98))</f>
        <v>2</v>
      </c>
      <c r="P48" s="35">
        <f>IF('Form responses 1'!N47=Escala!$C$101,Escala!$D$101,IF('Form responses 1'!N47=Escala!$C$102,Escala!$D$102,IF('Form responses 1'!N47=Escala!$C$103,Escala!$D$103,Escala!$D$104)))</f>
        <v>2</v>
      </c>
      <c r="Q48" s="36">
        <f>IF('Form responses 1'!O47=Escala!$C$108,Escala!$D$108,Escala!$D$109)</f>
        <v>2</v>
      </c>
    </row>
    <row r="49" spans="1:17" x14ac:dyDescent="0.2">
      <c r="A49" s="21">
        <f>IF('Form responses 1'!J48=Escala!$C$80,Escala!$D$80,IF('Form responses 1'!J48=Escala!$C$81,Escala!$D$81,Escala!$D$82))</f>
        <v>1</v>
      </c>
      <c r="B49" s="21">
        <f>IF('Form responses 1'!K48=Escala!$C$85,Escala!$D$85,IF('Form responses 1'!K48=Escala!$C$86,Escala!$D$86,Escala!$D$87))</f>
        <v>3</v>
      </c>
      <c r="C49" s="21">
        <f>IF('Form responses 1'!P48=Escala!$C$112,Escala!$D$112,IF('Form responses 1'!P48=Escala!$C$113,Escala!$D$113,IF('Form responses 1'!P48=Escala!$C$114,Escala!$D$114,IF('Form responses 1'!P48=Escala!$C$115,Escala!$D$115,Escala!$D$116))))</f>
        <v>2</v>
      </c>
      <c r="D49" s="25">
        <f>IF('Form responses 1'!Q48=Escala!$C$118,Escala!$D$118,IF('Form responses 1'!Q48=Escala!$C$119,Escala!$D$119,IF('Form responses 1'!Q48=Escala!$C$120,Escala!$D$120,IF('Form responses 1'!Q48=Escala!$C$121,Escala!$D$121,Escala!$D$122))))</f>
        <v>3</v>
      </c>
      <c r="E49" s="18">
        <f t="shared" si="0"/>
        <v>9</v>
      </c>
      <c r="G49" s="16">
        <f>IF('Form responses 1'!B48=Escala!$C$2,Escala!$D$2,IF('Form responses 1'!B48=Escala!$C$3,Escala!$D$3,IF('Form responses 1'!B48=Escala!$C$4,Escala!$D$4,Escala!$D$5)))</f>
        <v>3</v>
      </c>
      <c r="H49" s="16">
        <f>IF('Form responses 1'!C48=Escala!$C$7,Escala!$D$7,Escala!$D$8)</f>
        <v>1</v>
      </c>
      <c r="I49" s="16">
        <f>IF('Form responses 1'!E48=Escala!$C$51,Escala!$D$51,IF('Form responses 1'!E48=Escala!$C$52,Escala!$D$52,IF('Form responses 1'!E48=Escala!$C$53,Escala!$D$53,IF('Form responses 1'!E48=Escala!$C$54,Escala!$D$54,Escala!$D$55))))</f>
        <v>4</v>
      </c>
      <c r="J49" s="16">
        <f>IF('Form responses 1'!F48=Escala!$C$58,Escala!$D$58,IF('Form responses 1'!F48=Escala!$C$59,Escala!$D$59,IF('Form responses 1'!F48=Escala!$C$60,Escala!$D$60,Escala!$D$61)))</f>
        <v>4</v>
      </c>
      <c r="K49" s="16">
        <f>IF('Form responses 1'!G48=Escala!$C$64,Escala!$D$64,IF('Form responses 1'!G48=Escala!$C$65,Escala!$D$65,IF('Form responses 1'!G48=Escala!$C$66,Escala!$D$66,IF('Form responses 1'!G48=Escala!$C$67,Escala!$D$67,Escala!$D$68))))</f>
        <v>1</v>
      </c>
      <c r="L49" s="16">
        <f>IF('Form responses 1'!H48=Escala!$C$71,Escala!$D$71,IF('Form responses 1'!H48=Escala!$C$72,Escala!$D$72,Escala!$D$73))</f>
        <v>3</v>
      </c>
      <c r="M49" s="16">
        <f>IF('Form responses 1'!I48=Escala!$C$76,Escala!$D$76,Escala!$D$77)</f>
        <v>2</v>
      </c>
      <c r="N49" s="16">
        <f>IF('Form responses 1'!L48=Escala!$C$89,Escala!$D$89,IF('Form responses 1'!L48=Escala!$C$90,Escala!$D$90,IF('Form responses 1'!L48=Escala!$C$91,Escala!$D$91,Escala!$D$92)))</f>
        <v>2</v>
      </c>
      <c r="O49" s="16">
        <f>IF('Form responses 1'!M60=Escala!$C$96,Escala!$D$96,IF('Form responses 1'!M60=Escala!$C$97,Escala!$D$97,Escala!$D$98))</f>
        <v>3</v>
      </c>
      <c r="P49" s="35">
        <f>IF('Form responses 1'!N48=Escala!$C$101,Escala!$D$101,IF('Form responses 1'!N48=Escala!$C$102,Escala!$D$102,IF('Form responses 1'!N48=Escala!$C$103,Escala!$D$103,Escala!$D$104)))</f>
        <v>4</v>
      </c>
      <c r="Q49" s="36">
        <f>IF('Form responses 1'!O48=Escala!$C$108,Escala!$D$108,Escala!$D$109)</f>
        <v>2</v>
      </c>
    </row>
    <row r="50" spans="1:17" x14ac:dyDescent="0.2">
      <c r="A50" s="21">
        <f>IF('Form responses 1'!J49=Escala!$C$80,Escala!$D$80,IF('Form responses 1'!J49=Escala!$C$81,Escala!$D$81,Escala!$D$82))</f>
        <v>1</v>
      </c>
      <c r="B50" s="21">
        <f>IF('Form responses 1'!K49=Escala!$C$85,Escala!$D$85,IF('Form responses 1'!K49=Escala!$C$86,Escala!$D$86,Escala!$D$87))</f>
        <v>3</v>
      </c>
      <c r="C50" s="21">
        <f>IF('Form responses 1'!P49=Escala!$C$112,Escala!$D$112,IF('Form responses 1'!P49=Escala!$C$113,Escala!$D$113,IF('Form responses 1'!P49=Escala!$C$114,Escala!$D$114,IF('Form responses 1'!P49=Escala!$C$115,Escala!$D$115,Escala!$D$116))))</f>
        <v>3</v>
      </c>
      <c r="D50" s="25">
        <f>IF('Form responses 1'!Q49=Escala!$C$118,Escala!$D$118,IF('Form responses 1'!Q49=Escala!$C$119,Escala!$D$119,IF('Form responses 1'!Q49=Escala!$C$120,Escala!$D$120,IF('Form responses 1'!Q49=Escala!$C$121,Escala!$D$121,Escala!$D$122))))</f>
        <v>3</v>
      </c>
      <c r="E50" s="18">
        <f t="shared" si="0"/>
        <v>10</v>
      </c>
      <c r="G50" s="16">
        <f>IF('Form responses 1'!B49=Escala!$C$2,Escala!$D$2,IF('Form responses 1'!B49=Escala!$C$3,Escala!$D$3,IF('Form responses 1'!B49=Escala!$C$4,Escala!$D$4,Escala!$D$5)))</f>
        <v>2</v>
      </c>
      <c r="H50" s="16">
        <f>IF('Form responses 1'!C49=Escala!$C$7,Escala!$D$7,Escala!$D$8)</f>
        <v>1</v>
      </c>
      <c r="I50" s="16">
        <f>IF('Form responses 1'!E49=Escala!$C$51,Escala!$D$51,IF('Form responses 1'!E49=Escala!$C$52,Escala!$D$52,IF('Form responses 1'!E49=Escala!$C$53,Escala!$D$53,IF('Form responses 1'!E49=Escala!$C$54,Escala!$D$54,Escala!$D$55))))</f>
        <v>4</v>
      </c>
      <c r="J50" s="16">
        <f>IF('Form responses 1'!F49=Escala!$C$58,Escala!$D$58,IF('Form responses 1'!F49=Escala!$C$59,Escala!$D$59,IF('Form responses 1'!F49=Escala!$C$60,Escala!$D$60,Escala!$D$61)))</f>
        <v>2</v>
      </c>
      <c r="K50" s="16">
        <f>IF('Form responses 1'!G49=Escala!$C$64,Escala!$D$64,IF('Form responses 1'!G49=Escala!$C$65,Escala!$D$65,IF('Form responses 1'!G49=Escala!$C$66,Escala!$D$66,IF('Form responses 1'!G49=Escala!$C$67,Escala!$D$67,Escala!$D$68))))</f>
        <v>1</v>
      </c>
      <c r="L50" s="16">
        <f>IF('Form responses 1'!H49=Escala!$C$71,Escala!$D$71,IF('Form responses 1'!H49=Escala!$C$72,Escala!$D$72,Escala!$D$73))</f>
        <v>3</v>
      </c>
      <c r="M50" s="16">
        <f>IF('Form responses 1'!I49=Escala!$C$76,Escala!$D$76,Escala!$D$77)</f>
        <v>1</v>
      </c>
      <c r="N50" s="16">
        <f>IF('Form responses 1'!L49=Escala!$C$89,Escala!$D$89,IF('Form responses 1'!L49=Escala!$C$90,Escala!$D$90,IF('Form responses 1'!L49=Escala!$C$91,Escala!$D$91,Escala!$D$92)))</f>
        <v>1</v>
      </c>
      <c r="O50" s="16">
        <f>IF('Form responses 1'!M61=Escala!$C$96,Escala!$D$96,IF('Form responses 1'!M61=Escala!$C$97,Escala!$D$97,Escala!$D$98))</f>
        <v>1</v>
      </c>
      <c r="P50" s="35">
        <f>IF('Form responses 1'!N49=Escala!$C$101,Escala!$D$101,IF('Form responses 1'!N49=Escala!$C$102,Escala!$D$102,IF('Form responses 1'!N49=Escala!$C$103,Escala!$D$103,Escala!$D$104)))</f>
        <v>4</v>
      </c>
      <c r="Q50" s="36">
        <f>IF('Form responses 1'!O49=Escala!$C$108,Escala!$D$108,Escala!$D$109)</f>
        <v>2</v>
      </c>
    </row>
    <row r="51" spans="1:17" x14ac:dyDescent="0.2">
      <c r="A51" s="21">
        <f>IF('Form responses 1'!J50=Escala!$C$80,Escala!$D$80,IF('Form responses 1'!J50=Escala!$C$81,Escala!$D$81,Escala!$D$82))</f>
        <v>3</v>
      </c>
      <c r="B51" s="21">
        <f>IF('Form responses 1'!K50=Escala!$C$85,Escala!$D$85,IF('Form responses 1'!K50=Escala!$C$86,Escala!$D$86,Escala!$D$87))</f>
        <v>3</v>
      </c>
      <c r="C51" s="21">
        <f>IF('Form responses 1'!P50=Escala!$C$112,Escala!$D$112,IF('Form responses 1'!P50=Escala!$C$113,Escala!$D$113,IF('Form responses 1'!P50=Escala!$C$114,Escala!$D$114,IF('Form responses 1'!P50=Escala!$C$115,Escala!$D$115,Escala!$D$116))))</f>
        <v>4</v>
      </c>
      <c r="D51" s="25">
        <f>IF('Form responses 1'!Q50=Escala!$C$118,Escala!$D$118,IF('Form responses 1'!Q50=Escala!$C$119,Escala!$D$119,IF('Form responses 1'!Q50=Escala!$C$120,Escala!$D$120,IF('Form responses 1'!Q50=Escala!$C$121,Escala!$D$121,Escala!$D$122))))</f>
        <v>2</v>
      </c>
      <c r="E51" s="18">
        <f t="shared" si="0"/>
        <v>12</v>
      </c>
      <c r="G51" s="16">
        <f>IF('Form responses 1'!B50=Escala!$C$2,Escala!$D$2,IF('Form responses 1'!B50=Escala!$C$3,Escala!$D$3,IF('Form responses 1'!B50=Escala!$C$4,Escala!$D$4,Escala!$D$5)))</f>
        <v>3</v>
      </c>
      <c r="H51" s="16">
        <f>IF('Form responses 1'!C50=Escala!$C$7,Escala!$D$7,Escala!$D$8)</f>
        <v>1</v>
      </c>
      <c r="I51" s="16">
        <f>IF('Form responses 1'!E50=Escala!$C$51,Escala!$D$51,IF('Form responses 1'!E50=Escala!$C$52,Escala!$D$52,IF('Form responses 1'!E50=Escala!$C$53,Escala!$D$53,IF('Form responses 1'!E50=Escala!$C$54,Escala!$D$54,Escala!$D$55))))</f>
        <v>4</v>
      </c>
      <c r="J51" s="16">
        <f>IF('Form responses 1'!F50=Escala!$C$58,Escala!$D$58,IF('Form responses 1'!F50=Escala!$C$59,Escala!$D$59,IF('Form responses 1'!F50=Escala!$C$60,Escala!$D$60,Escala!$D$61)))</f>
        <v>4</v>
      </c>
      <c r="K51" s="16">
        <f>IF('Form responses 1'!G50=Escala!$C$64,Escala!$D$64,IF('Form responses 1'!G50=Escala!$C$65,Escala!$D$65,IF('Form responses 1'!G50=Escala!$C$66,Escala!$D$66,IF('Form responses 1'!G50=Escala!$C$67,Escala!$D$67,Escala!$D$68))))</f>
        <v>4</v>
      </c>
      <c r="L51" s="16">
        <f>IF('Form responses 1'!H50=Escala!$C$71,Escala!$D$71,IF('Form responses 1'!H50=Escala!$C$72,Escala!$D$72,Escala!$D$73))</f>
        <v>3</v>
      </c>
      <c r="M51" s="16">
        <f>IF('Form responses 1'!I50=Escala!$C$76,Escala!$D$76,Escala!$D$77)</f>
        <v>2</v>
      </c>
      <c r="N51" s="16">
        <f>IF('Form responses 1'!L50=Escala!$C$89,Escala!$D$89,IF('Form responses 1'!L50=Escala!$C$90,Escala!$D$90,IF('Form responses 1'!L50=Escala!$C$91,Escala!$D$91,Escala!$D$92)))</f>
        <v>3</v>
      </c>
      <c r="O51" s="16">
        <f>IF('Form responses 1'!M62=Escala!$C$96,Escala!$D$96,IF('Form responses 1'!M62=Escala!$C$97,Escala!$D$97,Escala!$D$98))</f>
        <v>3</v>
      </c>
      <c r="P51" s="35">
        <f>IF('Form responses 1'!N50=Escala!$C$101,Escala!$D$101,IF('Form responses 1'!N50=Escala!$C$102,Escala!$D$102,IF('Form responses 1'!N50=Escala!$C$103,Escala!$D$103,Escala!$D$104)))</f>
        <v>2</v>
      </c>
      <c r="Q51" s="36">
        <f>IF('Form responses 1'!O50=Escala!$C$108,Escala!$D$108,Escala!$D$109)</f>
        <v>2</v>
      </c>
    </row>
    <row r="52" spans="1:17" x14ac:dyDescent="0.2">
      <c r="A52" s="21">
        <f>IF('Form responses 1'!J51=Escala!$C$80,Escala!$D$80,IF('Form responses 1'!J51=Escala!$C$81,Escala!$D$81,Escala!$D$82))</f>
        <v>2</v>
      </c>
      <c r="B52" s="21">
        <f>IF('Form responses 1'!K51=Escala!$C$85,Escala!$D$85,IF('Form responses 1'!K51=Escala!$C$86,Escala!$D$86,Escala!$D$87))</f>
        <v>3</v>
      </c>
      <c r="C52" s="21">
        <f>IF('Form responses 1'!P51=Escala!$C$112,Escala!$D$112,IF('Form responses 1'!P51=Escala!$C$113,Escala!$D$113,IF('Form responses 1'!P51=Escala!$C$114,Escala!$D$114,IF('Form responses 1'!P51=Escala!$C$115,Escala!$D$115,Escala!$D$116))))</f>
        <v>3</v>
      </c>
      <c r="D52" s="25">
        <f>IF('Form responses 1'!Q51=Escala!$C$118,Escala!$D$118,IF('Form responses 1'!Q51=Escala!$C$119,Escala!$D$119,IF('Form responses 1'!Q51=Escala!$C$120,Escala!$D$120,IF('Form responses 1'!Q51=Escala!$C$121,Escala!$D$121,Escala!$D$122))))</f>
        <v>3</v>
      </c>
      <c r="E52" s="18">
        <f t="shared" si="0"/>
        <v>11</v>
      </c>
      <c r="G52" s="16">
        <f>IF('Form responses 1'!B51=Escala!$C$2,Escala!$D$2,IF('Form responses 1'!B51=Escala!$C$3,Escala!$D$3,IF('Form responses 1'!B51=Escala!$C$4,Escala!$D$4,Escala!$D$5)))</f>
        <v>3</v>
      </c>
      <c r="H52" s="16">
        <f>IF('Form responses 1'!C51=Escala!$C$7,Escala!$D$7,Escala!$D$8)</f>
        <v>1</v>
      </c>
      <c r="I52" s="16">
        <f>IF('Form responses 1'!E51=Escala!$C$51,Escala!$D$51,IF('Form responses 1'!E51=Escala!$C$52,Escala!$D$52,IF('Form responses 1'!E51=Escala!$C$53,Escala!$D$53,IF('Form responses 1'!E51=Escala!$C$54,Escala!$D$54,Escala!$D$55))))</f>
        <v>4</v>
      </c>
      <c r="J52" s="16">
        <f>IF('Form responses 1'!F51=Escala!$C$58,Escala!$D$58,IF('Form responses 1'!F51=Escala!$C$59,Escala!$D$59,IF('Form responses 1'!F51=Escala!$C$60,Escala!$D$60,Escala!$D$61)))</f>
        <v>3</v>
      </c>
      <c r="K52" s="16">
        <f>IF('Form responses 1'!G51=Escala!$C$64,Escala!$D$64,IF('Form responses 1'!G51=Escala!$C$65,Escala!$D$65,IF('Form responses 1'!G51=Escala!$C$66,Escala!$D$66,IF('Form responses 1'!G51=Escala!$C$67,Escala!$D$67,Escala!$D$68))))</f>
        <v>2</v>
      </c>
      <c r="L52" s="16">
        <f>IF('Form responses 1'!H51=Escala!$C$71,Escala!$D$71,IF('Form responses 1'!H51=Escala!$C$72,Escala!$D$72,Escala!$D$73))</f>
        <v>2</v>
      </c>
      <c r="M52" s="16">
        <f>IF('Form responses 1'!I51=Escala!$C$76,Escala!$D$76,Escala!$D$77)</f>
        <v>2</v>
      </c>
      <c r="N52" s="16">
        <f>IF('Form responses 1'!L51=Escala!$C$89,Escala!$D$89,IF('Form responses 1'!L51=Escala!$C$90,Escala!$D$90,IF('Form responses 1'!L51=Escala!$C$91,Escala!$D$91,Escala!$D$92)))</f>
        <v>1</v>
      </c>
      <c r="O52" s="16">
        <f>IF('Form responses 1'!M63=Escala!$C$96,Escala!$D$96,IF('Form responses 1'!M63=Escala!$C$97,Escala!$D$97,Escala!$D$98))</f>
        <v>3</v>
      </c>
      <c r="P52" s="35">
        <f>IF('Form responses 1'!N51=Escala!$C$101,Escala!$D$101,IF('Form responses 1'!N51=Escala!$C$102,Escala!$D$102,IF('Form responses 1'!N51=Escala!$C$103,Escala!$D$103,Escala!$D$104)))</f>
        <v>4</v>
      </c>
      <c r="Q52" s="36">
        <f>IF('Form responses 1'!O51=Escala!$C$108,Escala!$D$108,Escala!$D$109)</f>
        <v>2</v>
      </c>
    </row>
    <row r="53" spans="1:17" x14ac:dyDescent="0.2">
      <c r="A53" s="21">
        <f>IF('Form responses 1'!J52=Escala!$C$80,Escala!$D$80,IF('Form responses 1'!J52=Escala!$C$81,Escala!$D$81,Escala!$D$82))</f>
        <v>2</v>
      </c>
      <c r="B53" s="21">
        <f>IF('Form responses 1'!K52=Escala!$C$85,Escala!$D$85,IF('Form responses 1'!K52=Escala!$C$86,Escala!$D$86,Escala!$D$87))</f>
        <v>3</v>
      </c>
      <c r="C53" s="21">
        <f>IF('Form responses 1'!P52=Escala!$C$112,Escala!$D$112,IF('Form responses 1'!P52=Escala!$C$113,Escala!$D$113,IF('Form responses 1'!P52=Escala!$C$114,Escala!$D$114,IF('Form responses 1'!P52=Escala!$C$115,Escala!$D$115,Escala!$D$116))))</f>
        <v>2</v>
      </c>
      <c r="D53" s="25">
        <f>IF('Form responses 1'!Q52=Escala!$C$118,Escala!$D$118,IF('Form responses 1'!Q52=Escala!$C$119,Escala!$D$119,IF('Form responses 1'!Q52=Escala!$C$120,Escala!$D$120,IF('Form responses 1'!Q52=Escala!$C$121,Escala!$D$121,Escala!$D$122))))</f>
        <v>1</v>
      </c>
      <c r="E53" s="18">
        <f t="shared" si="0"/>
        <v>8</v>
      </c>
      <c r="G53" s="16">
        <f>IF('Form responses 1'!B52=Escala!$C$2,Escala!$D$2,IF('Form responses 1'!B52=Escala!$C$3,Escala!$D$3,IF('Form responses 1'!B52=Escala!$C$4,Escala!$D$4,Escala!$D$5)))</f>
        <v>2</v>
      </c>
      <c r="H53" s="16">
        <f>IF('Form responses 1'!C52=Escala!$C$7,Escala!$D$7,Escala!$D$8)</f>
        <v>0</v>
      </c>
      <c r="I53" s="16">
        <f>IF('Form responses 1'!E52=Escala!$C$51,Escala!$D$51,IF('Form responses 1'!E52=Escala!$C$52,Escala!$D$52,IF('Form responses 1'!E52=Escala!$C$53,Escala!$D$53,IF('Form responses 1'!E52=Escala!$C$54,Escala!$D$54,Escala!$D$55))))</f>
        <v>4</v>
      </c>
      <c r="J53" s="16">
        <f>IF('Form responses 1'!F52=Escala!$C$58,Escala!$D$58,IF('Form responses 1'!F52=Escala!$C$59,Escala!$D$59,IF('Form responses 1'!F52=Escala!$C$60,Escala!$D$60,Escala!$D$61)))</f>
        <v>3</v>
      </c>
      <c r="K53" s="16">
        <f>IF('Form responses 1'!G52=Escala!$C$64,Escala!$D$64,IF('Form responses 1'!G52=Escala!$C$65,Escala!$D$65,IF('Form responses 1'!G52=Escala!$C$66,Escala!$D$66,IF('Form responses 1'!G52=Escala!$C$67,Escala!$D$67,Escala!$D$68))))</f>
        <v>1</v>
      </c>
      <c r="L53" s="16">
        <f>IF('Form responses 1'!H52=Escala!$C$71,Escala!$D$71,IF('Form responses 1'!H52=Escala!$C$72,Escala!$D$72,Escala!$D$73))</f>
        <v>1</v>
      </c>
      <c r="M53" s="16">
        <f>IF('Form responses 1'!I52=Escala!$C$76,Escala!$D$76,Escala!$D$77)</f>
        <v>1</v>
      </c>
      <c r="N53" s="16">
        <f>IF('Form responses 1'!L52=Escala!$C$89,Escala!$D$89,IF('Form responses 1'!L52=Escala!$C$90,Escala!$D$90,IF('Form responses 1'!L52=Escala!$C$91,Escala!$D$91,Escala!$D$92)))</f>
        <v>4</v>
      </c>
      <c r="O53" s="16">
        <f>IF('Form responses 1'!M64=Escala!$C$96,Escala!$D$96,IF('Form responses 1'!M64=Escala!$C$97,Escala!$D$97,Escala!$D$98))</f>
        <v>2</v>
      </c>
      <c r="P53" s="35">
        <f>IF('Form responses 1'!N52=Escala!$C$101,Escala!$D$101,IF('Form responses 1'!N52=Escala!$C$102,Escala!$D$102,IF('Form responses 1'!N52=Escala!$C$103,Escala!$D$103,Escala!$D$104)))</f>
        <v>1</v>
      </c>
      <c r="Q53" s="36">
        <f>IF('Form responses 1'!O52=Escala!$C$108,Escala!$D$108,Escala!$D$109)</f>
        <v>1</v>
      </c>
    </row>
    <row r="54" spans="1:17" x14ac:dyDescent="0.2">
      <c r="A54" s="21">
        <f>IF('Form responses 1'!J53=Escala!$C$80,Escala!$D$80,IF('Form responses 1'!J53=Escala!$C$81,Escala!$D$81,Escala!$D$82))</f>
        <v>2</v>
      </c>
      <c r="B54" s="21">
        <f>IF('Form responses 1'!K53=Escala!$C$85,Escala!$D$85,IF('Form responses 1'!K53=Escala!$C$86,Escala!$D$86,Escala!$D$87))</f>
        <v>3</v>
      </c>
      <c r="C54" s="21">
        <f>IF('Form responses 1'!P53=Escala!$C$112,Escala!$D$112,IF('Form responses 1'!P53=Escala!$C$113,Escala!$D$113,IF('Form responses 1'!P53=Escala!$C$114,Escala!$D$114,IF('Form responses 1'!P53=Escala!$C$115,Escala!$D$115,Escala!$D$116))))</f>
        <v>2</v>
      </c>
      <c r="D54" s="25">
        <f>IF('Form responses 1'!Q53=Escala!$C$118,Escala!$D$118,IF('Form responses 1'!Q53=Escala!$C$119,Escala!$D$119,IF('Form responses 1'!Q53=Escala!$C$120,Escala!$D$120,IF('Form responses 1'!Q53=Escala!$C$121,Escala!$D$121,Escala!$D$122))))</f>
        <v>5</v>
      </c>
      <c r="E54" s="18">
        <f t="shared" si="0"/>
        <v>12</v>
      </c>
      <c r="G54" s="16">
        <f>IF('Form responses 1'!B53=Escala!$C$2,Escala!$D$2,IF('Form responses 1'!B53=Escala!$C$3,Escala!$D$3,IF('Form responses 1'!B53=Escala!$C$4,Escala!$D$4,Escala!$D$5)))</f>
        <v>3</v>
      </c>
      <c r="H54" s="16">
        <f>IF('Form responses 1'!C53=Escala!$C$7,Escala!$D$7,Escala!$D$8)</f>
        <v>0</v>
      </c>
      <c r="I54" s="16">
        <f>IF('Form responses 1'!E53=Escala!$C$51,Escala!$D$51,IF('Form responses 1'!E53=Escala!$C$52,Escala!$D$52,IF('Form responses 1'!E53=Escala!$C$53,Escala!$D$53,IF('Form responses 1'!E53=Escala!$C$54,Escala!$D$54,Escala!$D$55))))</f>
        <v>4</v>
      </c>
      <c r="J54" s="16">
        <f>IF('Form responses 1'!F53=Escala!$C$58,Escala!$D$58,IF('Form responses 1'!F53=Escala!$C$59,Escala!$D$59,IF('Form responses 1'!F53=Escala!$C$60,Escala!$D$60,Escala!$D$61)))</f>
        <v>4</v>
      </c>
      <c r="K54" s="16">
        <f>IF('Form responses 1'!G53=Escala!$C$64,Escala!$D$64,IF('Form responses 1'!G53=Escala!$C$65,Escala!$D$65,IF('Form responses 1'!G53=Escala!$C$66,Escala!$D$66,IF('Form responses 1'!G53=Escala!$C$67,Escala!$D$67,Escala!$D$68))))</f>
        <v>2</v>
      </c>
      <c r="L54" s="16">
        <f>IF('Form responses 1'!H53=Escala!$C$71,Escala!$D$71,IF('Form responses 1'!H53=Escala!$C$72,Escala!$D$72,Escala!$D$73))</f>
        <v>2</v>
      </c>
      <c r="M54" s="16">
        <f>IF('Form responses 1'!I53=Escala!$C$76,Escala!$D$76,Escala!$D$77)</f>
        <v>2</v>
      </c>
      <c r="N54" s="16">
        <f>IF('Form responses 1'!L53=Escala!$C$89,Escala!$D$89,IF('Form responses 1'!L53=Escala!$C$90,Escala!$D$90,IF('Form responses 1'!L53=Escala!$C$91,Escala!$D$91,Escala!$D$92)))</f>
        <v>3</v>
      </c>
      <c r="O54" s="16">
        <f>IF('Form responses 1'!M65=Escala!$C$96,Escala!$D$96,IF('Form responses 1'!M65=Escala!$C$97,Escala!$D$97,Escala!$D$98))</f>
        <v>3</v>
      </c>
      <c r="P54" s="35">
        <f>IF('Form responses 1'!N53=Escala!$C$101,Escala!$D$101,IF('Form responses 1'!N53=Escala!$C$102,Escala!$D$102,IF('Form responses 1'!N53=Escala!$C$103,Escala!$D$103,Escala!$D$104)))</f>
        <v>2</v>
      </c>
      <c r="Q54" s="36">
        <f>IF('Form responses 1'!O53=Escala!$C$108,Escala!$D$108,Escala!$D$109)</f>
        <v>1</v>
      </c>
    </row>
    <row r="55" spans="1:17" x14ac:dyDescent="0.2">
      <c r="A55" s="21">
        <f>IF('Form responses 1'!J54=Escala!$C$80,Escala!$D$80,IF('Form responses 1'!J54=Escala!$C$81,Escala!$D$81,Escala!$D$82))</f>
        <v>1</v>
      </c>
      <c r="B55" s="21">
        <f>IF('Form responses 1'!K54=Escala!$C$85,Escala!$D$85,IF('Form responses 1'!K54=Escala!$C$86,Escala!$D$86,Escala!$D$87))</f>
        <v>3</v>
      </c>
      <c r="C55" s="21">
        <f>IF('Form responses 1'!P54=Escala!$C$112,Escala!$D$112,IF('Form responses 1'!P54=Escala!$C$113,Escala!$D$113,IF('Form responses 1'!P54=Escala!$C$114,Escala!$D$114,IF('Form responses 1'!P54=Escala!$C$115,Escala!$D$115,Escala!$D$116))))</f>
        <v>3</v>
      </c>
      <c r="D55" s="25">
        <f>IF('Form responses 1'!Q54=Escala!$C$118,Escala!$D$118,IF('Form responses 1'!Q54=Escala!$C$119,Escala!$D$119,IF('Form responses 1'!Q54=Escala!$C$120,Escala!$D$120,IF('Form responses 1'!Q54=Escala!$C$121,Escala!$D$121,Escala!$D$122))))</f>
        <v>2</v>
      </c>
      <c r="E55" s="18">
        <f t="shared" si="0"/>
        <v>9</v>
      </c>
      <c r="G55" s="16">
        <f>IF('Form responses 1'!B54=Escala!$C$2,Escala!$D$2,IF('Form responses 1'!B54=Escala!$C$3,Escala!$D$3,IF('Form responses 1'!B54=Escala!$C$4,Escala!$D$4,Escala!$D$5)))</f>
        <v>2</v>
      </c>
      <c r="H55" s="16">
        <f>IF('Form responses 1'!C54=Escala!$C$7,Escala!$D$7,Escala!$D$8)</f>
        <v>0</v>
      </c>
      <c r="I55" s="16">
        <f>IF('Form responses 1'!E54=Escala!$C$51,Escala!$D$51,IF('Form responses 1'!E54=Escala!$C$52,Escala!$D$52,IF('Form responses 1'!E54=Escala!$C$53,Escala!$D$53,IF('Form responses 1'!E54=Escala!$C$54,Escala!$D$54,Escala!$D$55))))</f>
        <v>4</v>
      </c>
      <c r="J55" s="16">
        <f>IF('Form responses 1'!F54=Escala!$C$58,Escala!$D$58,IF('Form responses 1'!F54=Escala!$C$59,Escala!$D$59,IF('Form responses 1'!F54=Escala!$C$60,Escala!$D$60,Escala!$D$61)))</f>
        <v>3</v>
      </c>
      <c r="K55" s="16">
        <f>IF('Form responses 1'!G54=Escala!$C$64,Escala!$D$64,IF('Form responses 1'!G54=Escala!$C$65,Escala!$D$65,IF('Form responses 1'!G54=Escala!$C$66,Escala!$D$66,IF('Form responses 1'!G54=Escala!$C$67,Escala!$D$67,Escala!$D$68))))</f>
        <v>3</v>
      </c>
      <c r="L55" s="16">
        <f>IF('Form responses 1'!H54=Escala!$C$71,Escala!$D$71,IF('Form responses 1'!H54=Escala!$C$72,Escala!$D$72,Escala!$D$73))</f>
        <v>2</v>
      </c>
      <c r="M55" s="16">
        <f>IF('Form responses 1'!I54=Escala!$C$76,Escala!$D$76,Escala!$D$77)</f>
        <v>1</v>
      </c>
      <c r="N55" s="16">
        <f>IF('Form responses 1'!L54=Escala!$C$89,Escala!$D$89,IF('Form responses 1'!L54=Escala!$C$90,Escala!$D$90,IF('Form responses 1'!L54=Escala!$C$91,Escala!$D$91,Escala!$D$92)))</f>
        <v>2</v>
      </c>
      <c r="O55" s="16">
        <f>IF('Form responses 1'!M66=Escala!$C$96,Escala!$D$96,IF('Form responses 1'!M66=Escala!$C$97,Escala!$D$97,Escala!$D$98))</f>
        <v>2</v>
      </c>
      <c r="P55" s="35">
        <f>IF('Form responses 1'!N54=Escala!$C$101,Escala!$D$101,IF('Form responses 1'!N54=Escala!$C$102,Escala!$D$102,IF('Form responses 1'!N54=Escala!$C$103,Escala!$D$103,Escala!$D$104)))</f>
        <v>4</v>
      </c>
      <c r="Q55" s="36">
        <f>IF('Form responses 1'!O54=Escala!$C$108,Escala!$D$108,Escala!$D$109)</f>
        <v>2</v>
      </c>
    </row>
    <row r="56" spans="1:17" x14ac:dyDescent="0.2">
      <c r="A56" s="21">
        <f>IF('Form responses 1'!J55=Escala!$C$80,Escala!$D$80,IF('Form responses 1'!J55=Escala!$C$81,Escala!$D$81,Escala!$D$82))</f>
        <v>1</v>
      </c>
      <c r="B56" s="21">
        <f>IF('Form responses 1'!K55=Escala!$C$85,Escala!$D$85,IF('Form responses 1'!K55=Escala!$C$86,Escala!$D$86,Escala!$D$87))</f>
        <v>3</v>
      </c>
      <c r="C56" s="21">
        <f>IF('Form responses 1'!P55=Escala!$C$112,Escala!$D$112,IF('Form responses 1'!P55=Escala!$C$113,Escala!$D$113,IF('Form responses 1'!P55=Escala!$C$114,Escala!$D$114,IF('Form responses 1'!P55=Escala!$C$115,Escala!$D$115,Escala!$D$116))))</f>
        <v>2</v>
      </c>
      <c r="D56" s="25">
        <f>IF('Form responses 1'!Q55=Escala!$C$118,Escala!$D$118,IF('Form responses 1'!Q55=Escala!$C$119,Escala!$D$119,IF('Form responses 1'!Q55=Escala!$C$120,Escala!$D$120,IF('Form responses 1'!Q55=Escala!$C$121,Escala!$D$121,Escala!$D$122))))</f>
        <v>3</v>
      </c>
      <c r="E56" s="18">
        <f t="shared" si="0"/>
        <v>9</v>
      </c>
      <c r="G56" s="16">
        <f>IF('Form responses 1'!B55=Escala!$C$2,Escala!$D$2,IF('Form responses 1'!B55=Escala!$C$3,Escala!$D$3,IF('Form responses 1'!B55=Escala!$C$4,Escala!$D$4,Escala!$D$5)))</f>
        <v>3</v>
      </c>
      <c r="H56" s="16">
        <f>IF('Form responses 1'!C55=Escala!$C$7,Escala!$D$7,Escala!$D$8)</f>
        <v>0</v>
      </c>
      <c r="I56" s="16">
        <f>IF('Form responses 1'!E55=Escala!$C$51,Escala!$D$51,IF('Form responses 1'!E55=Escala!$C$52,Escala!$D$52,IF('Form responses 1'!E55=Escala!$C$53,Escala!$D$53,IF('Form responses 1'!E55=Escala!$C$54,Escala!$D$54,Escala!$D$55))))</f>
        <v>4</v>
      </c>
      <c r="J56" s="16">
        <f>IF('Form responses 1'!F55=Escala!$C$58,Escala!$D$58,IF('Form responses 1'!F55=Escala!$C$59,Escala!$D$59,IF('Form responses 1'!F55=Escala!$C$60,Escala!$D$60,Escala!$D$61)))</f>
        <v>4</v>
      </c>
      <c r="K56" s="16">
        <f>IF('Form responses 1'!G55=Escala!$C$64,Escala!$D$64,IF('Form responses 1'!G55=Escala!$C$65,Escala!$D$65,IF('Form responses 1'!G55=Escala!$C$66,Escala!$D$66,IF('Form responses 1'!G55=Escala!$C$67,Escala!$D$67,Escala!$D$68))))</f>
        <v>2</v>
      </c>
      <c r="L56" s="16">
        <f>IF('Form responses 1'!H55=Escala!$C$71,Escala!$D$71,IF('Form responses 1'!H55=Escala!$C$72,Escala!$D$72,Escala!$D$73))</f>
        <v>3</v>
      </c>
      <c r="M56" s="16">
        <f>IF('Form responses 1'!I55=Escala!$C$76,Escala!$D$76,Escala!$D$77)</f>
        <v>2</v>
      </c>
      <c r="N56" s="16">
        <f>IF('Form responses 1'!L55=Escala!$C$89,Escala!$D$89,IF('Form responses 1'!L55=Escala!$C$90,Escala!$D$90,IF('Form responses 1'!L55=Escala!$C$91,Escala!$D$91,Escala!$D$92)))</f>
        <v>2</v>
      </c>
      <c r="O56" s="16">
        <f>IF('Form responses 1'!M67=Escala!$C$96,Escala!$D$96,IF('Form responses 1'!M67=Escala!$C$97,Escala!$D$97,Escala!$D$98))</f>
        <v>2</v>
      </c>
      <c r="P56" s="35">
        <f>IF('Form responses 1'!N55=Escala!$C$101,Escala!$D$101,IF('Form responses 1'!N55=Escala!$C$102,Escala!$D$102,IF('Form responses 1'!N55=Escala!$C$103,Escala!$D$103,Escala!$D$104)))</f>
        <v>2</v>
      </c>
      <c r="Q56" s="36">
        <f>IF('Form responses 1'!O55=Escala!$C$108,Escala!$D$108,Escala!$D$109)</f>
        <v>1</v>
      </c>
    </row>
    <row r="57" spans="1:17" x14ac:dyDescent="0.2">
      <c r="A57" s="21">
        <f>IF('Form responses 1'!J56=Escala!$C$80,Escala!$D$80,IF('Form responses 1'!J56=Escala!$C$81,Escala!$D$81,Escala!$D$82))</f>
        <v>1</v>
      </c>
      <c r="B57" s="21">
        <f>IF('Form responses 1'!K56=Escala!$C$85,Escala!$D$85,IF('Form responses 1'!K56=Escala!$C$86,Escala!$D$86,Escala!$D$87))</f>
        <v>3</v>
      </c>
      <c r="C57" s="21">
        <f>IF('Form responses 1'!P56=Escala!$C$112,Escala!$D$112,IF('Form responses 1'!P56=Escala!$C$113,Escala!$D$113,IF('Form responses 1'!P56=Escala!$C$114,Escala!$D$114,IF('Form responses 1'!P56=Escala!$C$115,Escala!$D$115,Escala!$D$116))))</f>
        <v>3</v>
      </c>
      <c r="D57" s="25">
        <f>IF('Form responses 1'!Q56=Escala!$C$118,Escala!$D$118,IF('Form responses 1'!Q56=Escala!$C$119,Escala!$D$119,IF('Form responses 1'!Q56=Escala!$C$120,Escala!$D$120,IF('Form responses 1'!Q56=Escala!$C$121,Escala!$D$121,Escala!$D$122))))</f>
        <v>5</v>
      </c>
      <c r="E57" s="18">
        <f t="shared" si="0"/>
        <v>12</v>
      </c>
      <c r="G57" s="16">
        <f>IF('Form responses 1'!B56=Escala!$C$2,Escala!$D$2,IF('Form responses 1'!B56=Escala!$C$3,Escala!$D$3,IF('Form responses 1'!B56=Escala!$C$4,Escala!$D$4,Escala!$D$5)))</f>
        <v>2</v>
      </c>
      <c r="H57" s="16">
        <f>IF('Form responses 1'!C56=Escala!$C$7,Escala!$D$7,Escala!$D$8)</f>
        <v>0</v>
      </c>
      <c r="I57" s="16">
        <f>IF('Form responses 1'!E56=Escala!$C$51,Escala!$D$51,IF('Form responses 1'!E56=Escala!$C$52,Escala!$D$52,IF('Form responses 1'!E56=Escala!$C$53,Escala!$D$53,IF('Form responses 1'!E56=Escala!$C$54,Escala!$D$54,Escala!$D$55))))</f>
        <v>4</v>
      </c>
      <c r="J57" s="16">
        <f>IF('Form responses 1'!F56=Escala!$C$58,Escala!$D$58,IF('Form responses 1'!F56=Escala!$C$59,Escala!$D$59,IF('Form responses 1'!F56=Escala!$C$60,Escala!$D$60,Escala!$D$61)))</f>
        <v>4</v>
      </c>
      <c r="K57" s="16">
        <f>IF('Form responses 1'!G56=Escala!$C$64,Escala!$D$64,IF('Form responses 1'!G56=Escala!$C$65,Escala!$D$65,IF('Form responses 1'!G56=Escala!$C$66,Escala!$D$66,IF('Form responses 1'!G56=Escala!$C$67,Escala!$D$67,Escala!$D$68))))</f>
        <v>2</v>
      </c>
      <c r="L57" s="16">
        <f>IF('Form responses 1'!H56=Escala!$C$71,Escala!$D$71,IF('Form responses 1'!H56=Escala!$C$72,Escala!$D$72,Escala!$D$73))</f>
        <v>2</v>
      </c>
      <c r="M57" s="16">
        <f>IF('Form responses 1'!I56=Escala!$C$76,Escala!$D$76,Escala!$D$77)</f>
        <v>1</v>
      </c>
      <c r="N57" s="16">
        <f>IF('Form responses 1'!L56=Escala!$C$89,Escala!$D$89,IF('Form responses 1'!L56=Escala!$C$90,Escala!$D$90,IF('Form responses 1'!L56=Escala!$C$91,Escala!$D$91,Escala!$D$92)))</f>
        <v>4</v>
      </c>
      <c r="O57" s="16">
        <f>IF('Form responses 1'!M68=Escala!$C$96,Escala!$D$96,IF('Form responses 1'!M68=Escala!$C$97,Escala!$D$97,Escala!$D$98))</f>
        <v>3</v>
      </c>
      <c r="P57" s="35">
        <f>IF('Form responses 1'!N56=Escala!$C$101,Escala!$D$101,IF('Form responses 1'!N56=Escala!$C$102,Escala!$D$102,IF('Form responses 1'!N56=Escala!$C$103,Escala!$D$103,Escala!$D$104)))</f>
        <v>3</v>
      </c>
      <c r="Q57" s="36">
        <f>IF('Form responses 1'!O56=Escala!$C$108,Escala!$D$108,Escala!$D$109)</f>
        <v>2</v>
      </c>
    </row>
    <row r="58" spans="1:17" x14ac:dyDescent="0.2">
      <c r="A58" s="21">
        <f>IF('Form responses 1'!J57=Escala!$C$80,Escala!$D$80,IF('Form responses 1'!J57=Escala!$C$81,Escala!$D$81,Escala!$D$82))</f>
        <v>1</v>
      </c>
      <c r="B58" s="21">
        <f>IF('Form responses 1'!K57=Escala!$C$85,Escala!$D$85,IF('Form responses 1'!K57=Escala!$C$86,Escala!$D$86,Escala!$D$87))</f>
        <v>3</v>
      </c>
      <c r="C58" s="21">
        <f>IF('Form responses 1'!P57=Escala!$C$112,Escala!$D$112,IF('Form responses 1'!P57=Escala!$C$113,Escala!$D$113,IF('Form responses 1'!P57=Escala!$C$114,Escala!$D$114,IF('Form responses 1'!P57=Escala!$C$115,Escala!$D$115,Escala!$D$116))))</f>
        <v>4</v>
      </c>
      <c r="D58" s="25">
        <f>IF('Form responses 1'!Q57=Escala!$C$118,Escala!$D$118,IF('Form responses 1'!Q57=Escala!$C$119,Escala!$D$119,IF('Form responses 1'!Q57=Escala!$C$120,Escala!$D$120,IF('Form responses 1'!Q57=Escala!$C$121,Escala!$D$121,Escala!$D$122))))</f>
        <v>5</v>
      </c>
      <c r="E58" s="18">
        <f t="shared" si="0"/>
        <v>13</v>
      </c>
      <c r="G58" s="16">
        <f>IF('Form responses 1'!B57=Escala!$C$2,Escala!$D$2,IF('Form responses 1'!B57=Escala!$C$3,Escala!$D$3,IF('Form responses 1'!B57=Escala!$C$4,Escala!$D$4,Escala!$D$5)))</f>
        <v>2</v>
      </c>
      <c r="H58" s="16">
        <f>IF('Form responses 1'!C57=Escala!$C$7,Escala!$D$7,Escala!$D$8)</f>
        <v>0</v>
      </c>
      <c r="I58" s="16">
        <f>IF('Form responses 1'!E57=Escala!$C$51,Escala!$D$51,IF('Form responses 1'!E57=Escala!$C$52,Escala!$D$52,IF('Form responses 1'!E57=Escala!$C$53,Escala!$D$53,IF('Form responses 1'!E57=Escala!$C$54,Escala!$D$54,Escala!$D$55))))</f>
        <v>4</v>
      </c>
      <c r="J58" s="16">
        <f>IF('Form responses 1'!F57=Escala!$C$58,Escala!$D$58,IF('Form responses 1'!F57=Escala!$C$59,Escala!$D$59,IF('Form responses 1'!F57=Escala!$C$60,Escala!$D$60,Escala!$D$61)))</f>
        <v>3</v>
      </c>
      <c r="K58" s="16">
        <f>IF('Form responses 1'!G57=Escala!$C$64,Escala!$D$64,IF('Form responses 1'!G57=Escala!$C$65,Escala!$D$65,IF('Form responses 1'!G57=Escala!$C$66,Escala!$D$66,IF('Form responses 1'!G57=Escala!$C$67,Escala!$D$67,Escala!$D$68))))</f>
        <v>3</v>
      </c>
      <c r="L58" s="16">
        <f>IF('Form responses 1'!H57=Escala!$C$71,Escala!$D$71,IF('Form responses 1'!H57=Escala!$C$72,Escala!$D$72,Escala!$D$73))</f>
        <v>2</v>
      </c>
      <c r="M58" s="16">
        <f>IF('Form responses 1'!I57=Escala!$C$76,Escala!$D$76,Escala!$D$77)</f>
        <v>1</v>
      </c>
      <c r="N58" s="16">
        <f>IF('Form responses 1'!L57=Escala!$C$89,Escala!$D$89,IF('Form responses 1'!L57=Escala!$C$90,Escala!$D$90,IF('Form responses 1'!L57=Escala!$C$91,Escala!$D$91,Escala!$D$92)))</f>
        <v>2</v>
      </c>
      <c r="O58" s="16">
        <f>IF('Form responses 1'!M69=Escala!$C$96,Escala!$D$96,IF('Form responses 1'!M69=Escala!$C$97,Escala!$D$97,Escala!$D$98))</f>
        <v>1</v>
      </c>
      <c r="P58" s="35">
        <f>IF('Form responses 1'!N57=Escala!$C$101,Escala!$D$101,IF('Form responses 1'!N57=Escala!$C$102,Escala!$D$102,IF('Form responses 1'!N57=Escala!$C$103,Escala!$D$103,Escala!$D$104)))</f>
        <v>2</v>
      </c>
      <c r="Q58" s="36">
        <f>IF('Form responses 1'!O57=Escala!$C$108,Escala!$D$108,Escala!$D$109)</f>
        <v>1</v>
      </c>
    </row>
    <row r="59" spans="1:17" x14ac:dyDescent="0.2">
      <c r="A59" s="21">
        <f>IF('Form responses 1'!J58=Escala!$C$80,Escala!$D$80,IF('Form responses 1'!J58=Escala!$C$81,Escala!$D$81,Escala!$D$82))</f>
        <v>2</v>
      </c>
      <c r="B59" s="21">
        <f>IF('Form responses 1'!K58=Escala!$C$85,Escala!$D$85,IF('Form responses 1'!K58=Escala!$C$86,Escala!$D$86,Escala!$D$87))</f>
        <v>3</v>
      </c>
      <c r="C59" s="21">
        <f>IF('Form responses 1'!P58=Escala!$C$112,Escala!$D$112,IF('Form responses 1'!P58=Escala!$C$113,Escala!$D$113,IF('Form responses 1'!P58=Escala!$C$114,Escala!$D$114,IF('Form responses 1'!P58=Escala!$C$115,Escala!$D$115,Escala!$D$116))))</f>
        <v>3</v>
      </c>
      <c r="D59" s="25">
        <f>IF('Form responses 1'!Q58=Escala!$C$118,Escala!$D$118,IF('Form responses 1'!Q58=Escala!$C$119,Escala!$D$119,IF('Form responses 1'!Q58=Escala!$C$120,Escala!$D$120,IF('Form responses 1'!Q58=Escala!$C$121,Escala!$D$121,Escala!$D$122))))</f>
        <v>3</v>
      </c>
      <c r="E59" s="18">
        <f t="shared" si="0"/>
        <v>11</v>
      </c>
      <c r="G59" s="16">
        <f>IF('Form responses 1'!B58=Escala!$C$2,Escala!$D$2,IF('Form responses 1'!B58=Escala!$C$3,Escala!$D$3,IF('Form responses 1'!B58=Escala!$C$4,Escala!$D$4,Escala!$D$5)))</f>
        <v>2</v>
      </c>
      <c r="H59" s="16">
        <f>IF('Form responses 1'!C58=Escala!$C$7,Escala!$D$7,Escala!$D$8)</f>
        <v>0</v>
      </c>
      <c r="I59" s="16">
        <f>IF('Form responses 1'!E58=Escala!$C$51,Escala!$D$51,IF('Form responses 1'!E58=Escala!$C$52,Escala!$D$52,IF('Form responses 1'!E58=Escala!$C$53,Escala!$D$53,IF('Form responses 1'!E58=Escala!$C$54,Escala!$D$54,Escala!$D$55))))</f>
        <v>4</v>
      </c>
      <c r="J59" s="16">
        <f>IF('Form responses 1'!F58=Escala!$C$58,Escala!$D$58,IF('Form responses 1'!F58=Escala!$C$59,Escala!$D$59,IF('Form responses 1'!F58=Escala!$C$60,Escala!$D$60,Escala!$D$61)))</f>
        <v>4</v>
      </c>
      <c r="K59" s="16">
        <f>IF('Form responses 1'!G58=Escala!$C$64,Escala!$D$64,IF('Form responses 1'!G58=Escala!$C$65,Escala!$D$65,IF('Form responses 1'!G58=Escala!$C$66,Escala!$D$66,IF('Form responses 1'!G58=Escala!$C$67,Escala!$D$67,Escala!$D$68))))</f>
        <v>2</v>
      </c>
      <c r="L59" s="16">
        <f>IF('Form responses 1'!H58=Escala!$C$71,Escala!$D$71,IF('Form responses 1'!H58=Escala!$C$72,Escala!$D$72,Escala!$D$73))</f>
        <v>3</v>
      </c>
      <c r="M59" s="16">
        <f>IF('Form responses 1'!I58=Escala!$C$76,Escala!$D$76,Escala!$D$77)</f>
        <v>2</v>
      </c>
      <c r="N59" s="16">
        <f>IF('Form responses 1'!L58=Escala!$C$89,Escala!$D$89,IF('Form responses 1'!L58=Escala!$C$90,Escala!$D$90,IF('Form responses 1'!L58=Escala!$C$91,Escala!$D$91,Escala!$D$92)))</f>
        <v>1</v>
      </c>
      <c r="O59" s="16">
        <f>IF('Form responses 1'!M70=Escala!$C$96,Escala!$D$96,IF('Form responses 1'!M70=Escala!$C$97,Escala!$D$97,Escala!$D$98))</f>
        <v>2</v>
      </c>
      <c r="P59" s="35">
        <f>IF('Form responses 1'!N58=Escala!$C$101,Escala!$D$101,IF('Form responses 1'!N58=Escala!$C$102,Escala!$D$102,IF('Form responses 1'!N58=Escala!$C$103,Escala!$D$103,Escala!$D$104)))</f>
        <v>4</v>
      </c>
      <c r="Q59" s="36">
        <f>IF('Form responses 1'!O58=Escala!$C$108,Escala!$D$108,Escala!$D$109)</f>
        <v>1</v>
      </c>
    </row>
    <row r="60" spans="1:17" x14ac:dyDescent="0.2">
      <c r="A60" s="21">
        <f>IF('Form responses 1'!J59=Escala!$C$80,Escala!$D$80,IF('Form responses 1'!J59=Escala!$C$81,Escala!$D$81,Escala!$D$82))</f>
        <v>1</v>
      </c>
      <c r="B60" s="21">
        <f>IF('Form responses 1'!K59=Escala!$C$85,Escala!$D$85,IF('Form responses 1'!K59=Escala!$C$86,Escala!$D$86,Escala!$D$87))</f>
        <v>3</v>
      </c>
      <c r="C60" s="21">
        <f>IF('Form responses 1'!P59=Escala!$C$112,Escala!$D$112,IF('Form responses 1'!P59=Escala!$C$113,Escala!$D$113,IF('Form responses 1'!P59=Escala!$C$114,Escala!$D$114,IF('Form responses 1'!P59=Escala!$C$115,Escala!$D$115,Escala!$D$116))))</f>
        <v>3</v>
      </c>
      <c r="D60" s="25">
        <f>IF('Form responses 1'!Q59=Escala!$C$118,Escala!$D$118,IF('Form responses 1'!Q59=Escala!$C$119,Escala!$D$119,IF('Form responses 1'!Q59=Escala!$C$120,Escala!$D$120,IF('Form responses 1'!Q59=Escala!$C$121,Escala!$D$121,Escala!$D$122))))</f>
        <v>3</v>
      </c>
      <c r="E60" s="18">
        <f t="shared" si="0"/>
        <v>10</v>
      </c>
      <c r="G60" s="16">
        <f>IF('Form responses 1'!B59=Escala!$C$2,Escala!$D$2,IF('Form responses 1'!B59=Escala!$C$3,Escala!$D$3,IF('Form responses 1'!B59=Escala!$C$4,Escala!$D$4,Escala!$D$5)))</f>
        <v>2</v>
      </c>
      <c r="H60" s="16">
        <f>IF('Form responses 1'!C59=Escala!$C$7,Escala!$D$7,Escala!$D$8)</f>
        <v>0</v>
      </c>
      <c r="I60" s="16">
        <f>IF('Form responses 1'!E59=Escala!$C$51,Escala!$D$51,IF('Form responses 1'!E59=Escala!$C$52,Escala!$D$52,IF('Form responses 1'!E59=Escala!$C$53,Escala!$D$53,IF('Form responses 1'!E59=Escala!$C$54,Escala!$D$54,Escala!$D$55))))</f>
        <v>4</v>
      </c>
      <c r="J60" s="16">
        <f>IF('Form responses 1'!F59=Escala!$C$58,Escala!$D$58,IF('Form responses 1'!F59=Escala!$C$59,Escala!$D$59,IF('Form responses 1'!F59=Escala!$C$60,Escala!$D$60,Escala!$D$61)))</f>
        <v>4</v>
      </c>
      <c r="K60" s="16">
        <f>IF('Form responses 1'!G59=Escala!$C$64,Escala!$D$64,IF('Form responses 1'!G59=Escala!$C$65,Escala!$D$65,IF('Form responses 1'!G59=Escala!$C$66,Escala!$D$66,IF('Form responses 1'!G59=Escala!$C$67,Escala!$D$67,Escala!$D$68))))</f>
        <v>2</v>
      </c>
      <c r="L60" s="16">
        <f>IF('Form responses 1'!H59=Escala!$C$71,Escala!$D$71,IF('Form responses 1'!H59=Escala!$C$72,Escala!$D$72,Escala!$D$73))</f>
        <v>3</v>
      </c>
      <c r="M60" s="16">
        <f>IF('Form responses 1'!I59=Escala!$C$76,Escala!$D$76,Escala!$D$77)</f>
        <v>2</v>
      </c>
      <c r="N60" s="16">
        <f>IF('Form responses 1'!L59=Escala!$C$89,Escala!$D$89,IF('Form responses 1'!L59=Escala!$C$90,Escala!$D$90,IF('Form responses 1'!L59=Escala!$C$91,Escala!$D$91,Escala!$D$92)))</f>
        <v>1</v>
      </c>
      <c r="O60" s="16">
        <f>IF('Form responses 1'!M71=Escala!$C$96,Escala!$D$96,IF('Form responses 1'!M71=Escala!$C$97,Escala!$D$97,Escala!$D$98))</f>
        <v>3</v>
      </c>
      <c r="P60" s="35">
        <f>IF('Form responses 1'!N59=Escala!$C$101,Escala!$D$101,IF('Form responses 1'!N59=Escala!$C$102,Escala!$D$102,IF('Form responses 1'!N59=Escala!$C$103,Escala!$D$103,Escala!$D$104)))</f>
        <v>4</v>
      </c>
      <c r="Q60" s="36">
        <f>IF('Form responses 1'!O59=Escala!$C$108,Escala!$D$108,Escala!$D$109)</f>
        <v>2</v>
      </c>
    </row>
    <row r="61" spans="1:17" x14ac:dyDescent="0.2">
      <c r="A61" s="21">
        <f>IF('Form responses 1'!J60=Escala!$C$80,Escala!$D$80,IF('Form responses 1'!J60=Escala!$C$81,Escala!$D$81,Escala!$D$82))</f>
        <v>2</v>
      </c>
      <c r="B61" s="21">
        <f>IF('Form responses 1'!K60=Escala!$C$85,Escala!$D$85,IF('Form responses 1'!K60=Escala!$C$86,Escala!$D$86,Escala!$D$87))</f>
        <v>3</v>
      </c>
      <c r="C61" s="21">
        <f>IF('Form responses 1'!P60=Escala!$C$112,Escala!$D$112,IF('Form responses 1'!P60=Escala!$C$113,Escala!$D$113,IF('Form responses 1'!P60=Escala!$C$114,Escala!$D$114,IF('Form responses 1'!P60=Escala!$C$115,Escala!$D$115,Escala!$D$116))))</f>
        <v>3</v>
      </c>
      <c r="D61" s="25">
        <f>IF('Form responses 1'!Q60=Escala!$C$118,Escala!$D$118,IF('Form responses 1'!Q60=Escala!$C$119,Escala!$D$119,IF('Form responses 1'!Q60=Escala!$C$120,Escala!$D$120,IF('Form responses 1'!Q60=Escala!$C$121,Escala!$D$121,Escala!$D$122))))</f>
        <v>4</v>
      </c>
      <c r="E61" s="18">
        <f t="shared" si="0"/>
        <v>12</v>
      </c>
      <c r="G61" s="16">
        <f>IF('Form responses 1'!B60=Escala!$C$2,Escala!$D$2,IF('Form responses 1'!B60=Escala!$C$3,Escala!$D$3,IF('Form responses 1'!B60=Escala!$C$4,Escala!$D$4,Escala!$D$5)))</f>
        <v>2</v>
      </c>
      <c r="H61" s="16">
        <f>IF('Form responses 1'!C60=Escala!$C$7,Escala!$D$7,Escala!$D$8)</f>
        <v>0</v>
      </c>
      <c r="I61" s="16">
        <f>IF('Form responses 1'!E60=Escala!$C$51,Escala!$D$51,IF('Form responses 1'!E60=Escala!$C$52,Escala!$D$52,IF('Form responses 1'!E60=Escala!$C$53,Escala!$D$53,IF('Form responses 1'!E60=Escala!$C$54,Escala!$D$54,Escala!$D$55))))</f>
        <v>4</v>
      </c>
      <c r="J61" s="16">
        <f>IF('Form responses 1'!F60=Escala!$C$58,Escala!$D$58,IF('Form responses 1'!F60=Escala!$C$59,Escala!$D$59,IF('Form responses 1'!F60=Escala!$C$60,Escala!$D$60,Escala!$D$61)))</f>
        <v>3</v>
      </c>
      <c r="K61" s="16">
        <f>IF('Form responses 1'!G60=Escala!$C$64,Escala!$D$64,IF('Form responses 1'!G60=Escala!$C$65,Escala!$D$65,IF('Form responses 1'!G60=Escala!$C$66,Escala!$D$66,IF('Form responses 1'!G60=Escala!$C$67,Escala!$D$67,Escala!$D$68))))</f>
        <v>2</v>
      </c>
      <c r="L61" s="16">
        <f>IF('Form responses 1'!H60=Escala!$C$71,Escala!$D$71,IF('Form responses 1'!H60=Escala!$C$72,Escala!$D$72,Escala!$D$73))</f>
        <v>3</v>
      </c>
      <c r="M61" s="16">
        <f>IF('Form responses 1'!I60=Escala!$C$76,Escala!$D$76,Escala!$D$77)</f>
        <v>1</v>
      </c>
      <c r="N61" s="16">
        <f>IF('Form responses 1'!L60=Escala!$C$89,Escala!$D$89,IF('Form responses 1'!L60=Escala!$C$90,Escala!$D$90,IF('Form responses 1'!L60=Escala!$C$91,Escala!$D$91,Escala!$D$92)))</f>
        <v>3</v>
      </c>
      <c r="O61" s="16">
        <f>IF('Form responses 1'!M72=Escala!$C$96,Escala!$D$96,IF('Form responses 1'!M72=Escala!$C$97,Escala!$D$97,Escala!$D$98))</f>
        <v>3</v>
      </c>
      <c r="P61" s="35">
        <f>IF('Form responses 1'!N60=Escala!$C$101,Escala!$D$101,IF('Form responses 1'!N60=Escala!$C$102,Escala!$D$102,IF('Form responses 1'!N60=Escala!$C$103,Escala!$D$103,Escala!$D$104)))</f>
        <v>2</v>
      </c>
      <c r="Q61" s="36">
        <f>IF('Form responses 1'!O60=Escala!$C$108,Escala!$D$108,Escala!$D$109)</f>
        <v>2</v>
      </c>
    </row>
    <row r="62" spans="1:17" x14ac:dyDescent="0.2">
      <c r="A62" s="21">
        <f>IF('Form responses 1'!J61=Escala!$C$80,Escala!$D$80,IF('Form responses 1'!J61=Escala!$C$81,Escala!$D$81,Escala!$D$82))</f>
        <v>1</v>
      </c>
      <c r="B62" s="21">
        <f>IF('Form responses 1'!K61=Escala!$C$85,Escala!$D$85,IF('Form responses 1'!K61=Escala!$C$86,Escala!$D$86,Escala!$D$87))</f>
        <v>2</v>
      </c>
      <c r="C62" s="21">
        <f>IF('Form responses 1'!P61=Escala!$C$112,Escala!$D$112,IF('Form responses 1'!P61=Escala!$C$113,Escala!$D$113,IF('Form responses 1'!P61=Escala!$C$114,Escala!$D$114,IF('Form responses 1'!P61=Escala!$C$115,Escala!$D$115,Escala!$D$116))))</f>
        <v>4</v>
      </c>
      <c r="D62" s="25">
        <f>IF('Form responses 1'!Q61=Escala!$C$118,Escala!$D$118,IF('Form responses 1'!Q61=Escala!$C$119,Escala!$D$119,IF('Form responses 1'!Q61=Escala!$C$120,Escala!$D$120,IF('Form responses 1'!Q61=Escala!$C$121,Escala!$D$121,Escala!$D$122))))</f>
        <v>1</v>
      </c>
      <c r="E62" s="18">
        <f t="shared" si="0"/>
        <v>8</v>
      </c>
      <c r="G62" s="16">
        <f>IF('Form responses 1'!B61=Escala!$C$2,Escala!$D$2,IF('Form responses 1'!B61=Escala!$C$3,Escala!$D$3,IF('Form responses 1'!B61=Escala!$C$4,Escala!$D$4,Escala!$D$5)))</f>
        <v>1</v>
      </c>
      <c r="H62" s="16">
        <f>IF('Form responses 1'!C61=Escala!$C$7,Escala!$D$7,Escala!$D$8)</f>
        <v>0</v>
      </c>
      <c r="I62" s="16">
        <f>IF('Form responses 1'!E61=Escala!$C$51,Escala!$D$51,IF('Form responses 1'!E61=Escala!$C$52,Escala!$D$52,IF('Form responses 1'!E61=Escala!$C$53,Escala!$D$53,IF('Form responses 1'!E61=Escala!$C$54,Escala!$D$54,Escala!$D$55))))</f>
        <v>4</v>
      </c>
      <c r="J62" s="16">
        <f>IF('Form responses 1'!F61=Escala!$C$58,Escala!$D$58,IF('Form responses 1'!F61=Escala!$C$59,Escala!$D$59,IF('Form responses 1'!F61=Escala!$C$60,Escala!$D$60,Escala!$D$61)))</f>
        <v>3</v>
      </c>
      <c r="K62" s="16">
        <f>IF('Form responses 1'!G61=Escala!$C$64,Escala!$D$64,IF('Form responses 1'!G61=Escala!$C$65,Escala!$D$65,IF('Form responses 1'!G61=Escala!$C$66,Escala!$D$66,IF('Form responses 1'!G61=Escala!$C$67,Escala!$D$67,Escala!$D$68))))</f>
        <v>1</v>
      </c>
      <c r="L62" s="16">
        <f>IF('Form responses 1'!H61=Escala!$C$71,Escala!$D$71,IF('Form responses 1'!H61=Escala!$C$72,Escala!$D$72,Escala!$D$73))</f>
        <v>2</v>
      </c>
      <c r="M62" s="16">
        <f>IF('Form responses 1'!I61=Escala!$C$76,Escala!$D$76,Escala!$D$77)</f>
        <v>1</v>
      </c>
      <c r="N62" s="16">
        <f>IF('Form responses 1'!L61=Escala!$C$89,Escala!$D$89,IF('Form responses 1'!L61=Escala!$C$90,Escala!$D$90,IF('Form responses 1'!L61=Escala!$C$91,Escala!$D$91,Escala!$D$92)))</f>
        <v>1</v>
      </c>
      <c r="O62" s="16">
        <f>IF('Form responses 1'!M73=Escala!$C$96,Escala!$D$96,IF('Form responses 1'!M73=Escala!$C$97,Escala!$D$97,Escala!$D$98))</f>
        <v>2</v>
      </c>
      <c r="P62" s="35">
        <f>IF('Form responses 1'!N61=Escala!$C$101,Escala!$D$101,IF('Form responses 1'!N61=Escala!$C$102,Escala!$D$102,IF('Form responses 1'!N61=Escala!$C$103,Escala!$D$103,Escala!$D$104)))</f>
        <v>1</v>
      </c>
      <c r="Q62" s="36">
        <f>IF('Form responses 1'!O61=Escala!$C$108,Escala!$D$108,Escala!$D$109)</f>
        <v>2</v>
      </c>
    </row>
    <row r="63" spans="1:17" x14ac:dyDescent="0.2">
      <c r="A63" s="21">
        <f>IF('Form responses 1'!J62=Escala!$C$80,Escala!$D$80,IF('Form responses 1'!J62=Escala!$C$81,Escala!$D$81,Escala!$D$82))</f>
        <v>3</v>
      </c>
      <c r="B63" s="21">
        <f>IF('Form responses 1'!K62=Escala!$C$85,Escala!$D$85,IF('Form responses 1'!K62=Escala!$C$86,Escala!$D$86,Escala!$D$87))</f>
        <v>3</v>
      </c>
      <c r="C63" s="21">
        <f>IF('Form responses 1'!P62=Escala!$C$112,Escala!$D$112,IF('Form responses 1'!P62=Escala!$C$113,Escala!$D$113,IF('Form responses 1'!P62=Escala!$C$114,Escala!$D$114,IF('Form responses 1'!P62=Escala!$C$115,Escala!$D$115,Escala!$D$116))))</f>
        <v>3</v>
      </c>
      <c r="D63" s="25">
        <f>IF('Form responses 1'!Q62=Escala!$C$118,Escala!$D$118,IF('Form responses 1'!Q62=Escala!$C$119,Escala!$D$119,IF('Form responses 1'!Q62=Escala!$C$120,Escala!$D$120,IF('Form responses 1'!Q62=Escala!$C$121,Escala!$D$121,Escala!$D$122))))</f>
        <v>5</v>
      </c>
      <c r="E63" s="18">
        <f t="shared" si="0"/>
        <v>14</v>
      </c>
      <c r="G63" s="16">
        <f>IF('Form responses 1'!B62=Escala!$C$2,Escala!$D$2,IF('Form responses 1'!B62=Escala!$C$3,Escala!$D$3,IF('Form responses 1'!B62=Escala!$C$4,Escala!$D$4,Escala!$D$5)))</f>
        <v>2</v>
      </c>
      <c r="H63" s="16">
        <f>IF('Form responses 1'!C62=Escala!$C$7,Escala!$D$7,Escala!$D$8)</f>
        <v>0</v>
      </c>
      <c r="I63" s="16">
        <f>IF('Form responses 1'!E62=Escala!$C$51,Escala!$D$51,IF('Form responses 1'!E62=Escala!$C$52,Escala!$D$52,IF('Form responses 1'!E62=Escala!$C$53,Escala!$D$53,IF('Form responses 1'!E62=Escala!$C$54,Escala!$D$54,Escala!$D$55))))</f>
        <v>4</v>
      </c>
      <c r="J63" s="16">
        <f>IF('Form responses 1'!F62=Escala!$C$58,Escala!$D$58,IF('Form responses 1'!F62=Escala!$C$59,Escala!$D$59,IF('Form responses 1'!F62=Escala!$C$60,Escala!$D$60,Escala!$D$61)))</f>
        <v>4</v>
      </c>
      <c r="K63" s="16">
        <f>IF('Form responses 1'!G62=Escala!$C$64,Escala!$D$64,IF('Form responses 1'!G62=Escala!$C$65,Escala!$D$65,IF('Form responses 1'!G62=Escala!$C$66,Escala!$D$66,IF('Form responses 1'!G62=Escala!$C$67,Escala!$D$67,Escala!$D$68))))</f>
        <v>1</v>
      </c>
      <c r="L63" s="16">
        <f>IF('Form responses 1'!H62=Escala!$C$71,Escala!$D$71,IF('Form responses 1'!H62=Escala!$C$72,Escala!$D$72,Escala!$D$73))</f>
        <v>3</v>
      </c>
      <c r="M63" s="16">
        <f>IF('Form responses 1'!I62=Escala!$C$76,Escala!$D$76,Escala!$D$77)</f>
        <v>2</v>
      </c>
      <c r="N63" s="16">
        <f>IF('Form responses 1'!L62=Escala!$C$89,Escala!$D$89,IF('Form responses 1'!L62=Escala!$C$90,Escala!$D$90,IF('Form responses 1'!L62=Escala!$C$91,Escala!$D$91,Escala!$D$92)))</f>
        <v>2</v>
      </c>
      <c r="O63" s="16">
        <f>IF('Form responses 1'!M74=Escala!$C$96,Escala!$D$96,IF('Form responses 1'!M74=Escala!$C$97,Escala!$D$97,Escala!$D$98))</f>
        <v>2</v>
      </c>
      <c r="P63" s="35">
        <f>IF('Form responses 1'!N62=Escala!$C$101,Escala!$D$101,IF('Form responses 1'!N62=Escala!$C$102,Escala!$D$102,IF('Form responses 1'!N62=Escala!$C$103,Escala!$D$103,Escala!$D$104)))</f>
        <v>2</v>
      </c>
      <c r="Q63" s="36">
        <f>IF('Form responses 1'!O62=Escala!$C$108,Escala!$D$108,Escala!$D$109)</f>
        <v>2</v>
      </c>
    </row>
    <row r="64" spans="1:17" x14ac:dyDescent="0.2">
      <c r="A64" s="21">
        <f>IF('Form responses 1'!J63=Escala!$C$80,Escala!$D$80,IF('Form responses 1'!J63=Escala!$C$81,Escala!$D$81,Escala!$D$82))</f>
        <v>2</v>
      </c>
      <c r="B64" s="21">
        <f>IF('Form responses 1'!K63=Escala!$C$85,Escala!$D$85,IF('Form responses 1'!K63=Escala!$C$86,Escala!$D$86,Escala!$D$87))</f>
        <v>1</v>
      </c>
      <c r="C64" s="21">
        <f>IF('Form responses 1'!P63=Escala!$C$112,Escala!$D$112,IF('Form responses 1'!P63=Escala!$C$113,Escala!$D$113,IF('Form responses 1'!P63=Escala!$C$114,Escala!$D$114,IF('Form responses 1'!P63=Escala!$C$115,Escala!$D$115,Escala!$D$116))))</f>
        <v>3</v>
      </c>
      <c r="D64" s="25">
        <f>IF('Form responses 1'!Q63=Escala!$C$118,Escala!$D$118,IF('Form responses 1'!Q63=Escala!$C$119,Escala!$D$119,IF('Form responses 1'!Q63=Escala!$C$120,Escala!$D$120,IF('Form responses 1'!Q63=Escala!$C$121,Escala!$D$121,Escala!$D$122))))</f>
        <v>1</v>
      </c>
      <c r="E64" s="18">
        <f t="shared" si="0"/>
        <v>7</v>
      </c>
      <c r="G64" s="16">
        <f>IF('Form responses 1'!B63=Escala!$C$2,Escala!$D$2,IF('Form responses 1'!B63=Escala!$C$3,Escala!$D$3,IF('Form responses 1'!B63=Escala!$C$4,Escala!$D$4,Escala!$D$5)))</f>
        <v>2</v>
      </c>
      <c r="H64" s="16">
        <f>IF('Form responses 1'!C63=Escala!$C$7,Escala!$D$7,Escala!$D$8)</f>
        <v>0</v>
      </c>
      <c r="I64" s="16">
        <f>IF('Form responses 1'!E63=Escala!$C$51,Escala!$D$51,IF('Form responses 1'!E63=Escala!$C$52,Escala!$D$52,IF('Form responses 1'!E63=Escala!$C$53,Escala!$D$53,IF('Form responses 1'!E63=Escala!$C$54,Escala!$D$54,Escala!$D$55))))</f>
        <v>4</v>
      </c>
      <c r="J64" s="16">
        <f>IF('Form responses 1'!F63=Escala!$C$58,Escala!$D$58,IF('Form responses 1'!F63=Escala!$C$59,Escala!$D$59,IF('Form responses 1'!F63=Escala!$C$60,Escala!$D$60,Escala!$D$61)))</f>
        <v>4</v>
      </c>
      <c r="K64" s="16">
        <f>IF('Form responses 1'!G63=Escala!$C$64,Escala!$D$64,IF('Form responses 1'!G63=Escala!$C$65,Escala!$D$65,IF('Form responses 1'!G63=Escala!$C$66,Escala!$D$66,IF('Form responses 1'!G63=Escala!$C$67,Escala!$D$67,Escala!$D$68))))</f>
        <v>2</v>
      </c>
      <c r="L64" s="16">
        <f>IF('Form responses 1'!H63=Escala!$C$71,Escala!$D$71,IF('Form responses 1'!H63=Escala!$C$72,Escala!$D$72,Escala!$D$73))</f>
        <v>3</v>
      </c>
      <c r="M64" s="16">
        <f>IF('Form responses 1'!I63=Escala!$C$76,Escala!$D$76,Escala!$D$77)</f>
        <v>2</v>
      </c>
      <c r="N64" s="16">
        <f>IF('Form responses 1'!L63=Escala!$C$89,Escala!$D$89,IF('Form responses 1'!L63=Escala!$C$90,Escala!$D$90,IF('Form responses 1'!L63=Escala!$C$91,Escala!$D$91,Escala!$D$92)))</f>
        <v>4</v>
      </c>
      <c r="O64" s="16">
        <f>IF('Form responses 1'!M75=Escala!$C$96,Escala!$D$96,IF('Form responses 1'!M75=Escala!$C$97,Escala!$D$97,Escala!$D$98))</f>
        <v>3</v>
      </c>
      <c r="P64" s="35">
        <f>IF('Form responses 1'!N63=Escala!$C$101,Escala!$D$101,IF('Form responses 1'!N63=Escala!$C$102,Escala!$D$102,IF('Form responses 1'!N63=Escala!$C$103,Escala!$D$103,Escala!$D$104)))</f>
        <v>2</v>
      </c>
      <c r="Q64" s="36">
        <f>IF('Form responses 1'!O63=Escala!$C$108,Escala!$D$108,Escala!$D$109)</f>
        <v>2</v>
      </c>
    </row>
    <row r="65" spans="1:17" x14ac:dyDescent="0.2">
      <c r="A65" s="21">
        <f>IF('Form responses 1'!J64=Escala!$C$80,Escala!$D$80,IF('Form responses 1'!J64=Escala!$C$81,Escala!$D$81,Escala!$D$82))</f>
        <v>1</v>
      </c>
      <c r="B65" s="21">
        <f>IF('Form responses 1'!K64=Escala!$C$85,Escala!$D$85,IF('Form responses 1'!K64=Escala!$C$86,Escala!$D$86,Escala!$D$87))</f>
        <v>2</v>
      </c>
      <c r="C65" s="21">
        <f>IF('Form responses 1'!P64=Escala!$C$112,Escala!$D$112,IF('Form responses 1'!P64=Escala!$C$113,Escala!$D$113,IF('Form responses 1'!P64=Escala!$C$114,Escala!$D$114,IF('Form responses 1'!P64=Escala!$C$115,Escala!$D$115,Escala!$D$116))))</f>
        <v>2</v>
      </c>
      <c r="D65" s="25">
        <f>IF('Form responses 1'!Q64=Escala!$C$118,Escala!$D$118,IF('Form responses 1'!Q64=Escala!$C$119,Escala!$D$119,IF('Form responses 1'!Q64=Escala!$C$120,Escala!$D$120,IF('Form responses 1'!Q64=Escala!$C$121,Escala!$D$121,Escala!$D$122))))</f>
        <v>4</v>
      </c>
      <c r="E65" s="18">
        <f t="shared" si="0"/>
        <v>9</v>
      </c>
      <c r="G65" s="16">
        <f>IF('Form responses 1'!B64=Escala!$C$2,Escala!$D$2,IF('Form responses 1'!B64=Escala!$C$3,Escala!$D$3,IF('Form responses 1'!B64=Escala!$C$4,Escala!$D$4,Escala!$D$5)))</f>
        <v>3</v>
      </c>
      <c r="H65" s="16">
        <f>IF('Form responses 1'!C64=Escala!$C$7,Escala!$D$7,Escala!$D$8)</f>
        <v>0</v>
      </c>
      <c r="I65" s="16">
        <f>IF('Form responses 1'!E64=Escala!$C$51,Escala!$D$51,IF('Form responses 1'!E64=Escala!$C$52,Escala!$D$52,IF('Form responses 1'!E64=Escala!$C$53,Escala!$D$53,IF('Form responses 1'!E64=Escala!$C$54,Escala!$D$54,Escala!$D$55))))</f>
        <v>4</v>
      </c>
      <c r="J65" s="16">
        <f>IF('Form responses 1'!F64=Escala!$C$58,Escala!$D$58,IF('Form responses 1'!F64=Escala!$C$59,Escala!$D$59,IF('Form responses 1'!F64=Escala!$C$60,Escala!$D$60,Escala!$D$61)))</f>
        <v>4</v>
      </c>
      <c r="K65" s="16">
        <f>IF('Form responses 1'!G64=Escala!$C$64,Escala!$D$64,IF('Form responses 1'!G64=Escala!$C$65,Escala!$D$65,IF('Form responses 1'!G64=Escala!$C$66,Escala!$D$66,IF('Form responses 1'!G64=Escala!$C$67,Escala!$D$67,Escala!$D$68))))</f>
        <v>4</v>
      </c>
      <c r="L65" s="16">
        <f>IF('Form responses 1'!H64=Escala!$C$71,Escala!$D$71,IF('Form responses 1'!H64=Escala!$C$72,Escala!$D$72,Escala!$D$73))</f>
        <v>2</v>
      </c>
      <c r="M65" s="16">
        <f>IF('Form responses 1'!I64=Escala!$C$76,Escala!$D$76,Escala!$D$77)</f>
        <v>2</v>
      </c>
      <c r="N65" s="16">
        <f>IF('Form responses 1'!L64=Escala!$C$89,Escala!$D$89,IF('Form responses 1'!L64=Escala!$C$90,Escala!$D$90,IF('Form responses 1'!L64=Escala!$C$91,Escala!$D$91,Escala!$D$92)))</f>
        <v>3</v>
      </c>
      <c r="O65" s="16">
        <f>IF('Form responses 1'!M76=Escala!$C$96,Escala!$D$96,IF('Form responses 1'!M76=Escala!$C$97,Escala!$D$97,Escala!$D$98))</f>
        <v>2</v>
      </c>
      <c r="P65" s="35">
        <f>IF('Form responses 1'!N64=Escala!$C$101,Escala!$D$101,IF('Form responses 1'!N64=Escala!$C$102,Escala!$D$102,IF('Form responses 1'!N64=Escala!$C$103,Escala!$D$103,Escala!$D$104)))</f>
        <v>4</v>
      </c>
      <c r="Q65" s="36">
        <f>IF('Form responses 1'!O64=Escala!$C$108,Escala!$D$108,Escala!$D$109)</f>
        <v>1</v>
      </c>
    </row>
    <row r="66" spans="1:17" x14ac:dyDescent="0.2">
      <c r="A66" s="21">
        <f>IF('Form responses 1'!J65=Escala!$C$80,Escala!$D$80,IF('Form responses 1'!J65=Escala!$C$81,Escala!$D$81,Escala!$D$82))</f>
        <v>2</v>
      </c>
      <c r="B66" s="21">
        <f>IF('Form responses 1'!K65=Escala!$C$85,Escala!$D$85,IF('Form responses 1'!K65=Escala!$C$86,Escala!$D$86,Escala!$D$87))</f>
        <v>3</v>
      </c>
      <c r="C66" s="21">
        <f>IF('Form responses 1'!P65=Escala!$C$112,Escala!$D$112,IF('Form responses 1'!P65=Escala!$C$113,Escala!$D$113,IF('Form responses 1'!P65=Escala!$C$114,Escala!$D$114,IF('Form responses 1'!P65=Escala!$C$115,Escala!$D$115,Escala!$D$116))))</f>
        <v>4</v>
      </c>
      <c r="D66" s="25">
        <f>IF('Form responses 1'!Q65=Escala!$C$118,Escala!$D$118,IF('Form responses 1'!Q65=Escala!$C$119,Escala!$D$119,IF('Form responses 1'!Q65=Escala!$C$120,Escala!$D$120,IF('Form responses 1'!Q65=Escala!$C$121,Escala!$D$121,Escala!$D$122))))</f>
        <v>5</v>
      </c>
      <c r="E66" s="18">
        <f t="shared" si="0"/>
        <v>14</v>
      </c>
      <c r="G66" s="16">
        <f>IF('Form responses 1'!B65=Escala!$C$2,Escala!$D$2,IF('Form responses 1'!B65=Escala!$C$3,Escala!$D$3,IF('Form responses 1'!B65=Escala!$C$4,Escala!$D$4,Escala!$D$5)))</f>
        <v>2</v>
      </c>
      <c r="H66" s="16">
        <f>IF('Form responses 1'!C65=Escala!$C$7,Escala!$D$7,Escala!$D$8)</f>
        <v>0</v>
      </c>
      <c r="I66" s="16">
        <f>IF('Form responses 1'!E65=Escala!$C$51,Escala!$D$51,IF('Form responses 1'!E65=Escala!$C$52,Escala!$D$52,IF('Form responses 1'!E65=Escala!$C$53,Escala!$D$53,IF('Form responses 1'!E65=Escala!$C$54,Escala!$D$54,Escala!$D$55))))</f>
        <v>4</v>
      </c>
      <c r="J66" s="16">
        <f>IF('Form responses 1'!F65=Escala!$C$58,Escala!$D$58,IF('Form responses 1'!F65=Escala!$C$59,Escala!$D$59,IF('Form responses 1'!F65=Escala!$C$60,Escala!$D$60,Escala!$D$61)))</f>
        <v>4</v>
      </c>
      <c r="K66" s="16">
        <f>IF('Form responses 1'!G65=Escala!$C$64,Escala!$D$64,IF('Form responses 1'!G65=Escala!$C$65,Escala!$D$65,IF('Form responses 1'!G65=Escala!$C$66,Escala!$D$66,IF('Form responses 1'!G65=Escala!$C$67,Escala!$D$67,Escala!$D$68))))</f>
        <v>2</v>
      </c>
      <c r="L66" s="16">
        <f>IF('Form responses 1'!H65=Escala!$C$71,Escala!$D$71,IF('Form responses 1'!H65=Escala!$C$72,Escala!$D$72,Escala!$D$73))</f>
        <v>2</v>
      </c>
      <c r="M66" s="16">
        <f>IF('Form responses 1'!I65=Escala!$C$76,Escala!$D$76,Escala!$D$77)</f>
        <v>2</v>
      </c>
      <c r="N66" s="16">
        <f>IF('Form responses 1'!L65=Escala!$C$89,Escala!$D$89,IF('Form responses 1'!L65=Escala!$C$90,Escala!$D$90,IF('Form responses 1'!L65=Escala!$C$91,Escala!$D$91,Escala!$D$92)))</f>
        <v>3</v>
      </c>
      <c r="O66" s="16">
        <f>IF('Form responses 1'!M77=Escala!$C$96,Escala!$D$96,IF('Form responses 1'!M77=Escala!$C$97,Escala!$D$97,Escala!$D$98))</f>
        <v>3</v>
      </c>
      <c r="P66" s="35">
        <f>IF('Form responses 1'!N65=Escala!$C$101,Escala!$D$101,IF('Form responses 1'!N65=Escala!$C$102,Escala!$D$102,IF('Form responses 1'!N65=Escala!$C$103,Escala!$D$103,Escala!$D$104)))</f>
        <v>3</v>
      </c>
      <c r="Q66" s="36">
        <f>IF('Form responses 1'!O65=Escala!$C$108,Escala!$D$108,Escala!$D$109)</f>
        <v>2</v>
      </c>
    </row>
    <row r="67" spans="1:17" x14ac:dyDescent="0.2">
      <c r="A67" s="21">
        <f>IF('Form responses 1'!J66=Escala!$C$80,Escala!$D$80,IF('Form responses 1'!J66=Escala!$C$81,Escala!$D$81,Escala!$D$82))</f>
        <v>2</v>
      </c>
      <c r="B67" s="21">
        <f>IF('Form responses 1'!K66=Escala!$C$85,Escala!$D$85,IF('Form responses 1'!K66=Escala!$C$86,Escala!$D$86,Escala!$D$87))</f>
        <v>3</v>
      </c>
      <c r="C67" s="21">
        <f>IF('Form responses 1'!P66=Escala!$C$112,Escala!$D$112,IF('Form responses 1'!P66=Escala!$C$113,Escala!$D$113,IF('Form responses 1'!P66=Escala!$C$114,Escala!$D$114,IF('Form responses 1'!P66=Escala!$C$115,Escala!$D$115,Escala!$D$116))))</f>
        <v>4</v>
      </c>
      <c r="D67" s="25">
        <f>IF('Form responses 1'!Q66=Escala!$C$118,Escala!$D$118,IF('Form responses 1'!Q66=Escala!$C$119,Escala!$D$119,IF('Form responses 1'!Q66=Escala!$C$120,Escala!$D$120,IF('Form responses 1'!Q66=Escala!$C$121,Escala!$D$121,Escala!$D$122))))</f>
        <v>5</v>
      </c>
      <c r="E67" s="18">
        <f t="shared" si="0"/>
        <v>14</v>
      </c>
      <c r="G67" s="16">
        <f>IF('Form responses 1'!B66=Escala!$C$2,Escala!$D$2,IF('Form responses 1'!B66=Escala!$C$3,Escala!$D$3,IF('Form responses 1'!B66=Escala!$C$4,Escala!$D$4,Escala!$D$5)))</f>
        <v>2</v>
      </c>
      <c r="H67" s="16">
        <f>IF('Form responses 1'!C66=Escala!$C$7,Escala!$D$7,Escala!$D$8)</f>
        <v>0</v>
      </c>
      <c r="I67" s="16">
        <f>IF('Form responses 1'!E66=Escala!$C$51,Escala!$D$51,IF('Form responses 1'!E66=Escala!$C$52,Escala!$D$52,IF('Form responses 1'!E66=Escala!$C$53,Escala!$D$53,IF('Form responses 1'!E66=Escala!$C$54,Escala!$D$54,Escala!$D$55))))</f>
        <v>4</v>
      </c>
      <c r="J67" s="16">
        <f>IF('Form responses 1'!F66=Escala!$C$58,Escala!$D$58,IF('Form responses 1'!F66=Escala!$C$59,Escala!$D$59,IF('Form responses 1'!F66=Escala!$C$60,Escala!$D$60,Escala!$D$61)))</f>
        <v>2</v>
      </c>
      <c r="K67" s="16">
        <f>IF('Form responses 1'!G66=Escala!$C$64,Escala!$D$64,IF('Form responses 1'!G66=Escala!$C$65,Escala!$D$65,IF('Form responses 1'!G66=Escala!$C$66,Escala!$D$66,IF('Form responses 1'!G66=Escala!$C$67,Escala!$D$67,Escala!$D$68))))</f>
        <v>1</v>
      </c>
      <c r="L67" s="16">
        <f>IF('Form responses 1'!H66=Escala!$C$71,Escala!$D$71,IF('Form responses 1'!H66=Escala!$C$72,Escala!$D$72,Escala!$D$73))</f>
        <v>2</v>
      </c>
      <c r="M67" s="16">
        <f>IF('Form responses 1'!I66=Escala!$C$76,Escala!$D$76,Escala!$D$77)</f>
        <v>2</v>
      </c>
      <c r="N67" s="16">
        <f>IF('Form responses 1'!L66=Escala!$C$89,Escala!$D$89,IF('Form responses 1'!L66=Escala!$C$90,Escala!$D$90,IF('Form responses 1'!L66=Escala!$C$91,Escala!$D$91,Escala!$D$92)))</f>
        <v>1</v>
      </c>
      <c r="O67" s="16">
        <f>IF('Form responses 1'!M78=Escala!$C$96,Escala!$D$96,IF('Form responses 1'!M78=Escala!$C$97,Escala!$D$97,Escala!$D$98))</f>
        <v>3</v>
      </c>
      <c r="P67" s="35">
        <f>IF('Form responses 1'!N66=Escala!$C$101,Escala!$D$101,IF('Form responses 1'!N66=Escala!$C$102,Escala!$D$102,IF('Form responses 1'!N66=Escala!$C$103,Escala!$D$103,Escala!$D$104)))</f>
        <v>1</v>
      </c>
      <c r="Q67" s="36">
        <f>IF('Form responses 1'!O66=Escala!$C$108,Escala!$D$108,Escala!$D$109)</f>
        <v>2</v>
      </c>
    </row>
    <row r="68" spans="1:17" x14ac:dyDescent="0.2">
      <c r="A68" s="21">
        <f>IF('Form responses 1'!J67=Escala!$C$80,Escala!$D$80,IF('Form responses 1'!J67=Escala!$C$81,Escala!$D$81,Escala!$D$82))</f>
        <v>2</v>
      </c>
      <c r="B68" s="21">
        <f>IF('Form responses 1'!K67=Escala!$C$85,Escala!$D$85,IF('Form responses 1'!K67=Escala!$C$86,Escala!$D$86,Escala!$D$87))</f>
        <v>3</v>
      </c>
      <c r="C68" s="21">
        <f>IF('Form responses 1'!P67=Escala!$C$112,Escala!$D$112,IF('Form responses 1'!P67=Escala!$C$113,Escala!$D$113,IF('Form responses 1'!P67=Escala!$C$114,Escala!$D$114,IF('Form responses 1'!P67=Escala!$C$115,Escala!$D$115,Escala!$D$116))))</f>
        <v>3</v>
      </c>
      <c r="D68" s="25">
        <f>IF('Form responses 1'!Q67=Escala!$C$118,Escala!$D$118,IF('Form responses 1'!Q67=Escala!$C$119,Escala!$D$119,IF('Form responses 1'!Q67=Escala!$C$120,Escala!$D$120,IF('Form responses 1'!Q67=Escala!$C$121,Escala!$D$121,Escala!$D$122))))</f>
        <v>3</v>
      </c>
      <c r="E68" s="18">
        <f t="shared" ref="E68:E131" si="1">SUM(A68:D68)</f>
        <v>11</v>
      </c>
      <c r="G68" s="16">
        <f>IF('Form responses 1'!B67=Escala!$C$2,Escala!$D$2,IF('Form responses 1'!B67=Escala!$C$3,Escala!$D$3,IF('Form responses 1'!B67=Escala!$C$4,Escala!$D$4,Escala!$D$5)))</f>
        <v>3</v>
      </c>
      <c r="H68" s="16">
        <f>IF('Form responses 1'!C67=Escala!$C$7,Escala!$D$7,Escala!$D$8)</f>
        <v>1</v>
      </c>
      <c r="I68" s="16">
        <f>IF('Form responses 1'!E67=Escala!$C$51,Escala!$D$51,IF('Form responses 1'!E67=Escala!$C$52,Escala!$D$52,IF('Form responses 1'!E67=Escala!$C$53,Escala!$D$53,IF('Form responses 1'!E67=Escala!$C$54,Escala!$D$54,Escala!$D$55))))</f>
        <v>4</v>
      </c>
      <c r="J68" s="16">
        <f>IF('Form responses 1'!F67=Escala!$C$58,Escala!$D$58,IF('Form responses 1'!F67=Escala!$C$59,Escala!$D$59,IF('Form responses 1'!F67=Escala!$C$60,Escala!$D$60,Escala!$D$61)))</f>
        <v>4</v>
      </c>
      <c r="K68" s="16">
        <f>IF('Form responses 1'!G67=Escala!$C$64,Escala!$D$64,IF('Form responses 1'!G67=Escala!$C$65,Escala!$D$65,IF('Form responses 1'!G67=Escala!$C$66,Escala!$D$66,IF('Form responses 1'!G67=Escala!$C$67,Escala!$D$67,Escala!$D$68))))</f>
        <v>1</v>
      </c>
      <c r="L68" s="16">
        <f>IF('Form responses 1'!H67=Escala!$C$71,Escala!$D$71,IF('Form responses 1'!H67=Escala!$C$72,Escala!$D$72,Escala!$D$73))</f>
        <v>3</v>
      </c>
      <c r="M68" s="16">
        <f>IF('Form responses 1'!I67=Escala!$C$76,Escala!$D$76,Escala!$D$77)</f>
        <v>1</v>
      </c>
      <c r="N68" s="16">
        <f>IF('Form responses 1'!L67=Escala!$C$89,Escala!$D$89,IF('Form responses 1'!L67=Escala!$C$90,Escala!$D$90,IF('Form responses 1'!L67=Escala!$C$91,Escala!$D$91,Escala!$D$92)))</f>
        <v>1</v>
      </c>
      <c r="O68" s="16">
        <f>IF('Form responses 1'!M79=Escala!$C$96,Escala!$D$96,IF('Form responses 1'!M79=Escala!$C$97,Escala!$D$97,Escala!$D$98))</f>
        <v>2</v>
      </c>
      <c r="P68" s="35">
        <f>IF('Form responses 1'!N67=Escala!$C$101,Escala!$D$101,IF('Form responses 1'!N67=Escala!$C$102,Escala!$D$102,IF('Form responses 1'!N67=Escala!$C$103,Escala!$D$103,Escala!$D$104)))</f>
        <v>2</v>
      </c>
      <c r="Q68" s="36">
        <f>IF('Form responses 1'!O67=Escala!$C$108,Escala!$D$108,Escala!$D$109)</f>
        <v>1</v>
      </c>
    </row>
    <row r="69" spans="1:17" x14ac:dyDescent="0.2">
      <c r="A69" s="21">
        <f>IF('Form responses 1'!J68=Escala!$C$80,Escala!$D$80,IF('Form responses 1'!J68=Escala!$C$81,Escala!$D$81,Escala!$D$82))</f>
        <v>3</v>
      </c>
      <c r="B69" s="21">
        <f>IF('Form responses 1'!K68=Escala!$C$85,Escala!$D$85,IF('Form responses 1'!K68=Escala!$C$86,Escala!$D$86,Escala!$D$87))</f>
        <v>1</v>
      </c>
      <c r="C69" s="21">
        <f>IF('Form responses 1'!P68=Escala!$C$112,Escala!$D$112,IF('Form responses 1'!P68=Escala!$C$113,Escala!$D$113,IF('Form responses 1'!P68=Escala!$C$114,Escala!$D$114,IF('Form responses 1'!P68=Escala!$C$115,Escala!$D$115,Escala!$D$116))))</f>
        <v>4</v>
      </c>
      <c r="D69" s="25">
        <f>IF('Form responses 1'!Q68=Escala!$C$118,Escala!$D$118,IF('Form responses 1'!Q68=Escala!$C$119,Escala!$D$119,IF('Form responses 1'!Q68=Escala!$C$120,Escala!$D$120,IF('Form responses 1'!Q68=Escala!$C$121,Escala!$D$121,Escala!$D$122))))</f>
        <v>4</v>
      </c>
      <c r="E69" s="18">
        <f t="shared" si="1"/>
        <v>12</v>
      </c>
      <c r="G69" s="16">
        <f>IF('Form responses 1'!B68=Escala!$C$2,Escala!$D$2,IF('Form responses 1'!B68=Escala!$C$3,Escala!$D$3,IF('Form responses 1'!B68=Escala!$C$4,Escala!$D$4,Escala!$D$5)))</f>
        <v>2</v>
      </c>
      <c r="H69" s="16">
        <f>IF('Form responses 1'!C68=Escala!$C$7,Escala!$D$7,Escala!$D$8)</f>
        <v>0</v>
      </c>
      <c r="I69" s="16">
        <f>IF('Form responses 1'!E68=Escala!$C$51,Escala!$D$51,IF('Form responses 1'!E68=Escala!$C$52,Escala!$D$52,IF('Form responses 1'!E68=Escala!$C$53,Escala!$D$53,IF('Form responses 1'!E68=Escala!$C$54,Escala!$D$54,Escala!$D$55))))</f>
        <v>4</v>
      </c>
      <c r="J69" s="16">
        <f>IF('Form responses 1'!F68=Escala!$C$58,Escala!$D$58,IF('Form responses 1'!F68=Escala!$C$59,Escala!$D$59,IF('Form responses 1'!F68=Escala!$C$60,Escala!$D$60,Escala!$D$61)))</f>
        <v>4</v>
      </c>
      <c r="K69" s="16">
        <f>IF('Form responses 1'!G68=Escala!$C$64,Escala!$D$64,IF('Form responses 1'!G68=Escala!$C$65,Escala!$D$65,IF('Form responses 1'!G68=Escala!$C$66,Escala!$D$66,IF('Form responses 1'!G68=Escala!$C$67,Escala!$D$67,Escala!$D$68))))</f>
        <v>4</v>
      </c>
      <c r="L69" s="16">
        <f>IF('Form responses 1'!H68=Escala!$C$71,Escala!$D$71,IF('Form responses 1'!H68=Escala!$C$72,Escala!$D$72,Escala!$D$73))</f>
        <v>3</v>
      </c>
      <c r="M69" s="16">
        <f>IF('Form responses 1'!I68=Escala!$C$76,Escala!$D$76,Escala!$D$77)</f>
        <v>1</v>
      </c>
      <c r="N69" s="16">
        <f>IF('Form responses 1'!L68=Escala!$C$89,Escala!$D$89,IF('Form responses 1'!L68=Escala!$C$90,Escala!$D$90,IF('Form responses 1'!L68=Escala!$C$91,Escala!$D$91,Escala!$D$92)))</f>
        <v>3</v>
      </c>
      <c r="O69" s="16">
        <f>IF('Form responses 1'!M80=Escala!$C$96,Escala!$D$96,IF('Form responses 1'!M80=Escala!$C$97,Escala!$D$97,Escala!$D$98))</f>
        <v>2</v>
      </c>
      <c r="P69" s="35">
        <f>IF('Form responses 1'!N68=Escala!$C$101,Escala!$D$101,IF('Form responses 1'!N68=Escala!$C$102,Escala!$D$102,IF('Form responses 1'!N68=Escala!$C$103,Escala!$D$103,Escala!$D$104)))</f>
        <v>4</v>
      </c>
      <c r="Q69" s="36">
        <f>IF('Form responses 1'!O68=Escala!$C$108,Escala!$D$108,Escala!$D$109)</f>
        <v>2</v>
      </c>
    </row>
    <row r="70" spans="1:17" x14ac:dyDescent="0.2">
      <c r="A70" s="21">
        <f>IF('Form responses 1'!J69=Escala!$C$80,Escala!$D$80,IF('Form responses 1'!J69=Escala!$C$81,Escala!$D$81,Escala!$D$82))</f>
        <v>1</v>
      </c>
      <c r="B70" s="21">
        <f>IF('Form responses 1'!K69=Escala!$C$85,Escala!$D$85,IF('Form responses 1'!K69=Escala!$C$86,Escala!$D$86,Escala!$D$87))</f>
        <v>3</v>
      </c>
      <c r="C70" s="21">
        <f>IF('Form responses 1'!P69=Escala!$C$112,Escala!$D$112,IF('Form responses 1'!P69=Escala!$C$113,Escala!$D$113,IF('Form responses 1'!P69=Escala!$C$114,Escala!$D$114,IF('Form responses 1'!P69=Escala!$C$115,Escala!$D$115,Escala!$D$116))))</f>
        <v>0</v>
      </c>
      <c r="D70" s="25">
        <f>IF('Form responses 1'!Q69=Escala!$C$118,Escala!$D$118,IF('Form responses 1'!Q69=Escala!$C$119,Escala!$D$119,IF('Form responses 1'!Q69=Escala!$C$120,Escala!$D$120,IF('Form responses 1'!Q69=Escala!$C$121,Escala!$D$121,Escala!$D$122))))</f>
        <v>1</v>
      </c>
      <c r="E70" s="18">
        <f t="shared" si="1"/>
        <v>5</v>
      </c>
      <c r="G70" s="16">
        <f>IF('Form responses 1'!B69=Escala!$C$2,Escala!$D$2,IF('Form responses 1'!B69=Escala!$C$3,Escala!$D$3,IF('Form responses 1'!B69=Escala!$C$4,Escala!$D$4,Escala!$D$5)))</f>
        <v>1</v>
      </c>
      <c r="H70" s="16">
        <f>IF('Form responses 1'!C69=Escala!$C$7,Escala!$D$7,Escala!$D$8)</f>
        <v>0</v>
      </c>
      <c r="I70" s="16">
        <f>IF('Form responses 1'!E69=Escala!$C$51,Escala!$D$51,IF('Form responses 1'!E69=Escala!$C$52,Escala!$D$52,IF('Form responses 1'!E69=Escala!$C$53,Escala!$D$53,IF('Form responses 1'!E69=Escala!$C$54,Escala!$D$54,Escala!$D$55))))</f>
        <v>4</v>
      </c>
      <c r="J70" s="16">
        <f>IF('Form responses 1'!F69=Escala!$C$58,Escala!$D$58,IF('Form responses 1'!F69=Escala!$C$59,Escala!$D$59,IF('Form responses 1'!F69=Escala!$C$60,Escala!$D$60,Escala!$D$61)))</f>
        <v>2</v>
      </c>
      <c r="K70" s="16">
        <f>IF('Form responses 1'!G69=Escala!$C$64,Escala!$D$64,IF('Form responses 1'!G69=Escala!$C$65,Escala!$D$65,IF('Form responses 1'!G69=Escala!$C$66,Escala!$D$66,IF('Form responses 1'!G69=Escala!$C$67,Escala!$D$67,Escala!$D$68))))</f>
        <v>1</v>
      </c>
      <c r="L70" s="16">
        <f>IF('Form responses 1'!H69=Escala!$C$71,Escala!$D$71,IF('Form responses 1'!H69=Escala!$C$72,Escala!$D$72,Escala!$D$73))</f>
        <v>2</v>
      </c>
      <c r="M70" s="16">
        <f>IF('Form responses 1'!I69=Escala!$C$76,Escala!$D$76,Escala!$D$77)</f>
        <v>1</v>
      </c>
      <c r="N70" s="16">
        <f>IF('Form responses 1'!L69=Escala!$C$89,Escala!$D$89,IF('Form responses 1'!L69=Escala!$C$90,Escala!$D$90,IF('Form responses 1'!L69=Escala!$C$91,Escala!$D$91,Escala!$D$92)))</f>
        <v>1</v>
      </c>
      <c r="O70" s="16">
        <f>IF('Form responses 1'!M81=Escala!$C$96,Escala!$D$96,IF('Form responses 1'!M81=Escala!$C$97,Escala!$D$97,Escala!$D$98))</f>
        <v>3</v>
      </c>
      <c r="P70" s="35">
        <f>IF('Form responses 1'!N69=Escala!$C$101,Escala!$D$101,IF('Form responses 1'!N69=Escala!$C$102,Escala!$D$102,IF('Form responses 1'!N69=Escala!$C$103,Escala!$D$103,Escala!$D$104)))</f>
        <v>1</v>
      </c>
      <c r="Q70" s="36">
        <f>IF('Form responses 1'!O69=Escala!$C$108,Escala!$D$108,Escala!$D$109)</f>
        <v>1</v>
      </c>
    </row>
    <row r="71" spans="1:17" x14ac:dyDescent="0.2">
      <c r="A71" s="21">
        <f>IF('Form responses 1'!J70=Escala!$C$80,Escala!$D$80,IF('Form responses 1'!J70=Escala!$C$81,Escala!$D$81,Escala!$D$82))</f>
        <v>2</v>
      </c>
      <c r="B71" s="21">
        <f>IF('Form responses 1'!K70=Escala!$C$85,Escala!$D$85,IF('Form responses 1'!K70=Escala!$C$86,Escala!$D$86,Escala!$D$87))</f>
        <v>2</v>
      </c>
      <c r="C71" s="21">
        <f>IF('Form responses 1'!P70=Escala!$C$112,Escala!$D$112,IF('Form responses 1'!P70=Escala!$C$113,Escala!$D$113,IF('Form responses 1'!P70=Escala!$C$114,Escala!$D$114,IF('Form responses 1'!P70=Escala!$C$115,Escala!$D$115,Escala!$D$116))))</f>
        <v>3</v>
      </c>
      <c r="D71" s="25">
        <f>IF('Form responses 1'!Q70=Escala!$C$118,Escala!$D$118,IF('Form responses 1'!Q70=Escala!$C$119,Escala!$D$119,IF('Form responses 1'!Q70=Escala!$C$120,Escala!$D$120,IF('Form responses 1'!Q70=Escala!$C$121,Escala!$D$121,Escala!$D$122))))</f>
        <v>5</v>
      </c>
      <c r="E71" s="18">
        <f t="shared" si="1"/>
        <v>12</v>
      </c>
      <c r="G71" s="16">
        <f>IF('Form responses 1'!B70=Escala!$C$2,Escala!$D$2,IF('Form responses 1'!B70=Escala!$C$3,Escala!$D$3,IF('Form responses 1'!B70=Escala!$C$4,Escala!$D$4,Escala!$D$5)))</f>
        <v>3</v>
      </c>
      <c r="H71" s="16">
        <f>IF('Form responses 1'!C70=Escala!$C$7,Escala!$D$7,Escala!$D$8)</f>
        <v>0</v>
      </c>
      <c r="I71" s="16">
        <f>IF('Form responses 1'!E70=Escala!$C$51,Escala!$D$51,IF('Form responses 1'!E70=Escala!$C$52,Escala!$D$52,IF('Form responses 1'!E70=Escala!$C$53,Escala!$D$53,IF('Form responses 1'!E70=Escala!$C$54,Escala!$D$54,Escala!$D$55))))</f>
        <v>4</v>
      </c>
      <c r="J71" s="16">
        <f>IF('Form responses 1'!F70=Escala!$C$58,Escala!$D$58,IF('Form responses 1'!F70=Escala!$C$59,Escala!$D$59,IF('Form responses 1'!F70=Escala!$C$60,Escala!$D$60,Escala!$D$61)))</f>
        <v>4</v>
      </c>
      <c r="K71" s="16">
        <f>IF('Form responses 1'!G70=Escala!$C$64,Escala!$D$64,IF('Form responses 1'!G70=Escala!$C$65,Escala!$D$65,IF('Form responses 1'!G70=Escala!$C$66,Escala!$D$66,IF('Form responses 1'!G70=Escala!$C$67,Escala!$D$67,Escala!$D$68))))</f>
        <v>4</v>
      </c>
      <c r="L71" s="16">
        <f>IF('Form responses 1'!H70=Escala!$C$71,Escala!$D$71,IF('Form responses 1'!H70=Escala!$C$72,Escala!$D$72,Escala!$D$73))</f>
        <v>3</v>
      </c>
      <c r="M71" s="16">
        <f>IF('Form responses 1'!I70=Escala!$C$76,Escala!$D$76,Escala!$D$77)</f>
        <v>2</v>
      </c>
      <c r="N71" s="16">
        <f>IF('Form responses 1'!L70=Escala!$C$89,Escala!$D$89,IF('Form responses 1'!L70=Escala!$C$90,Escala!$D$90,IF('Form responses 1'!L70=Escala!$C$91,Escala!$D$91,Escala!$D$92)))</f>
        <v>4</v>
      </c>
      <c r="O71" s="16">
        <f>IF('Form responses 1'!M82=Escala!$C$96,Escala!$D$96,IF('Form responses 1'!M82=Escala!$C$97,Escala!$D$97,Escala!$D$98))</f>
        <v>3</v>
      </c>
      <c r="P71" s="35">
        <f>IF('Form responses 1'!N70=Escala!$C$101,Escala!$D$101,IF('Form responses 1'!N70=Escala!$C$102,Escala!$D$102,IF('Form responses 1'!N70=Escala!$C$103,Escala!$D$103,Escala!$D$104)))</f>
        <v>3</v>
      </c>
      <c r="Q71" s="36">
        <f>IF('Form responses 1'!O70=Escala!$C$108,Escala!$D$108,Escala!$D$109)</f>
        <v>1</v>
      </c>
    </row>
    <row r="72" spans="1:17" x14ac:dyDescent="0.2">
      <c r="A72" s="21">
        <f>IF('Form responses 1'!J71=Escala!$C$80,Escala!$D$80,IF('Form responses 1'!J71=Escala!$C$81,Escala!$D$81,Escala!$D$82))</f>
        <v>2</v>
      </c>
      <c r="B72" s="21">
        <f>IF('Form responses 1'!K71=Escala!$C$85,Escala!$D$85,IF('Form responses 1'!K71=Escala!$C$86,Escala!$D$86,Escala!$D$87))</f>
        <v>3</v>
      </c>
      <c r="C72" s="21">
        <f>IF('Form responses 1'!P71=Escala!$C$112,Escala!$D$112,IF('Form responses 1'!P71=Escala!$C$113,Escala!$D$113,IF('Form responses 1'!P71=Escala!$C$114,Escala!$D$114,IF('Form responses 1'!P71=Escala!$C$115,Escala!$D$115,Escala!$D$116))))</f>
        <v>4</v>
      </c>
      <c r="D72" s="25">
        <f>IF('Form responses 1'!Q71=Escala!$C$118,Escala!$D$118,IF('Form responses 1'!Q71=Escala!$C$119,Escala!$D$119,IF('Form responses 1'!Q71=Escala!$C$120,Escala!$D$120,IF('Form responses 1'!Q71=Escala!$C$121,Escala!$D$121,Escala!$D$122))))</f>
        <v>4</v>
      </c>
      <c r="E72" s="18">
        <f t="shared" si="1"/>
        <v>13</v>
      </c>
      <c r="G72" s="16">
        <f>IF('Form responses 1'!B71=Escala!$C$2,Escala!$D$2,IF('Form responses 1'!B71=Escala!$C$3,Escala!$D$3,IF('Form responses 1'!B71=Escala!$C$4,Escala!$D$4,Escala!$D$5)))</f>
        <v>2</v>
      </c>
      <c r="H72" s="16">
        <f>IF('Form responses 1'!C71=Escala!$C$7,Escala!$D$7,Escala!$D$8)</f>
        <v>0</v>
      </c>
      <c r="I72" s="16">
        <f>IF('Form responses 1'!E71=Escala!$C$51,Escala!$D$51,IF('Form responses 1'!E71=Escala!$C$52,Escala!$D$52,IF('Form responses 1'!E71=Escala!$C$53,Escala!$D$53,IF('Form responses 1'!E71=Escala!$C$54,Escala!$D$54,Escala!$D$55))))</f>
        <v>4</v>
      </c>
      <c r="J72" s="16">
        <f>IF('Form responses 1'!F71=Escala!$C$58,Escala!$D$58,IF('Form responses 1'!F71=Escala!$C$59,Escala!$D$59,IF('Form responses 1'!F71=Escala!$C$60,Escala!$D$60,Escala!$D$61)))</f>
        <v>3</v>
      </c>
      <c r="K72" s="16">
        <f>IF('Form responses 1'!G71=Escala!$C$64,Escala!$D$64,IF('Form responses 1'!G71=Escala!$C$65,Escala!$D$65,IF('Form responses 1'!G71=Escala!$C$66,Escala!$D$66,IF('Form responses 1'!G71=Escala!$C$67,Escala!$D$67,Escala!$D$68))))</f>
        <v>1</v>
      </c>
      <c r="L72" s="16">
        <f>IF('Form responses 1'!H71=Escala!$C$71,Escala!$D$71,IF('Form responses 1'!H71=Escala!$C$72,Escala!$D$72,Escala!$D$73))</f>
        <v>1</v>
      </c>
      <c r="M72" s="16">
        <f>IF('Form responses 1'!I71=Escala!$C$76,Escala!$D$76,Escala!$D$77)</f>
        <v>2</v>
      </c>
      <c r="N72" s="16">
        <f>IF('Form responses 1'!L71=Escala!$C$89,Escala!$D$89,IF('Form responses 1'!L71=Escala!$C$90,Escala!$D$90,IF('Form responses 1'!L71=Escala!$C$91,Escala!$D$91,Escala!$D$92)))</f>
        <v>3</v>
      </c>
      <c r="O72" s="16">
        <f>IF('Form responses 1'!M83=Escala!$C$96,Escala!$D$96,IF('Form responses 1'!M83=Escala!$C$97,Escala!$D$97,Escala!$D$98))</f>
        <v>2</v>
      </c>
      <c r="P72" s="35">
        <f>IF('Form responses 1'!N71=Escala!$C$101,Escala!$D$101,IF('Form responses 1'!N71=Escala!$C$102,Escala!$D$102,IF('Form responses 1'!N71=Escala!$C$103,Escala!$D$103,Escala!$D$104)))</f>
        <v>2</v>
      </c>
      <c r="Q72" s="36">
        <f>IF('Form responses 1'!O71=Escala!$C$108,Escala!$D$108,Escala!$D$109)</f>
        <v>2</v>
      </c>
    </row>
    <row r="73" spans="1:17" x14ac:dyDescent="0.2">
      <c r="A73" s="21">
        <f>IF('Form responses 1'!J72=Escala!$C$80,Escala!$D$80,IF('Form responses 1'!J72=Escala!$C$81,Escala!$D$81,Escala!$D$82))</f>
        <v>2</v>
      </c>
      <c r="B73" s="21">
        <f>IF('Form responses 1'!K72=Escala!$C$85,Escala!$D$85,IF('Form responses 1'!K72=Escala!$C$86,Escala!$D$86,Escala!$D$87))</f>
        <v>3</v>
      </c>
      <c r="C73" s="21">
        <f>IF('Form responses 1'!P72=Escala!$C$112,Escala!$D$112,IF('Form responses 1'!P72=Escala!$C$113,Escala!$D$113,IF('Form responses 1'!P72=Escala!$C$114,Escala!$D$114,IF('Form responses 1'!P72=Escala!$C$115,Escala!$D$115,Escala!$D$116))))</f>
        <v>3</v>
      </c>
      <c r="D73" s="25">
        <f>IF('Form responses 1'!Q72=Escala!$C$118,Escala!$D$118,IF('Form responses 1'!Q72=Escala!$C$119,Escala!$D$119,IF('Form responses 1'!Q72=Escala!$C$120,Escala!$D$120,IF('Form responses 1'!Q72=Escala!$C$121,Escala!$D$121,Escala!$D$122))))</f>
        <v>5</v>
      </c>
      <c r="E73" s="18">
        <f t="shared" si="1"/>
        <v>13</v>
      </c>
      <c r="G73" s="16">
        <f>IF('Form responses 1'!B72=Escala!$C$2,Escala!$D$2,IF('Form responses 1'!B72=Escala!$C$3,Escala!$D$3,IF('Form responses 1'!B72=Escala!$C$4,Escala!$D$4,Escala!$D$5)))</f>
        <v>3</v>
      </c>
      <c r="H73" s="16">
        <f>IF('Form responses 1'!C72=Escala!$C$7,Escala!$D$7,Escala!$D$8)</f>
        <v>0</v>
      </c>
      <c r="I73" s="16">
        <f>IF('Form responses 1'!E72=Escala!$C$51,Escala!$D$51,IF('Form responses 1'!E72=Escala!$C$52,Escala!$D$52,IF('Form responses 1'!E72=Escala!$C$53,Escala!$D$53,IF('Form responses 1'!E72=Escala!$C$54,Escala!$D$54,Escala!$D$55))))</f>
        <v>4</v>
      </c>
      <c r="J73" s="16">
        <f>IF('Form responses 1'!F72=Escala!$C$58,Escala!$D$58,IF('Form responses 1'!F72=Escala!$C$59,Escala!$D$59,IF('Form responses 1'!F72=Escala!$C$60,Escala!$D$60,Escala!$D$61)))</f>
        <v>3</v>
      </c>
      <c r="K73" s="16">
        <f>IF('Form responses 1'!G72=Escala!$C$64,Escala!$D$64,IF('Form responses 1'!G72=Escala!$C$65,Escala!$D$65,IF('Form responses 1'!G72=Escala!$C$66,Escala!$D$66,IF('Form responses 1'!G72=Escala!$C$67,Escala!$D$67,Escala!$D$68))))</f>
        <v>3</v>
      </c>
      <c r="L73" s="16">
        <f>IF('Form responses 1'!H72=Escala!$C$71,Escala!$D$71,IF('Form responses 1'!H72=Escala!$C$72,Escala!$D$72,Escala!$D$73))</f>
        <v>1</v>
      </c>
      <c r="M73" s="16">
        <f>IF('Form responses 1'!I72=Escala!$C$76,Escala!$D$76,Escala!$D$77)</f>
        <v>2</v>
      </c>
      <c r="N73" s="16">
        <f>IF('Form responses 1'!L72=Escala!$C$89,Escala!$D$89,IF('Form responses 1'!L72=Escala!$C$90,Escala!$D$90,IF('Form responses 1'!L72=Escala!$C$91,Escala!$D$91,Escala!$D$92)))</f>
        <v>1</v>
      </c>
      <c r="O73" s="16">
        <f>IF('Form responses 1'!M84=Escala!$C$96,Escala!$D$96,IF('Form responses 1'!M84=Escala!$C$97,Escala!$D$97,Escala!$D$98))</f>
        <v>2</v>
      </c>
      <c r="P73" s="35">
        <f>IF('Form responses 1'!N72=Escala!$C$101,Escala!$D$101,IF('Form responses 1'!N72=Escala!$C$102,Escala!$D$102,IF('Form responses 1'!N72=Escala!$C$103,Escala!$D$103,Escala!$D$104)))</f>
        <v>2</v>
      </c>
      <c r="Q73" s="36">
        <f>IF('Form responses 1'!O72=Escala!$C$108,Escala!$D$108,Escala!$D$109)</f>
        <v>2</v>
      </c>
    </row>
    <row r="74" spans="1:17" x14ac:dyDescent="0.2">
      <c r="A74" s="21">
        <f>IF('Form responses 1'!J73=Escala!$C$80,Escala!$D$80,IF('Form responses 1'!J73=Escala!$C$81,Escala!$D$81,Escala!$D$82))</f>
        <v>3</v>
      </c>
      <c r="B74" s="21">
        <f>IF('Form responses 1'!K73=Escala!$C$85,Escala!$D$85,IF('Form responses 1'!K73=Escala!$C$86,Escala!$D$86,Escala!$D$87))</f>
        <v>1</v>
      </c>
      <c r="C74" s="21">
        <f>IF('Form responses 1'!P73=Escala!$C$112,Escala!$D$112,IF('Form responses 1'!P73=Escala!$C$113,Escala!$D$113,IF('Form responses 1'!P73=Escala!$C$114,Escala!$D$114,IF('Form responses 1'!P73=Escala!$C$115,Escala!$D$115,Escala!$D$116))))</f>
        <v>2</v>
      </c>
      <c r="D74" s="25">
        <f>IF('Form responses 1'!Q73=Escala!$C$118,Escala!$D$118,IF('Form responses 1'!Q73=Escala!$C$119,Escala!$D$119,IF('Form responses 1'!Q73=Escala!$C$120,Escala!$D$120,IF('Form responses 1'!Q73=Escala!$C$121,Escala!$D$121,Escala!$D$122))))</f>
        <v>5</v>
      </c>
      <c r="E74" s="18">
        <f t="shared" si="1"/>
        <v>11</v>
      </c>
      <c r="G74" s="16">
        <f>IF('Form responses 1'!B73=Escala!$C$2,Escala!$D$2,IF('Form responses 1'!B73=Escala!$C$3,Escala!$D$3,IF('Form responses 1'!B73=Escala!$C$4,Escala!$D$4,Escala!$D$5)))</f>
        <v>2</v>
      </c>
      <c r="H74" s="16">
        <f>IF('Form responses 1'!C73=Escala!$C$7,Escala!$D$7,Escala!$D$8)</f>
        <v>0</v>
      </c>
      <c r="I74" s="16">
        <f>IF('Form responses 1'!E73=Escala!$C$51,Escala!$D$51,IF('Form responses 1'!E73=Escala!$C$52,Escala!$D$52,IF('Form responses 1'!E73=Escala!$C$53,Escala!$D$53,IF('Form responses 1'!E73=Escala!$C$54,Escala!$D$54,Escala!$D$55))))</f>
        <v>4</v>
      </c>
      <c r="J74" s="16">
        <f>IF('Form responses 1'!F73=Escala!$C$58,Escala!$D$58,IF('Form responses 1'!F73=Escala!$C$59,Escala!$D$59,IF('Form responses 1'!F73=Escala!$C$60,Escala!$D$60,Escala!$D$61)))</f>
        <v>4</v>
      </c>
      <c r="K74" s="16">
        <f>IF('Form responses 1'!G73=Escala!$C$64,Escala!$D$64,IF('Form responses 1'!G73=Escala!$C$65,Escala!$D$65,IF('Form responses 1'!G73=Escala!$C$66,Escala!$D$66,IF('Form responses 1'!G73=Escala!$C$67,Escala!$D$67,Escala!$D$68))))</f>
        <v>1</v>
      </c>
      <c r="L74" s="16">
        <f>IF('Form responses 1'!H73=Escala!$C$71,Escala!$D$71,IF('Form responses 1'!H73=Escala!$C$72,Escala!$D$72,Escala!$D$73))</f>
        <v>3</v>
      </c>
      <c r="M74" s="16">
        <f>IF('Form responses 1'!I73=Escala!$C$76,Escala!$D$76,Escala!$D$77)</f>
        <v>1</v>
      </c>
      <c r="N74" s="16">
        <f>IF('Form responses 1'!L73=Escala!$C$89,Escala!$D$89,IF('Form responses 1'!L73=Escala!$C$90,Escala!$D$90,IF('Form responses 1'!L73=Escala!$C$91,Escala!$D$91,Escala!$D$92)))</f>
        <v>2</v>
      </c>
      <c r="O74" s="16">
        <f>IF('Form responses 1'!M85=Escala!$C$96,Escala!$D$96,IF('Form responses 1'!M85=Escala!$C$97,Escala!$D$97,Escala!$D$98))</f>
        <v>3</v>
      </c>
      <c r="P74" s="35">
        <f>IF('Form responses 1'!N73=Escala!$C$101,Escala!$D$101,IF('Form responses 1'!N73=Escala!$C$102,Escala!$D$102,IF('Form responses 1'!N73=Escala!$C$103,Escala!$D$103,Escala!$D$104)))</f>
        <v>2</v>
      </c>
      <c r="Q74" s="36">
        <f>IF('Form responses 1'!O73=Escala!$C$108,Escala!$D$108,Escala!$D$109)</f>
        <v>1</v>
      </c>
    </row>
    <row r="75" spans="1:17" x14ac:dyDescent="0.2">
      <c r="A75" s="21">
        <f>IF('Form responses 1'!J74=Escala!$C$80,Escala!$D$80,IF('Form responses 1'!J74=Escala!$C$81,Escala!$D$81,Escala!$D$82))</f>
        <v>2</v>
      </c>
      <c r="B75" s="21">
        <f>IF('Form responses 1'!K74=Escala!$C$85,Escala!$D$85,IF('Form responses 1'!K74=Escala!$C$86,Escala!$D$86,Escala!$D$87))</f>
        <v>2</v>
      </c>
      <c r="C75" s="21">
        <f>IF('Form responses 1'!P74=Escala!$C$112,Escala!$D$112,IF('Form responses 1'!P74=Escala!$C$113,Escala!$D$113,IF('Form responses 1'!P74=Escala!$C$114,Escala!$D$114,IF('Form responses 1'!P74=Escala!$C$115,Escala!$D$115,Escala!$D$116))))</f>
        <v>3</v>
      </c>
      <c r="D75" s="25">
        <f>IF('Form responses 1'!Q74=Escala!$C$118,Escala!$D$118,IF('Form responses 1'!Q74=Escala!$C$119,Escala!$D$119,IF('Form responses 1'!Q74=Escala!$C$120,Escala!$D$120,IF('Form responses 1'!Q74=Escala!$C$121,Escala!$D$121,Escala!$D$122))))</f>
        <v>2</v>
      </c>
      <c r="E75" s="18">
        <f t="shared" si="1"/>
        <v>9</v>
      </c>
      <c r="G75" s="16">
        <f>IF('Form responses 1'!B74=Escala!$C$2,Escala!$D$2,IF('Form responses 1'!B74=Escala!$C$3,Escala!$D$3,IF('Form responses 1'!B74=Escala!$C$4,Escala!$D$4,Escala!$D$5)))</f>
        <v>2</v>
      </c>
      <c r="H75" s="16">
        <f>IF('Form responses 1'!C74=Escala!$C$7,Escala!$D$7,Escala!$D$8)</f>
        <v>0</v>
      </c>
      <c r="I75" s="16">
        <f>IF('Form responses 1'!E74=Escala!$C$51,Escala!$D$51,IF('Form responses 1'!E74=Escala!$C$52,Escala!$D$52,IF('Form responses 1'!E74=Escala!$C$53,Escala!$D$53,IF('Form responses 1'!E74=Escala!$C$54,Escala!$D$54,Escala!$D$55))))</f>
        <v>4</v>
      </c>
      <c r="J75" s="16">
        <f>IF('Form responses 1'!F74=Escala!$C$58,Escala!$D$58,IF('Form responses 1'!F74=Escala!$C$59,Escala!$D$59,IF('Form responses 1'!F74=Escala!$C$60,Escala!$D$60,Escala!$D$61)))</f>
        <v>2</v>
      </c>
      <c r="K75" s="16">
        <f>IF('Form responses 1'!G74=Escala!$C$64,Escala!$D$64,IF('Form responses 1'!G74=Escala!$C$65,Escala!$D$65,IF('Form responses 1'!G74=Escala!$C$66,Escala!$D$66,IF('Form responses 1'!G74=Escala!$C$67,Escala!$D$67,Escala!$D$68))))</f>
        <v>1</v>
      </c>
      <c r="L75" s="16">
        <f>IF('Form responses 1'!H74=Escala!$C$71,Escala!$D$71,IF('Form responses 1'!H74=Escala!$C$72,Escala!$D$72,Escala!$D$73))</f>
        <v>2</v>
      </c>
      <c r="M75" s="16">
        <f>IF('Form responses 1'!I74=Escala!$C$76,Escala!$D$76,Escala!$D$77)</f>
        <v>2</v>
      </c>
      <c r="N75" s="16">
        <f>IF('Form responses 1'!L74=Escala!$C$89,Escala!$D$89,IF('Form responses 1'!L74=Escala!$C$90,Escala!$D$90,IF('Form responses 1'!L74=Escala!$C$91,Escala!$D$91,Escala!$D$92)))</f>
        <v>3</v>
      </c>
      <c r="O75" s="16">
        <f>IF('Form responses 1'!M86=Escala!$C$96,Escala!$D$96,IF('Form responses 1'!M86=Escala!$C$97,Escala!$D$97,Escala!$D$98))</f>
        <v>3</v>
      </c>
      <c r="P75" s="35">
        <f>IF('Form responses 1'!N74=Escala!$C$101,Escala!$D$101,IF('Form responses 1'!N74=Escala!$C$102,Escala!$D$102,IF('Form responses 1'!N74=Escala!$C$103,Escala!$D$103,Escala!$D$104)))</f>
        <v>4</v>
      </c>
      <c r="Q75" s="36">
        <f>IF('Form responses 1'!O74=Escala!$C$108,Escala!$D$108,Escala!$D$109)</f>
        <v>1</v>
      </c>
    </row>
    <row r="76" spans="1:17" x14ac:dyDescent="0.2">
      <c r="A76" s="21">
        <f>IF('Form responses 1'!J75=Escala!$C$80,Escala!$D$80,IF('Form responses 1'!J75=Escala!$C$81,Escala!$D$81,Escala!$D$82))</f>
        <v>2</v>
      </c>
      <c r="B76" s="21">
        <f>IF('Form responses 1'!K75=Escala!$C$85,Escala!$D$85,IF('Form responses 1'!K75=Escala!$C$86,Escala!$D$86,Escala!$D$87))</f>
        <v>3</v>
      </c>
      <c r="C76" s="21">
        <f>IF('Form responses 1'!P75=Escala!$C$112,Escala!$D$112,IF('Form responses 1'!P75=Escala!$C$113,Escala!$D$113,IF('Form responses 1'!P75=Escala!$C$114,Escala!$D$114,IF('Form responses 1'!P75=Escala!$C$115,Escala!$D$115,Escala!$D$116))))</f>
        <v>4</v>
      </c>
      <c r="D76" s="25">
        <f>IF('Form responses 1'!Q75=Escala!$C$118,Escala!$D$118,IF('Form responses 1'!Q75=Escala!$C$119,Escala!$D$119,IF('Form responses 1'!Q75=Escala!$C$120,Escala!$D$120,IF('Form responses 1'!Q75=Escala!$C$121,Escala!$D$121,Escala!$D$122))))</f>
        <v>3</v>
      </c>
      <c r="E76" s="18">
        <f t="shared" si="1"/>
        <v>12</v>
      </c>
      <c r="G76" s="16">
        <f>IF('Form responses 1'!B75=Escala!$C$2,Escala!$D$2,IF('Form responses 1'!B75=Escala!$C$3,Escala!$D$3,IF('Form responses 1'!B75=Escala!$C$4,Escala!$D$4,Escala!$D$5)))</f>
        <v>2</v>
      </c>
      <c r="H76" s="16">
        <f>IF('Form responses 1'!C75=Escala!$C$7,Escala!$D$7,Escala!$D$8)</f>
        <v>0</v>
      </c>
      <c r="I76" s="16">
        <f>IF('Form responses 1'!E75=Escala!$C$51,Escala!$D$51,IF('Form responses 1'!E75=Escala!$C$52,Escala!$D$52,IF('Form responses 1'!E75=Escala!$C$53,Escala!$D$53,IF('Form responses 1'!E75=Escala!$C$54,Escala!$D$54,Escala!$D$55))))</f>
        <v>4</v>
      </c>
      <c r="J76" s="16">
        <f>IF('Form responses 1'!F75=Escala!$C$58,Escala!$D$58,IF('Form responses 1'!F75=Escala!$C$59,Escala!$D$59,IF('Form responses 1'!F75=Escala!$C$60,Escala!$D$60,Escala!$D$61)))</f>
        <v>4</v>
      </c>
      <c r="K76" s="16">
        <f>IF('Form responses 1'!G75=Escala!$C$64,Escala!$D$64,IF('Form responses 1'!G75=Escala!$C$65,Escala!$D$65,IF('Form responses 1'!G75=Escala!$C$66,Escala!$D$66,IF('Form responses 1'!G75=Escala!$C$67,Escala!$D$67,Escala!$D$68))))</f>
        <v>2</v>
      </c>
      <c r="L76" s="16">
        <f>IF('Form responses 1'!H75=Escala!$C$71,Escala!$D$71,IF('Form responses 1'!H75=Escala!$C$72,Escala!$D$72,Escala!$D$73))</f>
        <v>3</v>
      </c>
      <c r="M76" s="16">
        <f>IF('Form responses 1'!I75=Escala!$C$76,Escala!$D$76,Escala!$D$77)</f>
        <v>2</v>
      </c>
      <c r="N76" s="16">
        <f>IF('Form responses 1'!L75=Escala!$C$89,Escala!$D$89,IF('Form responses 1'!L75=Escala!$C$90,Escala!$D$90,IF('Form responses 1'!L75=Escala!$C$91,Escala!$D$91,Escala!$D$92)))</f>
        <v>1</v>
      </c>
      <c r="O76" s="16">
        <f>IF('Form responses 1'!M87=Escala!$C$96,Escala!$D$96,IF('Form responses 1'!M87=Escala!$C$97,Escala!$D$97,Escala!$D$98))</f>
        <v>2</v>
      </c>
      <c r="P76" s="35">
        <f>IF('Form responses 1'!N75=Escala!$C$101,Escala!$D$101,IF('Form responses 1'!N75=Escala!$C$102,Escala!$D$102,IF('Form responses 1'!N75=Escala!$C$103,Escala!$D$103,Escala!$D$104)))</f>
        <v>3</v>
      </c>
      <c r="Q76" s="36">
        <f>IF('Form responses 1'!O75=Escala!$C$108,Escala!$D$108,Escala!$D$109)</f>
        <v>2</v>
      </c>
    </row>
    <row r="77" spans="1:17" x14ac:dyDescent="0.2">
      <c r="A77" s="21">
        <f>IF('Form responses 1'!J76=Escala!$C$80,Escala!$D$80,IF('Form responses 1'!J76=Escala!$C$81,Escala!$D$81,Escala!$D$82))</f>
        <v>1</v>
      </c>
      <c r="B77" s="21">
        <f>IF('Form responses 1'!K76=Escala!$C$85,Escala!$D$85,IF('Form responses 1'!K76=Escala!$C$86,Escala!$D$86,Escala!$D$87))</f>
        <v>3</v>
      </c>
      <c r="C77" s="21">
        <f>IF('Form responses 1'!P76=Escala!$C$112,Escala!$D$112,IF('Form responses 1'!P76=Escala!$C$113,Escala!$D$113,IF('Form responses 1'!P76=Escala!$C$114,Escala!$D$114,IF('Form responses 1'!P76=Escala!$C$115,Escala!$D$115,Escala!$D$116))))</f>
        <v>3</v>
      </c>
      <c r="D77" s="25">
        <f>IF('Form responses 1'!Q76=Escala!$C$118,Escala!$D$118,IF('Form responses 1'!Q76=Escala!$C$119,Escala!$D$119,IF('Form responses 1'!Q76=Escala!$C$120,Escala!$D$120,IF('Form responses 1'!Q76=Escala!$C$121,Escala!$D$121,Escala!$D$122))))</f>
        <v>1</v>
      </c>
      <c r="E77" s="18">
        <f t="shared" si="1"/>
        <v>8</v>
      </c>
      <c r="G77" s="16">
        <f>IF('Form responses 1'!B76=Escala!$C$2,Escala!$D$2,IF('Form responses 1'!B76=Escala!$C$3,Escala!$D$3,IF('Form responses 1'!B76=Escala!$C$4,Escala!$D$4,Escala!$D$5)))</f>
        <v>2</v>
      </c>
      <c r="H77" s="16">
        <f>IF('Form responses 1'!C76=Escala!$C$7,Escala!$D$7,Escala!$D$8)</f>
        <v>0</v>
      </c>
      <c r="I77" s="16">
        <f>IF('Form responses 1'!E76=Escala!$C$51,Escala!$D$51,IF('Form responses 1'!E76=Escala!$C$52,Escala!$D$52,IF('Form responses 1'!E76=Escala!$C$53,Escala!$D$53,IF('Form responses 1'!E76=Escala!$C$54,Escala!$D$54,Escala!$D$55))))</f>
        <v>4</v>
      </c>
      <c r="J77" s="16">
        <f>IF('Form responses 1'!F76=Escala!$C$58,Escala!$D$58,IF('Form responses 1'!F76=Escala!$C$59,Escala!$D$59,IF('Form responses 1'!F76=Escala!$C$60,Escala!$D$60,Escala!$D$61)))</f>
        <v>4</v>
      </c>
      <c r="K77" s="16">
        <f>IF('Form responses 1'!G76=Escala!$C$64,Escala!$D$64,IF('Form responses 1'!G76=Escala!$C$65,Escala!$D$65,IF('Form responses 1'!G76=Escala!$C$66,Escala!$D$66,IF('Form responses 1'!G76=Escala!$C$67,Escala!$D$67,Escala!$D$68))))</f>
        <v>1</v>
      </c>
      <c r="L77" s="16">
        <f>IF('Form responses 1'!H76=Escala!$C$71,Escala!$D$71,IF('Form responses 1'!H76=Escala!$C$72,Escala!$D$72,Escala!$D$73))</f>
        <v>2</v>
      </c>
      <c r="M77" s="16">
        <f>IF('Form responses 1'!I76=Escala!$C$76,Escala!$D$76,Escala!$D$77)</f>
        <v>2</v>
      </c>
      <c r="N77" s="16">
        <f>IF('Form responses 1'!L76=Escala!$C$89,Escala!$D$89,IF('Form responses 1'!L76=Escala!$C$90,Escala!$D$90,IF('Form responses 1'!L76=Escala!$C$91,Escala!$D$91,Escala!$D$92)))</f>
        <v>2</v>
      </c>
      <c r="O77" s="16">
        <f>IF('Form responses 1'!M88=Escala!$C$96,Escala!$D$96,IF('Form responses 1'!M88=Escala!$C$97,Escala!$D$97,Escala!$D$98))</f>
        <v>3</v>
      </c>
      <c r="P77" s="35">
        <f>IF('Form responses 1'!N76=Escala!$C$101,Escala!$D$101,IF('Form responses 1'!N76=Escala!$C$102,Escala!$D$102,IF('Form responses 1'!N76=Escala!$C$103,Escala!$D$103,Escala!$D$104)))</f>
        <v>2</v>
      </c>
      <c r="Q77" s="36">
        <f>IF('Form responses 1'!O76=Escala!$C$108,Escala!$D$108,Escala!$D$109)</f>
        <v>2</v>
      </c>
    </row>
    <row r="78" spans="1:17" x14ac:dyDescent="0.2">
      <c r="A78" s="21">
        <f>IF('Form responses 1'!J77=Escala!$C$80,Escala!$D$80,IF('Form responses 1'!J77=Escala!$C$81,Escala!$D$81,Escala!$D$82))</f>
        <v>1</v>
      </c>
      <c r="B78" s="21">
        <f>IF('Form responses 1'!K77=Escala!$C$85,Escala!$D$85,IF('Form responses 1'!K77=Escala!$C$86,Escala!$D$86,Escala!$D$87))</f>
        <v>3</v>
      </c>
      <c r="C78" s="21">
        <f>IF('Form responses 1'!P77=Escala!$C$112,Escala!$D$112,IF('Form responses 1'!P77=Escala!$C$113,Escala!$D$113,IF('Form responses 1'!P77=Escala!$C$114,Escala!$D$114,IF('Form responses 1'!P77=Escala!$C$115,Escala!$D$115,Escala!$D$116))))</f>
        <v>3</v>
      </c>
      <c r="D78" s="25">
        <f>IF('Form responses 1'!Q77=Escala!$C$118,Escala!$D$118,IF('Form responses 1'!Q77=Escala!$C$119,Escala!$D$119,IF('Form responses 1'!Q77=Escala!$C$120,Escala!$D$120,IF('Form responses 1'!Q77=Escala!$C$121,Escala!$D$121,Escala!$D$122))))</f>
        <v>3</v>
      </c>
      <c r="E78" s="18">
        <f t="shared" si="1"/>
        <v>10</v>
      </c>
      <c r="G78" s="16">
        <f>IF('Form responses 1'!B77=Escala!$C$2,Escala!$D$2,IF('Form responses 1'!B77=Escala!$C$3,Escala!$D$3,IF('Form responses 1'!B77=Escala!$C$4,Escala!$D$4,Escala!$D$5)))</f>
        <v>2</v>
      </c>
      <c r="H78" s="16">
        <f>IF('Form responses 1'!C77=Escala!$C$7,Escala!$D$7,Escala!$D$8)</f>
        <v>0</v>
      </c>
      <c r="I78" s="16">
        <f>IF('Form responses 1'!E77=Escala!$C$51,Escala!$D$51,IF('Form responses 1'!E77=Escala!$C$52,Escala!$D$52,IF('Form responses 1'!E77=Escala!$C$53,Escala!$D$53,IF('Form responses 1'!E77=Escala!$C$54,Escala!$D$54,Escala!$D$55))))</f>
        <v>4</v>
      </c>
      <c r="J78" s="16">
        <f>IF('Form responses 1'!F77=Escala!$C$58,Escala!$D$58,IF('Form responses 1'!F77=Escala!$C$59,Escala!$D$59,IF('Form responses 1'!F77=Escala!$C$60,Escala!$D$60,Escala!$D$61)))</f>
        <v>4</v>
      </c>
      <c r="K78" s="16">
        <f>IF('Form responses 1'!G77=Escala!$C$64,Escala!$D$64,IF('Form responses 1'!G77=Escala!$C$65,Escala!$D$65,IF('Form responses 1'!G77=Escala!$C$66,Escala!$D$66,IF('Form responses 1'!G77=Escala!$C$67,Escala!$D$67,Escala!$D$68))))</f>
        <v>4</v>
      </c>
      <c r="L78" s="16">
        <f>IF('Form responses 1'!H77=Escala!$C$71,Escala!$D$71,IF('Form responses 1'!H77=Escala!$C$72,Escala!$D$72,Escala!$D$73))</f>
        <v>2</v>
      </c>
      <c r="M78" s="16">
        <f>IF('Form responses 1'!I77=Escala!$C$76,Escala!$D$76,Escala!$D$77)</f>
        <v>2</v>
      </c>
      <c r="N78" s="16">
        <f>IF('Form responses 1'!L77=Escala!$C$89,Escala!$D$89,IF('Form responses 1'!L77=Escala!$C$90,Escala!$D$90,IF('Form responses 1'!L77=Escala!$C$91,Escala!$D$91,Escala!$D$92)))</f>
        <v>2</v>
      </c>
      <c r="O78" s="16">
        <f>IF('Form responses 1'!M89=Escala!$C$96,Escala!$D$96,IF('Form responses 1'!M89=Escala!$C$97,Escala!$D$97,Escala!$D$98))</f>
        <v>3</v>
      </c>
      <c r="P78" s="35">
        <f>IF('Form responses 1'!N77=Escala!$C$101,Escala!$D$101,IF('Form responses 1'!N77=Escala!$C$102,Escala!$D$102,IF('Form responses 1'!N77=Escala!$C$103,Escala!$D$103,Escala!$D$104)))</f>
        <v>2</v>
      </c>
      <c r="Q78" s="36">
        <f>IF('Form responses 1'!O77=Escala!$C$108,Escala!$D$108,Escala!$D$109)</f>
        <v>2</v>
      </c>
    </row>
    <row r="79" spans="1:17" x14ac:dyDescent="0.2">
      <c r="A79" s="21">
        <f>IF('Form responses 1'!J78=Escala!$C$80,Escala!$D$80,IF('Form responses 1'!J78=Escala!$C$81,Escala!$D$81,Escala!$D$82))</f>
        <v>1</v>
      </c>
      <c r="B79" s="21">
        <f>IF('Form responses 1'!K78=Escala!$C$85,Escala!$D$85,IF('Form responses 1'!K78=Escala!$C$86,Escala!$D$86,Escala!$D$87))</f>
        <v>2</v>
      </c>
      <c r="C79" s="21">
        <f>IF('Form responses 1'!P78=Escala!$C$112,Escala!$D$112,IF('Form responses 1'!P78=Escala!$C$113,Escala!$D$113,IF('Form responses 1'!P78=Escala!$C$114,Escala!$D$114,IF('Form responses 1'!P78=Escala!$C$115,Escala!$D$115,Escala!$D$116))))</f>
        <v>0</v>
      </c>
      <c r="D79" s="25">
        <f>IF('Form responses 1'!Q78=Escala!$C$118,Escala!$D$118,IF('Form responses 1'!Q78=Escala!$C$119,Escala!$D$119,IF('Form responses 1'!Q78=Escala!$C$120,Escala!$D$120,IF('Form responses 1'!Q78=Escala!$C$121,Escala!$D$121,Escala!$D$122))))</f>
        <v>5</v>
      </c>
      <c r="E79" s="18">
        <f t="shared" si="1"/>
        <v>8</v>
      </c>
      <c r="G79" s="16">
        <f>IF('Form responses 1'!B78=Escala!$C$2,Escala!$D$2,IF('Form responses 1'!B78=Escala!$C$3,Escala!$D$3,IF('Form responses 1'!B78=Escala!$C$4,Escala!$D$4,Escala!$D$5)))</f>
        <v>2</v>
      </c>
      <c r="H79" s="16">
        <f>IF('Form responses 1'!C78=Escala!$C$7,Escala!$D$7,Escala!$D$8)</f>
        <v>0</v>
      </c>
      <c r="I79" s="16">
        <f>IF('Form responses 1'!E78=Escala!$C$51,Escala!$D$51,IF('Form responses 1'!E78=Escala!$C$52,Escala!$D$52,IF('Form responses 1'!E78=Escala!$C$53,Escala!$D$53,IF('Form responses 1'!E78=Escala!$C$54,Escala!$D$54,Escala!$D$55))))</f>
        <v>4</v>
      </c>
      <c r="J79" s="16">
        <f>IF('Form responses 1'!F78=Escala!$C$58,Escala!$D$58,IF('Form responses 1'!F78=Escala!$C$59,Escala!$D$59,IF('Form responses 1'!F78=Escala!$C$60,Escala!$D$60,Escala!$D$61)))</f>
        <v>1</v>
      </c>
      <c r="K79" s="16">
        <f>IF('Form responses 1'!G78=Escala!$C$64,Escala!$D$64,IF('Form responses 1'!G78=Escala!$C$65,Escala!$D$65,IF('Form responses 1'!G78=Escala!$C$66,Escala!$D$66,IF('Form responses 1'!G78=Escala!$C$67,Escala!$D$67,Escala!$D$68))))</f>
        <v>2</v>
      </c>
      <c r="L79" s="16">
        <f>IF('Form responses 1'!H78=Escala!$C$71,Escala!$D$71,IF('Form responses 1'!H78=Escala!$C$72,Escala!$D$72,Escala!$D$73))</f>
        <v>2</v>
      </c>
      <c r="M79" s="16">
        <f>IF('Form responses 1'!I78=Escala!$C$76,Escala!$D$76,Escala!$D$77)</f>
        <v>1</v>
      </c>
      <c r="N79" s="16">
        <f>IF('Form responses 1'!L78=Escala!$C$89,Escala!$D$89,IF('Form responses 1'!L78=Escala!$C$90,Escala!$D$90,IF('Form responses 1'!L78=Escala!$C$91,Escala!$D$91,Escala!$D$92)))</f>
        <v>4</v>
      </c>
      <c r="O79" s="16">
        <f>IF('Form responses 1'!M90=Escala!$C$96,Escala!$D$96,IF('Form responses 1'!M90=Escala!$C$97,Escala!$D$97,Escala!$D$98))</f>
        <v>2</v>
      </c>
      <c r="P79" s="35">
        <f>IF('Form responses 1'!N78=Escala!$C$101,Escala!$D$101,IF('Form responses 1'!N78=Escala!$C$102,Escala!$D$102,IF('Form responses 1'!N78=Escala!$C$103,Escala!$D$103,Escala!$D$104)))</f>
        <v>3</v>
      </c>
      <c r="Q79" s="36">
        <f>IF('Form responses 1'!O78=Escala!$C$108,Escala!$D$108,Escala!$D$109)</f>
        <v>1</v>
      </c>
    </row>
    <row r="80" spans="1:17" x14ac:dyDescent="0.2">
      <c r="A80" s="21">
        <f>IF('Form responses 1'!J79=Escala!$C$80,Escala!$D$80,IF('Form responses 1'!J79=Escala!$C$81,Escala!$D$81,Escala!$D$82))</f>
        <v>1</v>
      </c>
      <c r="B80" s="21">
        <f>IF('Form responses 1'!K79=Escala!$C$85,Escala!$D$85,IF('Form responses 1'!K79=Escala!$C$86,Escala!$D$86,Escala!$D$87))</f>
        <v>3</v>
      </c>
      <c r="C80" s="21">
        <f>IF('Form responses 1'!P79=Escala!$C$112,Escala!$D$112,IF('Form responses 1'!P79=Escala!$C$113,Escala!$D$113,IF('Form responses 1'!P79=Escala!$C$114,Escala!$D$114,IF('Form responses 1'!P79=Escala!$C$115,Escala!$D$115,Escala!$D$116))))</f>
        <v>3</v>
      </c>
      <c r="D80" s="25">
        <f>IF('Form responses 1'!Q79=Escala!$C$118,Escala!$D$118,IF('Form responses 1'!Q79=Escala!$C$119,Escala!$D$119,IF('Form responses 1'!Q79=Escala!$C$120,Escala!$D$120,IF('Form responses 1'!Q79=Escala!$C$121,Escala!$D$121,Escala!$D$122))))</f>
        <v>3</v>
      </c>
      <c r="E80" s="18">
        <f t="shared" si="1"/>
        <v>10</v>
      </c>
      <c r="G80" s="16">
        <f>IF('Form responses 1'!B79=Escala!$C$2,Escala!$D$2,IF('Form responses 1'!B79=Escala!$C$3,Escala!$D$3,IF('Form responses 1'!B79=Escala!$C$4,Escala!$D$4,Escala!$D$5)))</f>
        <v>3</v>
      </c>
      <c r="H80" s="16">
        <f>IF('Form responses 1'!C79=Escala!$C$7,Escala!$D$7,Escala!$D$8)</f>
        <v>0</v>
      </c>
      <c r="I80" s="16">
        <f>IF('Form responses 1'!E79=Escala!$C$51,Escala!$D$51,IF('Form responses 1'!E79=Escala!$C$52,Escala!$D$52,IF('Form responses 1'!E79=Escala!$C$53,Escala!$D$53,IF('Form responses 1'!E79=Escala!$C$54,Escala!$D$54,Escala!$D$55))))</f>
        <v>4</v>
      </c>
      <c r="J80" s="16">
        <f>IF('Form responses 1'!F79=Escala!$C$58,Escala!$D$58,IF('Form responses 1'!F79=Escala!$C$59,Escala!$D$59,IF('Form responses 1'!F79=Escala!$C$60,Escala!$D$60,Escala!$D$61)))</f>
        <v>3</v>
      </c>
      <c r="K80" s="16">
        <f>IF('Form responses 1'!G79=Escala!$C$64,Escala!$D$64,IF('Form responses 1'!G79=Escala!$C$65,Escala!$D$65,IF('Form responses 1'!G79=Escala!$C$66,Escala!$D$66,IF('Form responses 1'!G79=Escala!$C$67,Escala!$D$67,Escala!$D$68))))</f>
        <v>1</v>
      </c>
      <c r="L80" s="16">
        <f>IF('Form responses 1'!H79=Escala!$C$71,Escala!$D$71,IF('Form responses 1'!H79=Escala!$C$72,Escala!$D$72,Escala!$D$73))</f>
        <v>1</v>
      </c>
      <c r="M80" s="16">
        <f>IF('Form responses 1'!I79=Escala!$C$76,Escala!$D$76,Escala!$D$77)</f>
        <v>1</v>
      </c>
      <c r="N80" s="16">
        <f>IF('Form responses 1'!L79=Escala!$C$89,Escala!$D$89,IF('Form responses 1'!L79=Escala!$C$90,Escala!$D$90,IF('Form responses 1'!L79=Escala!$C$91,Escala!$D$91,Escala!$D$92)))</f>
        <v>1</v>
      </c>
      <c r="O80" s="16">
        <f>IF('Form responses 1'!M91=Escala!$C$96,Escala!$D$96,IF('Form responses 1'!M91=Escala!$C$97,Escala!$D$97,Escala!$D$98))</f>
        <v>3</v>
      </c>
      <c r="P80" s="35">
        <f>IF('Form responses 1'!N79=Escala!$C$101,Escala!$D$101,IF('Form responses 1'!N79=Escala!$C$102,Escala!$D$102,IF('Form responses 1'!N79=Escala!$C$103,Escala!$D$103,Escala!$D$104)))</f>
        <v>3</v>
      </c>
      <c r="Q80" s="36">
        <f>IF('Form responses 1'!O79=Escala!$C$108,Escala!$D$108,Escala!$D$109)</f>
        <v>2</v>
      </c>
    </row>
    <row r="81" spans="1:17" x14ac:dyDescent="0.2">
      <c r="A81" s="21">
        <f>IF('Form responses 1'!J80=Escala!$C$80,Escala!$D$80,IF('Form responses 1'!J80=Escala!$C$81,Escala!$D$81,Escala!$D$82))</f>
        <v>3</v>
      </c>
      <c r="B81" s="21">
        <f>IF('Form responses 1'!K80=Escala!$C$85,Escala!$D$85,IF('Form responses 1'!K80=Escala!$C$86,Escala!$D$86,Escala!$D$87))</f>
        <v>3</v>
      </c>
      <c r="C81" s="21">
        <f>IF('Form responses 1'!P80=Escala!$C$112,Escala!$D$112,IF('Form responses 1'!P80=Escala!$C$113,Escala!$D$113,IF('Form responses 1'!P80=Escala!$C$114,Escala!$D$114,IF('Form responses 1'!P80=Escala!$C$115,Escala!$D$115,Escala!$D$116))))</f>
        <v>2</v>
      </c>
      <c r="D81" s="25">
        <f>IF('Form responses 1'!Q80=Escala!$C$118,Escala!$D$118,IF('Form responses 1'!Q80=Escala!$C$119,Escala!$D$119,IF('Form responses 1'!Q80=Escala!$C$120,Escala!$D$120,IF('Form responses 1'!Q80=Escala!$C$121,Escala!$D$121,Escala!$D$122))))</f>
        <v>3</v>
      </c>
      <c r="E81" s="18">
        <f t="shared" si="1"/>
        <v>11</v>
      </c>
      <c r="G81" s="16">
        <f>IF('Form responses 1'!B80=Escala!$C$2,Escala!$D$2,IF('Form responses 1'!B80=Escala!$C$3,Escala!$D$3,IF('Form responses 1'!B80=Escala!$C$4,Escala!$D$4,Escala!$D$5)))</f>
        <v>2</v>
      </c>
      <c r="H81" s="16">
        <f>IF('Form responses 1'!C80=Escala!$C$7,Escala!$D$7,Escala!$D$8)</f>
        <v>1</v>
      </c>
      <c r="I81" s="16">
        <f>IF('Form responses 1'!E80=Escala!$C$51,Escala!$D$51,IF('Form responses 1'!E80=Escala!$C$52,Escala!$D$52,IF('Form responses 1'!E80=Escala!$C$53,Escala!$D$53,IF('Form responses 1'!E80=Escala!$C$54,Escala!$D$54,Escala!$D$55))))</f>
        <v>2</v>
      </c>
      <c r="J81" s="16">
        <f>IF('Form responses 1'!F80=Escala!$C$58,Escala!$D$58,IF('Form responses 1'!F80=Escala!$C$59,Escala!$D$59,IF('Form responses 1'!F80=Escala!$C$60,Escala!$D$60,Escala!$D$61)))</f>
        <v>4</v>
      </c>
      <c r="K81" s="16">
        <f>IF('Form responses 1'!G80=Escala!$C$64,Escala!$D$64,IF('Form responses 1'!G80=Escala!$C$65,Escala!$D$65,IF('Form responses 1'!G80=Escala!$C$66,Escala!$D$66,IF('Form responses 1'!G80=Escala!$C$67,Escala!$D$67,Escala!$D$68))))</f>
        <v>4</v>
      </c>
      <c r="L81" s="16">
        <f>IF('Form responses 1'!H80=Escala!$C$71,Escala!$D$71,IF('Form responses 1'!H80=Escala!$C$72,Escala!$D$72,Escala!$D$73))</f>
        <v>3</v>
      </c>
      <c r="M81" s="16">
        <f>IF('Form responses 1'!I80=Escala!$C$76,Escala!$D$76,Escala!$D$77)</f>
        <v>2</v>
      </c>
      <c r="N81" s="16">
        <f>IF('Form responses 1'!L80=Escala!$C$89,Escala!$D$89,IF('Form responses 1'!L80=Escala!$C$90,Escala!$D$90,IF('Form responses 1'!L80=Escala!$C$91,Escala!$D$91,Escala!$D$92)))</f>
        <v>1</v>
      </c>
      <c r="O81" s="16">
        <f>IF('Form responses 1'!M92=Escala!$C$96,Escala!$D$96,IF('Form responses 1'!M92=Escala!$C$97,Escala!$D$97,Escala!$D$98))</f>
        <v>2</v>
      </c>
      <c r="P81" s="35">
        <f>IF('Form responses 1'!N80=Escala!$C$101,Escala!$D$101,IF('Form responses 1'!N80=Escala!$C$102,Escala!$D$102,IF('Form responses 1'!N80=Escala!$C$103,Escala!$D$103,Escala!$D$104)))</f>
        <v>4</v>
      </c>
      <c r="Q81" s="36">
        <f>IF('Form responses 1'!O80=Escala!$C$108,Escala!$D$108,Escala!$D$109)</f>
        <v>1</v>
      </c>
    </row>
    <row r="82" spans="1:17" x14ac:dyDescent="0.2">
      <c r="A82" s="21">
        <f>IF('Form responses 1'!J81=Escala!$C$80,Escala!$D$80,IF('Form responses 1'!J81=Escala!$C$81,Escala!$D$81,Escala!$D$82))</f>
        <v>2</v>
      </c>
      <c r="B82" s="21">
        <f>IF('Form responses 1'!K81=Escala!$C$85,Escala!$D$85,IF('Form responses 1'!K81=Escala!$C$86,Escala!$D$86,Escala!$D$87))</f>
        <v>1</v>
      </c>
      <c r="C82" s="21">
        <f>IF('Form responses 1'!P81=Escala!$C$112,Escala!$D$112,IF('Form responses 1'!P81=Escala!$C$113,Escala!$D$113,IF('Form responses 1'!P81=Escala!$C$114,Escala!$D$114,IF('Form responses 1'!P81=Escala!$C$115,Escala!$D$115,Escala!$D$116))))</f>
        <v>4</v>
      </c>
      <c r="D82" s="25">
        <f>IF('Form responses 1'!Q81=Escala!$C$118,Escala!$D$118,IF('Form responses 1'!Q81=Escala!$C$119,Escala!$D$119,IF('Form responses 1'!Q81=Escala!$C$120,Escala!$D$120,IF('Form responses 1'!Q81=Escala!$C$121,Escala!$D$121,Escala!$D$122))))</f>
        <v>5</v>
      </c>
      <c r="E82" s="18">
        <f t="shared" si="1"/>
        <v>12</v>
      </c>
      <c r="G82" s="16">
        <f>IF('Form responses 1'!B81=Escala!$C$2,Escala!$D$2,IF('Form responses 1'!B81=Escala!$C$3,Escala!$D$3,IF('Form responses 1'!B81=Escala!$C$4,Escala!$D$4,Escala!$D$5)))</f>
        <v>2</v>
      </c>
      <c r="H82" s="16">
        <f>IF('Form responses 1'!C81=Escala!$C$7,Escala!$D$7,Escala!$D$8)</f>
        <v>0</v>
      </c>
      <c r="I82" s="16">
        <f>IF('Form responses 1'!E81=Escala!$C$51,Escala!$D$51,IF('Form responses 1'!E81=Escala!$C$52,Escala!$D$52,IF('Form responses 1'!E81=Escala!$C$53,Escala!$D$53,IF('Form responses 1'!E81=Escala!$C$54,Escala!$D$54,Escala!$D$55))))</f>
        <v>4</v>
      </c>
      <c r="J82" s="16">
        <f>IF('Form responses 1'!F81=Escala!$C$58,Escala!$D$58,IF('Form responses 1'!F81=Escala!$C$59,Escala!$D$59,IF('Form responses 1'!F81=Escala!$C$60,Escala!$D$60,Escala!$D$61)))</f>
        <v>4</v>
      </c>
      <c r="K82" s="16">
        <f>IF('Form responses 1'!G81=Escala!$C$64,Escala!$D$64,IF('Form responses 1'!G81=Escala!$C$65,Escala!$D$65,IF('Form responses 1'!G81=Escala!$C$66,Escala!$D$66,IF('Form responses 1'!G81=Escala!$C$67,Escala!$D$67,Escala!$D$68))))</f>
        <v>2</v>
      </c>
      <c r="L82" s="16">
        <f>IF('Form responses 1'!H81=Escala!$C$71,Escala!$D$71,IF('Form responses 1'!H81=Escala!$C$72,Escala!$D$72,Escala!$D$73))</f>
        <v>3</v>
      </c>
      <c r="M82" s="16">
        <f>IF('Form responses 1'!I81=Escala!$C$76,Escala!$D$76,Escala!$D$77)</f>
        <v>2</v>
      </c>
      <c r="N82" s="16">
        <f>IF('Form responses 1'!L81=Escala!$C$89,Escala!$D$89,IF('Form responses 1'!L81=Escala!$C$90,Escala!$D$90,IF('Form responses 1'!L81=Escala!$C$91,Escala!$D$91,Escala!$D$92)))</f>
        <v>1</v>
      </c>
      <c r="O82" s="16">
        <f>IF('Form responses 1'!M93=Escala!$C$96,Escala!$D$96,IF('Form responses 1'!M93=Escala!$C$97,Escala!$D$97,Escala!$D$98))</f>
        <v>3</v>
      </c>
      <c r="P82" s="35">
        <f>IF('Form responses 1'!N81=Escala!$C$101,Escala!$D$101,IF('Form responses 1'!N81=Escala!$C$102,Escala!$D$102,IF('Form responses 1'!N81=Escala!$C$103,Escala!$D$103,Escala!$D$104)))</f>
        <v>4</v>
      </c>
      <c r="Q82" s="36">
        <f>IF('Form responses 1'!O81=Escala!$C$108,Escala!$D$108,Escala!$D$109)</f>
        <v>2</v>
      </c>
    </row>
    <row r="83" spans="1:17" x14ac:dyDescent="0.2">
      <c r="A83" s="21">
        <f>IF('Form responses 1'!J82=Escala!$C$80,Escala!$D$80,IF('Form responses 1'!J82=Escala!$C$81,Escala!$D$81,Escala!$D$82))</f>
        <v>2</v>
      </c>
      <c r="B83" s="21">
        <f>IF('Form responses 1'!K82=Escala!$C$85,Escala!$D$85,IF('Form responses 1'!K82=Escala!$C$86,Escala!$D$86,Escala!$D$87))</f>
        <v>2</v>
      </c>
      <c r="C83" s="21">
        <f>IF('Form responses 1'!P82=Escala!$C$112,Escala!$D$112,IF('Form responses 1'!P82=Escala!$C$113,Escala!$D$113,IF('Form responses 1'!P82=Escala!$C$114,Escala!$D$114,IF('Form responses 1'!P82=Escala!$C$115,Escala!$D$115,Escala!$D$116))))</f>
        <v>4</v>
      </c>
      <c r="D83" s="25">
        <f>IF('Form responses 1'!Q82=Escala!$C$118,Escala!$D$118,IF('Form responses 1'!Q82=Escala!$C$119,Escala!$D$119,IF('Form responses 1'!Q82=Escala!$C$120,Escala!$D$120,IF('Form responses 1'!Q82=Escala!$C$121,Escala!$D$121,Escala!$D$122))))</f>
        <v>3</v>
      </c>
      <c r="E83" s="18">
        <f t="shared" si="1"/>
        <v>11</v>
      </c>
      <c r="G83" s="16">
        <f>IF('Form responses 1'!B82=Escala!$C$2,Escala!$D$2,IF('Form responses 1'!B82=Escala!$C$3,Escala!$D$3,IF('Form responses 1'!B82=Escala!$C$4,Escala!$D$4,Escala!$D$5)))</f>
        <v>2</v>
      </c>
      <c r="H83" s="16">
        <f>IF('Form responses 1'!C82=Escala!$C$7,Escala!$D$7,Escala!$D$8)</f>
        <v>0</v>
      </c>
      <c r="I83" s="16">
        <f>IF('Form responses 1'!E82=Escala!$C$51,Escala!$D$51,IF('Form responses 1'!E82=Escala!$C$52,Escala!$D$52,IF('Form responses 1'!E82=Escala!$C$53,Escala!$D$53,IF('Form responses 1'!E82=Escala!$C$54,Escala!$D$54,Escala!$D$55))))</f>
        <v>4</v>
      </c>
      <c r="J83" s="16">
        <f>IF('Form responses 1'!F82=Escala!$C$58,Escala!$D$58,IF('Form responses 1'!F82=Escala!$C$59,Escala!$D$59,IF('Form responses 1'!F82=Escala!$C$60,Escala!$D$60,Escala!$D$61)))</f>
        <v>3</v>
      </c>
      <c r="K83" s="16">
        <f>IF('Form responses 1'!G82=Escala!$C$64,Escala!$D$64,IF('Form responses 1'!G82=Escala!$C$65,Escala!$D$65,IF('Form responses 1'!G82=Escala!$C$66,Escala!$D$66,IF('Form responses 1'!G82=Escala!$C$67,Escala!$D$67,Escala!$D$68))))</f>
        <v>2</v>
      </c>
      <c r="L83" s="16">
        <f>IF('Form responses 1'!H82=Escala!$C$71,Escala!$D$71,IF('Form responses 1'!H82=Escala!$C$72,Escala!$D$72,Escala!$D$73))</f>
        <v>3</v>
      </c>
      <c r="M83" s="16">
        <f>IF('Form responses 1'!I82=Escala!$C$76,Escala!$D$76,Escala!$D$77)</f>
        <v>2</v>
      </c>
      <c r="N83" s="16">
        <f>IF('Form responses 1'!L82=Escala!$C$89,Escala!$D$89,IF('Form responses 1'!L82=Escala!$C$90,Escala!$D$90,IF('Form responses 1'!L82=Escala!$C$91,Escala!$D$91,Escala!$D$92)))</f>
        <v>1</v>
      </c>
      <c r="O83" s="16">
        <f>IF('Form responses 1'!M94=Escala!$C$96,Escala!$D$96,IF('Form responses 1'!M94=Escala!$C$97,Escala!$D$97,Escala!$D$98))</f>
        <v>3</v>
      </c>
      <c r="P83" s="35">
        <f>IF('Form responses 1'!N82=Escala!$C$101,Escala!$D$101,IF('Form responses 1'!N82=Escala!$C$102,Escala!$D$102,IF('Form responses 1'!N82=Escala!$C$103,Escala!$D$103,Escala!$D$104)))</f>
        <v>3</v>
      </c>
      <c r="Q83" s="36">
        <f>IF('Form responses 1'!O82=Escala!$C$108,Escala!$D$108,Escala!$D$109)</f>
        <v>2</v>
      </c>
    </row>
    <row r="84" spans="1:17" x14ac:dyDescent="0.2">
      <c r="A84" s="21">
        <f>IF('Form responses 1'!J83=Escala!$C$80,Escala!$D$80,IF('Form responses 1'!J83=Escala!$C$81,Escala!$D$81,Escala!$D$82))</f>
        <v>2</v>
      </c>
      <c r="B84" s="21">
        <f>IF('Form responses 1'!K83=Escala!$C$85,Escala!$D$85,IF('Form responses 1'!K83=Escala!$C$86,Escala!$D$86,Escala!$D$87))</f>
        <v>3</v>
      </c>
      <c r="C84" s="21">
        <f>IF('Form responses 1'!P83=Escala!$C$112,Escala!$D$112,IF('Form responses 1'!P83=Escala!$C$113,Escala!$D$113,IF('Form responses 1'!P83=Escala!$C$114,Escala!$D$114,IF('Form responses 1'!P83=Escala!$C$115,Escala!$D$115,Escala!$D$116))))</f>
        <v>4</v>
      </c>
      <c r="D84" s="25">
        <f>IF('Form responses 1'!Q83=Escala!$C$118,Escala!$D$118,IF('Form responses 1'!Q83=Escala!$C$119,Escala!$D$119,IF('Form responses 1'!Q83=Escala!$C$120,Escala!$D$120,IF('Form responses 1'!Q83=Escala!$C$121,Escala!$D$121,Escala!$D$122))))</f>
        <v>4</v>
      </c>
      <c r="E84" s="18">
        <f t="shared" si="1"/>
        <v>13</v>
      </c>
      <c r="G84" s="16">
        <f>IF('Form responses 1'!B83=Escala!$C$2,Escala!$D$2,IF('Form responses 1'!B83=Escala!$C$3,Escala!$D$3,IF('Form responses 1'!B83=Escala!$C$4,Escala!$D$4,Escala!$D$5)))</f>
        <v>3</v>
      </c>
      <c r="H84" s="16">
        <f>IF('Form responses 1'!C83=Escala!$C$7,Escala!$D$7,Escala!$D$8)</f>
        <v>0</v>
      </c>
      <c r="I84" s="16">
        <f>IF('Form responses 1'!E83=Escala!$C$51,Escala!$D$51,IF('Form responses 1'!E83=Escala!$C$52,Escala!$D$52,IF('Form responses 1'!E83=Escala!$C$53,Escala!$D$53,IF('Form responses 1'!E83=Escala!$C$54,Escala!$D$54,Escala!$D$55))))</f>
        <v>4</v>
      </c>
      <c r="J84" s="16">
        <f>IF('Form responses 1'!F83=Escala!$C$58,Escala!$D$58,IF('Form responses 1'!F83=Escala!$C$59,Escala!$D$59,IF('Form responses 1'!F83=Escala!$C$60,Escala!$D$60,Escala!$D$61)))</f>
        <v>4</v>
      </c>
      <c r="K84" s="16">
        <f>IF('Form responses 1'!G83=Escala!$C$64,Escala!$D$64,IF('Form responses 1'!G83=Escala!$C$65,Escala!$D$65,IF('Form responses 1'!G83=Escala!$C$66,Escala!$D$66,IF('Form responses 1'!G83=Escala!$C$67,Escala!$D$67,Escala!$D$68))))</f>
        <v>3</v>
      </c>
      <c r="L84" s="16">
        <f>IF('Form responses 1'!H83=Escala!$C$71,Escala!$D$71,IF('Form responses 1'!H83=Escala!$C$72,Escala!$D$72,Escala!$D$73))</f>
        <v>3</v>
      </c>
      <c r="M84" s="16">
        <f>IF('Form responses 1'!I83=Escala!$C$76,Escala!$D$76,Escala!$D$77)</f>
        <v>2</v>
      </c>
      <c r="N84" s="16">
        <f>IF('Form responses 1'!L83=Escala!$C$89,Escala!$D$89,IF('Form responses 1'!L83=Escala!$C$90,Escala!$D$90,IF('Form responses 1'!L83=Escala!$C$91,Escala!$D$91,Escala!$D$92)))</f>
        <v>3</v>
      </c>
      <c r="O84" s="16">
        <f>IF('Form responses 1'!M95=Escala!$C$96,Escala!$D$96,IF('Form responses 1'!M95=Escala!$C$97,Escala!$D$97,Escala!$D$98))</f>
        <v>3</v>
      </c>
      <c r="P84" s="35">
        <f>IF('Form responses 1'!N83=Escala!$C$101,Escala!$D$101,IF('Form responses 1'!N83=Escala!$C$102,Escala!$D$102,IF('Form responses 1'!N83=Escala!$C$103,Escala!$D$103,Escala!$D$104)))</f>
        <v>3</v>
      </c>
      <c r="Q84" s="36">
        <f>IF('Form responses 1'!O83=Escala!$C$108,Escala!$D$108,Escala!$D$109)</f>
        <v>2</v>
      </c>
    </row>
    <row r="85" spans="1:17" x14ac:dyDescent="0.2">
      <c r="A85" s="21">
        <f>IF('Form responses 1'!J84=Escala!$C$80,Escala!$D$80,IF('Form responses 1'!J84=Escala!$C$81,Escala!$D$81,Escala!$D$82))</f>
        <v>1</v>
      </c>
      <c r="B85" s="21">
        <f>IF('Form responses 1'!K84=Escala!$C$85,Escala!$D$85,IF('Form responses 1'!K84=Escala!$C$86,Escala!$D$86,Escala!$D$87))</f>
        <v>1</v>
      </c>
      <c r="C85" s="21">
        <f>IF('Form responses 1'!P84=Escala!$C$112,Escala!$D$112,IF('Form responses 1'!P84=Escala!$C$113,Escala!$D$113,IF('Form responses 1'!P84=Escala!$C$114,Escala!$D$114,IF('Form responses 1'!P84=Escala!$C$115,Escala!$D$115,Escala!$D$116))))</f>
        <v>3</v>
      </c>
      <c r="D85" s="25">
        <f>IF('Form responses 1'!Q84=Escala!$C$118,Escala!$D$118,IF('Form responses 1'!Q84=Escala!$C$119,Escala!$D$119,IF('Form responses 1'!Q84=Escala!$C$120,Escala!$D$120,IF('Form responses 1'!Q84=Escala!$C$121,Escala!$D$121,Escala!$D$122))))</f>
        <v>4</v>
      </c>
      <c r="E85" s="18">
        <f t="shared" si="1"/>
        <v>9</v>
      </c>
      <c r="G85" s="16">
        <f>IF('Form responses 1'!B84=Escala!$C$2,Escala!$D$2,IF('Form responses 1'!B84=Escala!$C$3,Escala!$D$3,IF('Form responses 1'!B84=Escala!$C$4,Escala!$D$4,Escala!$D$5)))</f>
        <v>3</v>
      </c>
      <c r="H85" s="16">
        <f>IF('Form responses 1'!C84=Escala!$C$7,Escala!$D$7,Escala!$D$8)</f>
        <v>0</v>
      </c>
      <c r="I85" s="16">
        <f>IF('Form responses 1'!E84=Escala!$C$51,Escala!$D$51,IF('Form responses 1'!E84=Escala!$C$52,Escala!$D$52,IF('Form responses 1'!E84=Escala!$C$53,Escala!$D$53,IF('Form responses 1'!E84=Escala!$C$54,Escala!$D$54,Escala!$D$55))))</f>
        <v>4</v>
      </c>
      <c r="J85" s="16">
        <f>IF('Form responses 1'!F84=Escala!$C$58,Escala!$D$58,IF('Form responses 1'!F84=Escala!$C$59,Escala!$D$59,IF('Form responses 1'!F84=Escala!$C$60,Escala!$D$60,Escala!$D$61)))</f>
        <v>4</v>
      </c>
      <c r="K85" s="16">
        <f>IF('Form responses 1'!G84=Escala!$C$64,Escala!$D$64,IF('Form responses 1'!G84=Escala!$C$65,Escala!$D$65,IF('Form responses 1'!G84=Escala!$C$66,Escala!$D$66,IF('Form responses 1'!G84=Escala!$C$67,Escala!$D$67,Escala!$D$68))))</f>
        <v>2</v>
      </c>
      <c r="L85" s="16">
        <f>IF('Form responses 1'!H84=Escala!$C$71,Escala!$D$71,IF('Form responses 1'!H84=Escala!$C$72,Escala!$D$72,Escala!$D$73))</f>
        <v>1</v>
      </c>
      <c r="M85" s="16">
        <f>IF('Form responses 1'!I84=Escala!$C$76,Escala!$D$76,Escala!$D$77)</f>
        <v>2</v>
      </c>
      <c r="N85" s="16">
        <f>IF('Form responses 1'!L84=Escala!$C$89,Escala!$D$89,IF('Form responses 1'!L84=Escala!$C$90,Escala!$D$90,IF('Form responses 1'!L84=Escala!$C$91,Escala!$D$91,Escala!$D$92)))</f>
        <v>2</v>
      </c>
      <c r="O85" s="16">
        <f>IF('Form responses 1'!M96=Escala!$C$96,Escala!$D$96,IF('Form responses 1'!M96=Escala!$C$97,Escala!$D$97,Escala!$D$98))</f>
        <v>3</v>
      </c>
      <c r="P85" s="35">
        <f>IF('Form responses 1'!N84=Escala!$C$101,Escala!$D$101,IF('Form responses 1'!N84=Escala!$C$102,Escala!$D$102,IF('Form responses 1'!N84=Escala!$C$103,Escala!$D$103,Escala!$D$104)))</f>
        <v>3</v>
      </c>
      <c r="Q85" s="36">
        <f>IF('Form responses 1'!O84=Escala!$C$108,Escala!$D$108,Escala!$D$109)</f>
        <v>1</v>
      </c>
    </row>
    <row r="86" spans="1:17" x14ac:dyDescent="0.2">
      <c r="A86" s="21">
        <f>IF('Form responses 1'!J85=Escala!$C$80,Escala!$D$80,IF('Form responses 1'!J85=Escala!$C$81,Escala!$D$81,Escala!$D$82))</f>
        <v>2</v>
      </c>
      <c r="B86" s="21">
        <f>IF('Form responses 1'!K85=Escala!$C$85,Escala!$D$85,IF('Form responses 1'!K85=Escala!$C$86,Escala!$D$86,Escala!$D$87))</f>
        <v>2</v>
      </c>
      <c r="C86" s="21">
        <f>IF('Form responses 1'!P85=Escala!$C$112,Escala!$D$112,IF('Form responses 1'!P85=Escala!$C$113,Escala!$D$113,IF('Form responses 1'!P85=Escala!$C$114,Escala!$D$114,IF('Form responses 1'!P85=Escala!$C$115,Escala!$D$115,Escala!$D$116))))</f>
        <v>3</v>
      </c>
      <c r="D86" s="25">
        <f>IF('Form responses 1'!Q85=Escala!$C$118,Escala!$D$118,IF('Form responses 1'!Q85=Escala!$C$119,Escala!$D$119,IF('Form responses 1'!Q85=Escala!$C$120,Escala!$D$120,IF('Form responses 1'!Q85=Escala!$C$121,Escala!$D$121,Escala!$D$122))))</f>
        <v>3</v>
      </c>
      <c r="E86" s="18">
        <f t="shared" si="1"/>
        <v>10</v>
      </c>
      <c r="G86" s="16">
        <f>IF('Form responses 1'!B85=Escala!$C$2,Escala!$D$2,IF('Form responses 1'!B85=Escala!$C$3,Escala!$D$3,IF('Form responses 1'!B85=Escala!$C$4,Escala!$D$4,Escala!$D$5)))</f>
        <v>3</v>
      </c>
      <c r="H86" s="16">
        <f>IF('Form responses 1'!C85=Escala!$C$7,Escala!$D$7,Escala!$D$8)</f>
        <v>0</v>
      </c>
      <c r="I86" s="16">
        <f>IF('Form responses 1'!E85=Escala!$C$51,Escala!$D$51,IF('Form responses 1'!E85=Escala!$C$52,Escala!$D$52,IF('Form responses 1'!E85=Escala!$C$53,Escala!$D$53,IF('Form responses 1'!E85=Escala!$C$54,Escala!$D$54,Escala!$D$55))))</f>
        <v>4</v>
      </c>
      <c r="J86" s="16">
        <f>IF('Form responses 1'!F85=Escala!$C$58,Escala!$D$58,IF('Form responses 1'!F85=Escala!$C$59,Escala!$D$59,IF('Form responses 1'!F85=Escala!$C$60,Escala!$D$60,Escala!$D$61)))</f>
        <v>4</v>
      </c>
      <c r="K86" s="16">
        <f>IF('Form responses 1'!G85=Escala!$C$64,Escala!$D$64,IF('Form responses 1'!G85=Escala!$C$65,Escala!$D$65,IF('Form responses 1'!G85=Escala!$C$66,Escala!$D$66,IF('Form responses 1'!G85=Escala!$C$67,Escala!$D$67,Escala!$D$68))))</f>
        <v>4</v>
      </c>
      <c r="L86" s="16">
        <f>IF('Form responses 1'!H85=Escala!$C$71,Escala!$D$71,IF('Form responses 1'!H85=Escala!$C$72,Escala!$D$72,Escala!$D$73))</f>
        <v>3</v>
      </c>
      <c r="M86" s="16">
        <f>IF('Form responses 1'!I85=Escala!$C$76,Escala!$D$76,Escala!$D$77)</f>
        <v>1</v>
      </c>
      <c r="N86" s="16">
        <f>IF('Form responses 1'!L85=Escala!$C$89,Escala!$D$89,IF('Form responses 1'!L85=Escala!$C$90,Escala!$D$90,IF('Form responses 1'!L85=Escala!$C$91,Escala!$D$91,Escala!$D$92)))</f>
        <v>4</v>
      </c>
      <c r="O86" s="16">
        <f>IF('Form responses 1'!M97=Escala!$C$96,Escala!$D$96,IF('Form responses 1'!M97=Escala!$C$97,Escala!$D$97,Escala!$D$98))</f>
        <v>3</v>
      </c>
      <c r="P86" s="35">
        <f>IF('Form responses 1'!N85=Escala!$C$101,Escala!$D$101,IF('Form responses 1'!N85=Escala!$C$102,Escala!$D$102,IF('Form responses 1'!N85=Escala!$C$103,Escala!$D$103,Escala!$D$104)))</f>
        <v>2</v>
      </c>
      <c r="Q86" s="36">
        <f>IF('Form responses 1'!O85=Escala!$C$108,Escala!$D$108,Escala!$D$109)</f>
        <v>1</v>
      </c>
    </row>
    <row r="87" spans="1:17" x14ac:dyDescent="0.2">
      <c r="A87" s="21">
        <f>IF('Form responses 1'!J86=Escala!$C$80,Escala!$D$80,IF('Form responses 1'!J86=Escala!$C$81,Escala!$D$81,Escala!$D$82))</f>
        <v>1</v>
      </c>
      <c r="B87" s="21">
        <f>IF('Form responses 1'!K86=Escala!$C$85,Escala!$D$85,IF('Form responses 1'!K86=Escala!$C$86,Escala!$D$86,Escala!$D$87))</f>
        <v>3</v>
      </c>
      <c r="C87" s="21">
        <f>IF('Form responses 1'!P86=Escala!$C$112,Escala!$D$112,IF('Form responses 1'!P86=Escala!$C$113,Escala!$D$113,IF('Form responses 1'!P86=Escala!$C$114,Escala!$D$114,IF('Form responses 1'!P86=Escala!$C$115,Escala!$D$115,Escala!$D$116))))</f>
        <v>3</v>
      </c>
      <c r="D87" s="25">
        <f>IF('Form responses 1'!Q86=Escala!$C$118,Escala!$D$118,IF('Form responses 1'!Q86=Escala!$C$119,Escala!$D$119,IF('Form responses 1'!Q86=Escala!$C$120,Escala!$D$120,IF('Form responses 1'!Q86=Escala!$C$121,Escala!$D$121,Escala!$D$122))))</f>
        <v>5</v>
      </c>
      <c r="E87" s="18">
        <f t="shared" si="1"/>
        <v>12</v>
      </c>
      <c r="G87" s="16">
        <f>IF('Form responses 1'!B86=Escala!$C$2,Escala!$D$2,IF('Form responses 1'!B86=Escala!$C$3,Escala!$D$3,IF('Form responses 1'!B86=Escala!$C$4,Escala!$D$4,Escala!$D$5)))</f>
        <v>3</v>
      </c>
      <c r="H87" s="16">
        <f>IF('Form responses 1'!C86=Escala!$C$7,Escala!$D$7,Escala!$D$8)</f>
        <v>1</v>
      </c>
      <c r="I87" s="16">
        <f>IF('Form responses 1'!E86=Escala!$C$51,Escala!$D$51,IF('Form responses 1'!E86=Escala!$C$52,Escala!$D$52,IF('Form responses 1'!E86=Escala!$C$53,Escala!$D$53,IF('Form responses 1'!E86=Escala!$C$54,Escala!$D$54,Escala!$D$55))))</f>
        <v>4</v>
      </c>
      <c r="J87" s="16">
        <f>IF('Form responses 1'!F86=Escala!$C$58,Escala!$D$58,IF('Form responses 1'!F86=Escala!$C$59,Escala!$D$59,IF('Form responses 1'!F86=Escala!$C$60,Escala!$D$60,Escala!$D$61)))</f>
        <v>4</v>
      </c>
      <c r="K87" s="16">
        <f>IF('Form responses 1'!G86=Escala!$C$64,Escala!$D$64,IF('Form responses 1'!G86=Escala!$C$65,Escala!$D$65,IF('Form responses 1'!G86=Escala!$C$66,Escala!$D$66,IF('Form responses 1'!G86=Escala!$C$67,Escala!$D$67,Escala!$D$68))))</f>
        <v>1</v>
      </c>
      <c r="L87" s="16">
        <f>IF('Form responses 1'!H86=Escala!$C$71,Escala!$D$71,IF('Form responses 1'!H86=Escala!$C$72,Escala!$D$72,Escala!$D$73))</f>
        <v>1</v>
      </c>
      <c r="M87" s="16">
        <f>IF('Form responses 1'!I86=Escala!$C$76,Escala!$D$76,Escala!$D$77)</f>
        <v>2</v>
      </c>
      <c r="N87" s="16">
        <f>IF('Form responses 1'!L86=Escala!$C$89,Escala!$D$89,IF('Form responses 1'!L86=Escala!$C$90,Escala!$D$90,IF('Form responses 1'!L86=Escala!$C$91,Escala!$D$91,Escala!$D$92)))</f>
        <v>2</v>
      </c>
      <c r="O87" s="16">
        <f>IF('Form responses 1'!M98=Escala!$C$96,Escala!$D$96,IF('Form responses 1'!M98=Escala!$C$97,Escala!$D$97,Escala!$D$98))</f>
        <v>2</v>
      </c>
      <c r="P87" s="35">
        <f>IF('Form responses 1'!N86=Escala!$C$101,Escala!$D$101,IF('Form responses 1'!N86=Escala!$C$102,Escala!$D$102,IF('Form responses 1'!N86=Escala!$C$103,Escala!$D$103,Escala!$D$104)))</f>
        <v>2</v>
      </c>
      <c r="Q87" s="36">
        <f>IF('Form responses 1'!O86=Escala!$C$108,Escala!$D$108,Escala!$D$109)</f>
        <v>1</v>
      </c>
    </row>
    <row r="88" spans="1:17" x14ac:dyDescent="0.2">
      <c r="A88" s="21">
        <f>IF('Form responses 1'!J87=Escala!$C$80,Escala!$D$80,IF('Form responses 1'!J87=Escala!$C$81,Escala!$D$81,Escala!$D$82))</f>
        <v>1</v>
      </c>
      <c r="B88" s="21">
        <f>IF('Form responses 1'!K87=Escala!$C$85,Escala!$D$85,IF('Form responses 1'!K87=Escala!$C$86,Escala!$D$86,Escala!$D$87))</f>
        <v>3</v>
      </c>
      <c r="C88" s="21">
        <f>IF('Form responses 1'!P87=Escala!$C$112,Escala!$D$112,IF('Form responses 1'!P87=Escala!$C$113,Escala!$D$113,IF('Form responses 1'!P87=Escala!$C$114,Escala!$D$114,IF('Form responses 1'!P87=Escala!$C$115,Escala!$D$115,Escala!$D$116))))</f>
        <v>2</v>
      </c>
      <c r="D88" s="25">
        <f>IF('Form responses 1'!Q87=Escala!$C$118,Escala!$D$118,IF('Form responses 1'!Q87=Escala!$C$119,Escala!$D$119,IF('Form responses 1'!Q87=Escala!$C$120,Escala!$D$120,IF('Form responses 1'!Q87=Escala!$C$121,Escala!$D$121,Escala!$D$122))))</f>
        <v>5</v>
      </c>
      <c r="E88" s="18">
        <f t="shared" si="1"/>
        <v>11</v>
      </c>
      <c r="G88" s="16">
        <f>IF('Form responses 1'!B87=Escala!$C$2,Escala!$D$2,IF('Form responses 1'!B87=Escala!$C$3,Escala!$D$3,IF('Form responses 1'!B87=Escala!$C$4,Escala!$D$4,Escala!$D$5)))</f>
        <v>3</v>
      </c>
      <c r="H88" s="16">
        <f>IF('Form responses 1'!C87=Escala!$C$7,Escala!$D$7,Escala!$D$8)</f>
        <v>1</v>
      </c>
      <c r="I88" s="16">
        <f>IF('Form responses 1'!E87=Escala!$C$51,Escala!$D$51,IF('Form responses 1'!E87=Escala!$C$52,Escala!$D$52,IF('Form responses 1'!E87=Escala!$C$53,Escala!$D$53,IF('Form responses 1'!E87=Escala!$C$54,Escala!$D$54,Escala!$D$55))))</f>
        <v>4</v>
      </c>
      <c r="J88" s="16">
        <f>IF('Form responses 1'!F87=Escala!$C$58,Escala!$D$58,IF('Form responses 1'!F87=Escala!$C$59,Escala!$D$59,IF('Form responses 1'!F87=Escala!$C$60,Escala!$D$60,Escala!$D$61)))</f>
        <v>4</v>
      </c>
      <c r="K88" s="16">
        <f>IF('Form responses 1'!G87=Escala!$C$64,Escala!$D$64,IF('Form responses 1'!G87=Escala!$C$65,Escala!$D$65,IF('Form responses 1'!G87=Escala!$C$66,Escala!$D$66,IF('Form responses 1'!G87=Escala!$C$67,Escala!$D$67,Escala!$D$68))))</f>
        <v>2</v>
      </c>
      <c r="L88" s="16">
        <f>IF('Form responses 1'!H87=Escala!$C$71,Escala!$D$71,IF('Form responses 1'!H87=Escala!$C$72,Escala!$D$72,Escala!$D$73))</f>
        <v>3</v>
      </c>
      <c r="M88" s="16">
        <f>IF('Form responses 1'!I87=Escala!$C$76,Escala!$D$76,Escala!$D$77)</f>
        <v>2</v>
      </c>
      <c r="N88" s="16">
        <f>IF('Form responses 1'!L87=Escala!$C$89,Escala!$D$89,IF('Form responses 1'!L87=Escala!$C$90,Escala!$D$90,IF('Form responses 1'!L87=Escala!$C$91,Escala!$D$91,Escala!$D$92)))</f>
        <v>2</v>
      </c>
      <c r="O88" s="16">
        <f>IF('Form responses 1'!M99=Escala!$C$96,Escala!$D$96,IF('Form responses 1'!M99=Escala!$C$97,Escala!$D$97,Escala!$D$98))</f>
        <v>2</v>
      </c>
      <c r="P88" s="35">
        <f>IF('Form responses 1'!N87=Escala!$C$101,Escala!$D$101,IF('Form responses 1'!N87=Escala!$C$102,Escala!$D$102,IF('Form responses 1'!N87=Escala!$C$103,Escala!$D$103,Escala!$D$104)))</f>
        <v>2</v>
      </c>
      <c r="Q88" s="36">
        <f>IF('Form responses 1'!O87=Escala!$C$108,Escala!$D$108,Escala!$D$109)</f>
        <v>1</v>
      </c>
    </row>
    <row r="89" spans="1:17" x14ac:dyDescent="0.2">
      <c r="A89" s="21">
        <f>IF('Form responses 1'!J88=Escala!$C$80,Escala!$D$80,IF('Form responses 1'!J88=Escala!$C$81,Escala!$D$81,Escala!$D$82))</f>
        <v>1</v>
      </c>
      <c r="B89" s="21">
        <f>IF('Form responses 1'!K88=Escala!$C$85,Escala!$D$85,IF('Form responses 1'!K88=Escala!$C$86,Escala!$D$86,Escala!$D$87))</f>
        <v>2</v>
      </c>
      <c r="C89" s="21">
        <f>IF('Form responses 1'!P88=Escala!$C$112,Escala!$D$112,IF('Form responses 1'!P88=Escala!$C$113,Escala!$D$113,IF('Form responses 1'!P88=Escala!$C$114,Escala!$D$114,IF('Form responses 1'!P88=Escala!$C$115,Escala!$D$115,Escala!$D$116))))</f>
        <v>3</v>
      </c>
      <c r="D89" s="25">
        <f>IF('Form responses 1'!Q88=Escala!$C$118,Escala!$D$118,IF('Form responses 1'!Q88=Escala!$C$119,Escala!$D$119,IF('Form responses 1'!Q88=Escala!$C$120,Escala!$D$120,IF('Form responses 1'!Q88=Escala!$C$121,Escala!$D$121,Escala!$D$122))))</f>
        <v>4</v>
      </c>
      <c r="E89" s="18">
        <f t="shared" si="1"/>
        <v>10</v>
      </c>
      <c r="G89" s="16">
        <f>IF('Form responses 1'!B88=Escala!$C$2,Escala!$D$2,IF('Form responses 1'!B88=Escala!$C$3,Escala!$D$3,IF('Form responses 1'!B88=Escala!$C$4,Escala!$D$4,Escala!$D$5)))</f>
        <v>3</v>
      </c>
      <c r="H89" s="16">
        <f>IF('Form responses 1'!C88=Escala!$C$7,Escala!$D$7,Escala!$D$8)</f>
        <v>0</v>
      </c>
      <c r="I89" s="16">
        <f>IF('Form responses 1'!E88=Escala!$C$51,Escala!$D$51,IF('Form responses 1'!E88=Escala!$C$52,Escala!$D$52,IF('Form responses 1'!E88=Escala!$C$53,Escala!$D$53,IF('Form responses 1'!E88=Escala!$C$54,Escala!$D$54,Escala!$D$55))))</f>
        <v>4</v>
      </c>
      <c r="J89" s="16">
        <f>IF('Form responses 1'!F88=Escala!$C$58,Escala!$D$58,IF('Form responses 1'!F88=Escala!$C$59,Escala!$D$59,IF('Form responses 1'!F88=Escala!$C$60,Escala!$D$60,Escala!$D$61)))</f>
        <v>2</v>
      </c>
      <c r="K89" s="16">
        <f>IF('Form responses 1'!G88=Escala!$C$64,Escala!$D$64,IF('Form responses 1'!G88=Escala!$C$65,Escala!$D$65,IF('Form responses 1'!G88=Escala!$C$66,Escala!$D$66,IF('Form responses 1'!G88=Escala!$C$67,Escala!$D$67,Escala!$D$68))))</f>
        <v>2</v>
      </c>
      <c r="L89" s="16">
        <f>IF('Form responses 1'!H88=Escala!$C$71,Escala!$D$71,IF('Form responses 1'!H88=Escala!$C$72,Escala!$D$72,Escala!$D$73))</f>
        <v>3</v>
      </c>
      <c r="M89" s="16">
        <f>IF('Form responses 1'!I88=Escala!$C$76,Escala!$D$76,Escala!$D$77)</f>
        <v>2</v>
      </c>
      <c r="N89" s="16">
        <f>IF('Form responses 1'!L88=Escala!$C$89,Escala!$D$89,IF('Form responses 1'!L88=Escala!$C$90,Escala!$D$90,IF('Form responses 1'!L88=Escala!$C$91,Escala!$D$91,Escala!$D$92)))</f>
        <v>1</v>
      </c>
      <c r="O89" s="16">
        <f>IF('Form responses 1'!M100=Escala!$C$96,Escala!$D$96,IF('Form responses 1'!M100=Escala!$C$97,Escala!$D$97,Escala!$D$98))</f>
        <v>1</v>
      </c>
      <c r="P89" s="35">
        <f>IF('Form responses 1'!N88=Escala!$C$101,Escala!$D$101,IF('Form responses 1'!N88=Escala!$C$102,Escala!$D$102,IF('Form responses 1'!N88=Escala!$C$103,Escala!$D$103,Escala!$D$104)))</f>
        <v>4</v>
      </c>
      <c r="Q89" s="36">
        <f>IF('Form responses 1'!O88=Escala!$C$108,Escala!$D$108,Escala!$D$109)</f>
        <v>1</v>
      </c>
    </row>
    <row r="90" spans="1:17" x14ac:dyDescent="0.2">
      <c r="A90" s="21">
        <f>IF('Form responses 1'!J89=Escala!$C$80,Escala!$D$80,IF('Form responses 1'!J89=Escala!$C$81,Escala!$D$81,Escala!$D$82))</f>
        <v>3</v>
      </c>
      <c r="B90" s="21">
        <f>IF('Form responses 1'!K89=Escala!$C$85,Escala!$D$85,IF('Form responses 1'!K89=Escala!$C$86,Escala!$D$86,Escala!$D$87))</f>
        <v>3</v>
      </c>
      <c r="C90" s="21">
        <f>IF('Form responses 1'!P89=Escala!$C$112,Escala!$D$112,IF('Form responses 1'!P89=Escala!$C$113,Escala!$D$113,IF('Form responses 1'!P89=Escala!$C$114,Escala!$D$114,IF('Form responses 1'!P89=Escala!$C$115,Escala!$D$115,Escala!$D$116))))</f>
        <v>3</v>
      </c>
      <c r="D90" s="25">
        <f>IF('Form responses 1'!Q89=Escala!$C$118,Escala!$D$118,IF('Form responses 1'!Q89=Escala!$C$119,Escala!$D$119,IF('Form responses 1'!Q89=Escala!$C$120,Escala!$D$120,IF('Form responses 1'!Q89=Escala!$C$121,Escala!$D$121,Escala!$D$122))))</f>
        <v>5</v>
      </c>
      <c r="E90" s="18">
        <f t="shared" si="1"/>
        <v>14</v>
      </c>
      <c r="G90" s="16">
        <f>IF('Form responses 1'!B89=Escala!$C$2,Escala!$D$2,IF('Form responses 1'!B89=Escala!$C$3,Escala!$D$3,IF('Form responses 1'!B89=Escala!$C$4,Escala!$D$4,Escala!$D$5)))</f>
        <v>3</v>
      </c>
      <c r="H90" s="16">
        <f>IF('Form responses 1'!C89=Escala!$C$7,Escala!$D$7,Escala!$D$8)</f>
        <v>0</v>
      </c>
      <c r="I90" s="16">
        <f>IF('Form responses 1'!E89=Escala!$C$51,Escala!$D$51,IF('Form responses 1'!E89=Escala!$C$52,Escala!$D$52,IF('Form responses 1'!E89=Escala!$C$53,Escala!$D$53,IF('Form responses 1'!E89=Escala!$C$54,Escala!$D$54,Escala!$D$55))))</f>
        <v>4</v>
      </c>
      <c r="J90" s="16">
        <f>IF('Form responses 1'!F89=Escala!$C$58,Escala!$D$58,IF('Form responses 1'!F89=Escala!$C$59,Escala!$D$59,IF('Form responses 1'!F89=Escala!$C$60,Escala!$D$60,Escala!$D$61)))</f>
        <v>4</v>
      </c>
      <c r="K90" s="16">
        <f>IF('Form responses 1'!G89=Escala!$C$64,Escala!$D$64,IF('Form responses 1'!G89=Escala!$C$65,Escala!$D$65,IF('Form responses 1'!G89=Escala!$C$66,Escala!$D$66,IF('Form responses 1'!G89=Escala!$C$67,Escala!$D$67,Escala!$D$68))))</f>
        <v>2</v>
      </c>
      <c r="L90" s="16">
        <f>IF('Form responses 1'!H89=Escala!$C$71,Escala!$D$71,IF('Form responses 1'!H89=Escala!$C$72,Escala!$D$72,Escala!$D$73))</f>
        <v>3</v>
      </c>
      <c r="M90" s="16">
        <f>IF('Form responses 1'!I89=Escala!$C$76,Escala!$D$76,Escala!$D$77)</f>
        <v>1</v>
      </c>
      <c r="N90" s="16">
        <f>IF('Form responses 1'!L89=Escala!$C$89,Escala!$D$89,IF('Form responses 1'!L89=Escala!$C$90,Escala!$D$90,IF('Form responses 1'!L89=Escala!$C$91,Escala!$D$91,Escala!$D$92)))</f>
        <v>1</v>
      </c>
      <c r="O90" s="16">
        <f>IF('Form responses 1'!M101=Escala!$C$96,Escala!$D$96,IF('Form responses 1'!M101=Escala!$C$97,Escala!$D$97,Escala!$D$98))</f>
        <v>2</v>
      </c>
      <c r="P90" s="35">
        <f>IF('Form responses 1'!N89=Escala!$C$101,Escala!$D$101,IF('Form responses 1'!N89=Escala!$C$102,Escala!$D$102,IF('Form responses 1'!N89=Escala!$C$103,Escala!$D$103,Escala!$D$104)))</f>
        <v>4</v>
      </c>
      <c r="Q90" s="36">
        <f>IF('Form responses 1'!O89=Escala!$C$108,Escala!$D$108,Escala!$D$109)</f>
        <v>2</v>
      </c>
    </row>
    <row r="91" spans="1:17" x14ac:dyDescent="0.2">
      <c r="A91" s="21">
        <f>IF('Form responses 1'!J90=Escala!$C$80,Escala!$D$80,IF('Form responses 1'!J90=Escala!$C$81,Escala!$D$81,Escala!$D$82))</f>
        <v>1</v>
      </c>
      <c r="B91" s="21">
        <f>IF('Form responses 1'!K90=Escala!$C$85,Escala!$D$85,IF('Form responses 1'!K90=Escala!$C$86,Escala!$D$86,Escala!$D$87))</f>
        <v>3</v>
      </c>
      <c r="C91" s="21">
        <f>IF('Form responses 1'!P90=Escala!$C$112,Escala!$D$112,IF('Form responses 1'!P90=Escala!$C$113,Escala!$D$113,IF('Form responses 1'!P90=Escala!$C$114,Escala!$D$114,IF('Form responses 1'!P90=Escala!$C$115,Escala!$D$115,Escala!$D$116))))</f>
        <v>2</v>
      </c>
      <c r="D91" s="25">
        <f>IF('Form responses 1'!Q90=Escala!$C$118,Escala!$D$118,IF('Form responses 1'!Q90=Escala!$C$119,Escala!$D$119,IF('Form responses 1'!Q90=Escala!$C$120,Escala!$D$120,IF('Form responses 1'!Q90=Escala!$C$121,Escala!$D$121,Escala!$D$122))))</f>
        <v>4</v>
      </c>
      <c r="E91" s="18">
        <f t="shared" si="1"/>
        <v>10</v>
      </c>
      <c r="G91" s="16">
        <f>IF('Form responses 1'!B90=Escala!$C$2,Escala!$D$2,IF('Form responses 1'!B90=Escala!$C$3,Escala!$D$3,IF('Form responses 1'!B90=Escala!$C$4,Escala!$D$4,Escala!$D$5)))</f>
        <v>3</v>
      </c>
      <c r="H91" s="16">
        <f>IF('Form responses 1'!C90=Escala!$C$7,Escala!$D$7,Escala!$D$8)</f>
        <v>1</v>
      </c>
      <c r="I91" s="16">
        <f>IF('Form responses 1'!E90=Escala!$C$51,Escala!$D$51,IF('Form responses 1'!E90=Escala!$C$52,Escala!$D$52,IF('Form responses 1'!E90=Escala!$C$53,Escala!$D$53,IF('Form responses 1'!E90=Escala!$C$54,Escala!$D$54,Escala!$D$55))))</f>
        <v>4</v>
      </c>
      <c r="J91" s="16">
        <f>IF('Form responses 1'!F90=Escala!$C$58,Escala!$D$58,IF('Form responses 1'!F90=Escala!$C$59,Escala!$D$59,IF('Form responses 1'!F90=Escala!$C$60,Escala!$D$60,Escala!$D$61)))</f>
        <v>4</v>
      </c>
      <c r="K91" s="16">
        <f>IF('Form responses 1'!G90=Escala!$C$64,Escala!$D$64,IF('Form responses 1'!G90=Escala!$C$65,Escala!$D$65,IF('Form responses 1'!G90=Escala!$C$66,Escala!$D$66,IF('Form responses 1'!G90=Escala!$C$67,Escala!$D$67,Escala!$D$68))))</f>
        <v>4</v>
      </c>
      <c r="L91" s="16">
        <f>IF('Form responses 1'!H90=Escala!$C$71,Escala!$D$71,IF('Form responses 1'!H90=Escala!$C$72,Escala!$D$72,Escala!$D$73))</f>
        <v>1</v>
      </c>
      <c r="M91" s="16">
        <f>IF('Form responses 1'!I90=Escala!$C$76,Escala!$D$76,Escala!$D$77)</f>
        <v>2</v>
      </c>
      <c r="N91" s="16">
        <f>IF('Form responses 1'!L90=Escala!$C$89,Escala!$D$89,IF('Form responses 1'!L90=Escala!$C$90,Escala!$D$90,IF('Form responses 1'!L90=Escala!$C$91,Escala!$D$91,Escala!$D$92)))</f>
        <v>1</v>
      </c>
      <c r="O91" s="16">
        <f>IF('Form responses 1'!M102=Escala!$C$96,Escala!$D$96,IF('Form responses 1'!M102=Escala!$C$97,Escala!$D$97,Escala!$D$98))</f>
        <v>3</v>
      </c>
      <c r="P91" s="35">
        <f>IF('Form responses 1'!N90=Escala!$C$101,Escala!$D$101,IF('Form responses 1'!N90=Escala!$C$102,Escala!$D$102,IF('Form responses 1'!N90=Escala!$C$103,Escala!$D$103,Escala!$D$104)))</f>
        <v>2</v>
      </c>
      <c r="Q91" s="36">
        <f>IF('Form responses 1'!O90=Escala!$C$108,Escala!$D$108,Escala!$D$109)</f>
        <v>1</v>
      </c>
    </row>
    <row r="92" spans="1:17" x14ac:dyDescent="0.2">
      <c r="A92" s="21">
        <f>IF('Form responses 1'!J91=Escala!$C$80,Escala!$D$80,IF('Form responses 1'!J91=Escala!$C$81,Escala!$D$81,Escala!$D$82))</f>
        <v>1</v>
      </c>
      <c r="B92" s="21">
        <f>IF('Form responses 1'!K91=Escala!$C$85,Escala!$D$85,IF('Form responses 1'!K91=Escala!$C$86,Escala!$D$86,Escala!$D$87))</f>
        <v>3</v>
      </c>
      <c r="C92" s="21">
        <f>IF('Form responses 1'!P91=Escala!$C$112,Escala!$D$112,IF('Form responses 1'!P91=Escala!$C$113,Escala!$D$113,IF('Form responses 1'!P91=Escala!$C$114,Escala!$D$114,IF('Form responses 1'!P91=Escala!$C$115,Escala!$D$115,Escala!$D$116))))</f>
        <v>3</v>
      </c>
      <c r="D92" s="25">
        <f>IF('Form responses 1'!Q91=Escala!$C$118,Escala!$D$118,IF('Form responses 1'!Q91=Escala!$C$119,Escala!$D$119,IF('Form responses 1'!Q91=Escala!$C$120,Escala!$D$120,IF('Form responses 1'!Q91=Escala!$C$121,Escala!$D$121,Escala!$D$122))))</f>
        <v>4</v>
      </c>
      <c r="E92" s="18">
        <f t="shared" si="1"/>
        <v>11</v>
      </c>
      <c r="G92" s="16">
        <f>IF('Form responses 1'!B91=Escala!$C$2,Escala!$D$2,IF('Form responses 1'!B91=Escala!$C$3,Escala!$D$3,IF('Form responses 1'!B91=Escala!$C$4,Escala!$D$4,Escala!$D$5)))</f>
        <v>2</v>
      </c>
      <c r="H92" s="16">
        <f>IF('Form responses 1'!C91=Escala!$C$7,Escala!$D$7,Escala!$D$8)</f>
        <v>0</v>
      </c>
      <c r="I92" s="16">
        <f>IF('Form responses 1'!E91=Escala!$C$51,Escala!$D$51,IF('Form responses 1'!E91=Escala!$C$52,Escala!$D$52,IF('Form responses 1'!E91=Escala!$C$53,Escala!$D$53,IF('Form responses 1'!E91=Escala!$C$54,Escala!$D$54,Escala!$D$55))))</f>
        <v>4</v>
      </c>
      <c r="J92" s="16">
        <f>IF('Form responses 1'!F91=Escala!$C$58,Escala!$D$58,IF('Form responses 1'!F91=Escala!$C$59,Escala!$D$59,IF('Form responses 1'!F91=Escala!$C$60,Escala!$D$60,Escala!$D$61)))</f>
        <v>4</v>
      </c>
      <c r="K92" s="16">
        <f>IF('Form responses 1'!G91=Escala!$C$64,Escala!$D$64,IF('Form responses 1'!G91=Escala!$C$65,Escala!$D$65,IF('Form responses 1'!G91=Escala!$C$66,Escala!$D$66,IF('Form responses 1'!G91=Escala!$C$67,Escala!$D$67,Escala!$D$68))))</f>
        <v>2</v>
      </c>
      <c r="L92" s="16">
        <f>IF('Form responses 1'!H91=Escala!$C$71,Escala!$D$71,IF('Form responses 1'!H91=Escala!$C$72,Escala!$D$72,Escala!$D$73))</f>
        <v>3</v>
      </c>
      <c r="M92" s="16">
        <f>IF('Form responses 1'!I91=Escala!$C$76,Escala!$D$76,Escala!$D$77)</f>
        <v>2</v>
      </c>
      <c r="N92" s="16">
        <f>IF('Form responses 1'!L91=Escala!$C$89,Escala!$D$89,IF('Form responses 1'!L91=Escala!$C$90,Escala!$D$90,IF('Form responses 1'!L91=Escala!$C$91,Escala!$D$91,Escala!$D$92)))</f>
        <v>3</v>
      </c>
      <c r="O92" s="16">
        <f>IF('Form responses 1'!M103=Escala!$C$96,Escala!$D$96,IF('Form responses 1'!M103=Escala!$C$97,Escala!$D$97,Escala!$D$98))</f>
        <v>3</v>
      </c>
      <c r="P92" s="35">
        <f>IF('Form responses 1'!N91=Escala!$C$101,Escala!$D$101,IF('Form responses 1'!N91=Escala!$C$102,Escala!$D$102,IF('Form responses 1'!N91=Escala!$C$103,Escala!$D$103,Escala!$D$104)))</f>
        <v>4</v>
      </c>
      <c r="Q92" s="36">
        <f>IF('Form responses 1'!O91=Escala!$C$108,Escala!$D$108,Escala!$D$109)</f>
        <v>2</v>
      </c>
    </row>
    <row r="93" spans="1:17" x14ac:dyDescent="0.2">
      <c r="A93" s="21">
        <f>IF('Form responses 1'!J92=Escala!$C$80,Escala!$D$80,IF('Form responses 1'!J92=Escala!$C$81,Escala!$D$81,Escala!$D$82))</f>
        <v>1</v>
      </c>
      <c r="B93" s="21">
        <f>IF('Form responses 1'!K92=Escala!$C$85,Escala!$D$85,IF('Form responses 1'!K92=Escala!$C$86,Escala!$D$86,Escala!$D$87))</f>
        <v>3</v>
      </c>
      <c r="C93" s="21">
        <f>IF('Form responses 1'!P92=Escala!$C$112,Escala!$D$112,IF('Form responses 1'!P92=Escala!$C$113,Escala!$D$113,IF('Form responses 1'!P92=Escala!$C$114,Escala!$D$114,IF('Form responses 1'!P92=Escala!$C$115,Escala!$D$115,Escala!$D$116))))</f>
        <v>3</v>
      </c>
      <c r="D93" s="25">
        <f>IF('Form responses 1'!Q92=Escala!$C$118,Escala!$D$118,IF('Form responses 1'!Q92=Escala!$C$119,Escala!$D$119,IF('Form responses 1'!Q92=Escala!$C$120,Escala!$D$120,IF('Form responses 1'!Q92=Escala!$C$121,Escala!$D$121,Escala!$D$122))))</f>
        <v>2</v>
      </c>
      <c r="E93" s="18">
        <f t="shared" si="1"/>
        <v>9</v>
      </c>
      <c r="G93" s="16">
        <f>IF('Form responses 1'!B92=Escala!$C$2,Escala!$D$2,IF('Form responses 1'!B92=Escala!$C$3,Escala!$D$3,IF('Form responses 1'!B92=Escala!$C$4,Escala!$D$4,Escala!$D$5)))</f>
        <v>3</v>
      </c>
      <c r="H93" s="16">
        <f>IF('Form responses 1'!C92=Escala!$C$7,Escala!$D$7,Escala!$D$8)</f>
        <v>0</v>
      </c>
      <c r="I93" s="16">
        <f>IF('Form responses 1'!E92=Escala!$C$51,Escala!$D$51,IF('Form responses 1'!E92=Escala!$C$52,Escala!$D$52,IF('Form responses 1'!E92=Escala!$C$53,Escala!$D$53,IF('Form responses 1'!E92=Escala!$C$54,Escala!$D$54,Escala!$D$55))))</f>
        <v>4</v>
      </c>
      <c r="J93" s="16">
        <f>IF('Form responses 1'!F92=Escala!$C$58,Escala!$D$58,IF('Form responses 1'!F92=Escala!$C$59,Escala!$D$59,IF('Form responses 1'!F92=Escala!$C$60,Escala!$D$60,Escala!$D$61)))</f>
        <v>4</v>
      </c>
      <c r="K93" s="16">
        <f>IF('Form responses 1'!G92=Escala!$C$64,Escala!$D$64,IF('Form responses 1'!G92=Escala!$C$65,Escala!$D$65,IF('Form responses 1'!G92=Escala!$C$66,Escala!$D$66,IF('Form responses 1'!G92=Escala!$C$67,Escala!$D$67,Escala!$D$68))))</f>
        <v>3</v>
      </c>
      <c r="L93" s="16">
        <f>IF('Form responses 1'!H92=Escala!$C$71,Escala!$D$71,IF('Form responses 1'!H92=Escala!$C$72,Escala!$D$72,Escala!$D$73))</f>
        <v>3</v>
      </c>
      <c r="M93" s="16">
        <f>IF('Form responses 1'!I92=Escala!$C$76,Escala!$D$76,Escala!$D$77)</f>
        <v>2</v>
      </c>
      <c r="N93" s="16">
        <f>IF('Form responses 1'!L92=Escala!$C$89,Escala!$D$89,IF('Form responses 1'!L92=Escala!$C$90,Escala!$D$90,IF('Form responses 1'!L92=Escala!$C$91,Escala!$D$91,Escala!$D$92)))</f>
        <v>2</v>
      </c>
      <c r="O93" s="16">
        <f>IF('Form responses 1'!M104=Escala!$C$96,Escala!$D$96,IF('Form responses 1'!M104=Escala!$C$97,Escala!$D$97,Escala!$D$98))</f>
        <v>3</v>
      </c>
      <c r="P93" s="35">
        <f>IF('Form responses 1'!N92=Escala!$C$101,Escala!$D$101,IF('Form responses 1'!N92=Escala!$C$102,Escala!$D$102,IF('Form responses 1'!N92=Escala!$C$103,Escala!$D$103,Escala!$D$104)))</f>
        <v>2</v>
      </c>
      <c r="Q93" s="36">
        <f>IF('Form responses 1'!O92=Escala!$C$108,Escala!$D$108,Escala!$D$109)</f>
        <v>2</v>
      </c>
    </row>
    <row r="94" spans="1:17" x14ac:dyDescent="0.2">
      <c r="A94" s="21">
        <f>IF('Form responses 1'!J93=Escala!$C$80,Escala!$D$80,IF('Form responses 1'!J93=Escala!$C$81,Escala!$D$81,Escala!$D$82))</f>
        <v>2</v>
      </c>
      <c r="B94" s="21">
        <f>IF('Form responses 1'!K93=Escala!$C$85,Escala!$D$85,IF('Form responses 1'!K93=Escala!$C$86,Escala!$D$86,Escala!$D$87))</f>
        <v>3</v>
      </c>
      <c r="C94" s="21">
        <f>IF('Form responses 1'!P93=Escala!$C$112,Escala!$D$112,IF('Form responses 1'!P93=Escala!$C$113,Escala!$D$113,IF('Form responses 1'!P93=Escala!$C$114,Escala!$D$114,IF('Form responses 1'!P93=Escala!$C$115,Escala!$D$115,Escala!$D$116))))</f>
        <v>3</v>
      </c>
      <c r="D94" s="25">
        <f>IF('Form responses 1'!Q93=Escala!$C$118,Escala!$D$118,IF('Form responses 1'!Q93=Escala!$C$119,Escala!$D$119,IF('Form responses 1'!Q93=Escala!$C$120,Escala!$D$120,IF('Form responses 1'!Q93=Escala!$C$121,Escala!$D$121,Escala!$D$122))))</f>
        <v>1</v>
      </c>
      <c r="E94" s="18">
        <f t="shared" si="1"/>
        <v>9</v>
      </c>
      <c r="G94" s="16">
        <f>IF('Form responses 1'!B93=Escala!$C$2,Escala!$D$2,IF('Form responses 1'!B93=Escala!$C$3,Escala!$D$3,IF('Form responses 1'!B93=Escala!$C$4,Escala!$D$4,Escala!$D$5)))</f>
        <v>3</v>
      </c>
      <c r="H94" s="16">
        <f>IF('Form responses 1'!C93=Escala!$C$7,Escala!$D$7,Escala!$D$8)</f>
        <v>1</v>
      </c>
      <c r="I94" s="16">
        <f>IF('Form responses 1'!E93=Escala!$C$51,Escala!$D$51,IF('Form responses 1'!E93=Escala!$C$52,Escala!$D$52,IF('Form responses 1'!E93=Escala!$C$53,Escala!$D$53,IF('Form responses 1'!E93=Escala!$C$54,Escala!$D$54,Escala!$D$55))))</f>
        <v>4</v>
      </c>
      <c r="J94" s="16">
        <f>IF('Form responses 1'!F93=Escala!$C$58,Escala!$D$58,IF('Form responses 1'!F93=Escala!$C$59,Escala!$D$59,IF('Form responses 1'!F93=Escala!$C$60,Escala!$D$60,Escala!$D$61)))</f>
        <v>3</v>
      </c>
      <c r="K94" s="16">
        <f>IF('Form responses 1'!G93=Escala!$C$64,Escala!$D$64,IF('Form responses 1'!G93=Escala!$C$65,Escala!$D$65,IF('Form responses 1'!G93=Escala!$C$66,Escala!$D$66,IF('Form responses 1'!G93=Escala!$C$67,Escala!$D$67,Escala!$D$68))))</f>
        <v>4</v>
      </c>
      <c r="L94" s="16">
        <f>IF('Form responses 1'!H93=Escala!$C$71,Escala!$D$71,IF('Form responses 1'!H93=Escala!$C$72,Escala!$D$72,Escala!$D$73))</f>
        <v>3</v>
      </c>
      <c r="M94" s="16">
        <f>IF('Form responses 1'!I93=Escala!$C$76,Escala!$D$76,Escala!$D$77)</f>
        <v>2</v>
      </c>
      <c r="N94" s="16">
        <f>IF('Form responses 1'!L93=Escala!$C$89,Escala!$D$89,IF('Form responses 1'!L93=Escala!$C$90,Escala!$D$90,IF('Form responses 1'!L93=Escala!$C$91,Escala!$D$91,Escala!$D$92)))</f>
        <v>1</v>
      </c>
      <c r="O94" s="16">
        <f>IF('Form responses 1'!M105=Escala!$C$96,Escala!$D$96,IF('Form responses 1'!M105=Escala!$C$97,Escala!$D$97,Escala!$D$98))</f>
        <v>3</v>
      </c>
      <c r="P94" s="35">
        <f>IF('Form responses 1'!N93=Escala!$C$101,Escala!$D$101,IF('Form responses 1'!N93=Escala!$C$102,Escala!$D$102,IF('Form responses 1'!N93=Escala!$C$103,Escala!$D$103,Escala!$D$104)))</f>
        <v>2</v>
      </c>
      <c r="Q94" s="36">
        <f>IF('Form responses 1'!O93=Escala!$C$108,Escala!$D$108,Escala!$D$109)</f>
        <v>2</v>
      </c>
    </row>
    <row r="95" spans="1:17" x14ac:dyDescent="0.2">
      <c r="A95" s="21">
        <f>IF('Form responses 1'!J94=Escala!$C$80,Escala!$D$80,IF('Form responses 1'!J94=Escala!$C$81,Escala!$D$81,Escala!$D$82))</f>
        <v>2</v>
      </c>
      <c r="B95" s="21">
        <f>IF('Form responses 1'!K94=Escala!$C$85,Escala!$D$85,IF('Form responses 1'!K94=Escala!$C$86,Escala!$D$86,Escala!$D$87))</f>
        <v>3</v>
      </c>
      <c r="C95" s="21">
        <f>IF('Form responses 1'!P94=Escala!$C$112,Escala!$D$112,IF('Form responses 1'!P94=Escala!$C$113,Escala!$D$113,IF('Form responses 1'!P94=Escala!$C$114,Escala!$D$114,IF('Form responses 1'!P94=Escala!$C$115,Escala!$D$115,Escala!$D$116))))</f>
        <v>3</v>
      </c>
      <c r="D95" s="25">
        <f>IF('Form responses 1'!Q94=Escala!$C$118,Escala!$D$118,IF('Form responses 1'!Q94=Escala!$C$119,Escala!$D$119,IF('Form responses 1'!Q94=Escala!$C$120,Escala!$D$120,IF('Form responses 1'!Q94=Escala!$C$121,Escala!$D$121,Escala!$D$122))))</f>
        <v>4</v>
      </c>
      <c r="E95" s="18">
        <f t="shared" si="1"/>
        <v>12</v>
      </c>
      <c r="G95" s="16">
        <f>IF('Form responses 1'!B94=Escala!$C$2,Escala!$D$2,IF('Form responses 1'!B94=Escala!$C$3,Escala!$D$3,IF('Form responses 1'!B94=Escala!$C$4,Escala!$D$4,Escala!$D$5)))</f>
        <v>2</v>
      </c>
      <c r="H95" s="16">
        <f>IF('Form responses 1'!C94=Escala!$C$7,Escala!$D$7,Escala!$D$8)</f>
        <v>0</v>
      </c>
      <c r="I95" s="16">
        <f>IF('Form responses 1'!E94=Escala!$C$51,Escala!$D$51,IF('Form responses 1'!E94=Escala!$C$52,Escala!$D$52,IF('Form responses 1'!E94=Escala!$C$53,Escala!$D$53,IF('Form responses 1'!E94=Escala!$C$54,Escala!$D$54,Escala!$D$55))))</f>
        <v>4</v>
      </c>
      <c r="J95" s="16">
        <f>IF('Form responses 1'!F94=Escala!$C$58,Escala!$D$58,IF('Form responses 1'!F94=Escala!$C$59,Escala!$D$59,IF('Form responses 1'!F94=Escala!$C$60,Escala!$D$60,Escala!$D$61)))</f>
        <v>4</v>
      </c>
      <c r="K95" s="16">
        <f>IF('Form responses 1'!G94=Escala!$C$64,Escala!$D$64,IF('Form responses 1'!G94=Escala!$C$65,Escala!$D$65,IF('Form responses 1'!G94=Escala!$C$66,Escala!$D$66,IF('Form responses 1'!G94=Escala!$C$67,Escala!$D$67,Escala!$D$68))))</f>
        <v>4</v>
      </c>
      <c r="L95" s="16">
        <f>IF('Form responses 1'!H94=Escala!$C$71,Escala!$D$71,IF('Form responses 1'!H94=Escala!$C$72,Escala!$D$72,Escala!$D$73))</f>
        <v>3</v>
      </c>
      <c r="M95" s="16">
        <f>IF('Form responses 1'!I94=Escala!$C$76,Escala!$D$76,Escala!$D$77)</f>
        <v>2</v>
      </c>
      <c r="N95" s="16">
        <f>IF('Form responses 1'!L94=Escala!$C$89,Escala!$D$89,IF('Form responses 1'!L94=Escala!$C$90,Escala!$D$90,IF('Form responses 1'!L94=Escala!$C$91,Escala!$D$91,Escala!$D$92)))</f>
        <v>2</v>
      </c>
      <c r="O95" s="16">
        <f>IF('Form responses 1'!M106=Escala!$C$96,Escala!$D$96,IF('Form responses 1'!M106=Escala!$C$97,Escala!$D$97,Escala!$D$98))</f>
        <v>3</v>
      </c>
      <c r="P95" s="35">
        <f>IF('Form responses 1'!N94=Escala!$C$101,Escala!$D$101,IF('Form responses 1'!N94=Escala!$C$102,Escala!$D$102,IF('Form responses 1'!N94=Escala!$C$103,Escala!$D$103,Escala!$D$104)))</f>
        <v>2</v>
      </c>
      <c r="Q95" s="36">
        <f>IF('Form responses 1'!O94=Escala!$C$108,Escala!$D$108,Escala!$D$109)</f>
        <v>2</v>
      </c>
    </row>
    <row r="96" spans="1:17" x14ac:dyDescent="0.2">
      <c r="A96" s="21">
        <f>IF('Form responses 1'!J95=Escala!$C$80,Escala!$D$80,IF('Form responses 1'!J95=Escala!$C$81,Escala!$D$81,Escala!$D$82))</f>
        <v>1</v>
      </c>
      <c r="B96" s="21">
        <f>IF('Form responses 1'!K95=Escala!$C$85,Escala!$D$85,IF('Form responses 1'!K95=Escala!$C$86,Escala!$D$86,Escala!$D$87))</f>
        <v>2</v>
      </c>
      <c r="C96" s="21">
        <f>IF('Form responses 1'!P95=Escala!$C$112,Escala!$D$112,IF('Form responses 1'!P95=Escala!$C$113,Escala!$D$113,IF('Form responses 1'!P95=Escala!$C$114,Escala!$D$114,IF('Form responses 1'!P95=Escala!$C$115,Escala!$D$115,Escala!$D$116))))</f>
        <v>3</v>
      </c>
      <c r="D96" s="25">
        <f>IF('Form responses 1'!Q95=Escala!$C$118,Escala!$D$118,IF('Form responses 1'!Q95=Escala!$C$119,Escala!$D$119,IF('Form responses 1'!Q95=Escala!$C$120,Escala!$D$120,IF('Form responses 1'!Q95=Escala!$C$121,Escala!$D$121,Escala!$D$122))))</f>
        <v>5</v>
      </c>
      <c r="E96" s="18">
        <f t="shared" si="1"/>
        <v>11</v>
      </c>
      <c r="G96" s="16">
        <f>IF('Form responses 1'!B95=Escala!$C$2,Escala!$D$2,IF('Form responses 1'!B95=Escala!$C$3,Escala!$D$3,IF('Form responses 1'!B95=Escala!$C$4,Escala!$D$4,Escala!$D$5)))</f>
        <v>2</v>
      </c>
      <c r="H96" s="16">
        <f>IF('Form responses 1'!C95=Escala!$C$7,Escala!$D$7,Escala!$D$8)</f>
        <v>0</v>
      </c>
      <c r="I96" s="16">
        <f>IF('Form responses 1'!E95=Escala!$C$51,Escala!$D$51,IF('Form responses 1'!E95=Escala!$C$52,Escala!$D$52,IF('Form responses 1'!E95=Escala!$C$53,Escala!$D$53,IF('Form responses 1'!E95=Escala!$C$54,Escala!$D$54,Escala!$D$55))))</f>
        <v>4</v>
      </c>
      <c r="J96" s="16">
        <f>IF('Form responses 1'!F95=Escala!$C$58,Escala!$D$58,IF('Form responses 1'!F95=Escala!$C$59,Escala!$D$59,IF('Form responses 1'!F95=Escala!$C$60,Escala!$D$60,Escala!$D$61)))</f>
        <v>4</v>
      </c>
      <c r="K96" s="16">
        <f>IF('Form responses 1'!G95=Escala!$C$64,Escala!$D$64,IF('Form responses 1'!G95=Escala!$C$65,Escala!$D$65,IF('Form responses 1'!G95=Escala!$C$66,Escala!$D$66,IF('Form responses 1'!G95=Escala!$C$67,Escala!$D$67,Escala!$D$68))))</f>
        <v>1</v>
      </c>
      <c r="L96" s="16">
        <f>IF('Form responses 1'!H95=Escala!$C$71,Escala!$D$71,IF('Form responses 1'!H95=Escala!$C$72,Escala!$D$72,Escala!$D$73))</f>
        <v>3</v>
      </c>
      <c r="M96" s="16">
        <f>IF('Form responses 1'!I95=Escala!$C$76,Escala!$D$76,Escala!$D$77)</f>
        <v>2</v>
      </c>
      <c r="N96" s="16">
        <f>IF('Form responses 1'!L95=Escala!$C$89,Escala!$D$89,IF('Form responses 1'!L95=Escala!$C$90,Escala!$D$90,IF('Form responses 1'!L95=Escala!$C$91,Escala!$D$91,Escala!$D$92)))</f>
        <v>4</v>
      </c>
      <c r="O96" s="16">
        <f>IF('Form responses 1'!M107=Escala!$C$96,Escala!$D$96,IF('Form responses 1'!M107=Escala!$C$97,Escala!$D$97,Escala!$D$98))</f>
        <v>2</v>
      </c>
      <c r="P96" s="35">
        <f>IF('Form responses 1'!N95=Escala!$C$101,Escala!$D$101,IF('Form responses 1'!N95=Escala!$C$102,Escala!$D$102,IF('Form responses 1'!N95=Escala!$C$103,Escala!$D$103,Escala!$D$104)))</f>
        <v>1</v>
      </c>
      <c r="Q96" s="36">
        <f>IF('Form responses 1'!O95=Escala!$C$108,Escala!$D$108,Escala!$D$109)</f>
        <v>1</v>
      </c>
    </row>
    <row r="97" spans="1:17" x14ac:dyDescent="0.2">
      <c r="A97" s="21">
        <f>IF('Form responses 1'!J96=Escala!$C$80,Escala!$D$80,IF('Form responses 1'!J96=Escala!$C$81,Escala!$D$81,Escala!$D$82))</f>
        <v>2</v>
      </c>
      <c r="B97" s="21">
        <f>IF('Form responses 1'!K96=Escala!$C$85,Escala!$D$85,IF('Form responses 1'!K96=Escala!$C$86,Escala!$D$86,Escala!$D$87))</f>
        <v>3</v>
      </c>
      <c r="C97" s="21">
        <f>IF('Form responses 1'!P96=Escala!$C$112,Escala!$D$112,IF('Form responses 1'!P96=Escala!$C$113,Escala!$D$113,IF('Form responses 1'!P96=Escala!$C$114,Escala!$D$114,IF('Form responses 1'!P96=Escala!$C$115,Escala!$D$115,Escala!$D$116))))</f>
        <v>2</v>
      </c>
      <c r="D97" s="25">
        <f>IF('Form responses 1'!Q96=Escala!$C$118,Escala!$D$118,IF('Form responses 1'!Q96=Escala!$C$119,Escala!$D$119,IF('Form responses 1'!Q96=Escala!$C$120,Escala!$D$120,IF('Form responses 1'!Q96=Escala!$C$121,Escala!$D$121,Escala!$D$122))))</f>
        <v>1</v>
      </c>
      <c r="E97" s="18">
        <f t="shared" si="1"/>
        <v>8</v>
      </c>
      <c r="G97" s="16">
        <f>IF('Form responses 1'!B96=Escala!$C$2,Escala!$D$2,IF('Form responses 1'!B96=Escala!$C$3,Escala!$D$3,IF('Form responses 1'!B96=Escala!$C$4,Escala!$D$4,Escala!$D$5)))</f>
        <v>2</v>
      </c>
      <c r="H97" s="16">
        <f>IF('Form responses 1'!C96=Escala!$C$7,Escala!$D$7,Escala!$D$8)</f>
        <v>1</v>
      </c>
      <c r="I97" s="16">
        <f>IF('Form responses 1'!E96=Escala!$C$51,Escala!$D$51,IF('Form responses 1'!E96=Escala!$C$52,Escala!$D$52,IF('Form responses 1'!E96=Escala!$C$53,Escala!$D$53,IF('Form responses 1'!E96=Escala!$C$54,Escala!$D$54,Escala!$D$55))))</f>
        <v>4</v>
      </c>
      <c r="J97" s="16">
        <f>IF('Form responses 1'!F96=Escala!$C$58,Escala!$D$58,IF('Form responses 1'!F96=Escala!$C$59,Escala!$D$59,IF('Form responses 1'!F96=Escala!$C$60,Escala!$D$60,Escala!$D$61)))</f>
        <v>4</v>
      </c>
      <c r="K97" s="16">
        <f>IF('Form responses 1'!G96=Escala!$C$64,Escala!$D$64,IF('Form responses 1'!G96=Escala!$C$65,Escala!$D$65,IF('Form responses 1'!G96=Escala!$C$66,Escala!$D$66,IF('Form responses 1'!G96=Escala!$C$67,Escala!$D$67,Escala!$D$68))))</f>
        <v>4</v>
      </c>
      <c r="L97" s="16">
        <f>IF('Form responses 1'!H96=Escala!$C$71,Escala!$D$71,IF('Form responses 1'!H96=Escala!$C$72,Escala!$D$72,Escala!$D$73))</f>
        <v>3</v>
      </c>
      <c r="M97" s="16">
        <f>IF('Form responses 1'!I96=Escala!$C$76,Escala!$D$76,Escala!$D$77)</f>
        <v>2</v>
      </c>
      <c r="N97" s="16">
        <f>IF('Form responses 1'!L96=Escala!$C$89,Escala!$D$89,IF('Form responses 1'!L96=Escala!$C$90,Escala!$D$90,IF('Form responses 1'!L96=Escala!$C$91,Escala!$D$91,Escala!$D$92)))</f>
        <v>2</v>
      </c>
      <c r="O97" s="16">
        <f>IF('Form responses 1'!M108=Escala!$C$96,Escala!$D$96,IF('Form responses 1'!M108=Escala!$C$97,Escala!$D$97,Escala!$D$98))</f>
        <v>2</v>
      </c>
      <c r="P97" s="35">
        <f>IF('Form responses 1'!N96=Escala!$C$101,Escala!$D$101,IF('Form responses 1'!N96=Escala!$C$102,Escala!$D$102,IF('Form responses 1'!N96=Escala!$C$103,Escala!$D$103,Escala!$D$104)))</f>
        <v>2</v>
      </c>
      <c r="Q97" s="36">
        <f>IF('Form responses 1'!O96=Escala!$C$108,Escala!$D$108,Escala!$D$109)</f>
        <v>2</v>
      </c>
    </row>
    <row r="98" spans="1:17" x14ac:dyDescent="0.2">
      <c r="A98" s="21">
        <f>IF('Form responses 1'!J97=Escala!$C$80,Escala!$D$80,IF('Form responses 1'!J97=Escala!$C$81,Escala!$D$81,Escala!$D$82))</f>
        <v>2</v>
      </c>
      <c r="B98" s="21">
        <f>IF('Form responses 1'!K97=Escala!$C$85,Escala!$D$85,IF('Form responses 1'!K97=Escala!$C$86,Escala!$D$86,Escala!$D$87))</f>
        <v>3</v>
      </c>
      <c r="C98" s="21">
        <f>IF('Form responses 1'!P97=Escala!$C$112,Escala!$D$112,IF('Form responses 1'!P97=Escala!$C$113,Escala!$D$113,IF('Form responses 1'!P97=Escala!$C$114,Escala!$D$114,IF('Form responses 1'!P97=Escala!$C$115,Escala!$D$115,Escala!$D$116))))</f>
        <v>3</v>
      </c>
      <c r="D98" s="25">
        <f>IF('Form responses 1'!Q97=Escala!$C$118,Escala!$D$118,IF('Form responses 1'!Q97=Escala!$C$119,Escala!$D$119,IF('Form responses 1'!Q97=Escala!$C$120,Escala!$D$120,IF('Form responses 1'!Q97=Escala!$C$121,Escala!$D$121,Escala!$D$122))))</f>
        <v>3</v>
      </c>
      <c r="E98" s="18">
        <f t="shared" si="1"/>
        <v>11</v>
      </c>
      <c r="G98" s="16">
        <f>IF('Form responses 1'!B97=Escala!$C$2,Escala!$D$2,IF('Form responses 1'!B97=Escala!$C$3,Escala!$D$3,IF('Form responses 1'!B97=Escala!$C$4,Escala!$D$4,Escala!$D$5)))</f>
        <v>3</v>
      </c>
      <c r="H98" s="16">
        <f>IF('Form responses 1'!C97=Escala!$C$7,Escala!$D$7,Escala!$D$8)</f>
        <v>0</v>
      </c>
      <c r="I98" s="16">
        <f>IF('Form responses 1'!E97=Escala!$C$51,Escala!$D$51,IF('Form responses 1'!E97=Escala!$C$52,Escala!$D$52,IF('Form responses 1'!E97=Escala!$C$53,Escala!$D$53,IF('Form responses 1'!E97=Escala!$C$54,Escala!$D$54,Escala!$D$55))))</f>
        <v>4</v>
      </c>
      <c r="J98" s="16">
        <f>IF('Form responses 1'!F97=Escala!$C$58,Escala!$D$58,IF('Form responses 1'!F97=Escala!$C$59,Escala!$D$59,IF('Form responses 1'!F97=Escala!$C$60,Escala!$D$60,Escala!$D$61)))</f>
        <v>3</v>
      </c>
      <c r="K98" s="16">
        <f>IF('Form responses 1'!G97=Escala!$C$64,Escala!$D$64,IF('Form responses 1'!G97=Escala!$C$65,Escala!$D$65,IF('Form responses 1'!G97=Escala!$C$66,Escala!$D$66,IF('Form responses 1'!G97=Escala!$C$67,Escala!$D$67,Escala!$D$68))))</f>
        <v>1</v>
      </c>
      <c r="L98" s="16">
        <f>IF('Form responses 1'!H97=Escala!$C$71,Escala!$D$71,IF('Form responses 1'!H97=Escala!$C$72,Escala!$D$72,Escala!$D$73))</f>
        <v>3</v>
      </c>
      <c r="M98" s="16">
        <f>IF('Form responses 1'!I97=Escala!$C$76,Escala!$D$76,Escala!$D$77)</f>
        <v>2</v>
      </c>
      <c r="N98" s="16">
        <f>IF('Form responses 1'!L97=Escala!$C$89,Escala!$D$89,IF('Form responses 1'!L97=Escala!$C$90,Escala!$D$90,IF('Form responses 1'!L97=Escala!$C$91,Escala!$D$91,Escala!$D$92)))</f>
        <v>3</v>
      </c>
      <c r="O98" s="16">
        <f>IF('Form responses 1'!M109=Escala!$C$96,Escala!$D$96,IF('Form responses 1'!M109=Escala!$C$97,Escala!$D$97,Escala!$D$98))</f>
        <v>3</v>
      </c>
      <c r="P98" s="35">
        <f>IF('Form responses 1'!N97=Escala!$C$101,Escala!$D$101,IF('Form responses 1'!N97=Escala!$C$102,Escala!$D$102,IF('Form responses 1'!N97=Escala!$C$103,Escala!$D$103,Escala!$D$104)))</f>
        <v>2</v>
      </c>
      <c r="Q98" s="36">
        <f>IF('Form responses 1'!O97=Escala!$C$108,Escala!$D$108,Escala!$D$109)</f>
        <v>1</v>
      </c>
    </row>
    <row r="99" spans="1:17" x14ac:dyDescent="0.2">
      <c r="A99" s="21">
        <f>IF('Form responses 1'!J98=Escala!$C$80,Escala!$D$80,IF('Form responses 1'!J98=Escala!$C$81,Escala!$D$81,Escala!$D$82))</f>
        <v>2</v>
      </c>
      <c r="B99" s="21">
        <f>IF('Form responses 1'!K98=Escala!$C$85,Escala!$D$85,IF('Form responses 1'!K98=Escala!$C$86,Escala!$D$86,Escala!$D$87))</f>
        <v>3</v>
      </c>
      <c r="C99" s="21">
        <f>IF('Form responses 1'!P98=Escala!$C$112,Escala!$D$112,IF('Form responses 1'!P98=Escala!$C$113,Escala!$D$113,IF('Form responses 1'!P98=Escala!$C$114,Escala!$D$114,IF('Form responses 1'!P98=Escala!$C$115,Escala!$D$115,Escala!$D$116))))</f>
        <v>4</v>
      </c>
      <c r="D99" s="25">
        <f>IF('Form responses 1'!Q98=Escala!$C$118,Escala!$D$118,IF('Form responses 1'!Q98=Escala!$C$119,Escala!$D$119,IF('Form responses 1'!Q98=Escala!$C$120,Escala!$D$120,IF('Form responses 1'!Q98=Escala!$C$121,Escala!$D$121,Escala!$D$122))))</f>
        <v>3</v>
      </c>
      <c r="E99" s="18">
        <f t="shared" si="1"/>
        <v>12</v>
      </c>
      <c r="G99" s="16">
        <f>IF('Form responses 1'!B98=Escala!$C$2,Escala!$D$2,IF('Form responses 1'!B98=Escala!$C$3,Escala!$D$3,IF('Form responses 1'!B98=Escala!$C$4,Escala!$D$4,Escala!$D$5)))</f>
        <v>2</v>
      </c>
      <c r="H99" s="16">
        <f>IF('Form responses 1'!C98=Escala!$C$7,Escala!$D$7,Escala!$D$8)</f>
        <v>1</v>
      </c>
      <c r="I99" s="16">
        <f>IF('Form responses 1'!E98=Escala!$C$51,Escala!$D$51,IF('Form responses 1'!E98=Escala!$C$52,Escala!$D$52,IF('Form responses 1'!E98=Escala!$C$53,Escala!$D$53,IF('Form responses 1'!E98=Escala!$C$54,Escala!$D$54,Escala!$D$55))))</f>
        <v>4</v>
      </c>
      <c r="J99" s="16">
        <f>IF('Form responses 1'!F98=Escala!$C$58,Escala!$D$58,IF('Form responses 1'!F98=Escala!$C$59,Escala!$D$59,IF('Form responses 1'!F98=Escala!$C$60,Escala!$D$60,Escala!$D$61)))</f>
        <v>4</v>
      </c>
      <c r="K99" s="16">
        <f>IF('Form responses 1'!G98=Escala!$C$64,Escala!$D$64,IF('Form responses 1'!G98=Escala!$C$65,Escala!$D$65,IF('Form responses 1'!G98=Escala!$C$66,Escala!$D$66,IF('Form responses 1'!G98=Escala!$C$67,Escala!$D$67,Escala!$D$68))))</f>
        <v>3</v>
      </c>
      <c r="L99" s="16">
        <f>IF('Form responses 1'!H98=Escala!$C$71,Escala!$D$71,IF('Form responses 1'!H98=Escala!$C$72,Escala!$D$72,Escala!$D$73))</f>
        <v>3</v>
      </c>
      <c r="M99" s="16">
        <f>IF('Form responses 1'!I98=Escala!$C$76,Escala!$D$76,Escala!$D$77)</f>
        <v>2</v>
      </c>
      <c r="N99" s="16">
        <f>IF('Form responses 1'!L98=Escala!$C$89,Escala!$D$89,IF('Form responses 1'!L98=Escala!$C$90,Escala!$D$90,IF('Form responses 1'!L98=Escala!$C$91,Escala!$D$91,Escala!$D$92)))</f>
        <v>3</v>
      </c>
      <c r="O99" s="16">
        <f>IF('Form responses 1'!M110=Escala!$C$96,Escala!$D$96,IF('Form responses 1'!M110=Escala!$C$97,Escala!$D$97,Escala!$D$98))</f>
        <v>3</v>
      </c>
      <c r="P99" s="35">
        <f>IF('Form responses 1'!N98=Escala!$C$101,Escala!$D$101,IF('Form responses 1'!N98=Escala!$C$102,Escala!$D$102,IF('Form responses 1'!N98=Escala!$C$103,Escala!$D$103,Escala!$D$104)))</f>
        <v>3</v>
      </c>
      <c r="Q99" s="36">
        <f>IF('Form responses 1'!O98=Escala!$C$108,Escala!$D$108,Escala!$D$109)</f>
        <v>2</v>
      </c>
    </row>
    <row r="100" spans="1:17" x14ac:dyDescent="0.2">
      <c r="A100" s="21">
        <f>IF('Form responses 1'!J99=Escala!$C$80,Escala!$D$80,IF('Form responses 1'!J99=Escala!$C$81,Escala!$D$81,Escala!$D$82))</f>
        <v>2</v>
      </c>
      <c r="B100" s="21">
        <f>IF('Form responses 1'!K99=Escala!$C$85,Escala!$D$85,IF('Form responses 1'!K99=Escala!$C$86,Escala!$D$86,Escala!$D$87))</f>
        <v>2</v>
      </c>
      <c r="C100" s="21">
        <f>IF('Form responses 1'!P99=Escala!$C$112,Escala!$D$112,IF('Form responses 1'!P99=Escala!$C$113,Escala!$D$113,IF('Form responses 1'!P99=Escala!$C$114,Escala!$D$114,IF('Form responses 1'!P99=Escala!$C$115,Escala!$D$115,Escala!$D$116))))</f>
        <v>3</v>
      </c>
      <c r="D100" s="25">
        <f>IF('Form responses 1'!Q99=Escala!$C$118,Escala!$D$118,IF('Form responses 1'!Q99=Escala!$C$119,Escala!$D$119,IF('Form responses 1'!Q99=Escala!$C$120,Escala!$D$120,IF('Form responses 1'!Q99=Escala!$C$121,Escala!$D$121,Escala!$D$122))))</f>
        <v>5</v>
      </c>
      <c r="E100" s="18">
        <f t="shared" si="1"/>
        <v>12</v>
      </c>
      <c r="G100" s="16">
        <f>IF('Form responses 1'!B99=Escala!$C$2,Escala!$D$2,IF('Form responses 1'!B99=Escala!$C$3,Escala!$D$3,IF('Form responses 1'!B99=Escala!$C$4,Escala!$D$4,Escala!$D$5)))</f>
        <v>2</v>
      </c>
      <c r="H100" s="16">
        <f>IF('Form responses 1'!C99=Escala!$C$7,Escala!$D$7,Escala!$D$8)</f>
        <v>0</v>
      </c>
      <c r="I100" s="16">
        <f>IF('Form responses 1'!E99=Escala!$C$51,Escala!$D$51,IF('Form responses 1'!E99=Escala!$C$52,Escala!$D$52,IF('Form responses 1'!E99=Escala!$C$53,Escala!$D$53,IF('Form responses 1'!E99=Escala!$C$54,Escala!$D$54,Escala!$D$55))))</f>
        <v>4</v>
      </c>
      <c r="J100" s="16">
        <f>IF('Form responses 1'!F99=Escala!$C$58,Escala!$D$58,IF('Form responses 1'!F99=Escala!$C$59,Escala!$D$59,IF('Form responses 1'!F99=Escala!$C$60,Escala!$D$60,Escala!$D$61)))</f>
        <v>3</v>
      </c>
      <c r="K100" s="16">
        <f>IF('Form responses 1'!G99=Escala!$C$64,Escala!$D$64,IF('Form responses 1'!G99=Escala!$C$65,Escala!$D$65,IF('Form responses 1'!G99=Escala!$C$66,Escala!$D$66,IF('Form responses 1'!G99=Escala!$C$67,Escala!$D$67,Escala!$D$68))))</f>
        <v>1</v>
      </c>
      <c r="L100" s="16">
        <f>IF('Form responses 1'!H99=Escala!$C$71,Escala!$D$71,IF('Form responses 1'!H99=Escala!$C$72,Escala!$D$72,Escala!$D$73))</f>
        <v>2</v>
      </c>
      <c r="M100" s="16">
        <f>IF('Form responses 1'!I99=Escala!$C$76,Escala!$D$76,Escala!$D$77)</f>
        <v>1</v>
      </c>
      <c r="N100" s="16">
        <f>IF('Form responses 1'!L99=Escala!$C$89,Escala!$D$89,IF('Form responses 1'!L99=Escala!$C$90,Escala!$D$90,IF('Form responses 1'!L99=Escala!$C$91,Escala!$D$91,Escala!$D$92)))</f>
        <v>2</v>
      </c>
      <c r="O100" s="16">
        <f>IF('Form responses 1'!M111=Escala!$C$96,Escala!$D$96,IF('Form responses 1'!M111=Escala!$C$97,Escala!$D$97,Escala!$D$98))</f>
        <v>3</v>
      </c>
      <c r="P100" s="35">
        <f>IF('Form responses 1'!N99=Escala!$C$101,Escala!$D$101,IF('Form responses 1'!N99=Escala!$C$102,Escala!$D$102,IF('Form responses 1'!N99=Escala!$C$103,Escala!$D$103,Escala!$D$104)))</f>
        <v>2</v>
      </c>
      <c r="Q100" s="36">
        <f>IF('Form responses 1'!O99=Escala!$C$108,Escala!$D$108,Escala!$D$109)</f>
        <v>2</v>
      </c>
    </row>
    <row r="101" spans="1:17" x14ac:dyDescent="0.2">
      <c r="A101" s="21">
        <f>IF('Form responses 1'!J100=Escala!$C$80,Escala!$D$80,IF('Form responses 1'!J100=Escala!$C$81,Escala!$D$81,Escala!$D$82))</f>
        <v>1</v>
      </c>
      <c r="B101" s="21">
        <f>IF('Form responses 1'!K100=Escala!$C$85,Escala!$D$85,IF('Form responses 1'!K100=Escala!$C$86,Escala!$D$86,Escala!$D$87))</f>
        <v>1</v>
      </c>
      <c r="C101" s="21">
        <f>IF('Form responses 1'!P100=Escala!$C$112,Escala!$D$112,IF('Form responses 1'!P100=Escala!$C$113,Escala!$D$113,IF('Form responses 1'!P100=Escala!$C$114,Escala!$D$114,IF('Form responses 1'!P100=Escala!$C$115,Escala!$D$115,Escala!$D$116))))</f>
        <v>3</v>
      </c>
      <c r="D101" s="25">
        <f>IF('Form responses 1'!Q100=Escala!$C$118,Escala!$D$118,IF('Form responses 1'!Q100=Escala!$C$119,Escala!$D$119,IF('Form responses 1'!Q100=Escala!$C$120,Escala!$D$120,IF('Form responses 1'!Q100=Escala!$C$121,Escala!$D$121,Escala!$D$122))))</f>
        <v>2</v>
      </c>
      <c r="E101" s="18">
        <f t="shared" si="1"/>
        <v>7</v>
      </c>
      <c r="G101" s="16">
        <f>IF('Form responses 1'!B100=Escala!$C$2,Escala!$D$2,IF('Form responses 1'!B100=Escala!$C$3,Escala!$D$3,IF('Form responses 1'!B100=Escala!$C$4,Escala!$D$4,Escala!$D$5)))</f>
        <v>2</v>
      </c>
      <c r="H101" s="16">
        <f>IF('Form responses 1'!C100=Escala!$C$7,Escala!$D$7,Escala!$D$8)</f>
        <v>0</v>
      </c>
      <c r="I101" s="16">
        <f>IF('Form responses 1'!E100=Escala!$C$51,Escala!$D$51,IF('Form responses 1'!E100=Escala!$C$52,Escala!$D$52,IF('Form responses 1'!E100=Escala!$C$53,Escala!$D$53,IF('Form responses 1'!E100=Escala!$C$54,Escala!$D$54,Escala!$D$55))))</f>
        <v>4</v>
      </c>
      <c r="J101" s="16">
        <f>IF('Form responses 1'!F100=Escala!$C$58,Escala!$D$58,IF('Form responses 1'!F100=Escala!$C$59,Escala!$D$59,IF('Form responses 1'!F100=Escala!$C$60,Escala!$D$60,Escala!$D$61)))</f>
        <v>3</v>
      </c>
      <c r="K101" s="16">
        <f>IF('Form responses 1'!G100=Escala!$C$64,Escala!$D$64,IF('Form responses 1'!G100=Escala!$C$65,Escala!$D$65,IF('Form responses 1'!G100=Escala!$C$66,Escala!$D$66,IF('Form responses 1'!G100=Escala!$C$67,Escala!$D$67,Escala!$D$68))))</f>
        <v>1</v>
      </c>
      <c r="L101" s="16">
        <f>IF('Form responses 1'!H100=Escala!$C$71,Escala!$D$71,IF('Form responses 1'!H100=Escala!$C$72,Escala!$D$72,Escala!$D$73))</f>
        <v>2</v>
      </c>
      <c r="M101" s="16">
        <f>IF('Form responses 1'!I100=Escala!$C$76,Escala!$D$76,Escala!$D$77)</f>
        <v>2</v>
      </c>
      <c r="N101" s="16">
        <f>IF('Form responses 1'!L100=Escala!$C$89,Escala!$D$89,IF('Form responses 1'!L100=Escala!$C$90,Escala!$D$90,IF('Form responses 1'!L100=Escala!$C$91,Escala!$D$91,Escala!$D$92)))</f>
        <v>1</v>
      </c>
      <c r="O101" s="16">
        <f>IF('Form responses 1'!M112=Escala!$C$96,Escala!$D$96,IF('Form responses 1'!M112=Escala!$C$97,Escala!$D$97,Escala!$D$98))</f>
        <v>3</v>
      </c>
      <c r="P101" s="35">
        <f>IF('Form responses 1'!N100=Escala!$C$101,Escala!$D$101,IF('Form responses 1'!N100=Escala!$C$102,Escala!$D$102,IF('Form responses 1'!N100=Escala!$C$103,Escala!$D$103,Escala!$D$104)))</f>
        <v>1</v>
      </c>
      <c r="Q101" s="36">
        <f>IF('Form responses 1'!O100=Escala!$C$108,Escala!$D$108,Escala!$D$109)</f>
        <v>1</v>
      </c>
    </row>
    <row r="102" spans="1:17" x14ac:dyDescent="0.2">
      <c r="A102" s="21">
        <f>IF('Form responses 1'!J101=Escala!$C$80,Escala!$D$80,IF('Form responses 1'!J101=Escala!$C$81,Escala!$D$81,Escala!$D$82))</f>
        <v>2</v>
      </c>
      <c r="B102" s="21">
        <f>IF('Form responses 1'!K101=Escala!$C$85,Escala!$D$85,IF('Form responses 1'!K101=Escala!$C$86,Escala!$D$86,Escala!$D$87))</f>
        <v>2</v>
      </c>
      <c r="C102" s="21">
        <f>IF('Form responses 1'!P101=Escala!$C$112,Escala!$D$112,IF('Form responses 1'!P101=Escala!$C$113,Escala!$D$113,IF('Form responses 1'!P101=Escala!$C$114,Escala!$D$114,IF('Form responses 1'!P101=Escala!$C$115,Escala!$D$115,Escala!$D$116))))</f>
        <v>3</v>
      </c>
      <c r="D102" s="25">
        <f>IF('Form responses 1'!Q101=Escala!$C$118,Escala!$D$118,IF('Form responses 1'!Q101=Escala!$C$119,Escala!$D$119,IF('Form responses 1'!Q101=Escala!$C$120,Escala!$D$120,IF('Form responses 1'!Q101=Escala!$C$121,Escala!$D$121,Escala!$D$122))))</f>
        <v>5</v>
      </c>
      <c r="E102" s="18">
        <f t="shared" si="1"/>
        <v>12</v>
      </c>
      <c r="G102" s="16">
        <f>IF('Form responses 1'!B101=Escala!$C$2,Escala!$D$2,IF('Form responses 1'!B101=Escala!$C$3,Escala!$D$3,IF('Form responses 1'!B101=Escala!$C$4,Escala!$D$4,Escala!$D$5)))</f>
        <v>2</v>
      </c>
      <c r="H102" s="16">
        <f>IF('Form responses 1'!C101=Escala!$C$7,Escala!$D$7,Escala!$D$8)</f>
        <v>0</v>
      </c>
      <c r="I102" s="16">
        <f>IF('Form responses 1'!E101=Escala!$C$51,Escala!$D$51,IF('Form responses 1'!E101=Escala!$C$52,Escala!$D$52,IF('Form responses 1'!E101=Escala!$C$53,Escala!$D$53,IF('Form responses 1'!E101=Escala!$C$54,Escala!$D$54,Escala!$D$55))))</f>
        <v>4</v>
      </c>
      <c r="J102" s="16">
        <f>IF('Form responses 1'!F101=Escala!$C$58,Escala!$D$58,IF('Form responses 1'!F101=Escala!$C$59,Escala!$D$59,IF('Form responses 1'!F101=Escala!$C$60,Escala!$D$60,Escala!$D$61)))</f>
        <v>1</v>
      </c>
      <c r="K102" s="16">
        <f>IF('Form responses 1'!G101=Escala!$C$64,Escala!$D$64,IF('Form responses 1'!G101=Escala!$C$65,Escala!$D$65,IF('Form responses 1'!G101=Escala!$C$66,Escala!$D$66,IF('Form responses 1'!G101=Escala!$C$67,Escala!$D$67,Escala!$D$68))))</f>
        <v>3</v>
      </c>
      <c r="L102" s="16">
        <f>IF('Form responses 1'!H101=Escala!$C$71,Escala!$D$71,IF('Form responses 1'!H101=Escala!$C$72,Escala!$D$72,Escala!$D$73))</f>
        <v>3</v>
      </c>
      <c r="M102" s="16">
        <f>IF('Form responses 1'!I101=Escala!$C$76,Escala!$D$76,Escala!$D$77)</f>
        <v>2</v>
      </c>
      <c r="N102" s="16">
        <f>IF('Form responses 1'!L101=Escala!$C$89,Escala!$D$89,IF('Form responses 1'!L101=Escala!$C$90,Escala!$D$90,IF('Form responses 1'!L101=Escala!$C$91,Escala!$D$91,Escala!$D$92)))</f>
        <v>3</v>
      </c>
      <c r="O102" s="16">
        <f>IF('Form responses 1'!M113=Escala!$C$96,Escala!$D$96,IF('Form responses 1'!M113=Escala!$C$97,Escala!$D$97,Escala!$D$98))</f>
        <v>3</v>
      </c>
      <c r="P102" s="35">
        <f>IF('Form responses 1'!N101=Escala!$C$101,Escala!$D$101,IF('Form responses 1'!N101=Escala!$C$102,Escala!$D$102,IF('Form responses 1'!N101=Escala!$C$103,Escala!$D$103,Escala!$D$104)))</f>
        <v>2</v>
      </c>
      <c r="Q102" s="36">
        <f>IF('Form responses 1'!O101=Escala!$C$108,Escala!$D$108,Escala!$D$109)</f>
        <v>1</v>
      </c>
    </row>
    <row r="103" spans="1:17" x14ac:dyDescent="0.2">
      <c r="A103" s="21">
        <f>IF('Form responses 1'!J102=Escala!$C$80,Escala!$D$80,IF('Form responses 1'!J102=Escala!$C$81,Escala!$D$81,Escala!$D$82))</f>
        <v>1</v>
      </c>
      <c r="B103" s="21">
        <f>IF('Form responses 1'!K102=Escala!$C$85,Escala!$D$85,IF('Form responses 1'!K102=Escala!$C$86,Escala!$D$86,Escala!$D$87))</f>
        <v>3</v>
      </c>
      <c r="C103" s="21">
        <f>IF('Form responses 1'!P102=Escala!$C$112,Escala!$D$112,IF('Form responses 1'!P102=Escala!$C$113,Escala!$D$113,IF('Form responses 1'!P102=Escala!$C$114,Escala!$D$114,IF('Form responses 1'!P102=Escala!$C$115,Escala!$D$115,Escala!$D$116))))</f>
        <v>2</v>
      </c>
      <c r="D103" s="25">
        <f>IF('Form responses 1'!Q102=Escala!$C$118,Escala!$D$118,IF('Form responses 1'!Q102=Escala!$C$119,Escala!$D$119,IF('Form responses 1'!Q102=Escala!$C$120,Escala!$D$120,IF('Form responses 1'!Q102=Escala!$C$121,Escala!$D$121,Escala!$D$122))))</f>
        <v>5</v>
      </c>
      <c r="E103" s="18">
        <f t="shared" si="1"/>
        <v>11</v>
      </c>
      <c r="G103" s="16">
        <f>IF('Form responses 1'!B102=Escala!$C$2,Escala!$D$2,IF('Form responses 1'!B102=Escala!$C$3,Escala!$D$3,IF('Form responses 1'!B102=Escala!$C$4,Escala!$D$4,Escala!$D$5)))</f>
        <v>2</v>
      </c>
      <c r="H103" s="16">
        <f>IF('Form responses 1'!C102=Escala!$C$7,Escala!$D$7,Escala!$D$8)</f>
        <v>0</v>
      </c>
      <c r="I103" s="16">
        <f>IF('Form responses 1'!E102=Escala!$C$51,Escala!$D$51,IF('Form responses 1'!E102=Escala!$C$52,Escala!$D$52,IF('Form responses 1'!E102=Escala!$C$53,Escala!$D$53,IF('Form responses 1'!E102=Escala!$C$54,Escala!$D$54,Escala!$D$55))))</f>
        <v>4</v>
      </c>
      <c r="J103" s="16">
        <f>IF('Form responses 1'!F102=Escala!$C$58,Escala!$D$58,IF('Form responses 1'!F102=Escala!$C$59,Escala!$D$59,IF('Form responses 1'!F102=Escala!$C$60,Escala!$D$60,Escala!$D$61)))</f>
        <v>3</v>
      </c>
      <c r="K103" s="16">
        <f>IF('Form responses 1'!G102=Escala!$C$64,Escala!$D$64,IF('Form responses 1'!G102=Escala!$C$65,Escala!$D$65,IF('Form responses 1'!G102=Escala!$C$66,Escala!$D$66,IF('Form responses 1'!G102=Escala!$C$67,Escala!$D$67,Escala!$D$68))))</f>
        <v>2</v>
      </c>
      <c r="L103" s="16">
        <f>IF('Form responses 1'!H102=Escala!$C$71,Escala!$D$71,IF('Form responses 1'!H102=Escala!$C$72,Escala!$D$72,Escala!$D$73))</f>
        <v>3</v>
      </c>
      <c r="M103" s="16">
        <f>IF('Form responses 1'!I102=Escala!$C$76,Escala!$D$76,Escala!$D$77)</f>
        <v>2</v>
      </c>
      <c r="N103" s="16">
        <f>IF('Form responses 1'!L102=Escala!$C$89,Escala!$D$89,IF('Form responses 1'!L102=Escala!$C$90,Escala!$D$90,IF('Form responses 1'!L102=Escala!$C$91,Escala!$D$91,Escala!$D$92)))</f>
        <v>2</v>
      </c>
      <c r="O103" s="16">
        <f>IF('Form responses 1'!M114=Escala!$C$96,Escala!$D$96,IF('Form responses 1'!M114=Escala!$C$97,Escala!$D$97,Escala!$D$98))</f>
        <v>3</v>
      </c>
      <c r="P103" s="35">
        <f>IF('Form responses 1'!N102=Escala!$C$101,Escala!$D$101,IF('Form responses 1'!N102=Escala!$C$102,Escala!$D$102,IF('Form responses 1'!N102=Escala!$C$103,Escala!$D$103,Escala!$D$104)))</f>
        <v>2</v>
      </c>
      <c r="Q103" s="36">
        <f>IF('Form responses 1'!O102=Escala!$C$108,Escala!$D$108,Escala!$D$109)</f>
        <v>1</v>
      </c>
    </row>
    <row r="104" spans="1:17" x14ac:dyDescent="0.2">
      <c r="A104" s="21">
        <f>IF('Form responses 1'!J103=Escala!$C$80,Escala!$D$80,IF('Form responses 1'!J103=Escala!$C$81,Escala!$D$81,Escala!$D$82))</f>
        <v>2</v>
      </c>
      <c r="B104" s="21">
        <f>IF('Form responses 1'!K103=Escala!$C$85,Escala!$D$85,IF('Form responses 1'!K103=Escala!$C$86,Escala!$D$86,Escala!$D$87))</f>
        <v>3</v>
      </c>
      <c r="C104" s="21">
        <f>IF('Form responses 1'!P103=Escala!$C$112,Escala!$D$112,IF('Form responses 1'!P103=Escala!$C$113,Escala!$D$113,IF('Form responses 1'!P103=Escala!$C$114,Escala!$D$114,IF('Form responses 1'!P103=Escala!$C$115,Escala!$D$115,Escala!$D$116))))</f>
        <v>2</v>
      </c>
      <c r="D104" s="25">
        <f>IF('Form responses 1'!Q103=Escala!$C$118,Escala!$D$118,IF('Form responses 1'!Q103=Escala!$C$119,Escala!$D$119,IF('Form responses 1'!Q103=Escala!$C$120,Escala!$D$120,IF('Form responses 1'!Q103=Escala!$C$121,Escala!$D$121,Escala!$D$122))))</f>
        <v>2</v>
      </c>
      <c r="E104" s="18">
        <f t="shared" si="1"/>
        <v>9</v>
      </c>
      <c r="G104" s="16">
        <f>IF('Form responses 1'!B103=Escala!$C$2,Escala!$D$2,IF('Form responses 1'!B103=Escala!$C$3,Escala!$D$3,IF('Form responses 1'!B103=Escala!$C$4,Escala!$D$4,Escala!$D$5)))</f>
        <v>2</v>
      </c>
      <c r="H104" s="16">
        <f>IF('Form responses 1'!C103=Escala!$C$7,Escala!$D$7,Escala!$D$8)</f>
        <v>0</v>
      </c>
      <c r="I104" s="16">
        <f>IF('Form responses 1'!E103=Escala!$C$51,Escala!$D$51,IF('Form responses 1'!E103=Escala!$C$52,Escala!$D$52,IF('Form responses 1'!E103=Escala!$C$53,Escala!$D$53,IF('Form responses 1'!E103=Escala!$C$54,Escala!$D$54,Escala!$D$55))))</f>
        <v>4</v>
      </c>
      <c r="J104" s="16">
        <f>IF('Form responses 1'!F103=Escala!$C$58,Escala!$D$58,IF('Form responses 1'!F103=Escala!$C$59,Escala!$D$59,IF('Form responses 1'!F103=Escala!$C$60,Escala!$D$60,Escala!$D$61)))</f>
        <v>4</v>
      </c>
      <c r="K104" s="16">
        <f>IF('Form responses 1'!G103=Escala!$C$64,Escala!$D$64,IF('Form responses 1'!G103=Escala!$C$65,Escala!$D$65,IF('Form responses 1'!G103=Escala!$C$66,Escala!$D$66,IF('Form responses 1'!G103=Escala!$C$67,Escala!$D$67,Escala!$D$68))))</f>
        <v>1</v>
      </c>
      <c r="L104" s="16">
        <f>IF('Form responses 1'!H103=Escala!$C$71,Escala!$D$71,IF('Form responses 1'!H103=Escala!$C$72,Escala!$D$72,Escala!$D$73))</f>
        <v>3</v>
      </c>
      <c r="M104" s="16">
        <f>IF('Form responses 1'!I103=Escala!$C$76,Escala!$D$76,Escala!$D$77)</f>
        <v>2</v>
      </c>
      <c r="N104" s="16">
        <f>IF('Form responses 1'!L103=Escala!$C$89,Escala!$D$89,IF('Form responses 1'!L103=Escala!$C$90,Escala!$D$90,IF('Form responses 1'!L103=Escala!$C$91,Escala!$D$91,Escala!$D$92)))</f>
        <v>2</v>
      </c>
      <c r="O104" s="16">
        <f>IF('Form responses 1'!M115=Escala!$C$96,Escala!$D$96,IF('Form responses 1'!M115=Escala!$C$97,Escala!$D$97,Escala!$D$98))</f>
        <v>3</v>
      </c>
      <c r="P104" s="35">
        <f>IF('Form responses 1'!N103=Escala!$C$101,Escala!$D$101,IF('Form responses 1'!N103=Escala!$C$102,Escala!$D$102,IF('Form responses 1'!N103=Escala!$C$103,Escala!$D$103,Escala!$D$104)))</f>
        <v>3</v>
      </c>
      <c r="Q104" s="36">
        <f>IF('Form responses 1'!O103=Escala!$C$108,Escala!$D$108,Escala!$D$109)</f>
        <v>1</v>
      </c>
    </row>
    <row r="105" spans="1:17" x14ac:dyDescent="0.2">
      <c r="A105" s="21">
        <f>IF('Form responses 1'!J104=Escala!$C$80,Escala!$D$80,IF('Form responses 1'!J104=Escala!$C$81,Escala!$D$81,Escala!$D$82))</f>
        <v>2</v>
      </c>
      <c r="B105" s="21">
        <f>IF('Form responses 1'!K104=Escala!$C$85,Escala!$D$85,IF('Form responses 1'!K104=Escala!$C$86,Escala!$D$86,Escala!$D$87))</f>
        <v>1</v>
      </c>
      <c r="C105" s="21">
        <f>IF('Form responses 1'!P104=Escala!$C$112,Escala!$D$112,IF('Form responses 1'!P104=Escala!$C$113,Escala!$D$113,IF('Form responses 1'!P104=Escala!$C$114,Escala!$D$114,IF('Form responses 1'!P104=Escala!$C$115,Escala!$D$115,Escala!$D$116))))</f>
        <v>3</v>
      </c>
      <c r="D105" s="25">
        <f>IF('Form responses 1'!Q104=Escala!$C$118,Escala!$D$118,IF('Form responses 1'!Q104=Escala!$C$119,Escala!$D$119,IF('Form responses 1'!Q104=Escala!$C$120,Escala!$D$120,IF('Form responses 1'!Q104=Escala!$C$121,Escala!$D$121,Escala!$D$122))))</f>
        <v>2</v>
      </c>
      <c r="E105" s="18">
        <f t="shared" si="1"/>
        <v>8</v>
      </c>
      <c r="G105" s="16">
        <f>IF('Form responses 1'!B104=Escala!$C$2,Escala!$D$2,IF('Form responses 1'!B104=Escala!$C$3,Escala!$D$3,IF('Form responses 1'!B104=Escala!$C$4,Escala!$D$4,Escala!$D$5)))</f>
        <v>2</v>
      </c>
      <c r="H105" s="16">
        <f>IF('Form responses 1'!C104=Escala!$C$7,Escala!$D$7,Escala!$D$8)</f>
        <v>0</v>
      </c>
      <c r="I105" s="16">
        <f>IF('Form responses 1'!E104=Escala!$C$51,Escala!$D$51,IF('Form responses 1'!E104=Escala!$C$52,Escala!$D$52,IF('Form responses 1'!E104=Escala!$C$53,Escala!$D$53,IF('Form responses 1'!E104=Escala!$C$54,Escala!$D$54,Escala!$D$55))))</f>
        <v>4</v>
      </c>
      <c r="J105" s="16">
        <f>IF('Form responses 1'!F104=Escala!$C$58,Escala!$D$58,IF('Form responses 1'!F104=Escala!$C$59,Escala!$D$59,IF('Form responses 1'!F104=Escala!$C$60,Escala!$D$60,Escala!$D$61)))</f>
        <v>3</v>
      </c>
      <c r="K105" s="16">
        <f>IF('Form responses 1'!G104=Escala!$C$64,Escala!$D$64,IF('Form responses 1'!G104=Escala!$C$65,Escala!$D$65,IF('Form responses 1'!G104=Escala!$C$66,Escala!$D$66,IF('Form responses 1'!G104=Escala!$C$67,Escala!$D$67,Escala!$D$68))))</f>
        <v>2</v>
      </c>
      <c r="L105" s="16">
        <f>IF('Form responses 1'!H104=Escala!$C$71,Escala!$D$71,IF('Form responses 1'!H104=Escala!$C$72,Escala!$D$72,Escala!$D$73))</f>
        <v>1</v>
      </c>
      <c r="M105" s="16">
        <f>IF('Form responses 1'!I104=Escala!$C$76,Escala!$D$76,Escala!$D$77)</f>
        <v>1</v>
      </c>
      <c r="N105" s="16">
        <f>IF('Form responses 1'!L104=Escala!$C$89,Escala!$D$89,IF('Form responses 1'!L104=Escala!$C$90,Escala!$D$90,IF('Form responses 1'!L104=Escala!$C$91,Escala!$D$91,Escala!$D$92)))</f>
        <v>3</v>
      </c>
      <c r="O105" s="16">
        <f>IF('Form responses 1'!M116=Escala!$C$96,Escala!$D$96,IF('Form responses 1'!M116=Escala!$C$97,Escala!$D$97,Escala!$D$98))</f>
        <v>2</v>
      </c>
      <c r="P105" s="35">
        <f>IF('Form responses 1'!N104=Escala!$C$101,Escala!$D$101,IF('Form responses 1'!N104=Escala!$C$102,Escala!$D$102,IF('Form responses 1'!N104=Escala!$C$103,Escala!$D$103,Escala!$D$104)))</f>
        <v>4</v>
      </c>
      <c r="Q105" s="36">
        <f>IF('Form responses 1'!O104=Escala!$C$108,Escala!$D$108,Escala!$D$109)</f>
        <v>2</v>
      </c>
    </row>
    <row r="106" spans="1:17" x14ac:dyDescent="0.2">
      <c r="A106" s="21">
        <f>IF('Form responses 1'!J105=Escala!$C$80,Escala!$D$80,IF('Form responses 1'!J105=Escala!$C$81,Escala!$D$81,Escala!$D$82))</f>
        <v>2</v>
      </c>
      <c r="B106" s="21">
        <f>IF('Form responses 1'!K105=Escala!$C$85,Escala!$D$85,IF('Form responses 1'!K105=Escala!$C$86,Escala!$D$86,Escala!$D$87))</f>
        <v>2</v>
      </c>
      <c r="C106" s="21">
        <f>IF('Form responses 1'!P105=Escala!$C$112,Escala!$D$112,IF('Form responses 1'!P105=Escala!$C$113,Escala!$D$113,IF('Form responses 1'!P105=Escala!$C$114,Escala!$D$114,IF('Form responses 1'!P105=Escala!$C$115,Escala!$D$115,Escala!$D$116))))</f>
        <v>3</v>
      </c>
      <c r="D106" s="25">
        <f>IF('Form responses 1'!Q105=Escala!$C$118,Escala!$D$118,IF('Form responses 1'!Q105=Escala!$C$119,Escala!$D$119,IF('Form responses 1'!Q105=Escala!$C$120,Escala!$D$120,IF('Form responses 1'!Q105=Escala!$C$121,Escala!$D$121,Escala!$D$122))))</f>
        <v>3</v>
      </c>
      <c r="E106" s="18">
        <f t="shared" si="1"/>
        <v>10</v>
      </c>
      <c r="G106" s="16">
        <f>IF('Form responses 1'!B105=Escala!$C$2,Escala!$D$2,IF('Form responses 1'!B105=Escala!$C$3,Escala!$D$3,IF('Form responses 1'!B105=Escala!$C$4,Escala!$D$4,Escala!$D$5)))</f>
        <v>2</v>
      </c>
      <c r="H106" s="16">
        <f>IF('Form responses 1'!C105=Escala!$C$7,Escala!$D$7,Escala!$D$8)</f>
        <v>0</v>
      </c>
      <c r="I106" s="16">
        <f>IF('Form responses 1'!E105=Escala!$C$51,Escala!$D$51,IF('Form responses 1'!E105=Escala!$C$52,Escala!$D$52,IF('Form responses 1'!E105=Escala!$C$53,Escala!$D$53,IF('Form responses 1'!E105=Escala!$C$54,Escala!$D$54,Escala!$D$55))))</f>
        <v>4</v>
      </c>
      <c r="J106" s="16">
        <f>IF('Form responses 1'!F105=Escala!$C$58,Escala!$D$58,IF('Form responses 1'!F105=Escala!$C$59,Escala!$D$59,IF('Form responses 1'!F105=Escala!$C$60,Escala!$D$60,Escala!$D$61)))</f>
        <v>4</v>
      </c>
      <c r="K106" s="16">
        <f>IF('Form responses 1'!G105=Escala!$C$64,Escala!$D$64,IF('Form responses 1'!G105=Escala!$C$65,Escala!$D$65,IF('Form responses 1'!G105=Escala!$C$66,Escala!$D$66,IF('Form responses 1'!G105=Escala!$C$67,Escala!$D$67,Escala!$D$68))))</f>
        <v>1</v>
      </c>
      <c r="L106" s="16">
        <f>IF('Form responses 1'!H105=Escala!$C$71,Escala!$D$71,IF('Form responses 1'!H105=Escala!$C$72,Escala!$D$72,Escala!$D$73))</f>
        <v>3</v>
      </c>
      <c r="M106" s="16">
        <f>IF('Form responses 1'!I105=Escala!$C$76,Escala!$D$76,Escala!$D$77)</f>
        <v>2</v>
      </c>
      <c r="N106" s="16">
        <f>IF('Form responses 1'!L105=Escala!$C$89,Escala!$D$89,IF('Form responses 1'!L105=Escala!$C$90,Escala!$D$90,IF('Form responses 1'!L105=Escala!$C$91,Escala!$D$91,Escala!$D$92)))</f>
        <v>1</v>
      </c>
      <c r="O106" s="16">
        <f>IF('Form responses 1'!M117=Escala!$C$96,Escala!$D$96,IF('Form responses 1'!M117=Escala!$C$97,Escala!$D$97,Escala!$D$98))</f>
        <v>1</v>
      </c>
      <c r="P106" s="35">
        <f>IF('Form responses 1'!N105=Escala!$C$101,Escala!$D$101,IF('Form responses 1'!N105=Escala!$C$102,Escala!$D$102,IF('Form responses 1'!N105=Escala!$C$103,Escala!$D$103,Escala!$D$104)))</f>
        <v>2</v>
      </c>
      <c r="Q106" s="36">
        <f>IF('Form responses 1'!O105=Escala!$C$108,Escala!$D$108,Escala!$D$109)</f>
        <v>1</v>
      </c>
    </row>
    <row r="107" spans="1:17" x14ac:dyDescent="0.2">
      <c r="A107" s="21">
        <f>IF('Form responses 1'!J106=Escala!$C$80,Escala!$D$80,IF('Form responses 1'!J106=Escala!$C$81,Escala!$D$81,Escala!$D$82))</f>
        <v>2</v>
      </c>
      <c r="B107" s="21">
        <f>IF('Form responses 1'!K106=Escala!$C$85,Escala!$D$85,IF('Form responses 1'!K106=Escala!$C$86,Escala!$D$86,Escala!$D$87))</f>
        <v>3</v>
      </c>
      <c r="C107" s="21">
        <f>IF('Form responses 1'!P106=Escala!$C$112,Escala!$D$112,IF('Form responses 1'!P106=Escala!$C$113,Escala!$D$113,IF('Form responses 1'!P106=Escala!$C$114,Escala!$D$114,IF('Form responses 1'!P106=Escala!$C$115,Escala!$D$115,Escala!$D$116))))</f>
        <v>3</v>
      </c>
      <c r="D107" s="25">
        <f>IF('Form responses 1'!Q106=Escala!$C$118,Escala!$D$118,IF('Form responses 1'!Q106=Escala!$C$119,Escala!$D$119,IF('Form responses 1'!Q106=Escala!$C$120,Escala!$D$120,IF('Form responses 1'!Q106=Escala!$C$121,Escala!$D$121,Escala!$D$122))))</f>
        <v>4</v>
      </c>
      <c r="E107" s="18">
        <f t="shared" si="1"/>
        <v>12</v>
      </c>
      <c r="G107" s="16">
        <f>IF('Form responses 1'!B106=Escala!$C$2,Escala!$D$2,IF('Form responses 1'!B106=Escala!$C$3,Escala!$D$3,IF('Form responses 1'!B106=Escala!$C$4,Escala!$D$4,Escala!$D$5)))</f>
        <v>3</v>
      </c>
      <c r="H107" s="16">
        <f>IF('Form responses 1'!C106=Escala!$C$7,Escala!$D$7,Escala!$D$8)</f>
        <v>0</v>
      </c>
      <c r="I107" s="16">
        <f>IF('Form responses 1'!E106=Escala!$C$51,Escala!$D$51,IF('Form responses 1'!E106=Escala!$C$52,Escala!$D$52,IF('Form responses 1'!E106=Escala!$C$53,Escala!$D$53,IF('Form responses 1'!E106=Escala!$C$54,Escala!$D$54,Escala!$D$55))))</f>
        <v>4</v>
      </c>
      <c r="J107" s="16">
        <f>IF('Form responses 1'!F106=Escala!$C$58,Escala!$D$58,IF('Form responses 1'!F106=Escala!$C$59,Escala!$D$59,IF('Form responses 1'!F106=Escala!$C$60,Escala!$D$60,Escala!$D$61)))</f>
        <v>4</v>
      </c>
      <c r="K107" s="16">
        <f>IF('Form responses 1'!G106=Escala!$C$64,Escala!$D$64,IF('Form responses 1'!G106=Escala!$C$65,Escala!$D$65,IF('Form responses 1'!G106=Escala!$C$66,Escala!$D$66,IF('Form responses 1'!G106=Escala!$C$67,Escala!$D$67,Escala!$D$68))))</f>
        <v>2</v>
      </c>
      <c r="L107" s="16">
        <f>IF('Form responses 1'!H106=Escala!$C$71,Escala!$D$71,IF('Form responses 1'!H106=Escala!$C$72,Escala!$D$72,Escala!$D$73))</f>
        <v>3</v>
      </c>
      <c r="M107" s="16">
        <f>IF('Form responses 1'!I106=Escala!$C$76,Escala!$D$76,Escala!$D$77)</f>
        <v>2</v>
      </c>
      <c r="N107" s="16">
        <f>IF('Form responses 1'!L106=Escala!$C$89,Escala!$D$89,IF('Form responses 1'!L106=Escala!$C$90,Escala!$D$90,IF('Form responses 1'!L106=Escala!$C$91,Escala!$D$91,Escala!$D$92)))</f>
        <v>3</v>
      </c>
      <c r="O107" s="16">
        <f>IF('Form responses 1'!M118=Escala!$C$96,Escala!$D$96,IF('Form responses 1'!M118=Escala!$C$97,Escala!$D$97,Escala!$D$98))</f>
        <v>2</v>
      </c>
      <c r="P107" s="35">
        <f>IF('Form responses 1'!N106=Escala!$C$101,Escala!$D$101,IF('Form responses 1'!N106=Escala!$C$102,Escala!$D$102,IF('Form responses 1'!N106=Escala!$C$103,Escala!$D$103,Escala!$D$104)))</f>
        <v>1</v>
      </c>
      <c r="Q107" s="36">
        <f>IF('Form responses 1'!O106=Escala!$C$108,Escala!$D$108,Escala!$D$109)</f>
        <v>1</v>
      </c>
    </row>
    <row r="108" spans="1:17" x14ac:dyDescent="0.2">
      <c r="A108" s="21">
        <f>IF('Form responses 1'!J107=Escala!$C$80,Escala!$D$80,IF('Form responses 1'!J107=Escala!$C$81,Escala!$D$81,Escala!$D$82))</f>
        <v>1</v>
      </c>
      <c r="B108" s="21">
        <f>IF('Form responses 1'!K107=Escala!$C$85,Escala!$D$85,IF('Form responses 1'!K107=Escala!$C$86,Escala!$D$86,Escala!$D$87))</f>
        <v>2</v>
      </c>
      <c r="C108" s="21">
        <f>IF('Form responses 1'!P107=Escala!$C$112,Escala!$D$112,IF('Form responses 1'!P107=Escala!$C$113,Escala!$D$113,IF('Form responses 1'!P107=Escala!$C$114,Escala!$D$114,IF('Form responses 1'!P107=Escala!$C$115,Escala!$D$115,Escala!$D$116))))</f>
        <v>3</v>
      </c>
      <c r="D108" s="25">
        <f>IF('Form responses 1'!Q107=Escala!$C$118,Escala!$D$118,IF('Form responses 1'!Q107=Escala!$C$119,Escala!$D$119,IF('Form responses 1'!Q107=Escala!$C$120,Escala!$D$120,IF('Form responses 1'!Q107=Escala!$C$121,Escala!$D$121,Escala!$D$122))))</f>
        <v>2</v>
      </c>
      <c r="E108" s="18">
        <f t="shared" si="1"/>
        <v>8</v>
      </c>
      <c r="G108" s="16">
        <f>IF('Form responses 1'!B107=Escala!$C$2,Escala!$D$2,IF('Form responses 1'!B107=Escala!$C$3,Escala!$D$3,IF('Form responses 1'!B107=Escala!$C$4,Escala!$D$4,Escala!$D$5)))</f>
        <v>3</v>
      </c>
      <c r="H108" s="16">
        <f>IF('Form responses 1'!C107=Escala!$C$7,Escala!$D$7,Escala!$D$8)</f>
        <v>0</v>
      </c>
      <c r="I108" s="16">
        <f>IF('Form responses 1'!E107=Escala!$C$51,Escala!$D$51,IF('Form responses 1'!E107=Escala!$C$52,Escala!$D$52,IF('Form responses 1'!E107=Escala!$C$53,Escala!$D$53,IF('Form responses 1'!E107=Escala!$C$54,Escala!$D$54,Escala!$D$55))))</f>
        <v>4</v>
      </c>
      <c r="J108" s="16">
        <f>IF('Form responses 1'!F107=Escala!$C$58,Escala!$D$58,IF('Form responses 1'!F107=Escala!$C$59,Escala!$D$59,IF('Form responses 1'!F107=Escala!$C$60,Escala!$D$60,Escala!$D$61)))</f>
        <v>4</v>
      </c>
      <c r="K108" s="16">
        <f>IF('Form responses 1'!G107=Escala!$C$64,Escala!$D$64,IF('Form responses 1'!G107=Escala!$C$65,Escala!$D$65,IF('Form responses 1'!G107=Escala!$C$66,Escala!$D$66,IF('Form responses 1'!G107=Escala!$C$67,Escala!$D$67,Escala!$D$68))))</f>
        <v>2</v>
      </c>
      <c r="L108" s="16">
        <f>IF('Form responses 1'!H107=Escala!$C$71,Escala!$D$71,IF('Form responses 1'!H107=Escala!$C$72,Escala!$D$72,Escala!$D$73))</f>
        <v>2</v>
      </c>
      <c r="M108" s="16">
        <f>IF('Form responses 1'!I107=Escala!$C$76,Escala!$D$76,Escala!$D$77)</f>
        <v>1</v>
      </c>
      <c r="N108" s="16">
        <f>IF('Form responses 1'!L107=Escala!$C$89,Escala!$D$89,IF('Form responses 1'!L107=Escala!$C$90,Escala!$D$90,IF('Form responses 1'!L107=Escala!$C$91,Escala!$D$91,Escala!$D$92)))</f>
        <v>2</v>
      </c>
      <c r="O108" s="16">
        <f>IF('Form responses 1'!M119=Escala!$C$96,Escala!$D$96,IF('Form responses 1'!M119=Escala!$C$97,Escala!$D$97,Escala!$D$98))</f>
        <v>3</v>
      </c>
      <c r="P108" s="35">
        <f>IF('Form responses 1'!N107=Escala!$C$101,Escala!$D$101,IF('Form responses 1'!N107=Escala!$C$102,Escala!$D$102,IF('Form responses 1'!N107=Escala!$C$103,Escala!$D$103,Escala!$D$104)))</f>
        <v>3</v>
      </c>
      <c r="Q108" s="36">
        <f>IF('Form responses 1'!O107=Escala!$C$108,Escala!$D$108,Escala!$D$109)</f>
        <v>2</v>
      </c>
    </row>
    <row r="109" spans="1:17" x14ac:dyDescent="0.2">
      <c r="A109" s="21">
        <f>IF('Form responses 1'!J108=Escala!$C$80,Escala!$D$80,IF('Form responses 1'!J108=Escala!$C$81,Escala!$D$81,Escala!$D$82))</f>
        <v>3</v>
      </c>
      <c r="B109" s="21">
        <f>IF('Form responses 1'!K108=Escala!$C$85,Escala!$D$85,IF('Form responses 1'!K108=Escala!$C$86,Escala!$D$86,Escala!$D$87))</f>
        <v>3</v>
      </c>
      <c r="C109" s="21">
        <f>IF('Form responses 1'!P108=Escala!$C$112,Escala!$D$112,IF('Form responses 1'!P108=Escala!$C$113,Escala!$D$113,IF('Form responses 1'!P108=Escala!$C$114,Escala!$D$114,IF('Form responses 1'!P108=Escala!$C$115,Escala!$D$115,Escala!$D$116))))</f>
        <v>2</v>
      </c>
      <c r="D109" s="25">
        <f>IF('Form responses 1'!Q108=Escala!$C$118,Escala!$D$118,IF('Form responses 1'!Q108=Escala!$C$119,Escala!$D$119,IF('Form responses 1'!Q108=Escala!$C$120,Escala!$D$120,IF('Form responses 1'!Q108=Escala!$C$121,Escala!$D$121,Escala!$D$122))))</f>
        <v>5</v>
      </c>
      <c r="E109" s="18">
        <f t="shared" si="1"/>
        <v>13</v>
      </c>
      <c r="G109" s="16">
        <f>IF('Form responses 1'!B108=Escala!$C$2,Escala!$D$2,IF('Form responses 1'!B108=Escala!$C$3,Escala!$D$3,IF('Form responses 1'!B108=Escala!$C$4,Escala!$D$4,Escala!$D$5)))</f>
        <v>1</v>
      </c>
      <c r="H109" s="16">
        <f>IF('Form responses 1'!C108=Escala!$C$7,Escala!$D$7,Escala!$D$8)</f>
        <v>1</v>
      </c>
      <c r="I109" s="16">
        <f>IF('Form responses 1'!E108=Escala!$C$51,Escala!$D$51,IF('Form responses 1'!E108=Escala!$C$52,Escala!$D$52,IF('Form responses 1'!E108=Escala!$C$53,Escala!$D$53,IF('Form responses 1'!E108=Escala!$C$54,Escala!$D$54,Escala!$D$55))))</f>
        <v>4</v>
      </c>
      <c r="J109" s="16">
        <f>IF('Form responses 1'!F108=Escala!$C$58,Escala!$D$58,IF('Form responses 1'!F108=Escala!$C$59,Escala!$D$59,IF('Form responses 1'!F108=Escala!$C$60,Escala!$D$60,Escala!$D$61)))</f>
        <v>3</v>
      </c>
      <c r="K109" s="16">
        <f>IF('Form responses 1'!G108=Escala!$C$64,Escala!$D$64,IF('Form responses 1'!G108=Escala!$C$65,Escala!$D$65,IF('Form responses 1'!G108=Escala!$C$66,Escala!$D$66,IF('Form responses 1'!G108=Escala!$C$67,Escala!$D$67,Escala!$D$68))))</f>
        <v>3</v>
      </c>
      <c r="L109" s="16">
        <f>IF('Form responses 1'!H108=Escala!$C$71,Escala!$D$71,IF('Form responses 1'!H108=Escala!$C$72,Escala!$D$72,Escala!$D$73))</f>
        <v>3</v>
      </c>
      <c r="M109" s="16">
        <f>IF('Form responses 1'!I108=Escala!$C$76,Escala!$D$76,Escala!$D$77)</f>
        <v>1</v>
      </c>
      <c r="N109" s="16">
        <f>IF('Form responses 1'!L108=Escala!$C$89,Escala!$D$89,IF('Form responses 1'!L108=Escala!$C$90,Escala!$D$90,IF('Form responses 1'!L108=Escala!$C$91,Escala!$D$91,Escala!$D$92)))</f>
        <v>2</v>
      </c>
      <c r="O109" s="16">
        <f>IF('Form responses 1'!M120=Escala!$C$96,Escala!$D$96,IF('Form responses 1'!M120=Escala!$C$97,Escala!$D$97,Escala!$D$98))</f>
        <v>1</v>
      </c>
      <c r="P109" s="35">
        <f>IF('Form responses 1'!N108=Escala!$C$101,Escala!$D$101,IF('Form responses 1'!N108=Escala!$C$102,Escala!$D$102,IF('Form responses 1'!N108=Escala!$C$103,Escala!$D$103,Escala!$D$104)))</f>
        <v>2</v>
      </c>
      <c r="Q109" s="36">
        <f>IF('Form responses 1'!O108=Escala!$C$108,Escala!$D$108,Escala!$D$109)</f>
        <v>1</v>
      </c>
    </row>
    <row r="110" spans="1:17" x14ac:dyDescent="0.2">
      <c r="A110" s="21">
        <f>IF('Form responses 1'!J109=Escala!$C$80,Escala!$D$80,IF('Form responses 1'!J109=Escala!$C$81,Escala!$D$81,Escala!$D$82))</f>
        <v>1</v>
      </c>
      <c r="B110" s="21">
        <f>IF('Form responses 1'!K109=Escala!$C$85,Escala!$D$85,IF('Form responses 1'!K109=Escala!$C$86,Escala!$D$86,Escala!$D$87))</f>
        <v>3</v>
      </c>
      <c r="C110" s="21">
        <f>IF('Form responses 1'!P109=Escala!$C$112,Escala!$D$112,IF('Form responses 1'!P109=Escala!$C$113,Escala!$D$113,IF('Form responses 1'!P109=Escala!$C$114,Escala!$D$114,IF('Form responses 1'!P109=Escala!$C$115,Escala!$D$115,Escala!$D$116))))</f>
        <v>3</v>
      </c>
      <c r="D110" s="25">
        <f>IF('Form responses 1'!Q109=Escala!$C$118,Escala!$D$118,IF('Form responses 1'!Q109=Escala!$C$119,Escala!$D$119,IF('Form responses 1'!Q109=Escala!$C$120,Escala!$D$120,IF('Form responses 1'!Q109=Escala!$C$121,Escala!$D$121,Escala!$D$122))))</f>
        <v>5</v>
      </c>
      <c r="E110" s="18">
        <f t="shared" si="1"/>
        <v>12</v>
      </c>
      <c r="G110" s="16">
        <f>IF('Form responses 1'!B109=Escala!$C$2,Escala!$D$2,IF('Form responses 1'!B109=Escala!$C$3,Escala!$D$3,IF('Form responses 1'!B109=Escala!$C$4,Escala!$D$4,Escala!$D$5)))</f>
        <v>3</v>
      </c>
      <c r="H110" s="16">
        <f>IF('Form responses 1'!C109=Escala!$C$7,Escala!$D$7,Escala!$D$8)</f>
        <v>0</v>
      </c>
      <c r="I110" s="16">
        <f>IF('Form responses 1'!E109=Escala!$C$51,Escala!$D$51,IF('Form responses 1'!E109=Escala!$C$52,Escala!$D$52,IF('Form responses 1'!E109=Escala!$C$53,Escala!$D$53,IF('Form responses 1'!E109=Escala!$C$54,Escala!$D$54,Escala!$D$55))))</f>
        <v>4</v>
      </c>
      <c r="J110" s="16">
        <f>IF('Form responses 1'!F109=Escala!$C$58,Escala!$D$58,IF('Form responses 1'!F109=Escala!$C$59,Escala!$D$59,IF('Form responses 1'!F109=Escala!$C$60,Escala!$D$60,Escala!$D$61)))</f>
        <v>4</v>
      </c>
      <c r="K110" s="16">
        <f>IF('Form responses 1'!G109=Escala!$C$64,Escala!$D$64,IF('Form responses 1'!G109=Escala!$C$65,Escala!$D$65,IF('Form responses 1'!G109=Escala!$C$66,Escala!$D$66,IF('Form responses 1'!G109=Escala!$C$67,Escala!$D$67,Escala!$D$68))))</f>
        <v>4</v>
      </c>
      <c r="L110" s="16">
        <f>IF('Form responses 1'!H109=Escala!$C$71,Escala!$D$71,IF('Form responses 1'!H109=Escala!$C$72,Escala!$D$72,Escala!$D$73))</f>
        <v>2</v>
      </c>
      <c r="M110" s="16">
        <f>IF('Form responses 1'!I109=Escala!$C$76,Escala!$D$76,Escala!$D$77)</f>
        <v>2</v>
      </c>
      <c r="N110" s="16">
        <f>IF('Form responses 1'!L109=Escala!$C$89,Escala!$D$89,IF('Form responses 1'!L109=Escala!$C$90,Escala!$D$90,IF('Form responses 1'!L109=Escala!$C$91,Escala!$D$91,Escala!$D$92)))</f>
        <v>3</v>
      </c>
      <c r="O110" s="16">
        <f>IF('Form responses 1'!M121=Escala!$C$96,Escala!$D$96,IF('Form responses 1'!M121=Escala!$C$97,Escala!$D$97,Escala!$D$98))</f>
        <v>3</v>
      </c>
      <c r="P110" s="35">
        <f>IF('Form responses 1'!N109=Escala!$C$101,Escala!$D$101,IF('Form responses 1'!N109=Escala!$C$102,Escala!$D$102,IF('Form responses 1'!N109=Escala!$C$103,Escala!$D$103,Escala!$D$104)))</f>
        <v>2</v>
      </c>
      <c r="Q110" s="36">
        <f>IF('Form responses 1'!O109=Escala!$C$108,Escala!$D$108,Escala!$D$109)</f>
        <v>1</v>
      </c>
    </row>
    <row r="111" spans="1:17" x14ac:dyDescent="0.2">
      <c r="A111" s="21">
        <f>IF('Form responses 1'!J110=Escala!$C$80,Escala!$D$80,IF('Form responses 1'!J110=Escala!$C$81,Escala!$D$81,Escala!$D$82))</f>
        <v>1</v>
      </c>
      <c r="B111" s="21">
        <f>IF('Form responses 1'!K110=Escala!$C$85,Escala!$D$85,IF('Form responses 1'!K110=Escala!$C$86,Escala!$D$86,Escala!$D$87))</f>
        <v>3</v>
      </c>
      <c r="C111" s="21">
        <f>IF('Form responses 1'!P110=Escala!$C$112,Escala!$D$112,IF('Form responses 1'!P110=Escala!$C$113,Escala!$D$113,IF('Form responses 1'!P110=Escala!$C$114,Escala!$D$114,IF('Form responses 1'!P110=Escala!$C$115,Escala!$D$115,Escala!$D$116))))</f>
        <v>3</v>
      </c>
      <c r="D111" s="25">
        <f>IF('Form responses 1'!Q110=Escala!$C$118,Escala!$D$118,IF('Form responses 1'!Q110=Escala!$C$119,Escala!$D$119,IF('Form responses 1'!Q110=Escala!$C$120,Escala!$D$120,IF('Form responses 1'!Q110=Escala!$C$121,Escala!$D$121,Escala!$D$122))))</f>
        <v>5</v>
      </c>
      <c r="E111" s="18">
        <f t="shared" si="1"/>
        <v>12</v>
      </c>
      <c r="G111" s="16">
        <f>IF('Form responses 1'!B110=Escala!$C$2,Escala!$D$2,IF('Form responses 1'!B110=Escala!$C$3,Escala!$D$3,IF('Form responses 1'!B110=Escala!$C$4,Escala!$D$4,Escala!$D$5)))</f>
        <v>3</v>
      </c>
      <c r="H111" s="16">
        <f>IF('Form responses 1'!C110=Escala!$C$7,Escala!$D$7,Escala!$D$8)</f>
        <v>0</v>
      </c>
      <c r="I111" s="16">
        <f>IF('Form responses 1'!E110=Escala!$C$51,Escala!$D$51,IF('Form responses 1'!E110=Escala!$C$52,Escala!$D$52,IF('Form responses 1'!E110=Escala!$C$53,Escala!$D$53,IF('Form responses 1'!E110=Escala!$C$54,Escala!$D$54,Escala!$D$55))))</f>
        <v>4</v>
      </c>
      <c r="J111" s="16">
        <f>IF('Form responses 1'!F110=Escala!$C$58,Escala!$D$58,IF('Form responses 1'!F110=Escala!$C$59,Escala!$D$59,IF('Form responses 1'!F110=Escala!$C$60,Escala!$D$60,Escala!$D$61)))</f>
        <v>4</v>
      </c>
      <c r="K111" s="16">
        <f>IF('Form responses 1'!G110=Escala!$C$64,Escala!$D$64,IF('Form responses 1'!G110=Escala!$C$65,Escala!$D$65,IF('Form responses 1'!G110=Escala!$C$66,Escala!$D$66,IF('Form responses 1'!G110=Escala!$C$67,Escala!$D$67,Escala!$D$68))))</f>
        <v>2</v>
      </c>
      <c r="L111" s="16">
        <f>IF('Form responses 1'!H110=Escala!$C$71,Escala!$D$71,IF('Form responses 1'!H110=Escala!$C$72,Escala!$D$72,Escala!$D$73))</f>
        <v>3</v>
      </c>
      <c r="M111" s="16">
        <f>IF('Form responses 1'!I110=Escala!$C$76,Escala!$D$76,Escala!$D$77)</f>
        <v>2</v>
      </c>
      <c r="N111" s="16">
        <f>IF('Form responses 1'!L110=Escala!$C$89,Escala!$D$89,IF('Form responses 1'!L110=Escala!$C$90,Escala!$D$90,IF('Form responses 1'!L110=Escala!$C$91,Escala!$D$91,Escala!$D$92)))</f>
        <v>2</v>
      </c>
      <c r="O111" s="16">
        <f>IF('Form responses 1'!M122=Escala!$C$96,Escala!$D$96,IF('Form responses 1'!M122=Escala!$C$97,Escala!$D$97,Escala!$D$98))</f>
        <v>3</v>
      </c>
      <c r="P111" s="35">
        <f>IF('Form responses 1'!N110=Escala!$C$101,Escala!$D$101,IF('Form responses 1'!N110=Escala!$C$102,Escala!$D$102,IF('Form responses 1'!N110=Escala!$C$103,Escala!$D$103,Escala!$D$104)))</f>
        <v>3</v>
      </c>
      <c r="Q111" s="36">
        <f>IF('Form responses 1'!O110=Escala!$C$108,Escala!$D$108,Escala!$D$109)</f>
        <v>1</v>
      </c>
    </row>
    <row r="112" spans="1:17" x14ac:dyDescent="0.2">
      <c r="A112" s="21">
        <f>IF('Form responses 1'!J111=Escala!$C$80,Escala!$D$80,IF('Form responses 1'!J111=Escala!$C$81,Escala!$D$81,Escala!$D$82))</f>
        <v>2</v>
      </c>
      <c r="B112" s="21">
        <f>IF('Form responses 1'!K111=Escala!$C$85,Escala!$D$85,IF('Form responses 1'!K111=Escala!$C$86,Escala!$D$86,Escala!$D$87))</f>
        <v>3</v>
      </c>
      <c r="C112" s="21">
        <f>IF('Form responses 1'!P111=Escala!$C$112,Escala!$D$112,IF('Form responses 1'!P111=Escala!$C$113,Escala!$D$113,IF('Form responses 1'!P111=Escala!$C$114,Escala!$D$114,IF('Form responses 1'!P111=Escala!$C$115,Escala!$D$115,Escala!$D$116))))</f>
        <v>3</v>
      </c>
      <c r="D112" s="25">
        <f>IF('Form responses 1'!Q111=Escala!$C$118,Escala!$D$118,IF('Form responses 1'!Q111=Escala!$C$119,Escala!$D$119,IF('Form responses 1'!Q111=Escala!$C$120,Escala!$D$120,IF('Form responses 1'!Q111=Escala!$C$121,Escala!$D$121,Escala!$D$122))))</f>
        <v>5</v>
      </c>
      <c r="E112" s="18">
        <f t="shared" si="1"/>
        <v>13</v>
      </c>
      <c r="G112" s="16">
        <f>IF('Form responses 1'!B111=Escala!$C$2,Escala!$D$2,IF('Form responses 1'!B111=Escala!$C$3,Escala!$D$3,IF('Form responses 1'!B111=Escala!$C$4,Escala!$D$4,Escala!$D$5)))</f>
        <v>3</v>
      </c>
      <c r="H112" s="16">
        <f>IF('Form responses 1'!C111=Escala!$C$7,Escala!$D$7,Escala!$D$8)</f>
        <v>0</v>
      </c>
      <c r="I112" s="16">
        <f>IF('Form responses 1'!E111=Escala!$C$51,Escala!$D$51,IF('Form responses 1'!E111=Escala!$C$52,Escala!$D$52,IF('Form responses 1'!E111=Escala!$C$53,Escala!$D$53,IF('Form responses 1'!E111=Escala!$C$54,Escala!$D$54,Escala!$D$55))))</f>
        <v>4</v>
      </c>
      <c r="J112" s="16">
        <f>IF('Form responses 1'!F111=Escala!$C$58,Escala!$D$58,IF('Form responses 1'!F111=Escala!$C$59,Escala!$D$59,IF('Form responses 1'!F111=Escala!$C$60,Escala!$D$60,Escala!$D$61)))</f>
        <v>3</v>
      </c>
      <c r="K112" s="16">
        <f>IF('Form responses 1'!G111=Escala!$C$64,Escala!$D$64,IF('Form responses 1'!G111=Escala!$C$65,Escala!$D$65,IF('Form responses 1'!G111=Escala!$C$66,Escala!$D$66,IF('Form responses 1'!G111=Escala!$C$67,Escala!$D$67,Escala!$D$68))))</f>
        <v>4</v>
      </c>
      <c r="L112" s="16">
        <f>IF('Form responses 1'!H111=Escala!$C$71,Escala!$D$71,IF('Form responses 1'!H111=Escala!$C$72,Escala!$D$72,Escala!$D$73))</f>
        <v>2</v>
      </c>
      <c r="M112" s="16">
        <f>IF('Form responses 1'!I111=Escala!$C$76,Escala!$D$76,Escala!$D$77)</f>
        <v>2</v>
      </c>
      <c r="N112" s="16">
        <f>IF('Form responses 1'!L111=Escala!$C$89,Escala!$D$89,IF('Form responses 1'!L111=Escala!$C$90,Escala!$D$90,IF('Form responses 1'!L111=Escala!$C$91,Escala!$D$91,Escala!$D$92)))</f>
        <v>1</v>
      </c>
      <c r="O112" s="16">
        <f>IF('Form responses 1'!M123=Escala!$C$96,Escala!$D$96,IF('Form responses 1'!M123=Escala!$C$97,Escala!$D$97,Escala!$D$98))</f>
        <v>3</v>
      </c>
      <c r="P112" s="35">
        <f>IF('Form responses 1'!N111=Escala!$C$101,Escala!$D$101,IF('Form responses 1'!N111=Escala!$C$102,Escala!$D$102,IF('Form responses 1'!N111=Escala!$C$103,Escala!$D$103,Escala!$D$104)))</f>
        <v>4</v>
      </c>
      <c r="Q112" s="36">
        <f>IF('Form responses 1'!O111=Escala!$C$108,Escala!$D$108,Escala!$D$109)</f>
        <v>2</v>
      </c>
    </row>
    <row r="113" spans="1:17" x14ac:dyDescent="0.2">
      <c r="A113" s="21">
        <f>IF('Form responses 1'!J112=Escala!$C$80,Escala!$D$80,IF('Form responses 1'!J112=Escala!$C$81,Escala!$D$81,Escala!$D$82))</f>
        <v>2</v>
      </c>
      <c r="B113" s="21">
        <f>IF('Form responses 1'!K112=Escala!$C$85,Escala!$D$85,IF('Form responses 1'!K112=Escala!$C$86,Escala!$D$86,Escala!$D$87))</f>
        <v>2</v>
      </c>
      <c r="C113" s="21">
        <f>IF('Form responses 1'!P112=Escala!$C$112,Escala!$D$112,IF('Form responses 1'!P112=Escala!$C$113,Escala!$D$113,IF('Form responses 1'!P112=Escala!$C$114,Escala!$D$114,IF('Form responses 1'!P112=Escala!$C$115,Escala!$D$115,Escala!$D$116))))</f>
        <v>2</v>
      </c>
      <c r="D113" s="25">
        <f>IF('Form responses 1'!Q112=Escala!$C$118,Escala!$D$118,IF('Form responses 1'!Q112=Escala!$C$119,Escala!$D$119,IF('Form responses 1'!Q112=Escala!$C$120,Escala!$D$120,IF('Form responses 1'!Q112=Escala!$C$121,Escala!$D$121,Escala!$D$122))))</f>
        <v>1</v>
      </c>
      <c r="E113" s="18">
        <f t="shared" si="1"/>
        <v>7</v>
      </c>
      <c r="G113" s="16">
        <f>IF('Form responses 1'!B112=Escala!$C$2,Escala!$D$2,IF('Form responses 1'!B112=Escala!$C$3,Escala!$D$3,IF('Form responses 1'!B112=Escala!$C$4,Escala!$D$4,Escala!$D$5)))</f>
        <v>4</v>
      </c>
      <c r="H113" s="16">
        <f>IF('Form responses 1'!C112=Escala!$C$7,Escala!$D$7,Escala!$D$8)</f>
        <v>0</v>
      </c>
      <c r="I113" s="16">
        <f>IF('Form responses 1'!E112=Escala!$C$51,Escala!$D$51,IF('Form responses 1'!E112=Escala!$C$52,Escala!$D$52,IF('Form responses 1'!E112=Escala!$C$53,Escala!$D$53,IF('Form responses 1'!E112=Escala!$C$54,Escala!$D$54,Escala!$D$55))))</f>
        <v>4</v>
      </c>
      <c r="J113" s="16">
        <f>IF('Form responses 1'!F112=Escala!$C$58,Escala!$D$58,IF('Form responses 1'!F112=Escala!$C$59,Escala!$D$59,IF('Form responses 1'!F112=Escala!$C$60,Escala!$D$60,Escala!$D$61)))</f>
        <v>4</v>
      </c>
      <c r="K113" s="16">
        <f>IF('Form responses 1'!G112=Escala!$C$64,Escala!$D$64,IF('Form responses 1'!G112=Escala!$C$65,Escala!$D$65,IF('Form responses 1'!G112=Escala!$C$66,Escala!$D$66,IF('Form responses 1'!G112=Escala!$C$67,Escala!$D$67,Escala!$D$68))))</f>
        <v>4</v>
      </c>
      <c r="L113" s="16">
        <f>IF('Form responses 1'!H112=Escala!$C$71,Escala!$D$71,IF('Form responses 1'!H112=Escala!$C$72,Escala!$D$72,Escala!$D$73))</f>
        <v>1</v>
      </c>
      <c r="M113" s="16">
        <f>IF('Form responses 1'!I112=Escala!$C$76,Escala!$D$76,Escala!$D$77)</f>
        <v>2</v>
      </c>
      <c r="N113" s="16">
        <f>IF('Form responses 1'!L112=Escala!$C$89,Escala!$D$89,IF('Form responses 1'!L112=Escala!$C$90,Escala!$D$90,IF('Form responses 1'!L112=Escala!$C$91,Escala!$D$91,Escala!$D$92)))</f>
        <v>4</v>
      </c>
      <c r="O113" s="16">
        <f>IF('Form responses 1'!M124=Escala!$C$96,Escala!$D$96,IF('Form responses 1'!M124=Escala!$C$97,Escala!$D$97,Escala!$D$98))</f>
        <v>1</v>
      </c>
      <c r="P113" s="35">
        <f>IF('Form responses 1'!N112=Escala!$C$101,Escala!$D$101,IF('Form responses 1'!N112=Escala!$C$102,Escala!$D$102,IF('Form responses 1'!N112=Escala!$C$103,Escala!$D$103,Escala!$D$104)))</f>
        <v>3</v>
      </c>
      <c r="Q113" s="36">
        <f>IF('Form responses 1'!O112=Escala!$C$108,Escala!$D$108,Escala!$D$109)</f>
        <v>2</v>
      </c>
    </row>
    <row r="114" spans="1:17" x14ac:dyDescent="0.2">
      <c r="A114" s="21">
        <f>IF('Form responses 1'!J113=Escala!$C$80,Escala!$D$80,IF('Form responses 1'!J113=Escala!$C$81,Escala!$D$81,Escala!$D$82))</f>
        <v>2</v>
      </c>
      <c r="B114" s="21">
        <f>IF('Form responses 1'!K113=Escala!$C$85,Escala!$D$85,IF('Form responses 1'!K113=Escala!$C$86,Escala!$D$86,Escala!$D$87))</f>
        <v>3</v>
      </c>
      <c r="C114" s="21">
        <f>IF('Form responses 1'!P113=Escala!$C$112,Escala!$D$112,IF('Form responses 1'!P113=Escala!$C$113,Escala!$D$113,IF('Form responses 1'!P113=Escala!$C$114,Escala!$D$114,IF('Form responses 1'!P113=Escala!$C$115,Escala!$D$115,Escala!$D$116))))</f>
        <v>4</v>
      </c>
      <c r="D114" s="25">
        <f>IF('Form responses 1'!Q113=Escala!$C$118,Escala!$D$118,IF('Form responses 1'!Q113=Escala!$C$119,Escala!$D$119,IF('Form responses 1'!Q113=Escala!$C$120,Escala!$D$120,IF('Form responses 1'!Q113=Escala!$C$121,Escala!$D$121,Escala!$D$122))))</f>
        <v>3</v>
      </c>
      <c r="E114" s="18">
        <f t="shared" si="1"/>
        <v>12</v>
      </c>
      <c r="G114" s="16">
        <f>IF('Form responses 1'!B113=Escala!$C$2,Escala!$D$2,IF('Form responses 1'!B113=Escala!$C$3,Escala!$D$3,IF('Form responses 1'!B113=Escala!$C$4,Escala!$D$4,Escala!$D$5)))</f>
        <v>3</v>
      </c>
      <c r="H114" s="16">
        <f>IF('Form responses 1'!C113=Escala!$C$7,Escala!$D$7,Escala!$D$8)</f>
        <v>1</v>
      </c>
      <c r="I114" s="16">
        <f>IF('Form responses 1'!E113=Escala!$C$51,Escala!$D$51,IF('Form responses 1'!E113=Escala!$C$52,Escala!$D$52,IF('Form responses 1'!E113=Escala!$C$53,Escala!$D$53,IF('Form responses 1'!E113=Escala!$C$54,Escala!$D$54,Escala!$D$55))))</f>
        <v>4</v>
      </c>
      <c r="J114" s="16">
        <f>IF('Form responses 1'!F113=Escala!$C$58,Escala!$D$58,IF('Form responses 1'!F113=Escala!$C$59,Escala!$D$59,IF('Form responses 1'!F113=Escala!$C$60,Escala!$D$60,Escala!$D$61)))</f>
        <v>3</v>
      </c>
      <c r="K114" s="16">
        <f>IF('Form responses 1'!G113=Escala!$C$64,Escala!$D$64,IF('Form responses 1'!G113=Escala!$C$65,Escala!$D$65,IF('Form responses 1'!G113=Escala!$C$66,Escala!$D$66,IF('Form responses 1'!G113=Escala!$C$67,Escala!$D$67,Escala!$D$68))))</f>
        <v>4</v>
      </c>
      <c r="L114" s="16">
        <f>IF('Form responses 1'!H113=Escala!$C$71,Escala!$D$71,IF('Form responses 1'!H113=Escala!$C$72,Escala!$D$72,Escala!$D$73))</f>
        <v>3</v>
      </c>
      <c r="M114" s="16">
        <f>IF('Form responses 1'!I113=Escala!$C$76,Escala!$D$76,Escala!$D$77)</f>
        <v>1</v>
      </c>
      <c r="N114" s="16">
        <f>IF('Form responses 1'!L113=Escala!$C$89,Escala!$D$89,IF('Form responses 1'!L113=Escala!$C$90,Escala!$D$90,IF('Form responses 1'!L113=Escala!$C$91,Escala!$D$91,Escala!$D$92)))</f>
        <v>1</v>
      </c>
      <c r="O114" s="16">
        <f>IF('Form responses 1'!M125=Escala!$C$96,Escala!$D$96,IF('Form responses 1'!M125=Escala!$C$97,Escala!$D$97,Escala!$D$98))</f>
        <v>1</v>
      </c>
      <c r="P114" s="35">
        <f>IF('Form responses 1'!N113=Escala!$C$101,Escala!$D$101,IF('Form responses 1'!N113=Escala!$C$102,Escala!$D$102,IF('Form responses 1'!N113=Escala!$C$103,Escala!$D$103,Escala!$D$104)))</f>
        <v>2</v>
      </c>
      <c r="Q114" s="36">
        <f>IF('Form responses 1'!O113=Escala!$C$108,Escala!$D$108,Escala!$D$109)</f>
        <v>2</v>
      </c>
    </row>
    <row r="115" spans="1:17" x14ac:dyDescent="0.2">
      <c r="A115" s="21">
        <f>IF('Form responses 1'!J114=Escala!$C$80,Escala!$D$80,IF('Form responses 1'!J114=Escala!$C$81,Escala!$D$81,Escala!$D$82))</f>
        <v>1</v>
      </c>
      <c r="B115" s="21">
        <f>IF('Form responses 1'!K114=Escala!$C$85,Escala!$D$85,IF('Form responses 1'!K114=Escala!$C$86,Escala!$D$86,Escala!$D$87))</f>
        <v>3</v>
      </c>
      <c r="C115" s="21">
        <f>IF('Form responses 1'!P114=Escala!$C$112,Escala!$D$112,IF('Form responses 1'!P114=Escala!$C$113,Escala!$D$113,IF('Form responses 1'!P114=Escala!$C$114,Escala!$D$114,IF('Form responses 1'!P114=Escala!$C$115,Escala!$D$115,Escala!$D$116))))</f>
        <v>3</v>
      </c>
      <c r="D115" s="25">
        <f>IF('Form responses 1'!Q114=Escala!$C$118,Escala!$D$118,IF('Form responses 1'!Q114=Escala!$C$119,Escala!$D$119,IF('Form responses 1'!Q114=Escala!$C$120,Escala!$D$120,IF('Form responses 1'!Q114=Escala!$C$121,Escala!$D$121,Escala!$D$122))))</f>
        <v>1</v>
      </c>
      <c r="E115" s="18">
        <f t="shared" si="1"/>
        <v>8</v>
      </c>
      <c r="G115" s="16">
        <f>IF('Form responses 1'!B114=Escala!$C$2,Escala!$D$2,IF('Form responses 1'!B114=Escala!$C$3,Escala!$D$3,IF('Form responses 1'!B114=Escala!$C$4,Escala!$D$4,Escala!$D$5)))</f>
        <v>3</v>
      </c>
      <c r="H115" s="16">
        <f>IF('Form responses 1'!C114=Escala!$C$7,Escala!$D$7,Escala!$D$8)</f>
        <v>1</v>
      </c>
      <c r="I115" s="16">
        <f>IF('Form responses 1'!E114=Escala!$C$51,Escala!$D$51,IF('Form responses 1'!E114=Escala!$C$52,Escala!$D$52,IF('Form responses 1'!E114=Escala!$C$53,Escala!$D$53,IF('Form responses 1'!E114=Escala!$C$54,Escala!$D$54,Escala!$D$55))))</f>
        <v>4</v>
      </c>
      <c r="J115" s="16">
        <f>IF('Form responses 1'!F114=Escala!$C$58,Escala!$D$58,IF('Form responses 1'!F114=Escala!$C$59,Escala!$D$59,IF('Form responses 1'!F114=Escala!$C$60,Escala!$D$60,Escala!$D$61)))</f>
        <v>4</v>
      </c>
      <c r="K115" s="16">
        <f>IF('Form responses 1'!G114=Escala!$C$64,Escala!$D$64,IF('Form responses 1'!G114=Escala!$C$65,Escala!$D$65,IF('Form responses 1'!G114=Escala!$C$66,Escala!$D$66,IF('Form responses 1'!G114=Escala!$C$67,Escala!$D$67,Escala!$D$68))))</f>
        <v>1</v>
      </c>
      <c r="L115" s="16">
        <f>IF('Form responses 1'!H114=Escala!$C$71,Escala!$D$71,IF('Form responses 1'!H114=Escala!$C$72,Escala!$D$72,Escala!$D$73))</f>
        <v>2</v>
      </c>
      <c r="M115" s="16">
        <f>IF('Form responses 1'!I114=Escala!$C$76,Escala!$D$76,Escala!$D$77)</f>
        <v>2</v>
      </c>
      <c r="N115" s="16">
        <f>IF('Form responses 1'!L114=Escala!$C$89,Escala!$D$89,IF('Form responses 1'!L114=Escala!$C$90,Escala!$D$90,IF('Form responses 1'!L114=Escala!$C$91,Escala!$D$91,Escala!$D$92)))</f>
        <v>2</v>
      </c>
      <c r="O115" s="16">
        <f>IF('Form responses 1'!M126=Escala!$C$96,Escala!$D$96,IF('Form responses 1'!M126=Escala!$C$97,Escala!$D$97,Escala!$D$98))</f>
        <v>3</v>
      </c>
      <c r="P115" s="35">
        <f>IF('Form responses 1'!N114=Escala!$C$101,Escala!$D$101,IF('Form responses 1'!N114=Escala!$C$102,Escala!$D$102,IF('Form responses 1'!N114=Escala!$C$103,Escala!$D$103,Escala!$D$104)))</f>
        <v>1</v>
      </c>
      <c r="Q115" s="36">
        <f>IF('Form responses 1'!O114=Escala!$C$108,Escala!$D$108,Escala!$D$109)</f>
        <v>1</v>
      </c>
    </row>
    <row r="116" spans="1:17" x14ac:dyDescent="0.2">
      <c r="A116" s="21">
        <f>IF('Form responses 1'!J115=Escala!$C$80,Escala!$D$80,IF('Form responses 1'!J115=Escala!$C$81,Escala!$D$81,Escala!$D$82))</f>
        <v>2</v>
      </c>
      <c r="B116" s="21">
        <f>IF('Form responses 1'!K115=Escala!$C$85,Escala!$D$85,IF('Form responses 1'!K115=Escala!$C$86,Escala!$D$86,Escala!$D$87))</f>
        <v>3</v>
      </c>
      <c r="C116" s="21">
        <f>IF('Form responses 1'!P115=Escala!$C$112,Escala!$D$112,IF('Form responses 1'!P115=Escala!$C$113,Escala!$D$113,IF('Form responses 1'!P115=Escala!$C$114,Escala!$D$114,IF('Form responses 1'!P115=Escala!$C$115,Escala!$D$115,Escala!$D$116))))</f>
        <v>3</v>
      </c>
      <c r="D116" s="25">
        <f>IF('Form responses 1'!Q115=Escala!$C$118,Escala!$D$118,IF('Form responses 1'!Q115=Escala!$C$119,Escala!$D$119,IF('Form responses 1'!Q115=Escala!$C$120,Escala!$D$120,IF('Form responses 1'!Q115=Escala!$C$121,Escala!$D$121,Escala!$D$122))))</f>
        <v>4</v>
      </c>
      <c r="E116" s="18">
        <f t="shared" si="1"/>
        <v>12</v>
      </c>
      <c r="G116" s="16">
        <f>IF('Form responses 1'!B115=Escala!$C$2,Escala!$D$2,IF('Form responses 1'!B115=Escala!$C$3,Escala!$D$3,IF('Form responses 1'!B115=Escala!$C$4,Escala!$D$4,Escala!$D$5)))</f>
        <v>3</v>
      </c>
      <c r="H116" s="16">
        <f>IF('Form responses 1'!C115=Escala!$C$7,Escala!$D$7,Escala!$D$8)</f>
        <v>1</v>
      </c>
      <c r="I116" s="16">
        <f>IF('Form responses 1'!E115=Escala!$C$51,Escala!$D$51,IF('Form responses 1'!E115=Escala!$C$52,Escala!$D$52,IF('Form responses 1'!E115=Escala!$C$53,Escala!$D$53,IF('Form responses 1'!E115=Escala!$C$54,Escala!$D$54,Escala!$D$55))))</f>
        <v>4</v>
      </c>
      <c r="J116" s="16">
        <f>IF('Form responses 1'!F115=Escala!$C$58,Escala!$D$58,IF('Form responses 1'!F115=Escala!$C$59,Escala!$D$59,IF('Form responses 1'!F115=Escala!$C$60,Escala!$D$60,Escala!$D$61)))</f>
        <v>3</v>
      </c>
      <c r="K116" s="16">
        <f>IF('Form responses 1'!G115=Escala!$C$64,Escala!$D$64,IF('Form responses 1'!G115=Escala!$C$65,Escala!$D$65,IF('Form responses 1'!G115=Escala!$C$66,Escala!$D$66,IF('Form responses 1'!G115=Escala!$C$67,Escala!$D$67,Escala!$D$68))))</f>
        <v>2</v>
      </c>
      <c r="L116" s="16">
        <f>IF('Form responses 1'!H115=Escala!$C$71,Escala!$D$71,IF('Form responses 1'!H115=Escala!$C$72,Escala!$D$72,Escala!$D$73))</f>
        <v>3</v>
      </c>
      <c r="M116" s="16">
        <f>IF('Form responses 1'!I115=Escala!$C$76,Escala!$D$76,Escala!$D$77)</f>
        <v>2</v>
      </c>
      <c r="N116" s="16">
        <f>IF('Form responses 1'!L115=Escala!$C$89,Escala!$D$89,IF('Form responses 1'!L115=Escala!$C$90,Escala!$D$90,IF('Form responses 1'!L115=Escala!$C$91,Escala!$D$91,Escala!$D$92)))</f>
        <v>2</v>
      </c>
      <c r="O116" s="16">
        <f>IF('Form responses 1'!M127=Escala!$C$96,Escala!$D$96,IF('Form responses 1'!M127=Escala!$C$97,Escala!$D$97,Escala!$D$98))</f>
        <v>3</v>
      </c>
      <c r="P116" s="35">
        <f>IF('Form responses 1'!N115=Escala!$C$101,Escala!$D$101,IF('Form responses 1'!N115=Escala!$C$102,Escala!$D$102,IF('Form responses 1'!N115=Escala!$C$103,Escala!$D$103,Escala!$D$104)))</f>
        <v>2</v>
      </c>
      <c r="Q116" s="36">
        <f>IF('Form responses 1'!O115=Escala!$C$108,Escala!$D$108,Escala!$D$109)</f>
        <v>1</v>
      </c>
    </row>
    <row r="117" spans="1:17" x14ac:dyDescent="0.2">
      <c r="A117" s="21">
        <f>IF('Form responses 1'!J116=Escala!$C$80,Escala!$D$80,IF('Form responses 1'!J116=Escala!$C$81,Escala!$D$81,Escala!$D$82))</f>
        <v>2</v>
      </c>
      <c r="B117" s="21">
        <f>IF('Form responses 1'!K116=Escala!$C$85,Escala!$D$85,IF('Form responses 1'!K116=Escala!$C$86,Escala!$D$86,Escala!$D$87))</f>
        <v>2</v>
      </c>
      <c r="C117" s="21">
        <f>IF('Form responses 1'!P116=Escala!$C$112,Escala!$D$112,IF('Form responses 1'!P116=Escala!$C$113,Escala!$D$113,IF('Form responses 1'!P116=Escala!$C$114,Escala!$D$114,IF('Form responses 1'!P116=Escala!$C$115,Escala!$D$115,Escala!$D$116))))</f>
        <v>3</v>
      </c>
      <c r="D117" s="25">
        <f>IF('Form responses 1'!Q116=Escala!$C$118,Escala!$D$118,IF('Form responses 1'!Q116=Escala!$C$119,Escala!$D$119,IF('Form responses 1'!Q116=Escala!$C$120,Escala!$D$120,IF('Form responses 1'!Q116=Escala!$C$121,Escala!$D$121,Escala!$D$122))))</f>
        <v>1</v>
      </c>
      <c r="E117" s="18">
        <f t="shared" si="1"/>
        <v>8</v>
      </c>
      <c r="G117" s="16">
        <f>IF('Form responses 1'!B116=Escala!$C$2,Escala!$D$2,IF('Form responses 1'!B116=Escala!$C$3,Escala!$D$3,IF('Form responses 1'!B116=Escala!$C$4,Escala!$D$4,Escala!$D$5)))</f>
        <v>3</v>
      </c>
      <c r="H117" s="16">
        <f>IF('Form responses 1'!C116=Escala!$C$7,Escala!$D$7,Escala!$D$8)</f>
        <v>0</v>
      </c>
      <c r="I117" s="16">
        <f>IF('Form responses 1'!E116=Escala!$C$51,Escala!$D$51,IF('Form responses 1'!E116=Escala!$C$52,Escala!$D$52,IF('Form responses 1'!E116=Escala!$C$53,Escala!$D$53,IF('Form responses 1'!E116=Escala!$C$54,Escala!$D$54,Escala!$D$55))))</f>
        <v>4</v>
      </c>
      <c r="J117" s="16">
        <f>IF('Form responses 1'!F116=Escala!$C$58,Escala!$D$58,IF('Form responses 1'!F116=Escala!$C$59,Escala!$D$59,IF('Form responses 1'!F116=Escala!$C$60,Escala!$D$60,Escala!$D$61)))</f>
        <v>4</v>
      </c>
      <c r="K117" s="16">
        <f>IF('Form responses 1'!G116=Escala!$C$64,Escala!$D$64,IF('Form responses 1'!G116=Escala!$C$65,Escala!$D$65,IF('Form responses 1'!G116=Escala!$C$66,Escala!$D$66,IF('Form responses 1'!G116=Escala!$C$67,Escala!$D$67,Escala!$D$68))))</f>
        <v>2</v>
      </c>
      <c r="L117" s="16">
        <f>IF('Form responses 1'!H116=Escala!$C$71,Escala!$D$71,IF('Form responses 1'!H116=Escala!$C$72,Escala!$D$72,Escala!$D$73))</f>
        <v>1</v>
      </c>
      <c r="M117" s="16">
        <f>IF('Form responses 1'!I116=Escala!$C$76,Escala!$D$76,Escala!$D$77)</f>
        <v>2</v>
      </c>
      <c r="N117" s="16">
        <f>IF('Form responses 1'!L116=Escala!$C$89,Escala!$D$89,IF('Form responses 1'!L116=Escala!$C$90,Escala!$D$90,IF('Form responses 1'!L116=Escala!$C$91,Escala!$D$91,Escala!$D$92)))</f>
        <v>3</v>
      </c>
      <c r="O117" s="16">
        <f>IF('Form responses 1'!M128=Escala!$C$96,Escala!$D$96,IF('Form responses 1'!M128=Escala!$C$97,Escala!$D$97,Escala!$D$98))</f>
        <v>3</v>
      </c>
      <c r="P117" s="35">
        <f>IF('Form responses 1'!N116=Escala!$C$101,Escala!$D$101,IF('Form responses 1'!N116=Escala!$C$102,Escala!$D$102,IF('Form responses 1'!N116=Escala!$C$103,Escala!$D$103,Escala!$D$104)))</f>
        <v>2</v>
      </c>
      <c r="Q117" s="36">
        <f>IF('Form responses 1'!O116=Escala!$C$108,Escala!$D$108,Escala!$D$109)</f>
        <v>2</v>
      </c>
    </row>
    <row r="118" spans="1:17" x14ac:dyDescent="0.2">
      <c r="A118" s="21">
        <f>IF('Form responses 1'!J117=Escala!$C$80,Escala!$D$80,IF('Form responses 1'!J117=Escala!$C$81,Escala!$D$81,Escala!$D$82))</f>
        <v>2</v>
      </c>
      <c r="B118" s="21">
        <f>IF('Form responses 1'!K117=Escala!$C$85,Escala!$D$85,IF('Form responses 1'!K117=Escala!$C$86,Escala!$D$86,Escala!$D$87))</f>
        <v>3</v>
      </c>
      <c r="C118" s="21">
        <f>IF('Form responses 1'!P117=Escala!$C$112,Escala!$D$112,IF('Form responses 1'!P117=Escala!$C$113,Escala!$D$113,IF('Form responses 1'!P117=Escala!$C$114,Escala!$D$114,IF('Form responses 1'!P117=Escala!$C$115,Escala!$D$115,Escala!$D$116))))</f>
        <v>2</v>
      </c>
      <c r="D118" s="25">
        <f>IF('Form responses 1'!Q117=Escala!$C$118,Escala!$D$118,IF('Form responses 1'!Q117=Escala!$C$119,Escala!$D$119,IF('Form responses 1'!Q117=Escala!$C$120,Escala!$D$120,IF('Form responses 1'!Q117=Escala!$C$121,Escala!$D$121,Escala!$D$122))))</f>
        <v>3</v>
      </c>
      <c r="E118" s="18">
        <f t="shared" si="1"/>
        <v>10</v>
      </c>
      <c r="G118" s="16">
        <f>IF('Form responses 1'!B117=Escala!$C$2,Escala!$D$2,IF('Form responses 1'!B117=Escala!$C$3,Escala!$D$3,IF('Form responses 1'!B117=Escala!$C$4,Escala!$D$4,Escala!$D$5)))</f>
        <v>3</v>
      </c>
      <c r="H118" s="16">
        <f>IF('Form responses 1'!C117=Escala!$C$7,Escala!$D$7,Escala!$D$8)</f>
        <v>1</v>
      </c>
      <c r="I118" s="16">
        <f>IF('Form responses 1'!E117=Escala!$C$51,Escala!$D$51,IF('Form responses 1'!E117=Escala!$C$52,Escala!$D$52,IF('Form responses 1'!E117=Escala!$C$53,Escala!$D$53,IF('Form responses 1'!E117=Escala!$C$54,Escala!$D$54,Escala!$D$55))))</f>
        <v>4</v>
      </c>
      <c r="J118" s="16">
        <f>IF('Form responses 1'!F117=Escala!$C$58,Escala!$D$58,IF('Form responses 1'!F117=Escala!$C$59,Escala!$D$59,IF('Form responses 1'!F117=Escala!$C$60,Escala!$D$60,Escala!$D$61)))</f>
        <v>3</v>
      </c>
      <c r="K118" s="16">
        <f>IF('Form responses 1'!G117=Escala!$C$64,Escala!$D$64,IF('Form responses 1'!G117=Escala!$C$65,Escala!$D$65,IF('Form responses 1'!G117=Escala!$C$66,Escala!$D$66,IF('Form responses 1'!G117=Escala!$C$67,Escala!$D$67,Escala!$D$68))))</f>
        <v>4</v>
      </c>
      <c r="L118" s="16">
        <f>IF('Form responses 1'!H117=Escala!$C$71,Escala!$D$71,IF('Form responses 1'!H117=Escala!$C$72,Escala!$D$72,Escala!$D$73))</f>
        <v>3</v>
      </c>
      <c r="M118" s="16">
        <f>IF('Form responses 1'!I117=Escala!$C$76,Escala!$D$76,Escala!$D$77)</f>
        <v>2</v>
      </c>
      <c r="N118" s="16">
        <f>IF('Form responses 1'!L117=Escala!$C$89,Escala!$D$89,IF('Form responses 1'!L117=Escala!$C$90,Escala!$D$90,IF('Form responses 1'!L117=Escala!$C$91,Escala!$D$91,Escala!$D$92)))</f>
        <v>1</v>
      </c>
      <c r="O118" s="16">
        <f>IF('Form responses 1'!M129=Escala!$C$96,Escala!$D$96,IF('Form responses 1'!M129=Escala!$C$97,Escala!$D$97,Escala!$D$98))</f>
        <v>2</v>
      </c>
      <c r="P118" s="35">
        <f>IF('Form responses 1'!N117=Escala!$C$101,Escala!$D$101,IF('Form responses 1'!N117=Escala!$C$102,Escala!$D$102,IF('Form responses 1'!N117=Escala!$C$103,Escala!$D$103,Escala!$D$104)))</f>
        <v>2</v>
      </c>
      <c r="Q118" s="36">
        <f>IF('Form responses 1'!O117=Escala!$C$108,Escala!$D$108,Escala!$D$109)</f>
        <v>2</v>
      </c>
    </row>
    <row r="119" spans="1:17" x14ac:dyDescent="0.2">
      <c r="A119" s="21">
        <f>IF('Form responses 1'!J118=Escala!$C$80,Escala!$D$80,IF('Form responses 1'!J118=Escala!$C$81,Escala!$D$81,Escala!$D$82))</f>
        <v>1</v>
      </c>
      <c r="B119" s="21">
        <f>IF('Form responses 1'!K118=Escala!$C$85,Escala!$D$85,IF('Form responses 1'!K118=Escala!$C$86,Escala!$D$86,Escala!$D$87))</f>
        <v>2</v>
      </c>
      <c r="C119" s="21">
        <f>IF('Form responses 1'!P118=Escala!$C$112,Escala!$D$112,IF('Form responses 1'!P118=Escala!$C$113,Escala!$D$113,IF('Form responses 1'!P118=Escala!$C$114,Escala!$D$114,IF('Form responses 1'!P118=Escala!$C$115,Escala!$D$115,Escala!$D$116))))</f>
        <v>3</v>
      </c>
      <c r="D119" s="25">
        <f>IF('Form responses 1'!Q118=Escala!$C$118,Escala!$D$118,IF('Form responses 1'!Q118=Escala!$C$119,Escala!$D$119,IF('Form responses 1'!Q118=Escala!$C$120,Escala!$D$120,IF('Form responses 1'!Q118=Escala!$C$121,Escala!$D$121,Escala!$D$122))))</f>
        <v>3</v>
      </c>
      <c r="E119" s="18">
        <f t="shared" si="1"/>
        <v>9</v>
      </c>
      <c r="G119" s="16">
        <f>IF('Form responses 1'!B118=Escala!$C$2,Escala!$D$2,IF('Form responses 1'!B118=Escala!$C$3,Escala!$D$3,IF('Form responses 1'!B118=Escala!$C$4,Escala!$D$4,Escala!$D$5)))</f>
        <v>3</v>
      </c>
      <c r="H119" s="16">
        <f>IF('Form responses 1'!C118=Escala!$C$7,Escala!$D$7,Escala!$D$8)</f>
        <v>0</v>
      </c>
      <c r="I119" s="16">
        <f>IF('Form responses 1'!E118=Escala!$C$51,Escala!$D$51,IF('Form responses 1'!E118=Escala!$C$52,Escala!$D$52,IF('Form responses 1'!E118=Escala!$C$53,Escala!$D$53,IF('Form responses 1'!E118=Escala!$C$54,Escala!$D$54,Escala!$D$55))))</f>
        <v>4</v>
      </c>
      <c r="J119" s="16">
        <f>IF('Form responses 1'!F118=Escala!$C$58,Escala!$D$58,IF('Form responses 1'!F118=Escala!$C$59,Escala!$D$59,IF('Form responses 1'!F118=Escala!$C$60,Escala!$D$60,Escala!$D$61)))</f>
        <v>4</v>
      </c>
      <c r="K119" s="16">
        <f>IF('Form responses 1'!G118=Escala!$C$64,Escala!$D$64,IF('Form responses 1'!G118=Escala!$C$65,Escala!$D$65,IF('Form responses 1'!G118=Escala!$C$66,Escala!$D$66,IF('Form responses 1'!G118=Escala!$C$67,Escala!$D$67,Escala!$D$68))))</f>
        <v>2</v>
      </c>
      <c r="L119" s="16">
        <f>IF('Form responses 1'!H118=Escala!$C$71,Escala!$D$71,IF('Form responses 1'!H118=Escala!$C$72,Escala!$D$72,Escala!$D$73))</f>
        <v>2</v>
      </c>
      <c r="M119" s="16">
        <f>IF('Form responses 1'!I118=Escala!$C$76,Escala!$D$76,Escala!$D$77)</f>
        <v>1</v>
      </c>
      <c r="N119" s="16">
        <f>IF('Form responses 1'!L118=Escala!$C$89,Escala!$D$89,IF('Form responses 1'!L118=Escala!$C$90,Escala!$D$90,IF('Form responses 1'!L118=Escala!$C$91,Escala!$D$91,Escala!$D$92)))</f>
        <v>4</v>
      </c>
      <c r="O119" s="16">
        <f>IF('Form responses 1'!M130=Escala!$C$96,Escala!$D$96,IF('Form responses 1'!M130=Escala!$C$97,Escala!$D$97,Escala!$D$98))</f>
        <v>1</v>
      </c>
      <c r="P119" s="35">
        <f>IF('Form responses 1'!N118=Escala!$C$101,Escala!$D$101,IF('Form responses 1'!N118=Escala!$C$102,Escala!$D$102,IF('Form responses 1'!N118=Escala!$C$103,Escala!$D$103,Escala!$D$104)))</f>
        <v>3</v>
      </c>
      <c r="Q119" s="36">
        <f>IF('Form responses 1'!O118=Escala!$C$108,Escala!$D$108,Escala!$D$109)</f>
        <v>1</v>
      </c>
    </row>
    <row r="120" spans="1:17" x14ac:dyDescent="0.2">
      <c r="A120" s="21">
        <f>IF('Form responses 1'!J119=Escala!$C$80,Escala!$D$80,IF('Form responses 1'!J119=Escala!$C$81,Escala!$D$81,Escala!$D$82))</f>
        <v>1</v>
      </c>
      <c r="B120" s="21">
        <f>IF('Form responses 1'!K119=Escala!$C$85,Escala!$D$85,IF('Form responses 1'!K119=Escala!$C$86,Escala!$D$86,Escala!$D$87))</f>
        <v>3</v>
      </c>
      <c r="C120" s="21">
        <f>IF('Form responses 1'!P119=Escala!$C$112,Escala!$D$112,IF('Form responses 1'!P119=Escala!$C$113,Escala!$D$113,IF('Form responses 1'!P119=Escala!$C$114,Escala!$D$114,IF('Form responses 1'!P119=Escala!$C$115,Escala!$D$115,Escala!$D$116))))</f>
        <v>2</v>
      </c>
      <c r="D120" s="25">
        <f>IF('Form responses 1'!Q119=Escala!$C$118,Escala!$D$118,IF('Form responses 1'!Q119=Escala!$C$119,Escala!$D$119,IF('Form responses 1'!Q119=Escala!$C$120,Escala!$D$120,IF('Form responses 1'!Q119=Escala!$C$121,Escala!$D$121,Escala!$D$122))))</f>
        <v>5</v>
      </c>
      <c r="E120" s="18">
        <f t="shared" si="1"/>
        <v>11</v>
      </c>
      <c r="G120" s="16">
        <f>IF('Form responses 1'!B119=Escala!$C$2,Escala!$D$2,IF('Form responses 1'!B119=Escala!$C$3,Escala!$D$3,IF('Form responses 1'!B119=Escala!$C$4,Escala!$D$4,Escala!$D$5)))</f>
        <v>3</v>
      </c>
      <c r="H120" s="16">
        <f>IF('Form responses 1'!C119=Escala!$C$7,Escala!$D$7,Escala!$D$8)</f>
        <v>0</v>
      </c>
      <c r="I120" s="16">
        <f>IF('Form responses 1'!E119=Escala!$C$51,Escala!$D$51,IF('Form responses 1'!E119=Escala!$C$52,Escala!$D$52,IF('Form responses 1'!E119=Escala!$C$53,Escala!$D$53,IF('Form responses 1'!E119=Escala!$C$54,Escala!$D$54,Escala!$D$55))))</f>
        <v>4</v>
      </c>
      <c r="J120" s="16">
        <f>IF('Form responses 1'!F119=Escala!$C$58,Escala!$D$58,IF('Form responses 1'!F119=Escala!$C$59,Escala!$D$59,IF('Form responses 1'!F119=Escala!$C$60,Escala!$D$60,Escala!$D$61)))</f>
        <v>4</v>
      </c>
      <c r="K120" s="16">
        <f>IF('Form responses 1'!G119=Escala!$C$64,Escala!$D$64,IF('Form responses 1'!G119=Escala!$C$65,Escala!$D$65,IF('Form responses 1'!G119=Escala!$C$66,Escala!$D$66,IF('Form responses 1'!G119=Escala!$C$67,Escala!$D$67,Escala!$D$68))))</f>
        <v>3</v>
      </c>
      <c r="L120" s="16">
        <f>IF('Form responses 1'!H119=Escala!$C$71,Escala!$D$71,IF('Form responses 1'!H119=Escala!$C$72,Escala!$D$72,Escala!$D$73))</f>
        <v>3</v>
      </c>
      <c r="M120" s="16">
        <f>IF('Form responses 1'!I119=Escala!$C$76,Escala!$D$76,Escala!$D$77)</f>
        <v>2</v>
      </c>
      <c r="N120" s="16">
        <f>IF('Form responses 1'!L119=Escala!$C$89,Escala!$D$89,IF('Form responses 1'!L119=Escala!$C$90,Escala!$D$90,IF('Form responses 1'!L119=Escala!$C$91,Escala!$D$91,Escala!$D$92)))</f>
        <v>2</v>
      </c>
      <c r="O120" s="16">
        <f>IF('Form responses 1'!M131=Escala!$C$96,Escala!$D$96,IF('Form responses 1'!M131=Escala!$C$97,Escala!$D$97,Escala!$D$98))</f>
        <v>2</v>
      </c>
      <c r="P120" s="35">
        <f>IF('Form responses 1'!N119=Escala!$C$101,Escala!$D$101,IF('Form responses 1'!N119=Escala!$C$102,Escala!$D$102,IF('Form responses 1'!N119=Escala!$C$103,Escala!$D$103,Escala!$D$104)))</f>
        <v>4</v>
      </c>
      <c r="Q120" s="36">
        <f>IF('Form responses 1'!O119=Escala!$C$108,Escala!$D$108,Escala!$D$109)</f>
        <v>2</v>
      </c>
    </row>
    <row r="121" spans="1:17" x14ac:dyDescent="0.2">
      <c r="A121" s="21">
        <f>IF('Form responses 1'!J120=Escala!$C$80,Escala!$D$80,IF('Form responses 1'!J120=Escala!$C$81,Escala!$D$81,Escala!$D$82))</f>
        <v>2</v>
      </c>
      <c r="B121" s="21">
        <f>IF('Form responses 1'!K120=Escala!$C$85,Escala!$D$85,IF('Form responses 1'!K120=Escala!$C$86,Escala!$D$86,Escala!$D$87))</f>
        <v>1</v>
      </c>
      <c r="C121" s="21">
        <f>IF('Form responses 1'!P120=Escala!$C$112,Escala!$D$112,IF('Form responses 1'!P120=Escala!$C$113,Escala!$D$113,IF('Form responses 1'!P120=Escala!$C$114,Escala!$D$114,IF('Form responses 1'!P120=Escala!$C$115,Escala!$D$115,Escala!$D$116))))</f>
        <v>0</v>
      </c>
      <c r="D121" s="25">
        <f>IF('Form responses 1'!Q120=Escala!$C$118,Escala!$D$118,IF('Form responses 1'!Q120=Escala!$C$119,Escala!$D$119,IF('Form responses 1'!Q120=Escala!$C$120,Escala!$D$120,IF('Form responses 1'!Q120=Escala!$C$121,Escala!$D$121,Escala!$D$122))))</f>
        <v>5</v>
      </c>
      <c r="E121" s="18">
        <f t="shared" si="1"/>
        <v>8</v>
      </c>
      <c r="G121" s="16">
        <f>IF('Form responses 1'!B120=Escala!$C$2,Escala!$D$2,IF('Form responses 1'!B120=Escala!$C$3,Escala!$D$3,IF('Form responses 1'!B120=Escala!$C$4,Escala!$D$4,Escala!$D$5)))</f>
        <v>1</v>
      </c>
      <c r="H121" s="16">
        <f>IF('Form responses 1'!C120=Escala!$C$7,Escala!$D$7,Escala!$D$8)</f>
        <v>0</v>
      </c>
      <c r="I121" s="16">
        <f>IF('Form responses 1'!E120=Escala!$C$51,Escala!$D$51,IF('Form responses 1'!E120=Escala!$C$52,Escala!$D$52,IF('Form responses 1'!E120=Escala!$C$53,Escala!$D$53,IF('Form responses 1'!E120=Escala!$C$54,Escala!$D$54,Escala!$D$55))))</f>
        <v>4</v>
      </c>
      <c r="J121" s="16">
        <f>IF('Form responses 1'!F120=Escala!$C$58,Escala!$D$58,IF('Form responses 1'!F120=Escala!$C$59,Escala!$D$59,IF('Form responses 1'!F120=Escala!$C$60,Escala!$D$60,Escala!$D$61)))</f>
        <v>4</v>
      </c>
      <c r="K121" s="16">
        <f>IF('Form responses 1'!G120=Escala!$C$64,Escala!$D$64,IF('Form responses 1'!G120=Escala!$C$65,Escala!$D$65,IF('Form responses 1'!G120=Escala!$C$66,Escala!$D$66,IF('Form responses 1'!G120=Escala!$C$67,Escala!$D$67,Escala!$D$68))))</f>
        <v>1</v>
      </c>
      <c r="L121" s="16">
        <f>IF('Form responses 1'!H120=Escala!$C$71,Escala!$D$71,IF('Form responses 1'!H120=Escala!$C$72,Escala!$D$72,Escala!$D$73))</f>
        <v>3</v>
      </c>
      <c r="M121" s="16">
        <f>IF('Form responses 1'!I120=Escala!$C$76,Escala!$D$76,Escala!$D$77)</f>
        <v>1</v>
      </c>
      <c r="N121" s="16">
        <f>IF('Form responses 1'!L120=Escala!$C$89,Escala!$D$89,IF('Form responses 1'!L120=Escala!$C$90,Escala!$D$90,IF('Form responses 1'!L120=Escala!$C$91,Escala!$D$91,Escala!$D$92)))</f>
        <v>4</v>
      </c>
      <c r="O121" s="16">
        <f>IF('Form responses 1'!M132=Escala!$C$96,Escala!$D$96,IF('Form responses 1'!M132=Escala!$C$97,Escala!$D$97,Escala!$D$98))</f>
        <v>3</v>
      </c>
      <c r="P121" s="35">
        <f>IF('Form responses 1'!N120=Escala!$C$101,Escala!$D$101,IF('Form responses 1'!N120=Escala!$C$102,Escala!$D$102,IF('Form responses 1'!N120=Escala!$C$103,Escala!$D$103,Escala!$D$104)))</f>
        <v>4</v>
      </c>
      <c r="Q121" s="36">
        <f>IF('Form responses 1'!O120=Escala!$C$108,Escala!$D$108,Escala!$D$109)</f>
        <v>1</v>
      </c>
    </row>
    <row r="122" spans="1:17" x14ac:dyDescent="0.2">
      <c r="A122" s="21">
        <f>IF('Form responses 1'!J121=Escala!$C$80,Escala!$D$80,IF('Form responses 1'!J121=Escala!$C$81,Escala!$D$81,Escala!$D$82))</f>
        <v>2</v>
      </c>
      <c r="B122" s="21">
        <f>IF('Form responses 1'!K121=Escala!$C$85,Escala!$D$85,IF('Form responses 1'!K121=Escala!$C$86,Escala!$D$86,Escala!$D$87))</f>
        <v>2</v>
      </c>
      <c r="C122" s="21">
        <f>IF('Form responses 1'!P121=Escala!$C$112,Escala!$D$112,IF('Form responses 1'!P121=Escala!$C$113,Escala!$D$113,IF('Form responses 1'!P121=Escala!$C$114,Escala!$D$114,IF('Form responses 1'!P121=Escala!$C$115,Escala!$D$115,Escala!$D$116))))</f>
        <v>3</v>
      </c>
      <c r="D122" s="25">
        <f>IF('Form responses 1'!Q121=Escala!$C$118,Escala!$D$118,IF('Form responses 1'!Q121=Escala!$C$119,Escala!$D$119,IF('Form responses 1'!Q121=Escala!$C$120,Escala!$D$120,IF('Form responses 1'!Q121=Escala!$C$121,Escala!$D$121,Escala!$D$122))))</f>
        <v>3</v>
      </c>
      <c r="E122" s="18">
        <f t="shared" si="1"/>
        <v>10</v>
      </c>
      <c r="G122" s="16">
        <f>IF('Form responses 1'!B121=Escala!$C$2,Escala!$D$2,IF('Form responses 1'!B121=Escala!$C$3,Escala!$D$3,IF('Form responses 1'!B121=Escala!$C$4,Escala!$D$4,Escala!$D$5)))</f>
        <v>2</v>
      </c>
      <c r="H122" s="16">
        <f>IF('Form responses 1'!C121=Escala!$C$7,Escala!$D$7,Escala!$D$8)</f>
        <v>0</v>
      </c>
      <c r="I122" s="16">
        <f>IF('Form responses 1'!E121=Escala!$C$51,Escala!$D$51,IF('Form responses 1'!E121=Escala!$C$52,Escala!$D$52,IF('Form responses 1'!E121=Escala!$C$53,Escala!$D$53,IF('Form responses 1'!E121=Escala!$C$54,Escala!$D$54,Escala!$D$55))))</f>
        <v>4</v>
      </c>
      <c r="J122" s="16">
        <f>IF('Form responses 1'!F121=Escala!$C$58,Escala!$D$58,IF('Form responses 1'!F121=Escala!$C$59,Escala!$D$59,IF('Form responses 1'!F121=Escala!$C$60,Escala!$D$60,Escala!$D$61)))</f>
        <v>4</v>
      </c>
      <c r="K122" s="16">
        <f>IF('Form responses 1'!G121=Escala!$C$64,Escala!$D$64,IF('Form responses 1'!G121=Escala!$C$65,Escala!$D$65,IF('Form responses 1'!G121=Escala!$C$66,Escala!$D$66,IF('Form responses 1'!G121=Escala!$C$67,Escala!$D$67,Escala!$D$68))))</f>
        <v>1</v>
      </c>
      <c r="L122" s="16">
        <f>IF('Form responses 1'!H121=Escala!$C$71,Escala!$D$71,IF('Form responses 1'!H121=Escala!$C$72,Escala!$D$72,Escala!$D$73))</f>
        <v>2</v>
      </c>
      <c r="M122" s="16">
        <f>IF('Form responses 1'!I121=Escala!$C$76,Escala!$D$76,Escala!$D$77)</f>
        <v>1</v>
      </c>
      <c r="N122" s="16">
        <f>IF('Form responses 1'!L121=Escala!$C$89,Escala!$D$89,IF('Form responses 1'!L121=Escala!$C$90,Escala!$D$90,IF('Form responses 1'!L121=Escala!$C$91,Escala!$D$91,Escala!$D$92)))</f>
        <v>2</v>
      </c>
      <c r="O122" s="16">
        <f>IF('Form responses 1'!M133=Escala!$C$96,Escala!$D$96,IF('Form responses 1'!M133=Escala!$C$97,Escala!$D$97,Escala!$D$98))</f>
        <v>3</v>
      </c>
      <c r="P122" s="35">
        <f>IF('Form responses 1'!N121=Escala!$C$101,Escala!$D$101,IF('Form responses 1'!N121=Escala!$C$102,Escala!$D$102,IF('Form responses 1'!N121=Escala!$C$103,Escala!$D$103,Escala!$D$104)))</f>
        <v>2</v>
      </c>
      <c r="Q122" s="36">
        <f>IF('Form responses 1'!O121=Escala!$C$108,Escala!$D$108,Escala!$D$109)</f>
        <v>2</v>
      </c>
    </row>
    <row r="123" spans="1:17" x14ac:dyDescent="0.2">
      <c r="A123" s="21">
        <f>IF('Form responses 1'!J122=Escala!$C$80,Escala!$D$80,IF('Form responses 1'!J122=Escala!$C$81,Escala!$D$81,Escala!$D$82))</f>
        <v>3</v>
      </c>
      <c r="B123" s="21">
        <f>IF('Form responses 1'!K122=Escala!$C$85,Escala!$D$85,IF('Form responses 1'!K122=Escala!$C$86,Escala!$D$86,Escala!$D$87))</f>
        <v>2</v>
      </c>
      <c r="C123" s="21">
        <f>IF('Form responses 1'!P122=Escala!$C$112,Escala!$D$112,IF('Form responses 1'!P122=Escala!$C$113,Escala!$D$113,IF('Form responses 1'!P122=Escala!$C$114,Escala!$D$114,IF('Form responses 1'!P122=Escala!$C$115,Escala!$D$115,Escala!$D$116))))</f>
        <v>2</v>
      </c>
      <c r="D123" s="25">
        <f>IF('Form responses 1'!Q122=Escala!$C$118,Escala!$D$118,IF('Form responses 1'!Q122=Escala!$C$119,Escala!$D$119,IF('Form responses 1'!Q122=Escala!$C$120,Escala!$D$120,IF('Form responses 1'!Q122=Escala!$C$121,Escala!$D$121,Escala!$D$122))))</f>
        <v>5</v>
      </c>
      <c r="E123" s="18">
        <f t="shared" si="1"/>
        <v>12</v>
      </c>
      <c r="G123" s="16">
        <f>IF('Form responses 1'!B122=Escala!$C$2,Escala!$D$2,IF('Form responses 1'!B122=Escala!$C$3,Escala!$D$3,IF('Form responses 1'!B122=Escala!$C$4,Escala!$D$4,Escala!$D$5)))</f>
        <v>2</v>
      </c>
      <c r="H123" s="16">
        <f>IF('Form responses 1'!C122=Escala!$C$7,Escala!$D$7,Escala!$D$8)</f>
        <v>0</v>
      </c>
      <c r="I123" s="16">
        <f>IF('Form responses 1'!E122=Escala!$C$51,Escala!$D$51,IF('Form responses 1'!E122=Escala!$C$52,Escala!$D$52,IF('Form responses 1'!E122=Escala!$C$53,Escala!$D$53,IF('Form responses 1'!E122=Escala!$C$54,Escala!$D$54,Escala!$D$55))))</f>
        <v>4</v>
      </c>
      <c r="J123" s="16">
        <f>IF('Form responses 1'!F122=Escala!$C$58,Escala!$D$58,IF('Form responses 1'!F122=Escala!$C$59,Escala!$D$59,IF('Form responses 1'!F122=Escala!$C$60,Escala!$D$60,Escala!$D$61)))</f>
        <v>4</v>
      </c>
      <c r="K123" s="16">
        <f>IF('Form responses 1'!G122=Escala!$C$64,Escala!$D$64,IF('Form responses 1'!G122=Escala!$C$65,Escala!$D$65,IF('Form responses 1'!G122=Escala!$C$66,Escala!$D$66,IF('Form responses 1'!G122=Escala!$C$67,Escala!$D$67,Escala!$D$68))))</f>
        <v>1</v>
      </c>
      <c r="L123" s="16">
        <f>IF('Form responses 1'!H122=Escala!$C$71,Escala!$D$71,IF('Form responses 1'!H122=Escala!$C$72,Escala!$D$72,Escala!$D$73))</f>
        <v>2</v>
      </c>
      <c r="M123" s="16">
        <f>IF('Form responses 1'!I122=Escala!$C$76,Escala!$D$76,Escala!$D$77)</f>
        <v>2</v>
      </c>
      <c r="N123" s="16">
        <f>IF('Form responses 1'!L122=Escala!$C$89,Escala!$D$89,IF('Form responses 1'!L122=Escala!$C$90,Escala!$D$90,IF('Form responses 1'!L122=Escala!$C$91,Escala!$D$91,Escala!$D$92)))</f>
        <v>2</v>
      </c>
      <c r="O123" s="16">
        <f>IF('Form responses 1'!M134=Escala!$C$96,Escala!$D$96,IF('Form responses 1'!M134=Escala!$C$97,Escala!$D$97,Escala!$D$98))</f>
        <v>3</v>
      </c>
      <c r="P123" s="35">
        <f>IF('Form responses 1'!N122=Escala!$C$101,Escala!$D$101,IF('Form responses 1'!N122=Escala!$C$102,Escala!$D$102,IF('Form responses 1'!N122=Escala!$C$103,Escala!$D$103,Escala!$D$104)))</f>
        <v>3</v>
      </c>
      <c r="Q123" s="36">
        <f>IF('Form responses 1'!O122=Escala!$C$108,Escala!$D$108,Escala!$D$109)</f>
        <v>2</v>
      </c>
    </row>
    <row r="124" spans="1:17" x14ac:dyDescent="0.2">
      <c r="A124" s="21">
        <f>IF('Form responses 1'!J123=Escala!$C$80,Escala!$D$80,IF('Form responses 1'!J123=Escala!$C$81,Escala!$D$81,Escala!$D$82))</f>
        <v>3</v>
      </c>
      <c r="B124" s="21">
        <f>IF('Form responses 1'!K123=Escala!$C$85,Escala!$D$85,IF('Form responses 1'!K123=Escala!$C$86,Escala!$D$86,Escala!$D$87))</f>
        <v>3</v>
      </c>
      <c r="C124" s="21">
        <f>IF('Form responses 1'!P123=Escala!$C$112,Escala!$D$112,IF('Form responses 1'!P123=Escala!$C$113,Escala!$D$113,IF('Form responses 1'!P123=Escala!$C$114,Escala!$D$114,IF('Form responses 1'!P123=Escala!$C$115,Escala!$D$115,Escala!$D$116))))</f>
        <v>2</v>
      </c>
      <c r="D124" s="25">
        <f>IF('Form responses 1'!Q123=Escala!$C$118,Escala!$D$118,IF('Form responses 1'!Q123=Escala!$C$119,Escala!$D$119,IF('Form responses 1'!Q123=Escala!$C$120,Escala!$D$120,IF('Form responses 1'!Q123=Escala!$C$121,Escala!$D$121,Escala!$D$122))))</f>
        <v>3</v>
      </c>
      <c r="E124" s="18">
        <f t="shared" si="1"/>
        <v>11</v>
      </c>
      <c r="G124" s="16">
        <f>IF('Form responses 1'!B123=Escala!$C$2,Escala!$D$2,IF('Form responses 1'!B123=Escala!$C$3,Escala!$D$3,IF('Form responses 1'!B123=Escala!$C$4,Escala!$D$4,Escala!$D$5)))</f>
        <v>4</v>
      </c>
      <c r="H124" s="16">
        <f>IF('Form responses 1'!C123=Escala!$C$7,Escala!$D$7,Escala!$D$8)</f>
        <v>1</v>
      </c>
      <c r="I124" s="16">
        <f>IF('Form responses 1'!E123=Escala!$C$51,Escala!$D$51,IF('Form responses 1'!E123=Escala!$C$52,Escala!$D$52,IF('Form responses 1'!E123=Escala!$C$53,Escala!$D$53,IF('Form responses 1'!E123=Escala!$C$54,Escala!$D$54,Escala!$D$55))))</f>
        <v>4</v>
      </c>
      <c r="J124" s="16">
        <f>IF('Form responses 1'!F123=Escala!$C$58,Escala!$D$58,IF('Form responses 1'!F123=Escala!$C$59,Escala!$D$59,IF('Form responses 1'!F123=Escala!$C$60,Escala!$D$60,Escala!$D$61)))</f>
        <v>3</v>
      </c>
      <c r="K124" s="16">
        <f>IF('Form responses 1'!G123=Escala!$C$64,Escala!$D$64,IF('Form responses 1'!G123=Escala!$C$65,Escala!$D$65,IF('Form responses 1'!G123=Escala!$C$66,Escala!$D$66,IF('Form responses 1'!G123=Escala!$C$67,Escala!$D$67,Escala!$D$68))))</f>
        <v>3</v>
      </c>
      <c r="L124" s="16">
        <f>IF('Form responses 1'!H123=Escala!$C$71,Escala!$D$71,IF('Form responses 1'!H123=Escala!$C$72,Escala!$D$72,Escala!$D$73))</f>
        <v>3</v>
      </c>
      <c r="M124" s="16">
        <f>IF('Form responses 1'!I123=Escala!$C$76,Escala!$D$76,Escala!$D$77)</f>
        <v>2</v>
      </c>
      <c r="N124" s="16">
        <f>IF('Form responses 1'!L123=Escala!$C$89,Escala!$D$89,IF('Form responses 1'!L123=Escala!$C$90,Escala!$D$90,IF('Form responses 1'!L123=Escala!$C$91,Escala!$D$91,Escala!$D$92)))</f>
        <v>1</v>
      </c>
      <c r="O124" s="16">
        <f>IF('Form responses 1'!M135=Escala!$C$96,Escala!$D$96,IF('Form responses 1'!M135=Escala!$C$97,Escala!$D$97,Escala!$D$98))</f>
        <v>3</v>
      </c>
      <c r="P124" s="35">
        <f>IF('Form responses 1'!N123=Escala!$C$101,Escala!$D$101,IF('Form responses 1'!N123=Escala!$C$102,Escala!$D$102,IF('Form responses 1'!N123=Escala!$C$103,Escala!$D$103,Escala!$D$104)))</f>
        <v>4</v>
      </c>
      <c r="Q124" s="36">
        <f>IF('Form responses 1'!O123=Escala!$C$108,Escala!$D$108,Escala!$D$109)</f>
        <v>2</v>
      </c>
    </row>
    <row r="125" spans="1:17" x14ac:dyDescent="0.2">
      <c r="A125" s="21">
        <f>IF('Form responses 1'!J124=Escala!$C$80,Escala!$D$80,IF('Form responses 1'!J124=Escala!$C$81,Escala!$D$81,Escala!$D$82))</f>
        <v>2</v>
      </c>
      <c r="B125" s="21">
        <f>IF('Form responses 1'!K124=Escala!$C$85,Escala!$D$85,IF('Form responses 1'!K124=Escala!$C$86,Escala!$D$86,Escala!$D$87))</f>
        <v>1</v>
      </c>
      <c r="C125" s="21">
        <f>IF('Form responses 1'!P124=Escala!$C$112,Escala!$D$112,IF('Form responses 1'!P124=Escala!$C$113,Escala!$D$113,IF('Form responses 1'!P124=Escala!$C$114,Escala!$D$114,IF('Form responses 1'!P124=Escala!$C$115,Escala!$D$115,Escala!$D$116))))</f>
        <v>3</v>
      </c>
      <c r="D125" s="25">
        <f>IF('Form responses 1'!Q124=Escala!$C$118,Escala!$D$118,IF('Form responses 1'!Q124=Escala!$C$119,Escala!$D$119,IF('Form responses 1'!Q124=Escala!$C$120,Escala!$D$120,IF('Form responses 1'!Q124=Escala!$C$121,Escala!$D$121,Escala!$D$122))))</f>
        <v>5</v>
      </c>
      <c r="E125" s="18">
        <f t="shared" si="1"/>
        <v>11</v>
      </c>
      <c r="G125" s="16">
        <f>IF('Form responses 1'!B124=Escala!$C$2,Escala!$D$2,IF('Form responses 1'!B124=Escala!$C$3,Escala!$D$3,IF('Form responses 1'!B124=Escala!$C$4,Escala!$D$4,Escala!$D$5)))</f>
        <v>2</v>
      </c>
      <c r="H125" s="16">
        <f>IF('Form responses 1'!C124=Escala!$C$7,Escala!$D$7,Escala!$D$8)</f>
        <v>0</v>
      </c>
      <c r="I125" s="16">
        <f>IF('Form responses 1'!E124=Escala!$C$51,Escala!$D$51,IF('Form responses 1'!E124=Escala!$C$52,Escala!$D$52,IF('Form responses 1'!E124=Escala!$C$53,Escala!$D$53,IF('Form responses 1'!E124=Escala!$C$54,Escala!$D$54,Escala!$D$55))))</f>
        <v>4</v>
      </c>
      <c r="J125" s="16">
        <f>IF('Form responses 1'!F124=Escala!$C$58,Escala!$D$58,IF('Form responses 1'!F124=Escala!$C$59,Escala!$D$59,IF('Form responses 1'!F124=Escala!$C$60,Escala!$D$60,Escala!$D$61)))</f>
        <v>4</v>
      </c>
      <c r="K125" s="16">
        <f>IF('Form responses 1'!G124=Escala!$C$64,Escala!$D$64,IF('Form responses 1'!G124=Escala!$C$65,Escala!$D$65,IF('Form responses 1'!G124=Escala!$C$66,Escala!$D$66,IF('Form responses 1'!G124=Escala!$C$67,Escala!$D$67,Escala!$D$68))))</f>
        <v>1</v>
      </c>
      <c r="L125" s="16">
        <f>IF('Form responses 1'!H124=Escala!$C$71,Escala!$D$71,IF('Form responses 1'!H124=Escala!$C$72,Escala!$D$72,Escala!$D$73))</f>
        <v>2</v>
      </c>
      <c r="M125" s="16">
        <f>IF('Form responses 1'!I124=Escala!$C$76,Escala!$D$76,Escala!$D$77)</f>
        <v>1</v>
      </c>
      <c r="N125" s="16">
        <f>IF('Form responses 1'!L124=Escala!$C$89,Escala!$D$89,IF('Form responses 1'!L124=Escala!$C$90,Escala!$D$90,IF('Form responses 1'!L124=Escala!$C$91,Escala!$D$91,Escala!$D$92)))</f>
        <v>4</v>
      </c>
      <c r="O125" s="16">
        <f>IF('Form responses 1'!M136=Escala!$C$96,Escala!$D$96,IF('Form responses 1'!M136=Escala!$C$97,Escala!$D$97,Escala!$D$98))</f>
        <v>3</v>
      </c>
      <c r="P125" s="35">
        <f>IF('Form responses 1'!N124=Escala!$C$101,Escala!$D$101,IF('Form responses 1'!N124=Escala!$C$102,Escala!$D$102,IF('Form responses 1'!N124=Escala!$C$103,Escala!$D$103,Escala!$D$104)))</f>
        <v>3</v>
      </c>
      <c r="Q125" s="36">
        <f>IF('Form responses 1'!O124=Escala!$C$108,Escala!$D$108,Escala!$D$109)</f>
        <v>2</v>
      </c>
    </row>
    <row r="126" spans="1:17" x14ac:dyDescent="0.2">
      <c r="A126" s="21">
        <f>IF('Form responses 1'!J125=Escala!$C$80,Escala!$D$80,IF('Form responses 1'!J125=Escala!$C$81,Escala!$D$81,Escala!$D$82))</f>
        <v>1</v>
      </c>
      <c r="B126" s="21">
        <f>IF('Form responses 1'!K125=Escala!$C$85,Escala!$D$85,IF('Form responses 1'!K125=Escala!$C$86,Escala!$D$86,Escala!$D$87))</f>
        <v>2</v>
      </c>
      <c r="C126" s="21">
        <f>IF('Form responses 1'!P125=Escala!$C$112,Escala!$D$112,IF('Form responses 1'!P125=Escala!$C$113,Escala!$D$113,IF('Form responses 1'!P125=Escala!$C$114,Escala!$D$114,IF('Form responses 1'!P125=Escala!$C$115,Escala!$D$115,Escala!$D$116))))</f>
        <v>4</v>
      </c>
      <c r="D126" s="25">
        <f>IF('Form responses 1'!Q125=Escala!$C$118,Escala!$D$118,IF('Form responses 1'!Q125=Escala!$C$119,Escala!$D$119,IF('Form responses 1'!Q125=Escala!$C$120,Escala!$D$120,IF('Form responses 1'!Q125=Escala!$C$121,Escala!$D$121,Escala!$D$122))))</f>
        <v>3</v>
      </c>
      <c r="E126" s="18">
        <f t="shared" si="1"/>
        <v>10</v>
      </c>
      <c r="G126" s="16">
        <f>IF('Form responses 1'!B125=Escala!$C$2,Escala!$D$2,IF('Form responses 1'!B125=Escala!$C$3,Escala!$D$3,IF('Form responses 1'!B125=Escala!$C$4,Escala!$D$4,Escala!$D$5)))</f>
        <v>2</v>
      </c>
      <c r="H126" s="16">
        <f>IF('Form responses 1'!C125=Escala!$C$7,Escala!$D$7,Escala!$D$8)</f>
        <v>0</v>
      </c>
      <c r="I126" s="16">
        <f>IF('Form responses 1'!E125=Escala!$C$51,Escala!$D$51,IF('Form responses 1'!E125=Escala!$C$52,Escala!$D$52,IF('Form responses 1'!E125=Escala!$C$53,Escala!$D$53,IF('Form responses 1'!E125=Escala!$C$54,Escala!$D$54,Escala!$D$55))))</f>
        <v>4</v>
      </c>
      <c r="J126" s="16">
        <f>IF('Form responses 1'!F125=Escala!$C$58,Escala!$D$58,IF('Form responses 1'!F125=Escala!$C$59,Escala!$D$59,IF('Form responses 1'!F125=Escala!$C$60,Escala!$D$60,Escala!$D$61)))</f>
        <v>4</v>
      </c>
      <c r="K126" s="16">
        <f>IF('Form responses 1'!G125=Escala!$C$64,Escala!$D$64,IF('Form responses 1'!G125=Escala!$C$65,Escala!$D$65,IF('Form responses 1'!G125=Escala!$C$66,Escala!$D$66,IF('Form responses 1'!G125=Escala!$C$67,Escala!$D$67,Escala!$D$68))))</f>
        <v>2</v>
      </c>
      <c r="L126" s="16">
        <f>IF('Form responses 1'!H125=Escala!$C$71,Escala!$D$71,IF('Form responses 1'!H125=Escala!$C$72,Escala!$D$72,Escala!$D$73))</f>
        <v>3</v>
      </c>
      <c r="M126" s="16">
        <f>IF('Form responses 1'!I125=Escala!$C$76,Escala!$D$76,Escala!$D$77)</f>
        <v>2</v>
      </c>
      <c r="N126" s="16">
        <f>IF('Form responses 1'!L125=Escala!$C$89,Escala!$D$89,IF('Form responses 1'!L125=Escala!$C$90,Escala!$D$90,IF('Form responses 1'!L125=Escala!$C$91,Escala!$D$91,Escala!$D$92)))</f>
        <v>2</v>
      </c>
      <c r="O126" s="16">
        <f>IF('Form responses 1'!M137=Escala!$C$96,Escala!$D$96,IF('Form responses 1'!M137=Escala!$C$97,Escala!$D$97,Escala!$D$98))</f>
        <v>2</v>
      </c>
      <c r="P126" s="35">
        <f>IF('Form responses 1'!N125=Escala!$C$101,Escala!$D$101,IF('Form responses 1'!N125=Escala!$C$102,Escala!$D$102,IF('Form responses 1'!N125=Escala!$C$103,Escala!$D$103,Escala!$D$104)))</f>
        <v>1</v>
      </c>
      <c r="Q126" s="36">
        <f>IF('Form responses 1'!O125=Escala!$C$108,Escala!$D$108,Escala!$D$109)</f>
        <v>2</v>
      </c>
    </row>
    <row r="127" spans="1:17" x14ac:dyDescent="0.2">
      <c r="A127" s="21">
        <f>IF('Form responses 1'!J126=Escala!$C$80,Escala!$D$80,IF('Form responses 1'!J126=Escala!$C$81,Escala!$D$81,Escala!$D$82))</f>
        <v>2</v>
      </c>
      <c r="B127" s="21">
        <f>IF('Form responses 1'!K126=Escala!$C$85,Escala!$D$85,IF('Form responses 1'!K126=Escala!$C$86,Escala!$D$86,Escala!$D$87))</f>
        <v>3</v>
      </c>
      <c r="C127" s="21">
        <f>IF('Form responses 1'!P126=Escala!$C$112,Escala!$D$112,IF('Form responses 1'!P126=Escala!$C$113,Escala!$D$113,IF('Form responses 1'!P126=Escala!$C$114,Escala!$D$114,IF('Form responses 1'!P126=Escala!$C$115,Escala!$D$115,Escala!$D$116))))</f>
        <v>3</v>
      </c>
      <c r="D127" s="25">
        <f>IF('Form responses 1'!Q126=Escala!$C$118,Escala!$D$118,IF('Form responses 1'!Q126=Escala!$C$119,Escala!$D$119,IF('Form responses 1'!Q126=Escala!$C$120,Escala!$D$120,IF('Form responses 1'!Q126=Escala!$C$121,Escala!$D$121,Escala!$D$122))))</f>
        <v>3</v>
      </c>
      <c r="E127" s="18">
        <f t="shared" si="1"/>
        <v>11</v>
      </c>
      <c r="G127" s="16">
        <f>IF('Form responses 1'!B126=Escala!$C$2,Escala!$D$2,IF('Form responses 1'!B126=Escala!$C$3,Escala!$D$3,IF('Form responses 1'!B126=Escala!$C$4,Escala!$D$4,Escala!$D$5)))</f>
        <v>3</v>
      </c>
      <c r="H127" s="16">
        <f>IF('Form responses 1'!C126=Escala!$C$7,Escala!$D$7,Escala!$D$8)</f>
        <v>0</v>
      </c>
      <c r="I127" s="16">
        <f>IF('Form responses 1'!E126=Escala!$C$51,Escala!$D$51,IF('Form responses 1'!E126=Escala!$C$52,Escala!$D$52,IF('Form responses 1'!E126=Escala!$C$53,Escala!$D$53,IF('Form responses 1'!E126=Escala!$C$54,Escala!$D$54,Escala!$D$55))))</f>
        <v>4</v>
      </c>
      <c r="J127" s="16">
        <f>IF('Form responses 1'!F126=Escala!$C$58,Escala!$D$58,IF('Form responses 1'!F126=Escala!$C$59,Escala!$D$59,IF('Form responses 1'!F126=Escala!$C$60,Escala!$D$60,Escala!$D$61)))</f>
        <v>3</v>
      </c>
      <c r="K127" s="16">
        <f>IF('Form responses 1'!G126=Escala!$C$64,Escala!$D$64,IF('Form responses 1'!G126=Escala!$C$65,Escala!$D$65,IF('Form responses 1'!G126=Escala!$C$66,Escala!$D$66,IF('Form responses 1'!G126=Escala!$C$67,Escala!$D$67,Escala!$D$68))))</f>
        <v>2</v>
      </c>
      <c r="L127" s="16">
        <f>IF('Form responses 1'!H126=Escala!$C$71,Escala!$D$71,IF('Form responses 1'!H126=Escala!$C$72,Escala!$D$72,Escala!$D$73))</f>
        <v>3</v>
      </c>
      <c r="M127" s="16">
        <f>IF('Form responses 1'!I126=Escala!$C$76,Escala!$D$76,Escala!$D$77)</f>
        <v>2</v>
      </c>
      <c r="N127" s="16">
        <f>IF('Form responses 1'!L126=Escala!$C$89,Escala!$D$89,IF('Form responses 1'!L126=Escala!$C$90,Escala!$D$90,IF('Form responses 1'!L126=Escala!$C$91,Escala!$D$91,Escala!$D$92)))</f>
        <v>3</v>
      </c>
      <c r="O127" s="16">
        <f>IF('Form responses 1'!M138=Escala!$C$96,Escala!$D$96,IF('Form responses 1'!M138=Escala!$C$97,Escala!$D$97,Escala!$D$98))</f>
        <v>1</v>
      </c>
      <c r="P127" s="35">
        <f>IF('Form responses 1'!N126=Escala!$C$101,Escala!$D$101,IF('Form responses 1'!N126=Escala!$C$102,Escala!$D$102,IF('Form responses 1'!N126=Escala!$C$103,Escala!$D$103,Escala!$D$104)))</f>
        <v>3</v>
      </c>
      <c r="Q127" s="36">
        <f>IF('Form responses 1'!O126=Escala!$C$108,Escala!$D$108,Escala!$D$109)</f>
        <v>1</v>
      </c>
    </row>
    <row r="128" spans="1:17" x14ac:dyDescent="0.2">
      <c r="A128" s="21">
        <f>IF('Form responses 1'!J127=Escala!$C$80,Escala!$D$80,IF('Form responses 1'!J127=Escala!$C$81,Escala!$D$81,Escala!$D$82))</f>
        <v>1</v>
      </c>
      <c r="B128" s="21">
        <f>IF('Form responses 1'!K127=Escala!$C$85,Escala!$D$85,IF('Form responses 1'!K127=Escala!$C$86,Escala!$D$86,Escala!$D$87))</f>
        <v>3</v>
      </c>
      <c r="C128" s="21">
        <f>IF('Form responses 1'!P127=Escala!$C$112,Escala!$D$112,IF('Form responses 1'!P127=Escala!$C$113,Escala!$D$113,IF('Form responses 1'!P127=Escala!$C$114,Escala!$D$114,IF('Form responses 1'!P127=Escala!$C$115,Escala!$D$115,Escala!$D$116))))</f>
        <v>3</v>
      </c>
      <c r="D128" s="25">
        <f>IF('Form responses 1'!Q127=Escala!$C$118,Escala!$D$118,IF('Form responses 1'!Q127=Escala!$C$119,Escala!$D$119,IF('Form responses 1'!Q127=Escala!$C$120,Escala!$D$120,IF('Form responses 1'!Q127=Escala!$C$121,Escala!$D$121,Escala!$D$122))))</f>
        <v>5</v>
      </c>
      <c r="E128" s="18">
        <f t="shared" si="1"/>
        <v>12</v>
      </c>
      <c r="G128" s="16">
        <f>IF('Form responses 1'!B127=Escala!$C$2,Escala!$D$2,IF('Form responses 1'!B127=Escala!$C$3,Escala!$D$3,IF('Form responses 1'!B127=Escala!$C$4,Escala!$D$4,Escala!$D$5)))</f>
        <v>1</v>
      </c>
      <c r="H128" s="16">
        <f>IF('Form responses 1'!C127=Escala!$C$7,Escala!$D$7,Escala!$D$8)</f>
        <v>0</v>
      </c>
      <c r="I128" s="16">
        <f>IF('Form responses 1'!E127=Escala!$C$51,Escala!$D$51,IF('Form responses 1'!E127=Escala!$C$52,Escala!$D$52,IF('Form responses 1'!E127=Escala!$C$53,Escala!$D$53,IF('Form responses 1'!E127=Escala!$C$54,Escala!$D$54,Escala!$D$55))))</f>
        <v>4</v>
      </c>
      <c r="J128" s="16">
        <f>IF('Form responses 1'!F127=Escala!$C$58,Escala!$D$58,IF('Form responses 1'!F127=Escala!$C$59,Escala!$D$59,IF('Form responses 1'!F127=Escala!$C$60,Escala!$D$60,Escala!$D$61)))</f>
        <v>4</v>
      </c>
      <c r="K128" s="16">
        <f>IF('Form responses 1'!G127=Escala!$C$64,Escala!$D$64,IF('Form responses 1'!G127=Escala!$C$65,Escala!$D$65,IF('Form responses 1'!G127=Escala!$C$66,Escala!$D$66,IF('Form responses 1'!G127=Escala!$C$67,Escala!$D$67,Escala!$D$68))))</f>
        <v>3</v>
      </c>
      <c r="L128" s="16">
        <f>IF('Form responses 1'!H127=Escala!$C$71,Escala!$D$71,IF('Form responses 1'!H127=Escala!$C$72,Escala!$D$72,Escala!$D$73))</f>
        <v>3</v>
      </c>
      <c r="M128" s="16">
        <f>IF('Form responses 1'!I127=Escala!$C$76,Escala!$D$76,Escala!$D$77)</f>
        <v>2</v>
      </c>
      <c r="N128" s="16">
        <f>IF('Form responses 1'!L127=Escala!$C$89,Escala!$D$89,IF('Form responses 1'!L127=Escala!$C$90,Escala!$D$90,IF('Form responses 1'!L127=Escala!$C$91,Escala!$D$91,Escala!$D$92)))</f>
        <v>2</v>
      </c>
      <c r="O128" s="16">
        <f>IF('Form responses 1'!M139=Escala!$C$96,Escala!$D$96,IF('Form responses 1'!M139=Escala!$C$97,Escala!$D$97,Escala!$D$98))</f>
        <v>3</v>
      </c>
      <c r="P128" s="35">
        <f>IF('Form responses 1'!N127=Escala!$C$101,Escala!$D$101,IF('Form responses 1'!N127=Escala!$C$102,Escala!$D$102,IF('Form responses 1'!N127=Escala!$C$103,Escala!$D$103,Escala!$D$104)))</f>
        <v>3</v>
      </c>
      <c r="Q128" s="36">
        <f>IF('Form responses 1'!O127=Escala!$C$108,Escala!$D$108,Escala!$D$109)</f>
        <v>1</v>
      </c>
    </row>
    <row r="129" spans="1:17" x14ac:dyDescent="0.2">
      <c r="A129" s="21">
        <f>IF('Form responses 1'!J128=Escala!$C$80,Escala!$D$80,IF('Form responses 1'!J128=Escala!$C$81,Escala!$D$81,Escala!$D$82))</f>
        <v>1</v>
      </c>
      <c r="B129" s="21">
        <f>IF('Form responses 1'!K128=Escala!$C$85,Escala!$D$85,IF('Form responses 1'!K128=Escala!$C$86,Escala!$D$86,Escala!$D$87))</f>
        <v>3</v>
      </c>
      <c r="C129" s="21">
        <f>IF('Form responses 1'!P128=Escala!$C$112,Escala!$D$112,IF('Form responses 1'!P128=Escala!$C$113,Escala!$D$113,IF('Form responses 1'!P128=Escala!$C$114,Escala!$D$114,IF('Form responses 1'!P128=Escala!$C$115,Escala!$D$115,Escala!$D$116))))</f>
        <v>3</v>
      </c>
      <c r="D129" s="25">
        <f>IF('Form responses 1'!Q128=Escala!$C$118,Escala!$D$118,IF('Form responses 1'!Q128=Escala!$C$119,Escala!$D$119,IF('Form responses 1'!Q128=Escala!$C$120,Escala!$D$120,IF('Form responses 1'!Q128=Escala!$C$121,Escala!$D$121,Escala!$D$122))))</f>
        <v>1</v>
      </c>
      <c r="E129" s="18">
        <f t="shared" si="1"/>
        <v>8</v>
      </c>
      <c r="G129" s="16">
        <f>IF('Form responses 1'!B128=Escala!$C$2,Escala!$D$2,IF('Form responses 1'!B128=Escala!$C$3,Escala!$D$3,IF('Form responses 1'!B128=Escala!$C$4,Escala!$D$4,Escala!$D$5)))</f>
        <v>3</v>
      </c>
      <c r="H129" s="16">
        <f>IF('Form responses 1'!C128=Escala!$C$7,Escala!$D$7,Escala!$D$8)</f>
        <v>1</v>
      </c>
      <c r="I129" s="16">
        <f>IF('Form responses 1'!E128=Escala!$C$51,Escala!$D$51,IF('Form responses 1'!E128=Escala!$C$52,Escala!$D$52,IF('Form responses 1'!E128=Escala!$C$53,Escala!$D$53,IF('Form responses 1'!E128=Escala!$C$54,Escala!$D$54,Escala!$D$55))))</f>
        <v>4</v>
      </c>
      <c r="J129" s="16">
        <f>IF('Form responses 1'!F128=Escala!$C$58,Escala!$D$58,IF('Form responses 1'!F128=Escala!$C$59,Escala!$D$59,IF('Form responses 1'!F128=Escala!$C$60,Escala!$D$60,Escala!$D$61)))</f>
        <v>4</v>
      </c>
      <c r="K129" s="16">
        <f>IF('Form responses 1'!G128=Escala!$C$64,Escala!$D$64,IF('Form responses 1'!G128=Escala!$C$65,Escala!$D$65,IF('Form responses 1'!G128=Escala!$C$66,Escala!$D$66,IF('Form responses 1'!G128=Escala!$C$67,Escala!$D$67,Escala!$D$68))))</f>
        <v>3</v>
      </c>
      <c r="L129" s="16">
        <f>IF('Form responses 1'!H128=Escala!$C$71,Escala!$D$71,IF('Form responses 1'!H128=Escala!$C$72,Escala!$D$72,Escala!$D$73))</f>
        <v>3</v>
      </c>
      <c r="M129" s="16">
        <f>IF('Form responses 1'!I128=Escala!$C$76,Escala!$D$76,Escala!$D$77)</f>
        <v>2</v>
      </c>
      <c r="N129" s="16">
        <f>IF('Form responses 1'!L128=Escala!$C$89,Escala!$D$89,IF('Form responses 1'!L128=Escala!$C$90,Escala!$D$90,IF('Form responses 1'!L128=Escala!$C$91,Escala!$D$91,Escala!$D$92)))</f>
        <v>2</v>
      </c>
      <c r="O129" s="16">
        <f>IF('Form responses 1'!M140=Escala!$C$96,Escala!$D$96,IF('Form responses 1'!M140=Escala!$C$97,Escala!$D$97,Escala!$D$98))</f>
        <v>3</v>
      </c>
      <c r="P129" s="35">
        <f>IF('Form responses 1'!N128=Escala!$C$101,Escala!$D$101,IF('Form responses 1'!N128=Escala!$C$102,Escala!$D$102,IF('Form responses 1'!N128=Escala!$C$103,Escala!$D$103,Escala!$D$104)))</f>
        <v>1</v>
      </c>
      <c r="Q129" s="36">
        <f>IF('Form responses 1'!O128=Escala!$C$108,Escala!$D$108,Escala!$D$109)</f>
        <v>2</v>
      </c>
    </row>
    <row r="130" spans="1:17" x14ac:dyDescent="0.2">
      <c r="A130" s="21">
        <f>IF('Form responses 1'!J129=Escala!$C$80,Escala!$D$80,IF('Form responses 1'!J129=Escala!$C$81,Escala!$D$81,Escala!$D$82))</f>
        <v>3</v>
      </c>
      <c r="B130" s="21">
        <f>IF('Form responses 1'!K129=Escala!$C$85,Escala!$D$85,IF('Form responses 1'!K129=Escala!$C$86,Escala!$D$86,Escala!$D$87))</f>
        <v>3</v>
      </c>
      <c r="C130" s="21">
        <f>IF('Form responses 1'!P129=Escala!$C$112,Escala!$D$112,IF('Form responses 1'!P129=Escala!$C$113,Escala!$D$113,IF('Form responses 1'!P129=Escala!$C$114,Escala!$D$114,IF('Form responses 1'!P129=Escala!$C$115,Escala!$D$115,Escala!$D$116))))</f>
        <v>3</v>
      </c>
      <c r="D130" s="25">
        <f>IF('Form responses 1'!Q129=Escala!$C$118,Escala!$D$118,IF('Form responses 1'!Q129=Escala!$C$119,Escala!$D$119,IF('Form responses 1'!Q129=Escala!$C$120,Escala!$D$120,IF('Form responses 1'!Q129=Escala!$C$121,Escala!$D$121,Escala!$D$122))))</f>
        <v>3</v>
      </c>
      <c r="E130" s="18">
        <f t="shared" si="1"/>
        <v>12</v>
      </c>
      <c r="G130" s="16">
        <f>IF('Form responses 1'!B129=Escala!$C$2,Escala!$D$2,IF('Form responses 1'!B129=Escala!$C$3,Escala!$D$3,IF('Form responses 1'!B129=Escala!$C$4,Escala!$D$4,Escala!$D$5)))</f>
        <v>1</v>
      </c>
      <c r="H130" s="16">
        <f>IF('Form responses 1'!C129=Escala!$C$7,Escala!$D$7,Escala!$D$8)</f>
        <v>1</v>
      </c>
      <c r="I130" s="16">
        <f>IF('Form responses 1'!E129=Escala!$C$51,Escala!$D$51,IF('Form responses 1'!E129=Escala!$C$52,Escala!$D$52,IF('Form responses 1'!E129=Escala!$C$53,Escala!$D$53,IF('Form responses 1'!E129=Escala!$C$54,Escala!$D$54,Escala!$D$55))))</f>
        <v>4</v>
      </c>
      <c r="J130" s="16">
        <f>IF('Form responses 1'!F129=Escala!$C$58,Escala!$D$58,IF('Form responses 1'!F129=Escala!$C$59,Escala!$D$59,IF('Form responses 1'!F129=Escala!$C$60,Escala!$D$60,Escala!$D$61)))</f>
        <v>4</v>
      </c>
      <c r="K130" s="16">
        <f>IF('Form responses 1'!G129=Escala!$C$64,Escala!$D$64,IF('Form responses 1'!G129=Escala!$C$65,Escala!$D$65,IF('Form responses 1'!G129=Escala!$C$66,Escala!$D$66,IF('Form responses 1'!G129=Escala!$C$67,Escala!$D$67,Escala!$D$68))))</f>
        <v>2</v>
      </c>
      <c r="L130" s="16">
        <f>IF('Form responses 1'!H129=Escala!$C$71,Escala!$D$71,IF('Form responses 1'!H129=Escala!$C$72,Escala!$D$72,Escala!$D$73))</f>
        <v>3</v>
      </c>
      <c r="M130" s="16">
        <f>IF('Form responses 1'!I129=Escala!$C$76,Escala!$D$76,Escala!$D$77)</f>
        <v>2</v>
      </c>
      <c r="N130" s="16">
        <f>IF('Form responses 1'!L129=Escala!$C$89,Escala!$D$89,IF('Form responses 1'!L129=Escala!$C$90,Escala!$D$90,IF('Form responses 1'!L129=Escala!$C$91,Escala!$D$91,Escala!$D$92)))</f>
        <v>3</v>
      </c>
      <c r="O130" s="16">
        <f>IF('Form responses 1'!M141=Escala!$C$96,Escala!$D$96,IF('Form responses 1'!M141=Escala!$C$97,Escala!$D$97,Escala!$D$98))</f>
        <v>3</v>
      </c>
      <c r="P130" s="35">
        <f>IF('Form responses 1'!N129=Escala!$C$101,Escala!$D$101,IF('Form responses 1'!N129=Escala!$C$102,Escala!$D$102,IF('Form responses 1'!N129=Escala!$C$103,Escala!$D$103,Escala!$D$104)))</f>
        <v>4</v>
      </c>
      <c r="Q130" s="36">
        <f>IF('Form responses 1'!O129=Escala!$C$108,Escala!$D$108,Escala!$D$109)</f>
        <v>2</v>
      </c>
    </row>
    <row r="131" spans="1:17" x14ac:dyDescent="0.2">
      <c r="A131" s="21">
        <f>IF('Form responses 1'!J130=Escala!$C$80,Escala!$D$80,IF('Form responses 1'!J130=Escala!$C$81,Escala!$D$81,Escala!$D$82))</f>
        <v>1</v>
      </c>
      <c r="B131" s="21">
        <f>IF('Form responses 1'!K130=Escala!$C$85,Escala!$D$85,IF('Form responses 1'!K130=Escala!$C$86,Escala!$D$86,Escala!$D$87))</f>
        <v>3</v>
      </c>
      <c r="C131" s="21">
        <f>IF('Form responses 1'!P130=Escala!$C$112,Escala!$D$112,IF('Form responses 1'!P130=Escala!$C$113,Escala!$D$113,IF('Form responses 1'!P130=Escala!$C$114,Escala!$D$114,IF('Form responses 1'!P130=Escala!$C$115,Escala!$D$115,Escala!$D$116))))</f>
        <v>2</v>
      </c>
      <c r="D131" s="25">
        <f>IF('Form responses 1'!Q130=Escala!$C$118,Escala!$D$118,IF('Form responses 1'!Q130=Escala!$C$119,Escala!$D$119,IF('Form responses 1'!Q130=Escala!$C$120,Escala!$D$120,IF('Form responses 1'!Q130=Escala!$C$121,Escala!$D$121,Escala!$D$122))))</f>
        <v>5</v>
      </c>
      <c r="E131" s="18">
        <f t="shared" si="1"/>
        <v>11</v>
      </c>
      <c r="G131" s="16">
        <f>IF('Form responses 1'!B130=Escala!$C$2,Escala!$D$2,IF('Form responses 1'!B130=Escala!$C$3,Escala!$D$3,IF('Form responses 1'!B130=Escala!$C$4,Escala!$D$4,Escala!$D$5)))</f>
        <v>2</v>
      </c>
      <c r="H131" s="16">
        <f>IF('Form responses 1'!C130=Escala!$C$7,Escala!$D$7,Escala!$D$8)</f>
        <v>1</v>
      </c>
      <c r="I131" s="16">
        <f>IF('Form responses 1'!E130=Escala!$C$51,Escala!$D$51,IF('Form responses 1'!E130=Escala!$C$52,Escala!$D$52,IF('Form responses 1'!E130=Escala!$C$53,Escala!$D$53,IF('Form responses 1'!E130=Escala!$C$54,Escala!$D$54,Escala!$D$55))))</f>
        <v>4</v>
      </c>
      <c r="J131" s="16">
        <f>IF('Form responses 1'!F130=Escala!$C$58,Escala!$D$58,IF('Form responses 1'!F130=Escala!$C$59,Escala!$D$59,IF('Form responses 1'!F130=Escala!$C$60,Escala!$D$60,Escala!$D$61)))</f>
        <v>4</v>
      </c>
      <c r="K131" s="16">
        <f>IF('Form responses 1'!G130=Escala!$C$64,Escala!$D$64,IF('Form responses 1'!G130=Escala!$C$65,Escala!$D$65,IF('Form responses 1'!G130=Escala!$C$66,Escala!$D$66,IF('Form responses 1'!G130=Escala!$C$67,Escala!$D$67,Escala!$D$68))))</f>
        <v>4</v>
      </c>
      <c r="L131" s="16">
        <f>IF('Form responses 1'!H130=Escala!$C$71,Escala!$D$71,IF('Form responses 1'!H130=Escala!$C$72,Escala!$D$72,Escala!$D$73))</f>
        <v>3</v>
      </c>
      <c r="M131" s="16">
        <f>IF('Form responses 1'!I130=Escala!$C$76,Escala!$D$76,Escala!$D$77)</f>
        <v>2</v>
      </c>
      <c r="N131" s="16">
        <f>IF('Form responses 1'!L130=Escala!$C$89,Escala!$D$89,IF('Form responses 1'!L130=Escala!$C$90,Escala!$D$90,IF('Form responses 1'!L130=Escala!$C$91,Escala!$D$91,Escala!$D$92)))</f>
        <v>2</v>
      </c>
      <c r="O131" s="16">
        <f>IF('Form responses 1'!M142=Escala!$C$96,Escala!$D$96,IF('Form responses 1'!M142=Escala!$C$97,Escala!$D$97,Escala!$D$98))</f>
        <v>3</v>
      </c>
      <c r="P131" s="35">
        <f>IF('Form responses 1'!N130=Escala!$C$101,Escala!$D$101,IF('Form responses 1'!N130=Escala!$C$102,Escala!$D$102,IF('Form responses 1'!N130=Escala!$C$103,Escala!$D$103,Escala!$D$104)))</f>
        <v>4</v>
      </c>
      <c r="Q131" s="36">
        <f>IF('Form responses 1'!O130=Escala!$C$108,Escala!$D$108,Escala!$D$109)</f>
        <v>2</v>
      </c>
    </row>
    <row r="132" spans="1:17" x14ac:dyDescent="0.2">
      <c r="A132" s="21">
        <f>IF('Form responses 1'!J131=Escala!$C$80,Escala!$D$80,IF('Form responses 1'!J131=Escala!$C$81,Escala!$D$81,Escala!$D$82))</f>
        <v>2</v>
      </c>
      <c r="B132" s="21">
        <f>IF('Form responses 1'!K131=Escala!$C$85,Escala!$D$85,IF('Form responses 1'!K131=Escala!$C$86,Escala!$D$86,Escala!$D$87))</f>
        <v>3</v>
      </c>
      <c r="C132" s="21">
        <f>IF('Form responses 1'!P131=Escala!$C$112,Escala!$D$112,IF('Form responses 1'!P131=Escala!$C$113,Escala!$D$113,IF('Form responses 1'!P131=Escala!$C$114,Escala!$D$114,IF('Form responses 1'!P131=Escala!$C$115,Escala!$D$115,Escala!$D$116))))</f>
        <v>3</v>
      </c>
      <c r="D132" s="25">
        <f>IF('Form responses 1'!Q131=Escala!$C$118,Escala!$D$118,IF('Form responses 1'!Q131=Escala!$C$119,Escala!$D$119,IF('Form responses 1'!Q131=Escala!$C$120,Escala!$D$120,IF('Form responses 1'!Q131=Escala!$C$121,Escala!$D$121,Escala!$D$122))))</f>
        <v>5</v>
      </c>
      <c r="E132" s="18">
        <f t="shared" ref="E132:E195" si="2">SUM(A132:D132)</f>
        <v>13</v>
      </c>
      <c r="G132" s="16">
        <f>IF('Form responses 1'!B131=Escala!$C$2,Escala!$D$2,IF('Form responses 1'!B131=Escala!$C$3,Escala!$D$3,IF('Form responses 1'!B131=Escala!$C$4,Escala!$D$4,Escala!$D$5)))</f>
        <v>2</v>
      </c>
      <c r="H132" s="16">
        <f>IF('Form responses 1'!C131=Escala!$C$7,Escala!$D$7,Escala!$D$8)</f>
        <v>0</v>
      </c>
      <c r="I132" s="16">
        <f>IF('Form responses 1'!E131=Escala!$C$51,Escala!$D$51,IF('Form responses 1'!E131=Escala!$C$52,Escala!$D$52,IF('Form responses 1'!E131=Escala!$C$53,Escala!$D$53,IF('Form responses 1'!E131=Escala!$C$54,Escala!$D$54,Escala!$D$55))))</f>
        <v>4</v>
      </c>
      <c r="J132" s="16">
        <f>IF('Form responses 1'!F131=Escala!$C$58,Escala!$D$58,IF('Form responses 1'!F131=Escala!$C$59,Escala!$D$59,IF('Form responses 1'!F131=Escala!$C$60,Escala!$D$60,Escala!$D$61)))</f>
        <v>3</v>
      </c>
      <c r="K132" s="16">
        <f>IF('Form responses 1'!G131=Escala!$C$64,Escala!$D$64,IF('Form responses 1'!G131=Escala!$C$65,Escala!$D$65,IF('Form responses 1'!G131=Escala!$C$66,Escala!$D$66,IF('Form responses 1'!G131=Escala!$C$67,Escala!$D$67,Escala!$D$68))))</f>
        <v>2</v>
      </c>
      <c r="L132" s="16">
        <f>IF('Form responses 1'!H131=Escala!$C$71,Escala!$D$71,IF('Form responses 1'!H131=Escala!$C$72,Escala!$D$72,Escala!$D$73))</f>
        <v>2</v>
      </c>
      <c r="M132" s="16">
        <f>IF('Form responses 1'!I131=Escala!$C$76,Escala!$D$76,Escala!$D$77)</f>
        <v>1</v>
      </c>
      <c r="N132" s="16">
        <f>IF('Form responses 1'!L131=Escala!$C$89,Escala!$D$89,IF('Form responses 1'!L131=Escala!$C$90,Escala!$D$90,IF('Form responses 1'!L131=Escala!$C$91,Escala!$D$91,Escala!$D$92)))</f>
        <v>1</v>
      </c>
      <c r="O132" s="16">
        <f>IF('Form responses 1'!M143=Escala!$C$96,Escala!$D$96,IF('Form responses 1'!M143=Escala!$C$97,Escala!$D$97,Escala!$D$98))</f>
        <v>3</v>
      </c>
      <c r="P132" s="35">
        <f>IF('Form responses 1'!N131=Escala!$C$101,Escala!$D$101,IF('Form responses 1'!N131=Escala!$C$102,Escala!$D$102,IF('Form responses 1'!N131=Escala!$C$103,Escala!$D$103,Escala!$D$104)))</f>
        <v>2</v>
      </c>
      <c r="Q132" s="36">
        <f>IF('Form responses 1'!O131=Escala!$C$108,Escala!$D$108,Escala!$D$109)</f>
        <v>1</v>
      </c>
    </row>
    <row r="133" spans="1:17" x14ac:dyDescent="0.2">
      <c r="A133" s="21">
        <f>IF('Form responses 1'!J132=Escala!$C$80,Escala!$D$80,IF('Form responses 1'!J132=Escala!$C$81,Escala!$D$81,Escala!$D$82))</f>
        <v>1</v>
      </c>
      <c r="B133" s="21">
        <f>IF('Form responses 1'!K132=Escala!$C$85,Escala!$D$85,IF('Form responses 1'!K132=Escala!$C$86,Escala!$D$86,Escala!$D$87))</f>
        <v>3</v>
      </c>
      <c r="C133" s="21">
        <f>IF('Form responses 1'!P132=Escala!$C$112,Escala!$D$112,IF('Form responses 1'!P132=Escala!$C$113,Escala!$D$113,IF('Form responses 1'!P132=Escala!$C$114,Escala!$D$114,IF('Form responses 1'!P132=Escala!$C$115,Escala!$D$115,Escala!$D$116))))</f>
        <v>3</v>
      </c>
      <c r="D133" s="25">
        <f>IF('Form responses 1'!Q132=Escala!$C$118,Escala!$D$118,IF('Form responses 1'!Q132=Escala!$C$119,Escala!$D$119,IF('Form responses 1'!Q132=Escala!$C$120,Escala!$D$120,IF('Form responses 1'!Q132=Escala!$C$121,Escala!$D$121,Escala!$D$122))))</f>
        <v>3</v>
      </c>
      <c r="E133" s="18">
        <f t="shared" si="2"/>
        <v>10</v>
      </c>
      <c r="G133" s="16">
        <f>IF('Form responses 1'!B132=Escala!$C$2,Escala!$D$2,IF('Form responses 1'!B132=Escala!$C$3,Escala!$D$3,IF('Form responses 1'!B132=Escala!$C$4,Escala!$D$4,Escala!$D$5)))</f>
        <v>2</v>
      </c>
      <c r="H133" s="16">
        <f>IF('Form responses 1'!C132=Escala!$C$7,Escala!$D$7,Escala!$D$8)</f>
        <v>0</v>
      </c>
      <c r="I133" s="16">
        <f>IF('Form responses 1'!E132=Escala!$C$51,Escala!$D$51,IF('Form responses 1'!E132=Escala!$C$52,Escala!$D$52,IF('Form responses 1'!E132=Escala!$C$53,Escala!$D$53,IF('Form responses 1'!E132=Escala!$C$54,Escala!$D$54,Escala!$D$55))))</f>
        <v>4</v>
      </c>
      <c r="J133" s="16">
        <f>IF('Form responses 1'!F132=Escala!$C$58,Escala!$D$58,IF('Form responses 1'!F132=Escala!$C$59,Escala!$D$59,IF('Form responses 1'!F132=Escala!$C$60,Escala!$D$60,Escala!$D$61)))</f>
        <v>3</v>
      </c>
      <c r="K133" s="16">
        <f>IF('Form responses 1'!G132=Escala!$C$64,Escala!$D$64,IF('Form responses 1'!G132=Escala!$C$65,Escala!$D$65,IF('Form responses 1'!G132=Escala!$C$66,Escala!$D$66,IF('Form responses 1'!G132=Escala!$C$67,Escala!$D$67,Escala!$D$68))))</f>
        <v>4</v>
      </c>
      <c r="L133" s="16">
        <f>IF('Form responses 1'!H132=Escala!$C$71,Escala!$D$71,IF('Form responses 1'!H132=Escala!$C$72,Escala!$D$72,Escala!$D$73))</f>
        <v>3</v>
      </c>
      <c r="M133" s="16">
        <f>IF('Form responses 1'!I132=Escala!$C$76,Escala!$D$76,Escala!$D$77)</f>
        <v>2</v>
      </c>
      <c r="N133" s="16">
        <f>IF('Form responses 1'!L132=Escala!$C$89,Escala!$D$89,IF('Form responses 1'!L132=Escala!$C$90,Escala!$D$90,IF('Form responses 1'!L132=Escala!$C$91,Escala!$D$91,Escala!$D$92)))</f>
        <v>1</v>
      </c>
      <c r="O133" s="16">
        <f>IF('Form responses 1'!M144=Escala!$C$96,Escala!$D$96,IF('Form responses 1'!M144=Escala!$C$97,Escala!$D$97,Escala!$D$98))</f>
        <v>1</v>
      </c>
      <c r="P133" s="35">
        <f>IF('Form responses 1'!N132=Escala!$C$101,Escala!$D$101,IF('Form responses 1'!N132=Escala!$C$102,Escala!$D$102,IF('Form responses 1'!N132=Escala!$C$103,Escala!$D$103,Escala!$D$104)))</f>
        <v>4</v>
      </c>
      <c r="Q133" s="36">
        <f>IF('Form responses 1'!O132=Escala!$C$108,Escala!$D$108,Escala!$D$109)</f>
        <v>2</v>
      </c>
    </row>
    <row r="134" spans="1:17" x14ac:dyDescent="0.2">
      <c r="A134" s="21">
        <f>IF('Form responses 1'!J133=Escala!$C$80,Escala!$D$80,IF('Form responses 1'!J133=Escala!$C$81,Escala!$D$81,Escala!$D$82))</f>
        <v>2</v>
      </c>
      <c r="B134" s="21">
        <f>IF('Form responses 1'!K133=Escala!$C$85,Escala!$D$85,IF('Form responses 1'!K133=Escala!$C$86,Escala!$D$86,Escala!$D$87))</f>
        <v>3</v>
      </c>
      <c r="C134" s="21">
        <f>IF('Form responses 1'!P133=Escala!$C$112,Escala!$D$112,IF('Form responses 1'!P133=Escala!$C$113,Escala!$D$113,IF('Form responses 1'!P133=Escala!$C$114,Escala!$D$114,IF('Form responses 1'!P133=Escala!$C$115,Escala!$D$115,Escala!$D$116))))</f>
        <v>2</v>
      </c>
      <c r="D134" s="25">
        <f>IF('Form responses 1'!Q133=Escala!$C$118,Escala!$D$118,IF('Form responses 1'!Q133=Escala!$C$119,Escala!$D$119,IF('Form responses 1'!Q133=Escala!$C$120,Escala!$D$120,IF('Form responses 1'!Q133=Escala!$C$121,Escala!$D$121,Escala!$D$122))))</f>
        <v>5</v>
      </c>
      <c r="E134" s="18">
        <f t="shared" si="2"/>
        <v>12</v>
      </c>
      <c r="G134" s="16">
        <f>IF('Form responses 1'!B133=Escala!$C$2,Escala!$D$2,IF('Form responses 1'!B133=Escala!$C$3,Escala!$D$3,IF('Form responses 1'!B133=Escala!$C$4,Escala!$D$4,Escala!$D$5)))</f>
        <v>1</v>
      </c>
      <c r="H134" s="16">
        <f>IF('Form responses 1'!C133=Escala!$C$7,Escala!$D$7,Escala!$D$8)</f>
        <v>0</v>
      </c>
      <c r="I134" s="16">
        <f>IF('Form responses 1'!E133=Escala!$C$51,Escala!$D$51,IF('Form responses 1'!E133=Escala!$C$52,Escala!$D$52,IF('Form responses 1'!E133=Escala!$C$53,Escala!$D$53,IF('Form responses 1'!E133=Escala!$C$54,Escala!$D$54,Escala!$D$55))))</f>
        <v>4</v>
      </c>
      <c r="J134" s="16">
        <f>IF('Form responses 1'!F133=Escala!$C$58,Escala!$D$58,IF('Form responses 1'!F133=Escala!$C$59,Escala!$D$59,IF('Form responses 1'!F133=Escala!$C$60,Escala!$D$60,Escala!$D$61)))</f>
        <v>4</v>
      </c>
      <c r="K134" s="16">
        <f>IF('Form responses 1'!G133=Escala!$C$64,Escala!$D$64,IF('Form responses 1'!G133=Escala!$C$65,Escala!$D$65,IF('Form responses 1'!G133=Escala!$C$66,Escala!$D$66,IF('Form responses 1'!G133=Escala!$C$67,Escala!$D$67,Escala!$D$68))))</f>
        <v>1</v>
      </c>
      <c r="L134" s="16">
        <f>IF('Form responses 1'!H133=Escala!$C$71,Escala!$D$71,IF('Form responses 1'!H133=Escala!$C$72,Escala!$D$72,Escala!$D$73))</f>
        <v>2</v>
      </c>
      <c r="M134" s="16">
        <f>IF('Form responses 1'!I133=Escala!$C$76,Escala!$D$76,Escala!$D$77)</f>
        <v>2</v>
      </c>
      <c r="N134" s="16">
        <f>IF('Form responses 1'!L133=Escala!$C$89,Escala!$D$89,IF('Form responses 1'!L133=Escala!$C$90,Escala!$D$90,IF('Form responses 1'!L133=Escala!$C$91,Escala!$D$91,Escala!$D$92)))</f>
        <v>4</v>
      </c>
      <c r="O134" s="16">
        <f>IF('Form responses 1'!M145=Escala!$C$96,Escala!$D$96,IF('Form responses 1'!M145=Escala!$C$97,Escala!$D$97,Escala!$D$98))</f>
        <v>2</v>
      </c>
      <c r="P134" s="35">
        <f>IF('Form responses 1'!N133=Escala!$C$101,Escala!$D$101,IF('Form responses 1'!N133=Escala!$C$102,Escala!$D$102,IF('Form responses 1'!N133=Escala!$C$103,Escala!$D$103,Escala!$D$104)))</f>
        <v>1</v>
      </c>
      <c r="Q134" s="36">
        <f>IF('Form responses 1'!O133=Escala!$C$108,Escala!$D$108,Escala!$D$109)</f>
        <v>1</v>
      </c>
    </row>
    <row r="135" spans="1:17" x14ac:dyDescent="0.2">
      <c r="A135" s="21">
        <f>IF('Form responses 1'!J134=Escala!$C$80,Escala!$D$80,IF('Form responses 1'!J134=Escala!$C$81,Escala!$D$81,Escala!$D$82))</f>
        <v>2</v>
      </c>
      <c r="B135" s="21">
        <f>IF('Form responses 1'!K134=Escala!$C$85,Escala!$D$85,IF('Form responses 1'!K134=Escala!$C$86,Escala!$D$86,Escala!$D$87))</f>
        <v>2</v>
      </c>
      <c r="C135" s="21">
        <f>IF('Form responses 1'!P134=Escala!$C$112,Escala!$D$112,IF('Form responses 1'!P134=Escala!$C$113,Escala!$D$113,IF('Form responses 1'!P134=Escala!$C$114,Escala!$D$114,IF('Form responses 1'!P134=Escala!$C$115,Escala!$D$115,Escala!$D$116))))</f>
        <v>3</v>
      </c>
      <c r="D135" s="25">
        <f>IF('Form responses 1'!Q134=Escala!$C$118,Escala!$D$118,IF('Form responses 1'!Q134=Escala!$C$119,Escala!$D$119,IF('Form responses 1'!Q134=Escala!$C$120,Escala!$D$120,IF('Form responses 1'!Q134=Escala!$C$121,Escala!$D$121,Escala!$D$122))))</f>
        <v>3</v>
      </c>
      <c r="E135" s="18">
        <f t="shared" si="2"/>
        <v>10</v>
      </c>
      <c r="G135" s="16">
        <f>IF('Form responses 1'!B134=Escala!$C$2,Escala!$D$2,IF('Form responses 1'!B134=Escala!$C$3,Escala!$D$3,IF('Form responses 1'!B134=Escala!$C$4,Escala!$D$4,Escala!$D$5)))</f>
        <v>2</v>
      </c>
      <c r="H135" s="16">
        <f>IF('Form responses 1'!C134=Escala!$C$7,Escala!$D$7,Escala!$D$8)</f>
        <v>0</v>
      </c>
      <c r="I135" s="16">
        <f>IF('Form responses 1'!E134=Escala!$C$51,Escala!$D$51,IF('Form responses 1'!E134=Escala!$C$52,Escala!$D$52,IF('Form responses 1'!E134=Escala!$C$53,Escala!$D$53,IF('Form responses 1'!E134=Escala!$C$54,Escala!$D$54,Escala!$D$55))))</f>
        <v>4</v>
      </c>
      <c r="J135" s="16">
        <f>IF('Form responses 1'!F134=Escala!$C$58,Escala!$D$58,IF('Form responses 1'!F134=Escala!$C$59,Escala!$D$59,IF('Form responses 1'!F134=Escala!$C$60,Escala!$D$60,Escala!$D$61)))</f>
        <v>4</v>
      </c>
      <c r="K135" s="16">
        <f>IF('Form responses 1'!G134=Escala!$C$64,Escala!$D$64,IF('Form responses 1'!G134=Escala!$C$65,Escala!$D$65,IF('Form responses 1'!G134=Escala!$C$66,Escala!$D$66,IF('Form responses 1'!G134=Escala!$C$67,Escala!$D$67,Escala!$D$68))))</f>
        <v>2</v>
      </c>
      <c r="L135" s="16">
        <f>IF('Form responses 1'!H134=Escala!$C$71,Escala!$D$71,IF('Form responses 1'!H134=Escala!$C$72,Escala!$D$72,Escala!$D$73))</f>
        <v>2</v>
      </c>
      <c r="M135" s="16">
        <f>IF('Form responses 1'!I134=Escala!$C$76,Escala!$D$76,Escala!$D$77)</f>
        <v>2</v>
      </c>
      <c r="N135" s="16">
        <f>IF('Form responses 1'!L134=Escala!$C$89,Escala!$D$89,IF('Form responses 1'!L134=Escala!$C$90,Escala!$D$90,IF('Form responses 1'!L134=Escala!$C$91,Escala!$D$91,Escala!$D$92)))</f>
        <v>4</v>
      </c>
      <c r="O135" s="16">
        <f>IF('Form responses 1'!M146=Escala!$C$96,Escala!$D$96,IF('Form responses 1'!M146=Escala!$C$97,Escala!$D$97,Escala!$D$98))</f>
        <v>3</v>
      </c>
      <c r="P135" s="35">
        <f>IF('Form responses 1'!N134=Escala!$C$101,Escala!$D$101,IF('Form responses 1'!N134=Escala!$C$102,Escala!$D$102,IF('Form responses 1'!N134=Escala!$C$103,Escala!$D$103,Escala!$D$104)))</f>
        <v>1</v>
      </c>
      <c r="Q135" s="36">
        <f>IF('Form responses 1'!O134=Escala!$C$108,Escala!$D$108,Escala!$D$109)</f>
        <v>1</v>
      </c>
    </row>
    <row r="136" spans="1:17" x14ac:dyDescent="0.2">
      <c r="A136" s="21">
        <f>IF('Form responses 1'!J135=Escala!$C$80,Escala!$D$80,IF('Form responses 1'!J135=Escala!$C$81,Escala!$D$81,Escala!$D$82))</f>
        <v>1</v>
      </c>
      <c r="B136" s="21">
        <f>IF('Form responses 1'!K135=Escala!$C$85,Escala!$D$85,IF('Form responses 1'!K135=Escala!$C$86,Escala!$D$86,Escala!$D$87))</f>
        <v>1</v>
      </c>
      <c r="C136" s="21">
        <f>IF('Form responses 1'!P135=Escala!$C$112,Escala!$D$112,IF('Form responses 1'!P135=Escala!$C$113,Escala!$D$113,IF('Form responses 1'!P135=Escala!$C$114,Escala!$D$114,IF('Form responses 1'!P135=Escala!$C$115,Escala!$D$115,Escala!$D$116))))</f>
        <v>3</v>
      </c>
      <c r="D136" s="25">
        <f>IF('Form responses 1'!Q135=Escala!$C$118,Escala!$D$118,IF('Form responses 1'!Q135=Escala!$C$119,Escala!$D$119,IF('Form responses 1'!Q135=Escala!$C$120,Escala!$D$120,IF('Form responses 1'!Q135=Escala!$C$121,Escala!$D$121,Escala!$D$122))))</f>
        <v>5</v>
      </c>
      <c r="E136" s="18">
        <f t="shared" si="2"/>
        <v>10</v>
      </c>
      <c r="G136" s="16">
        <f>IF('Form responses 1'!B135=Escala!$C$2,Escala!$D$2,IF('Form responses 1'!B135=Escala!$C$3,Escala!$D$3,IF('Form responses 1'!B135=Escala!$C$4,Escala!$D$4,Escala!$D$5)))</f>
        <v>2</v>
      </c>
      <c r="H136" s="16">
        <f>IF('Form responses 1'!C135=Escala!$C$7,Escala!$D$7,Escala!$D$8)</f>
        <v>0</v>
      </c>
      <c r="I136" s="16">
        <f>IF('Form responses 1'!E135=Escala!$C$51,Escala!$D$51,IF('Form responses 1'!E135=Escala!$C$52,Escala!$D$52,IF('Form responses 1'!E135=Escala!$C$53,Escala!$D$53,IF('Form responses 1'!E135=Escala!$C$54,Escala!$D$54,Escala!$D$55))))</f>
        <v>4</v>
      </c>
      <c r="J136" s="16">
        <f>IF('Form responses 1'!F135=Escala!$C$58,Escala!$D$58,IF('Form responses 1'!F135=Escala!$C$59,Escala!$D$59,IF('Form responses 1'!F135=Escala!$C$60,Escala!$D$60,Escala!$D$61)))</f>
        <v>4</v>
      </c>
      <c r="K136" s="16">
        <f>IF('Form responses 1'!G135=Escala!$C$64,Escala!$D$64,IF('Form responses 1'!G135=Escala!$C$65,Escala!$D$65,IF('Form responses 1'!G135=Escala!$C$66,Escala!$D$66,IF('Form responses 1'!G135=Escala!$C$67,Escala!$D$67,Escala!$D$68))))</f>
        <v>2</v>
      </c>
      <c r="L136" s="16">
        <f>IF('Form responses 1'!H135=Escala!$C$71,Escala!$D$71,IF('Form responses 1'!H135=Escala!$C$72,Escala!$D$72,Escala!$D$73))</f>
        <v>3</v>
      </c>
      <c r="M136" s="16">
        <f>IF('Form responses 1'!I135=Escala!$C$76,Escala!$D$76,Escala!$D$77)</f>
        <v>2</v>
      </c>
      <c r="N136" s="16">
        <f>IF('Form responses 1'!L135=Escala!$C$89,Escala!$D$89,IF('Form responses 1'!L135=Escala!$C$90,Escala!$D$90,IF('Form responses 1'!L135=Escala!$C$91,Escala!$D$91,Escala!$D$92)))</f>
        <v>3</v>
      </c>
      <c r="O136" s="16">
        <f>IF('Form responses 1'!M147=Escala!$C$96,Escala!$D$96,IF('Form responses 1'!M147=Escala!$C$97,Escala!$D$97,Escala!$D$98))</f>
        <v>2</v>
      </c>
      <c r="P136" s="35">
        <f>IF('Form responses 1'!N135=Escala!$C$101,Escala!$D$101,IF('Form responses 1'!N135=Escala!$C$102,Escala!$D$102,IF('Form responses 1'!N135=Escala!$C$103,Escala!$D$103,Escala!$D$104)))</f>
        <v>4</v>
      </c>
      <c r="Q136" s="36">
        <f>IF('Form responses 1'!O135=Escala!$C$108,Escala!$D$108,Escala!$D$109)</f>
        <v>2</v>
      </c>
    </row>
    <row r="137" spans="1:17" x14ac:dyDescent="0.2">
      <c r="A137" s="21">
        <f>IF('Form responses 1'!J136=Escala!$C$80,Escala!$D$80,IF('Form responses 1'!J136=Escala!$C$81,Escala!$D$81,Escala!$D$82))</f>
        <v>1</v>
      </c>
      <c r="B137" s="21">
        <f>IF('Form responses 1'!K136=Escala!$C$85,Escala!$D$85,IF('Form responses 1'!K136=Escala!$C$86,Escala!$D$86,Escala!$D$87))</f>
        <v>3</v>
      </c>
      <c r="C137" s="21">
        <f>IF('Form responses 1'!P136=Escala!$C$112,Escala!$D$112,IF('Form responses 1'!P136=Escala!$C$113,Escala!$D$113,IF('Form responses 1'!P136=Escala!$C$114,Escala!$D$114,IF('Form responses 1'!P136=Escala!$C$115,Escala!$D$115,Escala!$D$116))))</f>
        <v>3</v>
      </c>
      <c r="D137" s="25">
        <f>IF('Form responses 1'!Q136=Escala!$C$118,Escala!$D$118,IF('Form responses 1'!Q136=Escala!$C$119,Escala!$D$119,IF('Form responses 1'!Q136=Escala!$C$120,Escala!$D$120,IF('Form responses 1'!Q136=Escala!$C$121,Escala!$D$121,Escala!$D$122))))</f>
        <v>5</v>
      </c>
      <c r="E137" s="18">
        <f t="shared" si="2"/>
        <v>12</v>
      </c>
      <c r="G137" s="16">
        <f>IF('Form responses 1'!B136=Escala!$C$2,Escala!$D$2,IF('Form responses 1'!B136=Escala!$C$3,Escala!$D$3,IF('Form responses 1'!B136=Escala!$C$4,Escala!$D$4,Escala!$D$5)))</f>
        <v>2</v>
      </c>
      <c r="H137" s="16">
        <f>IF('Form responses 1'!C136=Escala!$C$7,Escala!$D$7,Escala!$D$8)</f>
        <v>0</v>
      </c>
      <c r="I137" s="16">
        <f>IF('Form responses 1'!E136=Escala!$C$51,Escala!$D$51,IF('Form responses 1'!E136=Escala!$C$52,Escala!$D$52,IF('Form responses 1'!E136=Escala!$C$53,Escala!$D$53,IF('Form responses 1'!E136=Escala!$C$54,Escala!$D$54,Escala!$D$55))))</f>
        <v>4</v>
      </c>
      <c r="J137" s="16">
        <f>IF('Form responses 1'!F136=Escala!$C$58,Escala!$D$58,IF('Form responses 1'!F136=Escala!$C$59,Escala!$D$59,IF('Form responses 1'!F136=Escala!$C$60,Escala!$D$60,Escala!$D$61)))</f>
        <v>3</v>
      </c>
      <c r="K137" s="16">
        <f>IF('Form responses 1'!G136=Escala!$C$64,Escala!$D$64,IF('Form responses 1'!G136=Escala!$C$65,Escala!$D$65,IF('Form responses 1'!G136=Escala!$C$66,Escala!$D$66,IF('Form responses 1'!G136=Escala!$C$67,Escala!$D$67,Escala!$D$68))))</f>
        <v>2</v>
      </c>
      <c r="L137" s="16">
        <f>IF('Form responses 1'!H136=Escala!$C$71,Escala!$D$71,IF('Form responses 1'!H136=Escala!$C$72,Escala!$D$72,Escala!$D$73))</f>
        <v>3</v>
      </c>
      <c r="M137" s="16">
        <f>IF('Form responses 1'!I136=Escala!$C$76,Escala!$D$76,Escala!$D$77)</f>
        <v>2</v>
      </c>
      <c r="N137" s="16">
        <f>IF('Form responses 1'!L136=Escala!$C$89,Escala!$D$89,IF('Form responses 1'!L136=Escala!$C$90,Escala!$D$90,IF('Form responses 1'!L136=Escala!$C$91,Escala!$D$91,Escala!$D$92)))</f>
        <v>1</v>
      </c>
      <c r="O137" s="16">
        <f>IF('Form responses 1'!M148=Escala!$C$96,Escala!$D$96,IF('Form responses 1'!M148=Escala!$C$97,Escala!$D$97,Escala!$D$98))</f>
        <v>3</v>
      </c>
      <c r="P137" s="35">
        <f>IF('Form responses 1'!N136=Escala!$C$101,Escala!$D$101,IF('Form responses 1'!N136=Escala!$C$102,Escala!$D$102,IF('Form responses 1'!N136=Escala!$C$103,Escala!$D$103,Escala!$D$104)))</f>
        <v>2</v>
      </c>
      <c r="Q137" s="36">
        <f>IF('Form responses 1'!O136=Escala!$C$108,Escala!$D$108,Escala!$D$109)</f>
        <v>2</v>
      </c>
    </row>
    <row r="138" spans="1:17" x14ac:dyDescent="0.2">
      <c r="A138" s="21">
        <f>IF('Form responses 1'!J137=Escala!$C$80,Escala!$D$80,IF('Form responses 1'!J137=Escala!$C$81,Escala!$D$81,Escala!$D$82))</f>
        <v>2</v>
      </c>
      <c r="B138" s="21">
        <f>IF('Form responses 1'!K137=Escala!$C$85,Escala!$D$85,IF('Form responses 1'!K137=Escala!$C$86,Escala!$D$86,Escala!$D$87))</f>
        <v>2</v>
      </c>
      <c r="C138" s="21">
        <f>IF('Form responses 1'!P137=Escala!$C$112,Escala!$D$112,IF('Form responses 1'!P137=Escala!$C$113,Escala!$D$113,IF('Form responses 1'!P137=Escala!$C$114,Escala!$D$114,IF('Form responses 1'!P137=Escala!$C$115,Escala!$D$115,Escala!$D$116))))</f>
        <v>0</v>
      </c>
      <c r="D138" s="25">
        <f>IF('Form responses 1'!Q137=Escala!$C$118,Escala!$D$118,IF('Form responses 1'!Q137=Escala!$C$119,Escala!$D$119,IF('Form responses 1'!Q137=Escala!$C$120,Escala!$D$120,IF('Form responses 1'!Q137=Escala!$C$121,Escala!$D$121,Escala!$D$122))))</f>
        <v>3</v>
      </c>
      <c r="E138" s="18">
        <f t="shared" si="2"/>
        <v>7</v>
      </c>
      <c r="G138" s="16">
        <f>IF('Form responses 1'!B137=Escala!$C$2,Escala!$D$2,IF('Form responses 1'!B137=Escala!$C$3,Escala!$D$3,IF('Form responses 1'!B137=Escala!$C$4,Escala!$D$4,Escala!$D$5)))</f>
        <v>4</v>
      </c>
      <c r="H138" s="16">
        <f>IF('Form responses 1'!C137=Escala!$C$7,Escala!$D$7,Escala!$D$8)</f>
        <v>0</v>
      </c>
      <c r="I138" s="16">
        <f>IF('Form responses 1'!E137=Escala!$C$51,Escala!$D$51,IF('Form responses 1'!E137=Escala!$C$52,Escala!$D$52,IF('Form responses 1'!E137=Escala!$C$53,Escala!$D$53,IF('Form responses 1'!E137=Escala!$C$54,Escala!$D$54,Escala!$D$55))))</f>
        <v>4</v>
      </c>
      <c r="J138" s="16">
        <f>IF('Form responses 1'!F137=Escala!$C$58,Escala!$D$58,IF('Form responses 1'!F137=Escala!$C$59,Escala!$D$59,IF('Form responses 1'!F137=Escala!$C$60,Escala!$D$60,Escala!$D$61)))</f>
        <v>1</v>
      </c>
      <c r="K138" s="16">
        <f>IF('Form responses 1'!G137=Escala!$C$64,Escala!$D$64,IF('Form responses 1'!G137=Escala!$C$65,Escala!$D$65,IF('Form responses 1'!G137=Escala!$C$66,Escala!$D$66,IF('Form responses 1'!G137=Escala!$C$67,Escala!$D$67,Escala!$D$68))))</f>
        <v>2</v>
      </c>
      <c r="L138" s="16">
        <f>IF('Form responses 1'!H137=Escala!$C$71,Escala!$D$71,IF('Form responses 1'!H137=Escala!$C$72,Escala!$D$72,Escala!$D$73))</f>
        <v>2</v>
      </c>
      <c r="M138" s="16">
        <f>IF('Form responses 1'!I137=Escala!$C$76,Escala!$D$76,Escala!$D$77)</f>
        <v>2</v>
      </c>
      <c r="N138" s="16">
        <f>IF('Form responses 1'!L137=Escala!$C$89,Escala!$D$89,IF('Form responses 1'!L137=Escala!$C$90,Escala!$D$90,IF('Form responses 1'!L137=Escala!$C$91,Escala!$D$91,Escala!$D$92)))</f>
        <v>3</v>
      </c>
      <c r="O138" s="16">
        <f>IF('Form responses 1'!M149=Escala!$C$96,Escala!$D$96,IF('Form responses 1'!M149=Escala!$C$97,Escala!$D$97,Escala!$D$98))</f>
        <v>3</v>
      </c>
      <c r="P138" s="35">
        <f>IF('Form responses 1'!N137=Escala!$C$101,Escala!$D$101,IF('Form responses 1'!N137=Escala!$C$102,Escala!$D$102,IF('Form responses 1'!N137=Escala!$C$103,Escala!$D$103,Escala!$D$104)))</f>
        <v>2</v>
      </c>
      <c r="Q138" s="36">
        <f>IF('Form responses 1'!O137=Escala!$C$108,Escala!$D$108,Escala!$D$109)</f>
        <v>1</v>
      </c>
    </row>
    <row r="139" spans="1:17" x14ac:dyDescent="0.2">
      <c r="A139" s="21">
        <f>IF('Form responses 1'!J138=Escala!$C$80,Escala!$D$80,IF('Form responses 1'!J138=Escala!$C$81,Escala!$D$81,Escala!$D$82))</f>
        <v>1</v>
      </c>
      <c r="B139" s="21">
        <f>IF('Form responses 1'!K138=Escala!$C$85,Escala!$D$85,IF('Form responses 1'!K138=Escala!$C$86,Escala!$D$86,Escala!$D$87))</f>
        <v>2</v>
      </c>
      <c r="C139" s="21">
        <f>IF('Form responses 1'!P138=Escala!$C$112,Escala!$D$112,IF('Form responses 1'!P138=Escala!$C$113,Escala!$D$113,IF('Form responses 1'!P138=Escala!$C$114,Escala!$D$114,IF('Form responses 1'!P138=Escala!$C$115,Escala!$D$115,Escala!$D$116))))</f>
        <v>3</v>
      </c>
      <c r="D139" s="25">
        <f>IF('Form responses 1'!Q138=Escala!$C$118,Escala!$D$118,IF('Form responses 1'!Q138=Escala!$C$119,Escala!$D$119,IF('Form responses 1'!Q138=Escala!$C$120,Escala!$D$120,IF('Form responses 1'!Q138=Escala!$C$121,Escala!$D$121,Escala!$D$122))))</f>
        <v>2</v>
      </c>
      <c r="E139" s="18">
        <f t="shared" si="2"/>
        <v>8</v>
      </c>
      <c r="G139" s="16">
        <f>IF('Form responses 1'!B138=Escala!$C$2,Escala!$D$2,IF('Form responses 1'!B138=Escala!$C$3,Escala!$D$3,IF('Form responses 1'!B138=Escala!$C$4,Escala!$D$4,Escala!$D$5)))</f>
        <v>2</v>
      </c>
      <c r="H139" s="16">
        <f>IF('Form responses 1'!C138=Escala!$C$7,Escala!$D$7,Escala!$D$8)</f>
        <v>0</v>
      </c>
      <c r="I139" s="16">
        <f>IF('Form responses 1'!E138=Escala!$C$51,Escala!$D$51,IF('Form responses 1'!E138=Escala!$C$52,Escala!$D$52,IF('Form responses 1'!E138=Escala!$C$53,Escala!$D$53,IF('Form responses 1'!E138=Escala!$C$54,Escala!$D$54,Escala!$D$55))))</f>
        <v>4</v>
      </c>
      <c r="J139" s="16">
        <f>IF('Form responses 1'!F138=Escala!$C$58,Escala!$D$58,IF('Form responses 1'!F138=Escala!$C$59,Escala!$D$59,IF('Form responses 1'!F138=Escala!$C$60,Escala!$D$60,Escala!$D$61)))</f>
        <v>4</v>
      </c>
      <c r="K139" s="16">
        <f>IF('Form responses 1'!G138=Escala!$C$64,Escala!$D$64,IF('Form responses 1'!G138=Escala!$C$65,Escala!$D$65,IF('Form responses 1'!G138=Escala!$C$66,Escala!$D$66,IF('Form responses 1'!G138=Escala!$C$67,Escala!$D$67,Escala!$D$68))))</f>
        <v>2</v>
      </c>
      <c r="L139" s="16">
        <f>IF('Form responses 1'!H138=Escala!$C$71,Escala!$D$71,IF('Form responses 1'!H138=Escala!$C$72,Escala!$D$72,Escala!$D$73))</f>
        <v>2</v>
      </c>
      <c r="M139" s="16">
        <f>IF('Form responses 1'!I138=Escala!$C$76,Escala!$D$76,Escala!$D$77)</f>
        <v>1</v>
      </c>
      <c r="N139" s="16">
        <f>IF('Form responses 1'!L138=Escala!$C$89,Escala!$D$89,IF('Form responses 1'!L138=Escala!$C$90,Escala!$D$90,IF('Form responses 1'!L138=Escala!$C$91,Escala!$D$91,Escala!$D$92)))</f>
        <v>2</v>
      </c>
      <c r="O139" s="16">
        <f>IF('Form responses 1'!M150=Escala!$C$96,Escala!$D$96,IF('Form responses 1'!M150=Escala!$C$97,Escala!$D$97,Escala!$D$98))</f>
        <v>2</v>
      </c>
      <c r="P139" s="35">
        <f>IF('Form responses 1'!N138=Escala!$C$101,Escala!$D$101,IF('Form responses 1'!N138=Escala!$C$102,Escala!$D$102,IF('Form responses 1'!N138=Escala!$C$103,Escala!$D$103,Escala!$D$104)))</f>
        <v>2</v>
      </c>
      <c r="Q139" s="36">
        <f>IF('Form responses 1'!O138=Escala!$C$108,Escala!$D$108,Escala!$D$109)</f>
        <v>2</v>
      </c>
    </row>
    <row r="140" spans="1:17" x14ac:dyDescent="0.2">
      <c r="A140" s="21">
        <f>IF('Form responses 1'!J139=Escala!$C$80,Escala!$D$80,IF('Form responses 1'!J139=Escala!$C$81,Escala!$D$81,Escala!$D$82))</f>
        <v>2</v>
      </c>
      <c r="B140" s="21">
        <f>IF('Form responses 1'!K139=Escala!$C$85,Escala!$D$85,IF('Form responses 1'!K139=Escala!$C$86,Escala!$D$86,Escala!$D$87))</f>
        <v>3</v>
      </c>
      <c r="C140" s="21">
        <f>IF('Form responses 1'!P139=Escala!$C$112,Escala!$D$112,IF('Form responses 1'!P139=Escala!$C$113,Escala!$D$113,IF('Form responses 1'!P139=Escala!$C$114,Escala!$D$114,IF('Form responses 1'!P139=Escala!$C$115,Escala!$D$115,Escala!$D$116))))</f>
        <v>4</v>
      </c>
      <c r="D140" s="25">
        <f>IF('Form responses 1'!Q139=Escala!$C$118,Escala!$D$118,IF('Form responses 1'!Q139=Escala!$C$119,Escala!$D$119,IF('Form responses 1'!Q139=Escala!$C$120,Escala!$D$120,IF('Form responses 1'!Q139=Escala!$C$121,Escala!$D$121,Escala!$D$122))))</f>
        <v>5</v>
      </c>
      <c r="E140" s="18">
        <f t="shared" si="2"/>
        <v>14</v>
      </c>
      <c r="G140" s="16">
        <f>IF('Form responses 1'!B139=Escala!$C$2,Escala!$D$2,IF('Form responses 1'!B139=Escala!$C$3,Escala!$D$3,IF('Form responses 1'!B139=Escala!$C$4,Escala!$D$4,Escala!$D$5)))</f>
        <v>3</v>
      </c>
      <c r="H140" s="16">
        <f>IF('Form responses 1'!C139=Escala!$C$7,Escala!$D$7,Escala!$D$8)</f>
        <v>0</v>
      </c>
      <c r="I140" s="16">
        <f>IF('Form responses 1'!E139=Escala!$C$51,Escala!$D$51,IF('Form responses 1'!E139=Escala!$C$52,Escala!$D$52,IF('Form responses 1'!E139=Escala!$C$53,Escala!$D$53,IF('Form responses 1'!E139=Escala!$C$54,Escala!$D$54,Escala!$D$55))))</f>
        <v>4</v>
      </c>
      <c r="J140" s="16">
        <f>IF('Form responses 1'!F139=Escala!$C$58,Escala!$D$58,IF('Form responses 1'!F139=Escala!$C$59,Escala!$D$59,IF('Form responses 1'!F139=Escala!$C$60,Escala!$D$60,Escala!$D$61)))</f>
        <v>4</v>
      </c>
      <c r="K140" s="16">
        <f>IF('Form responses 1'!G139=Escala!$C$64,Escala!$D$64,IF('Form responses 1'!G139=Escala!$C$65,Escala!$D$65,IF('Form responses 1'!G139=Escala!$C$66,Escala!$D$66,IF('Form responses 1'!G139=Escala!$C$67,Escala!$D$67,Escala!$D$68))))</f>
        <v>2</v>
      </c>
      <c r="L140" s="16">
        <f>IF('Form responses 1'!H139=Escala!$C$71,Escala!$D$71,IF('Form responses 1'!H139=Escala!$C$72,Escala!$D$72,Escala!$D$73))</f>
        <v>3</v>
      </c>
      <c r="M140" s="16">
        <f>IF('Form responses 1'!I139=Escala!$C$76,Escala!$D$76,Escala!$D$77)</f>
        <v>1</v>
      </c>
      <c r="N140" s="16">
        <f>IF('Form responses 1'!L139=Escala!$C$89,Escala!$D$89,IF('Form responses 1'!L139=Escala!$C$90,Escala!$D$90,IF('Form responses 1'!L139=Escala!$C$91,Escala!$D$91,Escala!$D$92)))</f>
        <v>1</v>
      </c>
      <c r="O140" s="16">
        <f>IF('Form responses 1'!M151=Escala!$C$96,Escala!$D$96,IF('Form responses 1'!M151=Escala!$C$97,Escala!$D$97,Escala!$D$98))</f>
        <v>3</v>
      </c>
      <c r="P140" s="35">
        <f>IF('Form responses 1'!N139=Escala!$C$101,Escala!$D$101,IF('Form responses 1'!N139=Escala!$C$102,Escala!$D$102,IF('Form responses 1'!N139=Escala!$C$103,Escala!$D$103,Escala!$D$104)))</f>
        <v>4</v>
      </c>
      <c r="Q140" s="36">
        <f>IF('Form responses 1'!O139=Escala!$C$108,Escala!$D$108,Escala!$D$109)</f>
        <v>2</v>
      </c>
    </row>
    <row r="141" spans="1:17" x14ac:dyDescent="0.2">
      <c r="A141" s="21">
        <f>IF('Form responses 1'!J140=Escala!$C$80,Escala!$D$80,IF('Form responses 1'!J140=Escala!$C$81,Escala!$D$81,Escala!$D$82))</f>
        <v>2</v>
      </c>
      <c r="B141" s="21">
        <f>IF('Form responses 1'!K140=Escala!$C$85,Escala!$D$85,IF('Form responses 1'!K140=Escala!$C$86,Escala!$D$86,Escala!$D$87))</f>
        <v>3</v>
      </c>
      <c r="C141" s="21">
        <f>IF('Form responses 1'!P140=Escala!$C$112,Escala!$D$112,IF('Form responses 1'!P140=Escala!$C$113,Escala!$D$113,IF('Form responses 1'!P140=Escala!$C$114,Escala!$D$114,IF('Form responses 1'!P140=Escala!$C$115,Escala!$D$115,Escala!$D$116))))</f>
        <v>3</v>
      </c>
      <c r="D141" s="25">
        <f>IF('Form responses 1'!Q140=Escala!$C$118,Escala!$D$118,IF('Form responses 1'!Q140=Escala!$C$119,Escala!$D$119,IF('Form responses 1'!Q140=Escala!$C$120,Escala!$D$120,IF('Form responses 1'!Q140=Escala!$C$121,Escala!$D$121,Escala!$D$122))))</f>
        <v>3</v>
      </c>
      <c r="E141" s="18">
        <f t="shared" si="2"/>
        <v>11</v>
      </c>
      <c r="G141" s="16">
        <f>IF('Form responses 1'!B140=Escala!$C$2,Escala!$D$2,IF('Form responses 1'!B140=Escala!$C$3,Escala!$D$3,IF('Form responses 1'!B140=Escala!$C$4,Escala!$D$4,Escala!$D$5)))</f>
        <v>4</v>
      </c>
      <c r="H141" s="16">
        <f>IF('Form responses 1'!C140=Escala!$C$7,Escala!$D$7,Escala!$D$8)</f>
        <v>0</v>
      </c>
      <c r="I141" s="16">
        <f>IF('Form responses 1'!E140=Escala!$C$51,Escala!$D$51,IF('Form responses 1'!E140=Escala!$C$52,Escala!$D$52,IF('Form responses 1'!E140=Escala!$C$53,Escala!$D$53,IF('Form responses 1'!E140=Escala!$C$54,Escala!$D$54,Escala!$D$55))))</f>
        <v>4</v>
      </c>
      <c r="J141" s="16">
        <f>IF('Form responses 1'!F140=Escala!$C$58,Escala!$D$58,IF('Form responses 1'!F140=Escala!$C$59,Escala!$D$59,IF('Form responses 1'!F140=Escala!$C$60,Escala!$D$60,Escala!$D$61)))</f>
        <v>4</v>
      </c>
      <c r="K141" s="16">
        <f>IF('Form responses 1'!G140=Escala!$C$64,Escala!$D$64,IF('Form responses 1'!G140=Escala!$C$65,Escala!$D$65,IF('Form responses 1'!G140=Escala!$C$66,Escala!$D$66,IF('Form responses 1'!G140=Escala!$C$67,Escala!$D$67,Escala!$D$68))))</f>
        <v>4</v>
      </c>
      <c r="L141" s="16">
        <f>IF('Form responses 1'!H140=Escala!$C$71,Escala!$D$71,IF('Form responses 1'!H140=Escala!$C$72,Escala!$D$72,Escala!$D$73))</f>
        <v>3</v>
      </c>
      <c r="M141" s="16">
        <f>IF('Form responses 1'!I140=Escala!$C$76,Escala!$D$76,Escala!$D$77)</f>
        <v>2</v>
      </c>
      <c r="N141" s="16">
        <f>IF('Form responses 1'!L140=Escala!$C$89,Escala!$D$89,IF('Form responses 1'!L140=Escala!$C$90,Escala!$D$90,IF('Form responses 1'!L140=Escala!$C$91,Escala!$D$91,Escala!$D$92)))</f>
        <v>3</v>
      </c>
      <c r="O141" s="16">
        <f>IF('Form responses 1'!M152=Escala!$C$96,Escala!$D$96,IF('Form responses 1'!M152=Escala!$C$97,Escala!$D$97,Escala!$D$98))</f>
        <v>3</v>
      </c>
      <c r="P141" s="35">
        <f>IF('Form responses 1'!N140=Escala!$C$101,Escala!$D$101,IF('Form responses 1'!N140=Escala!$C$102,Escala!$D$102,IF('Form responses 1'!N140=Escala!$C$103,Escala!$D$103,Escala!$D$104)))</f>
        <v>2</v>
      </c>
      <c r="Q141" s="36">
        <f>IF('Form responses 1'!O140=Escala!$C$108,Escala!$D$108,Escala!$D$109)</f>
        <v>2</v>
      </c>
    </row>
    <row r="142" spans="1:17" x14ac:dyDescent="0.2">
      <c r="A142" s="21">
        <f>IF('Form responses 1'!J141=Escala!$C$80,Escala!$D$80,IF('Form responses 1'!J141=Escala!$C$81,Escala!$D$81,Escala!$D$82))</f>
        <v>1</v>
      </c>
      <c r="B142" s="21">
        <f>IF('Form responses 1'!K141=Escala!$C$85,Escala!$D$85,IF('Form responses 1'!K141=Escala!$C$86,Escala!$D$86,Escala!$D$87))</f>
        <v>2</v>
      </c>
      <c r="C142" s="21">
        <f>IF('Form responses 1'!P141=Escala!$C$112,Escala!$D$112,IF('Form responses 1'!P141=Escala!$C$113,Escala!$D$113,IF('Form responses 1'!P141=Escala!$C$114,Escala!$D$114,IF('Form responses 1'!P141=Escala!$C$115,Escala!$D$115,Escala!$D$116))))</f>
        <v>2</v>
      </c>
      <c r="D142" s="25">
        <f>IF('Form responses 1'!Q141=Escala!$C$118,Escala!$D$118,IF('Form responses 1'!Q141=Escala!$C$119,Escala!$D$119,IF('Form responses 1'!Q141=Escala!$C$120,Escala!$D$120,IF('Form responses 1'!Q141=Escala!$C$121,Escala!$D$121,Escala!$D$122))))</f>
        <v>5</v>
      </c>
      <c r="E142" s="18">
        <f t="shared" si="2"/>
        <v>10</v>
      </c>
      <c r="G142" s="16">
        <f>IF('Form responses 1'!B141=Escala!$C$2,Escala!$D$2,IF('Form responses 1'!B141=Escala!$C$3,Escala!$D$3,IF('Form responses 1'!B141=Escala!$C$4,Escala!$D$4,Escala!$D$5)))</f>
        <v>2</v>
      </c>
      <c r="H142" s="16">
        <f>IF('Form responses 1'!C141=Escala!$C$7,Escala!$D$7,Escala!$D$8)</f>
        <v>1</v>
      </c>
      <c r="I142" s="16">
        <f>IF('Form responses 1'!E141=Escala!$C$51,Escala!$D$51,IF('Form responses 1'!E141=Escala!$C$52,Escala!$D$52,IF('Form responses 1'!E141=Escala!$C$53,Escala!$D$53,IF('Form responses 1'!E141=Escala!$C$54,Escala!$D$54,Escala!$D$55))))</f>
        <v>4</v>
      </c>
      <c r="J142" s="16">
        <f>IF('Form responses 1'!F141=Escala!$C$58,Escala!$D$58,IF('Form responses 1'!F141=Escala!$C$59,Escala!$D$59,IF('Form responses 1'!F141=Escala!$C$60,Escala!$D$60,Escala!$D$61)))</f>
        <v>3</v>
      </c>
      <c r="K142" s="16">
        <f>IF('Form responses 1'!G141=Escala!$C$64,Escala!$D$64,IF('Form responses 1'!G141=Escala!$C$65,Escala!$D$65,IF('Form responses 1'!G141=Escala!$C$66,Escala!$D$66,IF('Form responses 1'!G141=Escala!$C$67,Escala!$D$67,Escala!$D$68))))</f>
        <v>4</v>
      </c>
      <c r="L142" s="16">
        <f>IF('Form responses 1'!H141=Escala!$C$71,Escala!$D$71,IF('Form responses 1'!H141=Escala!$C$72,Escala!$D$72,Escala!$D$73))</f>
        <v>3</v>
      </c>
      <c r="M142" s="16">
        <f>IF('Form responses 1'!I141=Escala!$C$76,Escala!$D$76,Escala!$D$77)</f>
        <v>2</v>
      </c>
      <c r="N142" s="16">
        <f>IF('Form responses 1'!L141=Escala!$C$89,Escala!$D$89,IF('Form responses 1'!L141=Escala!$C$90,Escala!$D$90,IF('Form responses 1'!L141=Escala!$C$91,Escala!$D$91,Escala!$D$92)))</f>
        <v>1</v>
      </c>
      <c r="O142" s="16">
        <f>IF('Form responses 1'!M153=Escala!$C$96,Escala!$D$96,IF('Form responses 1'!M153=Escala!$C$97,Escala!$D$97,Escala!$D$98))</f>
        <v>3</v>
      </c>
      <c r="P142" s="35">
        <f>IF('Form responses 1'!N141=Escala!$C$101,Escala!$D$101,IF('Form responses 1'!N141=Escala!$C$102,Escala!$D$102,IF('Form responses 1'!N141=Escala!$C$103,Escala!$D$103,Escala!$D$104)))</f>
        <v>2</v>
      </c>
      <c r="Q142" s="36">
        <f>IF('Form responses 1'!O141=Escala!$C$108,Escala!$D$108,Escala!$D$109)</f>
        <v>1</v>
      </c>
    </row>
    <row r="143" spans="1:17" x14ac:dyDescent="0.2">
      <c r="A143" s="21">
        <f>IF('Form responses 1'!J142=Escala!$C$80,Escala!$D$80,IF('Form responses 1'!J142=Escala!$C$81,Escala!$D$81,Escala!$D$82))</f>
        <v>2</v>
      </c>
      <c r="B143" s="21">
        <f>IF('Form responses 1'!K142=Escala!$C$85,Escala!$D$85,IF('Form responses 1'!K142=Escala!$C$86,Escala!$D$86,Escala!$D$87))</f>
        <v>3</v>
      </c>
      <c r="C143" s="21">
        <f>IF('Form responses 1'!P142=Escala!$C$112,Escala!$D$112,IF('Form responses 1'!P142=Escala!$C$113,Escala!$D$113,IF('Form responses 1'!P142=Escala!$C$114,Escala!$D$114,IF('Form responses 1'!P142=Escala!$C$115,Escala!$D$115,Escala!$D$116))))</f>
        <v>3</v>
      </c>
      <c r="D143" s="25">
        <f>IF('Form responses 1'!Q142=Escala!$C$118,Escala!$D$118,IF('Form responses 1'!Q142=Escala!$C$119,Escala!$D$119,IF('Form responses 1'!Q142=Escala!$C$120,Escala!$D$120,IF('Form responses 1'!Q142=Escala!$C$121,Escala!$D$121,Escala!$D$122))))</f>
        <v>5</v>
      </c>
      <c r="E143" s="18">
        <f t="shared" si="2"/>
        <v>13</v>
      </c>
      <c r="G143" s="16">
        <f>IF('Form responses 1'!B142=Escala!$C$2,Escala!$D$2,IF('Form responses 1'!B142=Escala!$C$3,Escala!$D$3,IF('Form responses 1'!B142=Escala!$C$4,Escala!$D$4,Escala!$D$5)))</f>
        <v>2</v>
      </c>
      <c r="H143" s="16">
        <f>IF('Form responses 1'!C142=Escala!$C$7,Escala!$D$7,Escala!$D$8)</f>
        <v>1</v>
      </c>
      <c r="I143" s="16">
        <f>IF('Form responses 1'!E142=Escala!$C$51,Escala!$D$51,IF('Form responses 1'!E142=Escala!$C$52,Escala!$D$52,IF('Form responses 1'!E142=Escala!$C$53,Escala!$D$53,IF('Form responses 1'!E142=Escala!$C$54,Escala!$D$54,Escala!$D$55))))</f>
        <v>4</v>
      </c>
      <c r="J143" s="16">
        <f>IF('Form responses 1'!F142=Escala!$C$58,Escala!$D$58,IF('Form responses 1'!F142=Escala!$C$59,Escala!$D$59,IF('Form responses 1'!F142=Escala!$C$60,Escala!$D$60,Escala!$D$61)))</f>
        <v>4</v>
      </c>
      <c r="K143" s="16">
        <f>IF('Form responses 1'!G142=Escala!$C$64,Escala!$D$64,IF('Form responses 1'!G142=Escala!$C$65,Escala!$D$65,IF('Form responses 1'!G142=Escala!$C$66,Escala!$D$66,IF('Form responses 1'!G142=Escala!$C$67,Escala!$D$67,Escala!$D$68))))</f>
        <v>4</v>
      </c>
      <c r="L143" s="16">
        <f>IF('Form responses 1'!H142=Escala!$C$71,Escala!$D$71,IF('Form responses 1'!H142=Escala!$C$72,Escala!$D$72,Escala!$D$73))</f>
        <v>3</v>
      </c>
      <c r="M143" s="16">
        <f>IF('Form responses 1'!I142=Escala!$C$76,Escala!$D$76,Escala!$D$77)</f>
        <v>2</v>
      </c>
      <c r="N143" s="16">
        <f>IF('Form responses 1'!L142=Escala!$C$89,Escala!$D$89,IF('Form responses 1'!L142=Escala!$C$90,Escala!$D$90,IF('Form responses 1'!L142=Escala!$C$91,Escala!$D$91,Escala!$D$92)))</f>
        <v>2</v>
      </c>
      <c r="O143" s="16">
        <f>IF('Form responses 1'!M154=Escala!$C$96,Escala!$D$96,IF('Form responses 1'!M154=Escala!$C$97,Escala!$D$97,Escala!$D$98))</f>
        <v>3</v>
      </c>
      <c r="P143" s="35">
        <f>IF('Form responses 1'!N142=Escala!$C$101,Escala!$D$101,IF('Form responses 1'!N142=Escala!$C$102,Escala!$D$102,IF('Form responses 1'!N142=Escala!$C$103,Escala!$D$103,Escala!$D$104)))</f>
        <v>2</v>
      </c>
      <c r="Q143" s="36">
        <f>IF('Form responses 1'!O142=Escala!$C$108,Escala!$D$108,Escala!$D$109)</f>
        <v>2</v>
      </c>
    </row>
    <row r="144" spans="1:17" x14ac:dyDescent="0.2">
      <c r="A144" s="21">
        <f>IF('Form responses 1'!J143=Escala!$C$80,Escala!$D$80,IF('Form responses 1'!J143=Escala!$C$81,Escala!$D$81,Escala!$D$82))</f>
        <v>2</v>
      </c>
      <c r="B144" s="21">
        <f>IF('Form responses 1'!K143=Escala!$C$85,Escala!$D$85,IF('Form responses 1'!K143=Escala!$C$86,Escala!$D$86,Escala!$D$87))</f>
        <v>2</v>
      </c>
      <c r="C144" s="21">
        <f>IF('Form responses 1'!P143=Escala!$C$112,Escala!$D$112,IF('Form responses 1'!P143=Escala!$C$113,Escala!$D$113,IF('Form responses 1'!P143=Escala!$C$114,Escala!$D$114,IF('Form responses 1'!P143=Escala!$C$115,Escala!$D$115,Escala!$D$116))))</f>
        <v>4</v>
      </c>
      <c r="D144" s="25">
        <f>IF('Form responses 1'!Q143=Escala!$C$118,Escala!$D$118,IF('Form responses 1'!Q143=Escala!$C$119,Escala!$D$119,IF('Form responses 1'!Q143=Escala!$C$120,Escala!$D$120,IF('Form responses 1'!Q143=Escala!$C$121,Escala!$D$121,Escala!$D$122))))</f>
        <v>3</v>
      </c>
      <c r="E144" s="18">
        <f t="shared" si="2"/>
        <v>11</v>
      </c>
      <c r="G144" s="16">
        <f>IF('Form responses 1'!B143=Escala!$C$2,Escala!$D$2,IF('Form responses 1'!B143=Escala!$C$3,Escala!$D$3,IF('Form responses 1'!B143=Escala!$C$4,Escala!$D$4,Escala!$D$5)))</f>
        <v>2</v>
      </c>
      <c r="H144" s="16">
        <f>IF('Form responses 1'!C143=Escala!$C$7,Escala!$D$7,Escala!$D$8)</f>
        <v>0</v>
      </c>
      <c r="I144" s="16">
        <f>IF('Form responses 1'!E143=Escala!$C$51,Escala!$D$51,IF('Form responses 1'!E143=Escala!$C$52,Escala!$D$52,IF('Form responses 1'!E143=Escala!$C$53,Escala!$D$53,IF('Form responses 1'!E143=Escala!$C$54,Escala!$D$54,Escala!$D$55))))</f>
        <v>4</v>
      </c>
      <c r="J144" s="16">
        <f>IF('Form responses 1'!F143=Escala!$C$58,Escala!$D$58,IF('Form responses 1'!F143=Escala!$C$59,Escala!$D$59,IF('Form responses 1'!F143=Escala!$C$60,Escala!$D$60,Escala!$D$61)))</f>
        <v>4</v>
      </c>
      <c r="K144" s="16">
        <f>IF('Form responses 1'!G143=Escala!$C$64,Escala!$D$64,IF('Form responses 1'!G143=Escala!$C$65,Escala!$D$65,IF('Form responses 1'!G143=Escala!$C$66,Escala!$D$66,IF('Form responses 1'!G143=Escala!$C$67,Escala!$D$67,Escala!$D$68))))</f>
        <v>2</v>
      </c>
      <c r="L144" s="16">
        <f>IF('Form responses 1'!H143=Escala!$C$71,Escala!$D$71,IF('Form responses 1'!H143=Escala!$C$72,Escala!$D$72,Escala!$D$73))</f>
        <v>3</v>
      </c>
      <c r="M144" s="16">
        <f>IF('Form responses 1'!I143=Escala!$C$76,Escala!$D$76,Escala!$D$77)</f>
        <v>1</v>
      </c>
      <c r="N144" s="16">
        <f>IF('Form responses 1'!L143=Escala!$C$89,Escala!$D$89,IF('Form responses 1'!L143=Escala!$C$90,Escala!$D$90,IF('Form responses 1'!L143=Escala!$C$91,Escala!$D$91,Escala!$D$92)))</f>
        <v>4</v>
      </c>
      <c r="O144" s="16">
        <f>IF('Form responses 1'!M155=Escala!$C$96,Escala!$D$96,IF('Form responses 1'!M155=Escala!$C$97,Escala!$D$97,Escala!$D$98))</f>
        <v>3</v>
      </c>
      <c r="P144" s="35">
        <f>IF('Form responses 1'!N143=Escala!$C$101,Escala!$D$101,IF('Form responses 1'!N143=Escala!$C$102,Escala!$D$102,IF('Form responses 1'!N143=Escala!$C$103,Escala!$D$103,Escala!$D$104)))</f>
        <v>2</v>
      </c>
      <c r="Q144" s="36">
        <f>IF('Form responses 1'!O143=Escala!$C$108,Escala!$D$108,Escala!$D$109)</f>
        <v>2</v>
      </c>
    </row>
    <row r="145" spans="1:17" x14ac:dyDescent="0.2">
      <c r="A145" s="21">
        <f>IF('Form responses 1'!J144=Escala!$C$80,Escala!$D$80,IF('Form responses 1'!J144=Escala!$C$81,Escala!$D$81,Escala!$D$82))</f>
        <v>1</v>
      </c>
      <c r="B145" s="21">
        <f>IF('Form responses 1'!K144=Escala!$C$85,Escala!$D$85,IF('Form responses 1'!K144=Escala!$C$86,Escala!$D$86,Escala!$D$87))</f>
        <v>1</v>
      </c>
      <c r="C145" s="21">
        <f>IF('Form responses 1'!P144=Escala!$C$112,Escala!$D$112,IF('Form responses 1'!P144=Escala!$C$113,Escala!$D$113,IF('Form responses 1'!P144=Escala!$C$114,Escala!$D$114,IF('Form responses 1'!P144=Escala!$C$115,Escala!$D$115,Escala!$D$116))))</f>
        <v>3</v>
      </c>
      <c r="D145" s="25">
        <f>IF('Form responses 1'!Q144=Escala!$C$118,Escala!$D$118,IF('Form responses 1'!Q144=Escala!$C$119,Escala!$D$119,IF('Form responses 1'!Q144=Escala!$C$120,Escala!$D$120,IF('Form responses 1'!Q144=Escala!$C$121,Escala!$D$121,Escala!$D$122))))</f>
        <v>2</v>
      </c>
      <c r="E145" s="18">
        <f t="shared" si="2"/>
        <v>7</v>
      </c>
      <c r="G145" s="16">
        <f>IF('Form responses 1'!B144=Escala!$C$2,Escala!$D$2,IF('Form responses 1'!B144=Escala!$C$3,Escala!$D$3,IF('Form responses 1'!B144=Escala!$C$4,Escala!$D$4,Escala!$D$5)))</f>
        <v>2</v>
      </c>
      <c r="H145" s="16">
        <f>IF('Form responses 1'!C144=Escala!$C$7,Escala!$D$7,Escala!$D$8)</f>
        <v>1</v>
      </c>
      <c r="I145" s="16">
        <f>IF('Form responses 1'!E144=Escala!$C$51,Escala!$D$51,IF('Form responses 1'!E144=Escala!$C$52,Escala!$D$52,IF('Form responses 1'!E144=Escala!$C$53,Escala!$D$53,IF('Form responses 1'!E144=Escala!$C$54,Escala!$D$54,Escala!$D$55))))</f>
        <v>4</v>
      </c>
      <c r="J145" s="16">
        <f>IF('Form responses 1'!F144=Escala!$C$58,Escala!$D$58,IF('Form responses 1'!F144=Escala!$C$59,Escala!$D$59,IF('Form responses 1'!F144=Escala!$C$60,Escala!$D$60,Escala!$D$61)))</f>
        <v>3</v>
      </c>
      <c r="K145" s="16">
        <f>IF('Form responses 1'!G144=Escala!$C$64,Escala!$D$64,IF('Form responses 1'!G144=Escala!$C$65,Escala!$D$65,IF('Form responses 1'!G144=Escala!$C$66,Escala!$D$66,IF('Form responses 1'!G144=Escala!$C$67,Escala!$D$67,Escala!$D$68))))</f>
        <v>2</v>
      </c>
      <c r="L145" s="16">
        <f>IF('Form responses 1'!H144=Escala!$C$71,Escala!$D$71,IF('Form responses 1'!H144=Escala!$C$72,Escala!$D$72,Escala!$D$73))</f>
        <v>3</v>
      </c>
      <c r="M145" s="16">
        <f>IF('Form responses 1'!I144=Escala!$C$76,Escala!$D$76,Escala!$D$77)</f>
        <v>1</v>
      </c>
      <c r="N145" s="16">
        <f>IF('Form responses 1'!L144=Escala!$C$89,Escala!$D$89,IF('Form responses 1'!L144=Escala!$C$90,Escala!$D$90,IF('Form responses 1'!L144=Escala!$C$91,Escala!$D$91,Escala!$D$92)))</f>
        <v>2</v>
      </c>
      <c r="O145" s="16">
        <f>IF('Form responses 1'!M156=Escala!$C$96,Escala!$D$96,IF('Form responses 1'!M156=Escala!$C$97,Escala!$D$97,Escala!$D$98))</f>
        <v>3</v>
      </c>
      <c r="P145" s="35">
        <f>IF('Form responses 1'!N144=Escala!$C$101,Escala!$D$101,IF('Form responses 1'!N144=Escala!$C$102,Escala!$D$102,IF('Form responses 1'!N144=Escala!$C$103,Escala!$D$103,Escala!$D$104)))</f>
        <v>2</v>
      </c>
      <c r="Q145" s="36">
        <f>IF('Form responses 1'!O144=Escala!$C$108,Escala!$D$108,Escala!$D$109)</f>
        <v>2</v>
      </c>
    </row>
    <row r="146" spans="1:17" x14ac:dyDescent="0.2">
      <c r="A146" s="21">
        <f>IF('Form responses 1'!J145=Escala!$C$80,Escala!$D$80,IF('Form responses 1'!J145=Escala!$C$81,Escala!$D$81,Escala!$D$82))</f>
        <v>2</v>
      </c>
      <c r="B146" s="21">
        <f>IF('Form responses 1'!K145=Escala!$C$85,Escala!$D$85,IF('Form responses 1'!K145=Escala!$C$86,Escala!$D$86,Escala!$D$87))</f>
        <v>2</v>
      </c>
      <c r="C146" s="21">
        <f>IF('Form responses 1'!P145=Escala!$C$112,Escala!$D$112,IF('Form responses 1'!P145=Escala!$C$113,Escala!$D$113,IF('Form responses 1'!P145=Escala!$C$114,Escala!$D$114,IF('Form responses 1'!P145=Escala!$C$115,Escala!$D$115,Escala!$D$116))))</f>
        <v>3</v>
      </c>
      <c r="D146" s="25">
        <f>IF('Form responses 1'!Q145=Escala!$C$118,Escala!$D$118,IF('Form responses 1'!Q145=Escala!$C$119,Escala!$D$119,IF('Form responses 1'!Q145=Escala!$C$120,Escala!$D$120,IF('Form responses 1'!Q145=Escala!$C$121,Escala!$D$121,Escala!$D$122))))</f>
        <v>2</v>
      </c>
      <c r="E146" s="18">
        <f t="shared" si="2"/>
        <v>9</v>
      </c>
      <c r="G146" s="16">
        <f>IF('Form responses 1'!B145=Escala!$C$2,Escala!$D$2,IF('Form responses 1'!B145=Escala!$C$3,Escala!$D$3,IF('Form responses 1'!B145=Escala!$C$4,Escala!$D$4,Escala!$D$5)))</f>
        <v>3</v>
      </c>
      <c r="H146" s="16">
        <f>IF('Form responses 1'!C145=Escala!$C$7,Escala!$D$7,Escala!$D$8)</f>
        <v>1</v>
      </c>
      <c r="I146" s="16">
        <f>IF('Form responses 1'!E145=Escala!$C$51,Escala!$D$51,IF('Form responses 1'!E145=Escala!$C$52,Escala!$D$52,IF('Form responses 1'!E145=Escala!$C$53,Escala!$D$53,IF('Form responses 1'!E145=Escala!$C$54,Escala!$D$54,Escala!$D$55))))</f>
        <v>4</v>
      </c>
      <c r="J146" s="16">
        <f>IF('Form responses 1'!F145=Escala!$C$58,Escala!$D$58,IF('Form responses 1'!F145=Escala!$C$59,Escala!$D$59,IF('Form responses 1'!F145=Escala!$C$60,Escala!$D$60,Escala!$D$61)))</f>
        <v>4</v>
      </c>
      <c r="K146" s="16">
        <f>IF('Form responses 1'!G145=Escala!$C$64,Escala!$D$64,IF('Form responses 1'!G145=Escala!$C$65,Escala!$D$65,IF('Form responses 1'!G145=Escala!$C$66,Escala!$D$66,IF('Form responses 1'!G145=Escala!$C$67,Escala!$D$67,Escala!$D$68))))</f>
        <v>2</v>
      </c>
      <c r="L146" s="16">
        <f>IF('Form responses 1'!H145=Escala!$C$71,Escala!$D$71,IF('Form responses 1'!H145=Escala!$C$72,Escala!$D$72,Escala!$D$73))</f>
        <v>3</v>
      </c>
      <c r="M146" s="16">
        <f>IF('Form responses 1'!I145=Escala!$C$76,Escala!$D$76,Escala!$D$77)</f>
        <v>2</v>
      </c>
      <c r="N146" s="16">
        <f>IF('Form responses 1'!L145=Escala!$C$89,Escala!$D$89,IF('Form responses 1'!L145=Escala!$C$90,Escala!$D$90,IF('Form responses 1'!L145=Escala!$C$91,Escala!$D$91,Escala!$D$92)))</f>
        <v>2</v>
      </c>
      <c r="O146" s="16">
        <f>IF('Form responses 1'!M157=Escala!$C$96,Escala!$D$96,IF('Form responses 1'!M157=Escala!$C$97,Escala!$D$97,Escala!$D$98))</f>
        <v>3</v>
      </c>
      <c r="P146" s="35">
        <f>IF('Form responses 1'!N145=Escala!$C$101,Escala!$D$101,IF('Form responses 1'!N145=Escala!$C$102,Escala!$D$102,IF('Form responses 1'!N145=Escala!$C$103,Escala!$D$103,Escala!$D$104)))</f>
        <v>3</v>
      </c>
      <c r="Q146" s="36">
        <f>IF('Form responses 1'!O145=Escala!$C$108,Escala!$D$108,Escala!$D$109)</f>
        <v>2</v>
      </c>
    </row>
    <row r="147" spans="1:17" x14ac:dyDescent="0.2">
      <c r="A147" s="21">
        <f>IF('Form responses 1'!J146=Escala!$C$80,Escala!$D$80,IF('Form responses 1'!J146=Escala!$C$81,Escala!$D$81,Escala!$D$82))</f>
        <v>2</v>
      </c>
      <c r="B147" s="21">
        <f>IF('Form responses 1'!K146=Escala!$C$85,Escala!$D$85,IF('Form responses 1'!K146=Escala!$C$86,Escala!$D$86,Escala!$D$87))</f>
        <v>3</v>
      </c>
      <c r="C147" s="21">
        <f>IF('Form responses 1'!P146=Escala!$C$112,Escala!$D$112,IF('Form responses 1'!P146=Escala!$C$113,Escala!$D$113,IF('Form responses 1'!P146=Escala!$C$114,Escala!$D$114,IF('Form responses 1'!P146=Escala!$C$115,Escala!$D$115,Escala!$D$116))))</f>
        <v>0</v>
      </c>
      <c r="D147" s="25">
        <f>IF('Form responses 1'!Q146=Escala!$C$118,Escala!$D$118,IF('Form responses 1'!Q146=Escala!$C$119,Escala!$D$119,IF('Form responses 1'!Q146=Escala!$C$120,Escala!$D$120,IF('Form responses 1'!Q146=Escala!$C$121,Escala!$D$121,Escala!$D$122))))</f>
        <v>5</v>
      </c>
      <c r="E147" s="18">
        <f t="shared" si="2"/>
        <v>10</v>
      </c>
      <c r="G147" s="16">
        <f>IF('Form responses 1'!B146=Escala!$C$2,Escala!$D$2,IF('Form responses 1'!B146=Escala!$C$3,Escala!$D$3,IF('Form responses 1'!B146=Escala!$C$4,Escala!$D$4,Escala!$D$5)))</f>
        <v>2</v>
      </c>
      <c r="H147" s="16">
        <f>IF('Form responses 1'!C146=Escala!$C$7,Escala!$D$7,Escala!$D$8)</f>
        <v>1</v>
      </c>
      <c r="I147" s="16">
        <f>IF('Form responses 1'!E146=Escala!$C$51,Escala!$D$51,IF('Form responses 1'!E146=Escala!$C$52,Escala!$D$52,IF('Form responses 1'!E146=Escala!$C$53,Escala!$D$53,IF('Form responses 1'!E146=Escala!$C$54,Escala!$D$54,Escala!$D$55))))</f>
        <v>4</v>
      </c>
      <c r="J147" s="16">
        <f>IF('Form responses 1'!F146=Escala!$C$58,Escala!$D$58,IF('Form responses 1'!F146=Escala!$C$59,Escala!$D$59,IF('Form responses 1'!F146=Escala!$C$60,Escala!$D$60,Escala!$D$61)))</f>
        <v>2</v>
      </c>
      <c r="K147" s="16">
        <f>IF('Form responses 1'!G146=Escala!$C$64,Escala!$D$64,IF('Form responses 1'!G146=Escala!$C$65,Escala!$D$65,IF('Form responses 1'!G146=Escala!$C$66,Escala!$D$66,IF('Form responses 1'!G146=Escala!$C$67,Escala!$D$67,Escala!$D$68))))</f>
        <v>1</v>
      </c>
      <c r="L147" s="16">
        <f>IF('Form responses 1'!H146=Escala!$C$71,Escala!$D$71,IF('Form responses 1'!H146=Escala!$C$72,Escala!$D$72,Escala!$D$73))</f>
        <v>2</v>
      </c>
      <c r="M147" s="16">
        <f>IF('Form responses 1'!I146=Escala!$C$76,Escala!$D$76,Escala!$D$77)</f>
        <v>1</v>
      </c>
      <c r="N147" s="16">
        <f>IF('Form responses 1'!L146=Escala!$C$89,Escala!$D$89,IF('Form responses 1'!L146=Escala!$C$90,Escala!$D$90,IF('Form responses 1'!L146=Escala!$C$91,Escala!$D$91,Escala!$D$92)))</f>
        <v>1</v>
      </c>
      <c r="O147" s="16">
        <f>IF('Form responses 1'!M158=Escala!$C$96,Escala!$D$96,IF('Form responses 1'!M158=Escala!$C$97,Escala!$D$97,Escala!$D$98))</f>
        <v>3</v>
      </c>
      <c r="P147" s="35">
        <f>IF('Form responses 1'!N146=Escala!$C$101,Escala!$D$101,IF('Form responses 1'!N146=Escala!$C$102,Escala!$D$102,IF('Form responses 1'!N146=Escala!$C$103,Escala!$D$103,Escala!$D$104)))</f>
        <v>1</v>
      </c>
      <c r="Q147" s="36">
        <f>IF('Form responses 1'!O146=Escala!$C$108,Escala!$D$108,Escala!$D$109)</f>
        <v>1</v>
      </c>
    </row>
    <row r="148" spans="1:17" x14ac:dyDescent="0.2">
      <c r="A148" s="21">
        <f>IF('Form responses 1'!J147=Escala!$C$80,Escala!$D$80,IF('Form responses 1'!J147=Escala!$C$81,Escala!$D$81,Escala!$D$82))</f>
        <v>2</v>
      </c>
      <c r="B148" s="21">
        <f>IF('Form responses 1'!K147=Escala!$C$85,Escala!$D$85,IF('Form responses 1'!K147=Escala!$C$86,Escala!$D$86,Escala!$D$87))</f>
        <v>1</v>
      </c>
      <c r="C148" s="21">
        <f>IF('Form responses 1'!P147=Escala!$C$112,Escala!$D$112,IF('Form responses 1'!P147=Escala!$C$113,Escala!$D$113,IF('Form responses 1'!P147=Escala!$C$114,Escala!$D$114,IF('Form responses 1'!P147=Escala!$C$115,Escala!$D$115,Escala!$D$116))))</f>
        <v>3</v>
      </c>
      <c r="D148" s="25">
        <f>IF('Form responses 1'!Q147=Escala!$C$118,Escala!$D$118,IF('Form responses 1'!Q147=Escala!$C$119,Escala!$D$119,IF('Form responses 1'!Q147=Escala!$C$120,Escala!$D$120,IF('Form responses 1'!Q147=Escala!$C$121,Escala!$D$121,Escala!$D$122))))</f>
        <v>5</v>
      </c>
      <c r="E148" s="18">
        <f t="shared" si="2"/>
        <v>11</v>
      </c>
      <c r="G148" s="16">
        <f>IF('Form responses 1'!B147=Escala!$C$2,Escala!$D$2,IF('Form responses 1'!B147=Escala!$C$3,Escala!$D$3,IF('Form responses 1'!B147=Escala!$C$4,Escala!$D$4,Escala!$D$5)))</f>
        <v>2</v>
      </c>
      <c r="H148" s="16">
        <f>IF('Form responses 1'!C147=Escala!$C$7,Escala!$D$7,Escala!$D$8)</f>
        <v>1</v>
      </c>
      <c r="I148" s="16">
        <f>IF('Form responses 1'!E147=Escala!$C$51,Escala!$D$51,IF('Form responses 1'!E147=Escala!$C$52,Escala!$D$52,IF('Form responses 1'!E147=Escala!$C$53,Escala!$D$53,IF('Form responses 1'!E147=Escala!$C$54,Escala!$D$54,Escala!$D$55))))</f>
        <v>4</v>
      </c>
      <c r="J148" s="16">
        <f>IF('Form responses 1'!F147=Escala!$C$58,Escala!$D$58,IF('Form responses 1'!F147=Escala!$C$59,Escala!$D$59,IF('Form responses 1'!F147=Escala!$C$60,Escala!$D$60,Escala!$D$61)))</f>
        <v>4</v>
      </c>
      <c r="K148" s="16">
        <f>IF('Form responses 1'!G147=Escala!$C$64,Escala!$D$64,IF('Form responses 1'!G147=Escala!$C$65,Escala!$D$65,IF('Form responses 1'!G147=Escala!$C$66,Escala!$D$66,IF('Form responses 1'!G147=Escala!$C$67,Escala!$D$67,Escala!$D$68))))</f>
        <v>1</v>
      </c>
      <c r="L148" s="16">
        <f>IF('Form responses 1'!H147=Escala!$C$71,Escala!$D$71,IF('Form responses 1'!H147=Escala!$C$72,Escala!$D$72,Escala!$D$73))</f>
        <v>1</v>
      </c>
      <c r="M148" s="16">
        <f>IF('Form responses 1'!I147=Escala!$C$76,Escala!$D$76,Escala!$D$77)</f>
        <v>2</v>
      </c>
      <c r="N148" s="16">
        <f>IF('Form responses 1'!L147=Escala!$C$89,Escala!$D$89,IF('Form responses 1'!L147=Escala!$C$90,Escala!$D$90,IF('Form responses 1'!L147=Escala!$C$91,Escala!$D$91,Escala!$D$92)))</f>
        <v>4</v>
      </c>
      <c r="O148" s="16">
        <f>IF('Form responses 1'!M159=Escala!$C$96,Escala!$D$96,IF('Form responses 1'!M159=Escala!$C$97,Escala!$D$97,Escala!$D$98))</f>
        <v>2</v>
      </c>
      <c r="P148" s="35">
        <f>IF('Form responses 1'!N147=Escala!$C$101,Escala!$D$101,IF('Form responses 1'!N147=Escala!$C$102,Escala!$D$102,IF('Form responses 1'!N147=Escala!$C$103,Escala!$D$103,Escala!$D$104)))</f>
        <v>4</v>
      </c>
      <c r="Q148" s="36">
        <f>IF('Form responses 1'!O147=Escala!$C$108,Escala!$D$108,Escala!$D$109)</f>
        <v>2</v>
      </c>
    </row>
    <row r="149" spans="1:17" x14ac:dyDescent="0.2">
      <c r="A149" s="21">
        <f>IF('Form responses 1'!J148=Escala!$C$80,Escala!$D$80,IF('Form responses 1'!J148=Escala!$C$81,Escala!$D$81,Escala!$D$82))</f>
        <v>2</v>
      </c>
      <c r="B149" s="21">
        <f>IF('Form responses 1'!K148=Escala!$C$85,Escala!$D$85,IF('Form responses 1'!K148=Escala!$C$86,Escala!$D$86,Escala!$D$87))</f>
        <v>1</v>
      </c>
      <c r="C149" s="21">
        <f>IF('Form responses 1'!P148=Escala!$C$112,Escala!$D$112,IF('Form responses 1'!P148=Escala!$C$113,Escala!$D$113,IF('Form responses 1'!P148=Escala!$C$114,Escala!$D$114,IF('Form responses 1'!P148=Escala!$C$115,Escala!$D$115,Escala!$D$116))))</f>
        <v>2</v>
      </c>
      <c r="D149" s="25">
        <f>IF('Form responses 1'!Q148=Escala!$C$118,Escala!$D$118,IF('Form responses 1'!Q148=Escala!$C$119,Escala!$D$119,IF('Form responses 1'!Q148=Escala!$C$120,Escala!$D$120,IF('Form responses 1'!Q148=Escala!$C$121,Escala!$D$121,Escala!$D$122))))</f>
        <v>4</v>
      </c>
      <c r="E149" s="18">
        <f t="shared" si="2"/>
        <v>9</v>
      </c>
      <c r="G149" s="16">
        <f>IF('Form responses 1'!B148=Escala!$C$2,Escala!$D$2,IF('Form responses 1'!B148=Escala!$C$3,Escala!$D$3,IF('Form responses 1'!B148=Escala!$C$4,Escala!$D$4,Escala!$D$5)))</f>
        <v>4</v>
      </c>
      <c r="H149" s="16">
        <f>IF('Form responses 1'!C148=Escala!$C$7,Escala!$D$7,Escala!$D$8)</f>
        <v>0</v>
      </c>
      <c r="I149" s="16">
        <f>IF('Form responses 1'!E148=Escala!$C$51,Escala!$D$51,IF('Form responses 1'!E148=Escala!$C$52,Escala!$D$52,IF('Form responses 1'!E148=Escala!$C$53,Escala!$D$53,IF('Form responses 1'!E148=Escala!$C$54,Escala!$D$54,Escala!$D$55))))</f>
        <v>4</v>
      </c>
      <c r="J149" s="16">
        <f>IF('Form responses 1'!F148=Escala!$C$58,Escala!$D$58,IF('Form responses 1'!F148=Escala!$C$59,Escala!$D$59,IF('Form responses 1'!F148=Escala!$C$60,Escala!$D$60,Escala!$D$61)))</f>
        <v>2</v>
      </c>
      <c r="K149" s="16">
        <f>IF('Form responses 1'!G148=Escala!$C$64,Escala!$D$64,IF('Form responses 1'!G148=Escala!$C$65,Escala!$D$65,IF('Form responses 1'!G148=Escala!$C$66,Escala!$D$66,IF('Form responses 1'!G148=Escala!$C$67,Escala!$D$67,Escala!$D$68))))</f>
        <v>3</v>
      </c>
      <c r="L149" s="16">
        <f>IF('Form responses 1'!H148=Escala!$C$71,Escala!$D$71,IF('Form responses 1'!H148=Escala!$C$72,Escala!$D$72,Escala!$D$73))</f>
        <v>2</v>
      </c>
      <c r="M149" s="16">
        <f>IF('Form responses 1'!I148=Escala!$C$76,Escala!$D$76,Escala!$D$77)</f>
        <v>1</v>
      </c>
      <c r="N149" s="16">
        <f>IF('Form responses 1'!L148=Escala!$C$89,Escala!$D$89,IF('Form responses 1'!L148=Escala!$C$90,Escala!$D$90,IF('Form responses 1'!L148=Escala!$C$91,Escala!$D$91,Escala!$D$92)))</f>
        <v>1</v>
      </c>
      <c r="O149" s="16">
        <f>IF('Form responses 1'!M160=Escala!$C$96,Escala!$D$96,IF('Form responses 1'!M160=Escala!$C$97,Escala!$D$97,Escala!$D$98))</f>
        <v>1</v>
      </c>
      <c r="P149" s="35">
        <f>IF('Form responses 1'!N148=Escala!$C$101,Escala!$D$101,IF('Form responses 1'!N148=Escala!$C$102,Escala!$D$102,IF('Form responses 1'!N148=Escala!$C$103,Escala!$D$103,Escala!$D$104)))</f>
        <v>4</v>
      </c>
      <c r="Q149" s="36">
        <f>IF('Form responses 1'!O148=Escala!$C$108,Escala!$D$108,Escala!$D$109)</f>
        <v>1</v>
      </c>
    </row>
    <row r="150" spans="1:17" x14ac:dyDescent="0.2">
      <c r="A150" s="21">
        <f>IF('Form responses 1'!J149=Escala!$C$80,Escala!$D$80,IF('Form responses 1'!J149=Escala!$C$81,Escala!$D$81,Escala!$D$82))</f>
        <v>1</v>
      </c>
      <c r="B150" s="21">
        <f>IF('Form responses 1'!K149=Escala!$C$85,Escala!$D$85,IF('Form responses 1'!K149=Escala!$C$86,Escala!$D$86,Escala!$D$87))</f>
        <v>3</v>
      </c>
      <c r="C150" s="21">
        <f>IF('Form responses 1'!P149=Escala!$C$112,Escala!$D$112,IF('Form responses 1'!P149=Escala!$C$113,Escala!$D$113,IF('Form responses 1'!P149=Escala!$C$114,Escala!$D$114,IF('Form responses 1'!P149=Escala!$C$115,Escala!$D$115,Escala!$D$116))))</f>
        <v>4</v>
      </c>
      <c r="D150" s="25">
        <f>IF('Form responses 1'!Q149=Escala!$C$118,Escala!$D$118,IF('Form responses 1'!Q149=Escala!$C$119,Escala!$D$119,IF('Form responses 1'!Q149=Escala!$C$120,Escala!$D$120,IF('Form responses 1'!Q149=Escala!$C$121,Escala!$D$121,Escala!$D$122))))</f>
        <v>3</v>
      </c>
      <c r="E150" s="18">
        <f t="shared" si="2"/>
        <v>11</v>
      </c>
      <c r="G150" s="16">
        <f>IF('Form responses 1'!B149=Escala!$C$2,Escala!$D$2,IF('Form responses 1'!B149=Escala!$C$3,Escala!$D$3,IF('Form responses 1'!B149=Escala!$C$4,Escala!$D$4,Escala!$D$5)))</f>
        <v>2</v>
      </c>
      <c r="H150" s="16">
        <f>IF('Form responses 1'!C149=Escala!$C$7,Escala!$D$7,Escala!$D$8)</f>
        <v>1</v>
      </c>
      <c r="I150" s="16">
        <f>IF('Form responses 1'!E149=Escala!$C$51,Escala!$D$51,IF('Form responses 1'!E149=Escala!$C$52,Escala!$D$52,IF('Form responses 1'!E149=Escala!$C$53,Escala!$D$53,IF('Form responses 1'!E149=Escala!$C$54,Escala!$D$54,Escala!$D$55))))</f>
        <v>4</v>
      </c>
      <c r="J150" s="16">
        <f>IF('Form responses 1'!F149=Escala!$C$58,Escala!$D$58,IF('Form responses 1'!F149=Escala!$C$59,Escala!$D$59,IF('Form responses 1'!F149=Escala!$C$60,Escala!$D$60,Escala!$D$61)))</f>
        <v>4</v>
      </c>
      <c r="K150" s="16">
        <f>IF('Form responses 1'!G149=Escala!$C$64,Escala!$D$64,IF('Form responses 1'!G149=Escala!$C$65,Escala!$D$65,IF('Form responses 1'!G149=Escala!$C$66,Escala!$D$66,IF('Form responses 1'!G149=Escala!$C$67,Escala!$D$67,Escala!$D$68))))</f>
        <v>4</v>
      </c>
      <c r="L150" s="16">
        <f>IF('Form responses 1'!H149=Escala!$C$71,Escala!$D$71,IF('Form responses 1'!H149=Escala!$C$72,Escala!$D$72,Escala!$D$73))</f>
        <v>3</v>
      </c>
      <c r="M150" s="16">
        <f>IF('Form responses 1'!I149=Escala!$C$76,Escala!$D$76,Escala!$D$77)</f>
        <v>2</v>
      </c>
      <c r="N150" s="16">
        <f>IF('Form responses 1'!L149=Escala!$C$89,Escala!$D$89,IF('Form responses 1'!L149=Escala!$C$90,Escala!$D$90,IF('Form responses 1'!L149=Escala!$C$91,Escala!$D$91,Escala!$D$92)))</f>
        <v>2</v>
      </c>
      <c r="O150" s="16">
        <f>IF('Form responses 1'!M161=Escala!$C$96,Escala!$D$96,IF('Form responses 1'!M161=Escala!$C$97,Escala!$D$97,Escala!$D$98))</f>
        <v>2</v>
      </c>
      <c r="P150" s="35">
        <f>IF('Form responses 1'!N149=Escala!$C$101,Escala!$D$101,IF('Form responses 1'!N149=Escala!$C$102,Escala!$D$102,IF('Form responses 1'!N149=Escala!$C$103,Escala!$D$103,Escala!$D$104)))</f>
        <v>2</v>
      </c>
      <c r="Q150" s="36">
        <f>IF('Form responses 1'!O149=Escala!$C$108,Escala!$D$108,Escala!$D$109)</f>
        <v>2</v>
      </c>
    </row>
    <row r="151" spans="1:17" x14ac:dyDescent="0.2">
      <c r="A151" s="21">
        <f>IF('Form responses 1'!J150=Escala!$C$80,Escala!$D$80,IF('Form responses 1'!J150=Escala!$C$81,Escala!$D$81,Escala!$D$82))</f>
        <v>1</v>
      </c>
      <c r="B151" s="21">
        <f>IF('Form responses 1'!K150=Escala!$C$85,Escala!$D$85,IF('Form responses 1'!K150=Escala!$C$86,Escala!$D$86,Escala!$D$87))</f>
        <v>1</v>
      </c>
      <c r="C151" s="21">
        <f>IF('Form responses 1'!P150=Escala!$C$112,Escala!$D$112,IF('Form responses 1'!P150=Escala!$C$113,Escala!$D$113,IF('Form responses 1'!P150=Escala!$C$114,Escala!$D$114,IF('Form responses 1'!P150=Escala!$C$115,Escala!$D$115,Escala!$D$116))))</f>
        <v>3</v>
      </c>
      <c r="D151" s="25">
        <f>IF('Form responses 1'!Q150=Escala!$C$118,Escala!$D$118,IF('Form responses 1'!Q150=Escala!$C$119,Escala!$D$119,IF('Form responses 1'!Q150=Escala!$C$120,Escala!$D$120,IF('Form responses 1'!Q150=Escala!$C$121,Escala!$D$121,Escala!$D$122))))</f>
        <v>5</v>
      </c>
      <c r="E151" s="18">
        <f t="shared" si="2"/>
        <v>10</v>
      </c>
      <c r="G151" s="16">
        <f>IF('Form responses 1'!B150=Escala!$C$2,Escala!$D$2,IF('Form responses 1'!B150=Escala!$C$3,Escala!$D$3,IF('Form responses 1'!B150=Escala!$C$4,Escala!$D$4,Escala!$D$5)))</f>
        <v>2</v>
      </c>
      <c r="H151" s="16">
        <f>IF('Form responses 1'!C150=Escala!$C$7,Escala!$D$7,Escala!$D$8)</f>
        <v>1</v>
      </c>
      <c r="I151" s="16">
        <f>IF('Form responses 1'!E150=Escala!$C$51,Escala!$D$51,IF('Form responses 1'!E150=Escala!$C$52,Escala!$D$52,IF('Form responses 1'!E150=Escala!$C$53,Escala!$D$53,IF('Form responses 1'!E150=Escala!$C$54,Escala!$D$54,Escala!$D$55))))</f>
        <v>4</v>
      </c>
      <c r="J151" s="16">
        <f>IF('Form responses 1'!F150=Escala!$C$58,Escala!$D$58,IF('Form responses 1'!F150=Escala!$C$59,Escala!$D$59,IF('Form responses 1'!F150=Escala!$C$60,Escala!$D$60,Escala!$D$61)))</f>
        <v>4</v>
      </c>
      <c r="K151" s="16">
        <f>IF('Form responses 1'!G150=Escala!$C$64,Escala!$D$64,IF('Form responses 1'!G150=Escala!$C$65,Escala!$D$65,IF('Form responses 1'!G150=Escala!$C$66,Escala!$D$66,IF('Form responses 1'!G150=Escala!$C$67,Escala!$D$67,Escala!$D$68))))</f>
        <v>2</v>
      </c>
      <c r="L151" s="16">
        <f>IF('Form responses 1'!H150=Escala!$C$71,Escala!$D$71,IF('Form responses 1'!H150=Escala!$C$72,Escala!$D$72,Escala!$D$73))</f>
        <v>2</v>
      </c>
      <c r="M151" s="16">
        <f>IF('Form responses 1'!I150=Escala!$C$76,Escala!$D$76,Escala!$D$77)</f>
        <v>2</v>
      </c>
      <c r="N151" s="16">
        <f>IF('Form responses 1'!L150=Escala!$C$89,Escala!$D$89,IF('Form responses 1'!L150=Escala!$C$90,Escala!$D$90,IF('Form responses 1'!L150=Escala!$C$91,Escala!$D$91,Escala!$D$92)))</f>
        <v>4</v>
      </c>
      <c r="O151" s="16">
        <f>IF('Form responses 1'!M162=Escala!$C$96,Escala!$D$96,IF('Form responses 1'!M162=Escala!$C$97,Escala!$D$97,Escala!$D$98))</f>
        <v>2</v>
      </c>
      <c r="P151" s="35">
        <f>IF('Form responses 1'!N150=Escala!$C$101,Escala!$D$101,IF('Form responses 1'!N150=Escala!$C$102,Escala!$D$102,IF('Form responses 1'!N150=Escala!$C$103,Escala!$D$103,Escala!$D$104)))</f>
        <v>1</v>
      </c>
      <c r="Q151" s="36">
        <f>IF('Form responses 1'!O150=Escala!$C$108,Escala!$D$108,Escala!$D$109)</f>
        <v>2</v>
      </c>
    </row>
    <row r="152" spans="1:17" x14ac:dyDescent="0.2">
      <c r="A152" s="21">
        <f>IF('Form responses 1'!J151=Escala!$C$80,Escala!$D$80,IF('Form responses 1'!J151=Escala!$C$81,Escala!$D$81,Escala!$D$82))</f>
        <v>2</v>
      </c>
      <c r="B152" s="21">
        <f>IF('Form responses 1'!K151=Escala!$C$85,Escala!$D$85,IF('Form responses 1'!K151=Escala!$C$86,Escala!$D$86,Escala!$D$87))</f>
        <v>3</v>
      </c>
      <c r="C152" s="21">
        <f>IF('Form responses 1'!P151=Escala!$C$112,Escala!$D$112,IF('Form responses 1'!P151=Escala!$C$113,Escala!$D$113,IF('Form responses 1'!P151=Escala!$C$114,Escala!$D$114,IF('Form responses 1'!P151=Escala!$C$115,Escala!$D$115,Escala!$D$116))))</f>
        <v>3</v>
      </c>
      <c r="D152" s="25">
        <f>IF('Form responses 1'!Q151=Escala!$C$118,Escala!$D$118,IF('Form responses 1'!Q151=Escala!$C$119,Escala!$D$119,IF('Form responses 1'!Q151=Escala!$C$120,Escala!$D$120,IF('Form responses 1'!Q151=Escala!$C$121,Escala!$D$121,Escala!$D$122))))</f>
        <v>5</v>
      </c>
      <c r="E152" s="18">
        <f t="shared" si="2"/>
        <v>13</v>
      </c>
      <c r="G152" s="16">
        <f>IF('Form responses 1'!B151=Escala!$C$2,Escala!$D$2,IF('Form responses 1'!B151=Escala!$C$3,Escala!$D$3,IF('Form responses 1'!B151=Escala!$C$4,Escala!$D$4,Escala!$D$5)))</f>
        <v>2</v>
      </c>
      <c r="H152" s="16">
        <f>IF('Form responses 1'!C151=Escala!$C$7,Escala!$D$7,Escala!$D$8)</f>
        <v>1</v>
      </c>
      <c r="I152" s="16">
        <f>IF('Form responses 1'!E151=Escala!$C$51,Escala!$D$51,IF('Form responses 1'!E151=Escala!$C$52,Escala!$D$52,IF('Form responses 1'!E151=Escala!$C$53,Escala!$D$53,IF('Form responses 1'!E151=Escala!$C$54,Escala!$D$54,Escala!$D$55))))</f>
        <v>4</v>
      </c>
      <c r="J152" s="16">
        <f>IF('Form responses 1'!F151=Escala!$C$58,Escala!$D$58,IF('Form responses 1'!F151=Escala!$C$59,Escala!$D$59,IF('Form responses 1'!F151=Escala!$C$60,Escala!$D$60,Escala!$D$61)))</f>
        <v>4</v>
      </c>
      <c r="K152" s="16">
        <f>IF('Form responses 1'!G151=Escala!$C$64,Escala!$D$64,IF('Form responses 1'!G151=Escala!$C$65,Escala!$D$65,IF('Form responses 1'!G151=Escala!$C$66,Escala!$D$66,IF('Form responses 1'!G151=Escala!$C$67,Escala!$D$67,Escala!$D$68))))</f>
        <v>4</v>
      </c>
      <c r="L152" s="16">
        <f>IF('Form responses 1'!H151=Escala!$C$71,Escala!$D$71,IF('Form responses 1'!H151=Escala!$C$72,Escala!$D$72,Escala!$D$73))</f>
        <v>3</v>
      </c>
      <c r="M152" s="16">
        <f>IF('Form responses 1'!I151=Escala!$C$76,Escala!$D$76,Escala!$D$77)</f>
        <v>2</v>
      </c>
      <c r="N152" s="16">
        <f>IF('Form responses 1'!L151=Escala!$C$89,Escala!$D$89,IF('Form responses 1'!L151=Escala!$C$90,Escala!$D$90,IF('Form responses 1'!L151=Escala!$C$91,Escala!$D$91,Escala!$D$92)))</f>
        <v>4</v>
      </c>
      <c r="O152" s="16">
        <f>IF('Form responses 1'!M163=Escala!$C$96,Escala!$D$96,IF('Form responses 1'!M163=Escala!$C$97,Escala!$D$97,Escala!$D$98))</f>
        <v>3</v>
      </c>
      <c r="P152" s="35">
        <f>IF('Form responses 1'!N151=Escala!$C$101,Escala!$D$101,IF('Form responses 1'!N151=Escala!$C$102,Escala!$D$102,IF('Form responses 1'!N151=Escala!$C$103,Escala!$D$103,Escala!$D$104)))</f>
        <v>2</v>
      </c>
      <c r="Q152" s="36">
        <f>IF('Form responses 1'!O151=Escala!$C$108,Escala!$D$108,Escala!$D$109)</f>
        <v>2</v>
      </c>
    </row>
    <row r="153" spans="1:17" x14ac:dyDescent="0.2">
      <c r="A153" s="21">
        <f>IF('Form responses 1'!J152=Escala!$C$80,Escala!$D$80,IF('Form responses 1'!J152=Escala!$C$81,Escala!$D$81,Escala!$D$82))</f>
        <v>1</v>
      </c>
      <c r="B153" s="21">
        <f>IF('Form responses 1'!K152=Escala!$C$85,Escala!$D$85,IF('Form responses 1'!K152=Escala!$C$86,Escala!$D$86,Escala!$D$87))</f>
        <v>3</v>
      </c>
      <c r="C153" s="21">
        <f>IF('Form responses 1'!P152=Escala!$C$112,Escala!$D$112,IF('Form responses 1'!P152=Escala!$C$113,Escala!$D$113,IF('Form responses 1'!P152=Escala!$C$114,Escala!$D$114,IF('Form responses 1'!P152=Escala!$C$115,Escala!$D$115,Escala!$D$116))))</f>
        <v>3</v>
      </c>
      <c r="D153" s="25">
        <f>IF('Form responses 1'!Q152=Escala!$C$118,Escala!$D$118,IF('Form responses 1'!Q152=Escala!$C$119,Escala!$D$119,IF('Form responses 1'!Q152=Escala!$C$120,Escala!$D$120,IF('Form responses 1'!Q152=Escala!$C$121,Escala!$D$121,Escala!$D$122))))</f>
        <v>2</v>
      </c>
      <c r="E153" s="18">
        <f t="shared" si="2"/>
        <v>9</v>
      </c>
      <c r="G153" s="16">
        <f>IF('Form responses 1'!B152=Escala!$C$2,Escala!$D$2,IF('Form responses 1'!B152=Escala!$C$3,Escala!$D$3,IF('Form responses 1'!B152=Escala!$C$4,Escala!$D$4,Escala!$D$5)))</f>
        <v>1</v>
      </c>
      <c r="H153" s="16">
        <f>IF('Form responses 1'!C152=Escala!$C$7,Escala!$D$7,Escala!$D$8)</f>
        <v>0</v>
      </c>
      <c r="I153" s="16">
        <f>IF('Form responses 1'!E152=Escala!$C$51,Escala!$D$51,IF('Form responses 1'!E152=Escala!$C$52,Escala!$D$52,IF('Form responses 1'!E152=Escala!$C$53,Escala!$D$53,IF('Form responses 1'!E152=Escala!$C$54,Escala!$D$54,Escala!$D$55))))</f>
        <v>4</v>
      </c>
      <c r="J153" s="16">
        <f>IF('Form responses 1'!F152=Escala!$C$58,Escala!$D$58,IF('Form responses 1'!F152=Escala!$C$59,Escala!$D$59,IF('Form responses 1'!F152=Escala!$C$60,Escala!$D$60,Escala!$D$61)))</f>
        <v>1</v>
      </c>
      <c r="K153" s="16">
        <f>IF('Form responses 1'!G152=Escala!$C$64,Escala!$D$64,IF('Form responses 1'!G152=Escala!$C$65,Escala!$D$65,IF('Form responses 1'!G152=Escala!$C$66,Escala!$D$66,IF('Form responses 1'!G152=Escala!$C$67,Escala!$D$67,Escala!$D$68))))</f>
        <v>3</v>
      </c>
      <c r="L153" s="16">
        <f>IF('Form responses 1'!H152=Escala!$C$71,Escala!$D$71,IF('Form responses 1'!H152=Escala!$C$72,Escala!$D$72,Escala!$D$73))</f>
        <v>2</v>
      </c>
      <c r="M153" s="16">
        <f>IF('Form responses 1'!I152=Escala!$C$76,Escala!$D$76,Escala!$D$77)</f>
        <v>2</v>
      </c>
      <c r="N153" s="16">
        <f>IF('Form responses 1'!L152=Escala!$C$89,Escala!$D$89,IF('Form responses 1'!L152=Escala!$C$90,Escala!$D$90,IF('Form responses 1'!L152=Escala!$C$91,Escala!$D$91,Escala!$D$92)))</f>
        <v>2</v>
      </c>
      <c r="O153" s="16">
        <f>IF('Form responses 1'!M164=Escala!$C$96,Escala!$D$96,IF('Form responses 1'!M164=Escala!$C$97,Escala!$D$97,Escala!$D$98))</f>
        <v>3</v>
      </c>
      <c r="P153" s="35">
        <f>IF('Form responses 1'!N152=Escala!$C$101,Escala!$D$101,IF('Form responses 1'!N152=Escala!$C$102,Escala!$D$102,IF('Form responses 1'!N152=Escala!$C$103,Escala!$D$103,Escala!$D$104)))</f>
        <v>3</v>
      </c>
      <c r="Q153" s="36">
        <f>IF('Form responses 1'!O152=Escala!$C$108,Escala!$D$108,Escala!$D$109)</f>
        <v>2</v>
      </c>
    </row>
    <row r="154" spans="1:17" x14ac:dyDescent="0.2">
      <c r="A154" s="21">
        <f>IF('Form responses 1'!J153=Escala!$C$80,Escala!$D$80,IF('Form responses 1'!J153=Escala!$C$81,Escala!$D$81,Escala!$D$82))</f>
        <v>1</v>
      </c>
      <c r="B154" s="21">
        <f>IF('Form responses 1'!K153=Escala!$C$85,Escala!$D$85,IF('Form responses 1'!K153=Escala!$C$86,Escala!$D$86,Escala!$D$87))</f>
        <v>3</v>
      </c>
      <c r="C154" s="21">
        <f>IF('Form responses 1'!P153=Escala!$C$112,Escala!$D$112,IF('Form responses 1'!P153=Escala!$C$113,Escala!$D$113,IF('Form responses 1'!P153=Escala!$C$114,Escala!$D$114,IF('Form responses 1'!P153=Escala!$C$115,Escala!$D$115,Escala!$D$116))))</f>
        <v>3</v>
      </c>
      <c r="D154" s="25">
        <f>IF('Form responses 1'!Q153=Escala!$C$118,Escala!$D$118,IF('Form responses 1'!Q153=Escala!$C$119,Escala!$D$119,IF('Form responses 1'!Q153=Escala!$C$120,Escala!$D$120,IF('Form responses 1'!Q153=Escala!$C$121,Escala!$D$121,Escala!$D$122))))</f>
        <v>2</v>
      </c>
      <c r="E154" s="18">
        <f t="shared" si="2"/>
        <v>9</v>
      </c>
      <c r="G154" s="16">
        <f>IF('Form responses 1'!B153=Escala!$C$2,Escala!$D$2,IF('Form responses 1'!B153=Escala!$C$3,Escala!$D$3,IF('Form responses 1'!B153=Escala!$C$4,Escala!$D$4,Escala!$D$5)))</f>
        <v>1</v>
      </c>
      <c r="H154" s="16">
        <f>IF('Form responses 1'!C153=Escala!$C$7,Escala!$D$7,Escala!$D$8)</f>
        <v>1</v>
      </c>
      <c r="I154" s="16">
        <f>IF('Form responses 1'!E153=Escala!$C$51,Escala!$D$51,IF('Form responses 1'!E153=Escala!$C$52,Escala!$D$52,IF('Form responses 1'!E153=Escala!$C$53,Escala!$D$53,IF('Form responses 1'!E153=Escala!$C$54,Escala!$D$54,Escala!$D$55))))</f>
        <v>4</v>
      </c>
      <c r="J154" s="16">
        <f>IF('Form responses 1'!F153=Escala!$C$58,Escala!$D$58,IF('Form responses 1'!F153=Escala!$C$59,Escala!$D$59,IF('Form responses 1'!F153=Escala!$C$60,Escala!$D$60,Escala!$D$61)))</f>
        <v>4</v>
      </c>
      <c r="K154" s="16">
        <f>IF('Form responses 1'!G153=Escala!$C$64,Escala!$D$64,IF('Form responses 1'!G153=Escala!$C$65,Escala!$D$65,IF('Form responses 1'!G153=Escala!$C$66,Escala!$D$66,IF('Form responses 1'!G153=Escala!$C$67,Escala!$D$67,Escala!$D$68))))</f>
        <v>3</v>
      </c>
      <c r="L154" s="16">
        <f>IF('Form responses 1'!H153=Escala!$C$71,Escala!$D$71,IF('Form responses 1'!H153=Escala!$C$72,Escala!$D$72,Escala!$D$73))</f>
        <v>3</v>
      </c>
      <c r="M154" s="16">
        <f>IF('Form responses 1'!I153=Escala!$C$76,Escala!$D$76,Escala!$D$77)</f>
        <v>2</v>
      </c>
      <c r="N154" s="16">
        <f>IF('Form responses 1'!L153=Escala!$C$89,Escala!$D$89,IF('Form responses 1'!L153=Escala!$C$90,Escala!$D$90,IF('Form responses 1'!L153=Escala!$C$91,Escala!$D$91,Escala!$D$92)))</f>
        <v>4</v>
      </c>
      <c r="O154" s="16">
        <f>IF('Form responses 1'!M165=Escala!$C$96,Escala!$D$96,IF('Form responses 1'!M165=Escala!$C$97,Escala!$D$97,Escala!$D$98))</f>
        <v>3</v>
      </c>
      <c r="P154" s="35">
        <f>IF('Form responses 1'!N153=Escala!$C$101,Escala!$D$101,IF('Form responses 1'!N153=Escala!$C$102,Escala!$D$102,IF('Form responses 1'!N153=Escala!$C$103,Escala!$D$103,Escala!$D$104)))</f>
        <v>3</v>
      </c>
      <c r="Q154" s="36">
        <f>IF('Form responses 1'!O153=Escala!$C$108,Escala!$D$108,Escala!$D$109)</f>
        <v>1</v>
      </c>
    </row>
    <row r="155" spans="1:17" x14ac:dyDescent="0.2">
      <c r="A155" s="21">
        <f>IF('Form responses 1'!J154=Escala!$C$80,Escala!$D$80,IF('Form responses 1'!J154=Escala!$C$81,Escala!$D$81,Escala!$D$82))</f>
        <v>1</v>
      </c>
      <c r="B155" s="21">
        <f>IF('Form responses 1'!K154=Escala!$C$85,Escala!$D$85,IF('Form responses 1'!K154=Escala!$C$86,Escala!$D$86,Escala!$D$87))</f>
        <v>3</v>
      </c>
      <c r="C155" s="21">
        <f>IF('Form responses 1'!P154=Escala!$C$112,Escala!$D$112,IF('Form responses 1'!P154=Escala!$C$113,Escala!$D$113,IF('Form responses 1'!P154=Escala!$C$114,Escala!$D$114,IF('Form responses 1'!P154=Escala!$C$115,Escala!$D$115,Escala!$D$116))))</f>
        <v>2</v>
      </c>
      <c r="D155" s="25">
        <f>IF('Form responses 1'!Q154=Escala!$C$118,Escala!$D$118,IF('Form responses 1'!Q154=Escala!$C$119,Escala!$D$119,IF('Form responses 1'!Q154=Escala!$C$120,Escala!$D$120,IF('Form responses 1'!Q154=Escala!$C$121,Escala!$D$121,Escala!$D$122))))</f>
        <v>5</v>
      </c>
      <c r="E155" s="18">
        <f t="shared" si="2"/>
        <v>11</v>
      </c>
      <c r="G155" s="16">
        <f>IF('Form responses 1'!B154=Escala!$C$2,Escala!$D$2,IF('Form responses 1'!B154=Escala!$C$3,Escala!$D$3,IF('Form responses 1'!B154=Escala!$C$4,Escala!$D$4,Escala!$D$5)))</f>
        <v>2</v>
      </c>
      <c r="H155" s="16">
        <f>IF('Form responses 1'!C154=Escala!$C$7,Escala!$D$7,Escala!$D$8)</f>
        <v>0</v>
      </c>
      <c r="I155" s="16">
        <f>IF('Form responses 1'!E154=Escala!$C$51,Escala!$D$51,IF('Form responses 1'!E154=Escala!$C$52,Escala!$D$52,IF('Form responses 1'!E154=Escala!$C$53,Escala!$D$53,IF('Form responses 1'!E154=Escala!$C$54,Escala!$D$54,Escala!$D$55))))</f>
        <v>4</v>
      </c>
      <c r="J155" s="16">
        <f>IF('Form responses 1'!F154=Escala!$C$58,Escala!$D$58,IF('Form responses 1'!F154=Escala!$C$59,Escala!$D$59,IF('Form responses 1'!F154=Escala!$C$60,Escala!$D$60,Escala!$D$61)))</f>
        <v>4</v>
      </c>
      <c r="K155" s="16">
        <f>IF('Form responses 1'!G154=Escala!$C$64,Escala!$D$64,IF('Form responses 1'!G154=Escala!$C$65,Escala!$D$65,IF('Form responses 1'!G154=Escala!$C$66,Escala!$D$66,IF('Form responses 1'!G154=Escala!$C$67,Escala!$D$67,Escala!$D$68))))</f>
        <v>2</v>
      </c>
      <c r="L155" s="16">
        <f>IF('Form responses 1'!H154=Escala!$C$71,Escala!$D$71,IF('Form responses 1'!H154=Escala!$C$72,Escala!$D$72,Escala!$D$73))</f>
        <v>2</v>
      </c>
      <c r="M155" s="16">
        <f>IF('Form responses 1'!I154=Escala!$C$76,Escala!$D$76,Escala!$D$77)</f>
        <v>2</v>
      </c>
      <c r="N155" s="16">
        <f>IF('Form responses 1'!L154=Escala!$C$89,Escala!$D$89,IF('Form responses 1'!L154=Escala!$C$90,Escala!$D$90,IF('Form responses 1'!L154=Escala!$C$91,Escala!$D$91,Escala!$D$92)))</f>
        <v>1</v>
      </c>
      <c r="O155" s="16">
        <f>IF('Form responses 1'!M166=Escala!$C$96,Escala!$D$96,IF('Form responses 1'!M166=Escala!$C$97,Escala!$D$97,Escala!$D$98))</f>
        <v>1</v>
      </c>
      <c r="P155" s="35">
        <f>IF('Form responses 1'!N154=Escala!$C$101,Escala!$D$101,IF('Form responses 1'!N154=Escala!$C$102,Escala!$D$102,IF('Form responses 1'!N154=Escala!$C$103,Escala!$D$103,Escala!$D$104)))</f>
        <v>1</v>
      </c>
      <c r="Q155" s="36">
        <f>IF('Form responses 1'!O154=Escala!$C$108,Escala!$D$108,Escala!$D$109)</f>
        <v>2</v>
      </c>
    </row>
    <row r="156" spans="1:17" x14ac:dyDescent="0.2">
      <c r="A156" s="21">
        <f>IF('Form responses 1'!J155=Escala!$C$80,Escala!$D$80,IF('Form responses 1'!J155=Escala!$C$81,Escala!$D$81,Escala!$D$82))</f>
        <v>2</v>
      </c>
      <c r="B156" s="21">
        <f>IF('Form responses 1'!K155=Escala!$C$85,Escala!$D$85,IF('Form responses 1'!K155=Escala!$C$86,Escala!$D$86,Escala!$D$87))</f>
        <v>1</v>
      </c>
      <c r="C156" s="21">
        <f>IF('Form responses 1'!P155=Escala!$C$112,Escala!$D$112,IF('Form responses 1'!P155=Escala!$C$113,Escala!$D$113,IF('Form responses 1'!P155=Escala!$C$114,Escala!$D$114,IF('Form responses 1'!P155=Escala!$C$115,Escala!$D$115,Escala!$D$116))))</f>
        <v>3</v>
      </c>
      <c r="D156" s="25">
        <f>IF('Form responses 1'!Q155=Escala!$C$118,Escala!$D$118,IF('Form responses 1'!Q155=Escala!$C$119,Escala!$D$119,IF('Form responses 1'!Q155=Escala!$C$120,Escala!$D$120,IF('Form responses 1'!Q155=Escala!$C$121,Escala!$D$121,Escala!$D$122))))</f>
        <v>3</v>
      </c>
      <c r="E156" s="18">
        <f t="shared" si="2"/>
        <v>9</v>
      </c>
      <c r="G156" s="16">
        <f>IF('Form responses 1'!B155=Escala!$C$2,Escala!$D$2,IF('Form responses 1'!B155=Escala!$C$3,Escala!$D$3,IF('Form responses 1'!B155=Escala!$C$4,Escala!$D$4,Escala!$D$5)))</f>
        <v>2</v>
      </c>
      <c r="H156" s="16">
        <f>IF('Form responses 1'!C155=Escala!$C$7,Escala!$D$7,Escala!$D$8)</f>
        <v>1</v>
      </c>
      <c r="I156" s="16">
        <f>IF('Form responses 1'!E155=Escala!$C$51,Escala!$D$51,IF('Form responses 1'!E155=Escala!$C$52,Escala!$D$52,IF('Form responses 1'!E155=Escala!$C$53,Escala!$D$53,IF('Form responses 1'!E155=Escala!$C$54,Escala!$D$54,Escala!$D$55))))</f>
        <v>4</v>
      </c>
      <c r="J156" s="16">
        <f>IF('Form responses 1'!F155=Escala!$C$58,Escala!$D$58,IF('Form responses 1'!F155=Escala!$C$59,Escala!$D$59,IF('Form responses 1'!F155=Escala!$C$60,Escala!$D$60,Escala!$D$61)))</f>
        <v>1</v>
      </c>
      <c r="K156" s="16">
        <f>IF('Form responses 1'!G155=Escala!$C$64,Escala!$D$64,IF('Form responses 1'!G155=Escala!$C$65,Escala!$D$65,IF('Form responses 1'!G155=Escala!$C$66,Escala!$D$66,IF('Form responses 1'!G155=Escala!$C$67,Escala!$D$67,Escala!$D$68))))</f>
        <v>1</v>
      </c>
      <c r="L156" s="16">
        <f>IF('Form responses 1'!H155=Escala!$C$71,Escala!$D$71,IF('Form responses 1'!H155=Escala!$C$72,Escala!$D$72,Escala!$D$73))</f>
        <v>3</v>
      </c>
      <c r="M156" s="16">
        <f>IF('Form responses 1'!I155=Escala!$C$76,Escala!$D$76,Escala!$D$77)</f>
        <v>2</v>
      </c>
      <c r="N156" s="16">
        <f>IF('Form responses 1'!L155=Escala!$C$89,Escala!$D$89,IF('Form responses 1'!L155=Escala!$C$90,Escala!$D$90,IF('Form responses 1'!L155=Escala!$C$91,Escala!$D$91,Escala!$D$92)))</f>
        <v>4</v>
      </c>
      <c r="O156" s="16">
        <f>IF('Form responses 1'!M167=Escala!$C$96,Escala!$D$96,IF('Form responses 1'!M167=Escala!$C$97,Escala!$D$97,Escala!$D$98))</f>
        <v>1</v>
      </c>
      <c r="P156" s="35">
        <f>IF('Form responses 1'!N155=Escala!$C$101,Escala!$D$101,IF('Form responses 1'!N155=Escala!$C$102,Escala!$D$102,IF('Form responses 1'!N155=Escala!$C$103,Escala!$D$103,Escala!$D$104)))</f>
        <v>4</v>
      </c>
      <c r="Q156" s="36">
        <f>IF('Form responses 1'!O155=Escala!$C$108,Escala!$D$108,Escala!$D$109)</f>
        <v>1</v>
      </c>
    </row>
    <row r="157" spans="1:17" x14ac:dyDescent="0.2">
      <c r="A157" s="21">
        <f>IF('Form responses 1'!J156=Escala!$C$80,Escala!$D$80,IF('Form responses 1'!J156=Escala!$C$81,Escala!$D$81,Escala!$D$82))</f>
        <v>1</v>
      </c>
      <c r="B157" s="21">
        <f>IF('Form responses 1'!K156=Escala!$C$85,Escala!$D$85,IF('Form responses 1'!K156=Escala!$C$86,Escala!$D$86,Escala!$D$87))</f>
        <v>3</v>
      </c>
      <c r="C157" s="21">
        <f>IF('Form responses 1'!P156=Escala!$C$112,Escala!$D$112,IF('Form responses 1'!P156=Escala!$C$113,Escala!$D$113,IF('Form responses 1'!P156=Escala!$C$114,Escala!$D$114,IF('Form responses 1'!P156=Escala!$C$115,Escala!$D$115,Escala!$D$116))))</f>
        <v>3</v>
      </c>
      <c r="D157" s="25">
        <f>IF('Form responses 1'!Q156=Escala!$C$118,Escala!$D$118,IF('Form responses 1'!Q156=Escala!$C$119,Escala!$D$119,IF('Form responses 1'!Q156=Escala!$C$120,Escala!$D$120,IF('Form responses 1'!Q156=Escala!$C$121,Escala!$D$121,Escala!$D$122))))</f>
        <v>5</v>
      </c>
      <c r="E157" s="18">
        <f t="shared" si="2"/>
        <v>12</v>
      </c>
      <c r="G157" s="16">
        <f>IF('Form responses 1'!B156=Escala!$C$2,Escala!$D$2,IF('Form responses 1'!B156=Escala!$C$3,Escala!$D$3,IF('Form responses 1'!B156=Escala!$C$4,Escala!$D$4,Escala!$D$5)))</f>
        <v>2</v>
      </c>
      <c r="H157" s="16">
        <f>IF('Form responses 1'!C156=Escala!$C$7,Escala!$D$7,Escala!$D$8)</f>
        <v>1</v>
      </c>
      <c r="I157" s="16">
        <f>IF('Form responses 1'!E156=Escala!$C$51,Escala!$D$51,IF('Form responses 1'!E156=Escala!$C$52,Escala!$D$52,IF('Form responses 1'!E156=Escala!$C$53,Escala!$D$53,IF('Form responses 1'!E156=Escala!$C$54,Escala!$D$54,Escala!$D$55))))</f>
        <v>4</v>
      </c>
      <c r="J157" s="16">
        <f>IF('Form responses 1'!F156=Escala!$C$58,Escala!$D$58,IF('Form responses 1'!F156=Escala!$C$59,Escala!$D$59,IF('Form responses 1'!F156=Escala!$C$60,Escala!$D$60,Escala!$D$61)))</f>
        <v>4</v>
      </c>
      <c r="K157" s="16">
        <f>IF('Form responses 1'!G156=Escala!$C$64,Escala!$D$64,IF('Form responses 1'!G156=Escala!$C$65,Escala!$D$65,IF('Form responses 1'!G156=Escala!$C$66,Escala!$D$66,IF('Form responses 1'!G156=Escala!$C$67,Escala!$D$67,Escala!$D$68))))</f>
        <v>4</v>
      </c>
      <c r="L157" s="16">
        <f>IF('Form responses 1'!H156=Escala!$C$71,Escala!$D$71,IF('Form responses 1'!H156=Escala!$C$72,Escala!$D$72,Escala!$D$73))</f>
        <v>3</v>
      </c>
      <c r="M157" s="16">
        <f>IF('Form responses 1'!I156=Escala!$C$76,Escala!$D$76,Escala!$D$77)</f>
        <v>2</v>
      </c>
      <c r="N157" s="16">
        <f>IF('Form responses 1'!L156=Escala!$C$89,Escala!$D$89,IF('Form responses 1'!L156=Escala!$C$90,Escala!$D$90,IF('Form responses 1'!L156=Escala!$C$91,Escala!$D$91,Escala!$D$92)))</f>
        <v>4</v>
      </c>
      <c r="O157" s="16">
        <f>IF('Form responses 1'!M168=Escala!$C$96,Escala!$D$96,IF('Form responses 1'!M168=Escala!$C$97,Escala!$D$97,Escala!$D$98))</f>
        <v>2</v>
      </c>
      <c r="P157" s="35">
        <f>IF('Form responses 1'!N156=Escala!$C$101,Escala!$D$101,IF('Form responses 1'!N156=Escala!$C$102,Escala!$D$102,IF('Form responses 1'!N156=Escala!$C$103,Escala!$D$103,Escala!$D$104)))</f>
        <v>3</v>
      </c>
      <c r="Q157" s="36">
        <f>IF('Form responses 1'!O156=Escala!$C$108,Escala!$D$108,Escala!$D$109)</f>
        <v>2</v>
      </c>
    </row>
    <row r="158" spans="1:17" x14ac:dyDescent="0.2">
      <c r="A158" s="21">
        <f>IF('Form responses 1'!J157=Escala!$C$80,Escala!$D$80,IF('Form responses 1'!J157=Escala!$C$81,Escala!$D$81,Escala!$D$82))</f>
        <v>2</v>
      </c>
      <c r="B158" s="21">
        <f>IF('Form responses 1'!K157=Escala!$C$85,Escala!$D$85,IF('Form responses 1'!K157=Escala!$C$86,Escala!$D$86,Escala!$D$87))</f>
        <v>3</v>
      </c>
      <c r="C158" s="21">
        <f>IF('Form responses 1'!P157=Escala!$C$112,Escala!$D$112,IF('Form responses 1'!P157=Escala!$C$113,Escala!$D$113,IF('Form responses 1'!P157=Escala!$C$114,Escala!$D$114,IF('Form responses 1'!P157=Escala!$C$115,Escala!$D$115,Escala!$D$116))))</f>
        <v>2</v>
      </c>
      <c r="D158" s="25">
        <f>IF('Form responses 1'!Q157=Escala!$C$118,Escala!$D$118,IF('Form responses 1'!Q157=Escala!$C$119,Escala!$D$119,IF('Form responses 1'!Q157=Escala!$C$120,Escala!$D$120,IF('Form responses 1'!Q157=Escala!$C$121,Escala!$D$121,Escala!$D$122))))</f>
        <v>5</v>
      </c>
      <c r="E158" s="18">
        <f t="shared" si="2"/>
        <v>12</v>
      </c>
      <c r="G158" s="16">
        <f>IF('Form responses 1'!B157=Escala!$C$2,Escala!$D$2,IF('Form responses 1'!B157=Escala!$C$3,Escala!$D$3,IF('Form responses 1'!B157=Escala!$C$4,Escala!$D$4,Escala!$D$5)))</f>
        <v>3</v>
      </c>
      <c r="H158" s="16">
        <f>IF('Form responses 1'!C157=Escala!$C$7,Escala!$D$7,Escala!$D$8)</f>
        <v>1</v>
      </c>
      <c r="I158" s="16">
        <f>IF('Form responses 1'!E157=Escala!$C$51,Escala!$D$51,IF('Form responses 1'!E157=Escala!$C$52,Escala!$D$52,IF('Form responses 1'!E157=Escala!$C$53,Escala!$D$53,IF('Form responses 1'!E157=Escala!$C$54,Escala!$D$54,Escala!$D$55))))</f>
        <v>4</v>
      </c>
      <c r="J158" s="16">
        <f>IF('Form responses 1'!F157=Escala!$C$58,Escala!$D$58,IF('Form responses 1'!F157=Escala!$C$59,Escala!$D$59,IF('Form responses 1'!F157=Escala!$C$60,Escala!$D$60,Escala!$D$61)))</f>
        <v>4</v>
      </c>
      <c r="K158" s="16">
        <f>IF('Form responses 1'!G157=Escala!$C$64,Escala!$D$64,IF('Form responses 1'!G157=Escala!$C$65,Escala!$D$65,IF('Form responses 1'!G157=Escala!$C$66,Escala!$D$66,IF('Form responses 1'!G157=Escala!$C$67,Escala!$D$67,Escala!$D$68))))</f>
        <v>2</v>
      </c>
      <c r="L158" s="16">
        <f>IF('Form responses 1'!H157=Escala!$C$71,Escala!$D$71,IF('Form responses 1'!H157=Escala!$C$72,Escala!$D$72,Escala!$D$73))</f>
        <v>3</v>
      </c>
      <c r="M158" s="16">
        <f>IF('Form responses 1'!I157=Escala!$C$76,Escala!$D$76,Escala!$D$77)</f>
        <v>2</v>
      </c>
      <c r="N158" s="16">
        <f>IF('Form responses 1'!L157=Escala!$C$89,Escala!$D$89,IF('Form responses 1'!L157=Escala!$C$90,Escala!$D$90,IF('Form responses 1'!L157=Escala!$C$91,Escala!$D$91,Escala!$D$92)))</f>
        <v>1</v>
      </c>
      <c r="O158" s="16">
        <f>IF('Form responses 1'!M169=Escala!$C$96,Escala!$D$96,IF('Form responses 1'!M169=Escala!$C$97,Escala!$D$97,Escala!$D$98))</f>
        <v>1</v>
      </c>
      <c r="P158" s="35">
        <f>IF('Form responses 1'!N157=Escala!$C$101,Escala!$D$101,IF('Form responses 1'!N157=Escala!$C$102,Escala!$D$102,IF('Form responses 1'!N157=Escala!$C$103,Escala!$D$103,Escala!$D$104)))</f>
        <v>2</v>
      </c>
      <c r="Q158" s="36">
        <f>IF('Form responses 1'!O157=Escala!$C$108,Escala!$D$108,Escala!$D$109)</f>
        <v>1</v>
      </c>
    </row>
    <row r="159" spans="1:17" x14ac:dyDescent="0.2">
      <c r="A159" s="21">
        <f>IF('Form responses 1'!J158=Escala!$C$80,Escala!$D$80,IF('Form responses 1'!J158=Escala!$C$81,Escala!$D$81,Escala!$D$82))</f>
        <v>3</v>
      </c>
      <c r="B159" s="21">
        <f>IF('Form responses 1'!K158=Escala!$C$85,Escala!$D$85,IF('Form responses 1'!K158=Escala!$C$86,Escala!$D$86,Escala!$D$87))</f>
        <v>3</v>
      </c>
      <c r="C159" s="21">
        <f>IF('Form responses 1'!P158=Escala!$C$112,Escala!$D$112,IF('Form responses 1'!P158=Escala!$C$113,Escala!$D$113,IF('Form responses 1'!P158=Escala!$C$114,Escala!$D$114,IF('Form responses 1'!P158=Escala!$C$115,Escala!$D$115,Escala!$D$116))))</f>
        <v>4</v>
      </c>
      <c r="D159" s="25">
        <f>IF('Form responses 1'!Q158=Escala!$C$118,Escala!$D$118,IF('Form responses 1'!Q158=Escala!$C$119,Escala!$D$119,IF('Form responses 1'!Q158=Escala!$C$120,Escala!$D$120,IF('Form responses 1'!Q158=Escala!$C$121,Escala!$D$121,Escala!$D$122))))</f>
        <v>5</v>
      </c>
      <c r="E159" s="18">
        <f t="shared" si="2"/>
        <v>15</v>
      </c>
      <c r="G159" s="16">
        <f>IF('Form responses 1'!B158=Escala!$C$2,Escala!$D$2,IF('Form responses 1'!B158=Escala!$C$3,Escala!$D$3,IF('Form responses 1'!B158=Escala!$C$4,Escala!$D$4,Escala!$D$5)))</f>
        <v>2</v>
      </c>
      <c r="H159" s="16">
        <f>IF('Form responses 1'!C158=Escala!$C$7,Escala!$D$7,Escala!$D$8)</f>
        <v>1</v>
      </c>
      <c r="I159" s="16">
        <f>IF('Form responses 1'!E158=Escala!$C$51,Escala!$D$51,IF('Form responses 1'!E158=Escala!$C$52,Escala!$D$52,IF('Form responses 1'!E158=Escala!$C$53,Escala!$D$53,IF('Form responses 1'!E158=Escala!$C$54,Escala!$D$54,Escala!$D$55))))</f>
        <v>4</v>
      </c>
      <c r="J159" s="16">
        <f>IF('Form responses 1'!F158=Escala!$C$58,Escala!$D$58,IF('Form responses 1'!F158=Escala!$C$59,Escala!$D$59,IF('Form responses 1'!F158=Escala!$C$60,Escala!$D$60,Escala!$D$61)))</f>
        <v>3</v>
      </c>
      <c r="K159" s="16">
        <f>IF('Form responses 1'!G158=Escala!$C$64,Escala!$D$64,IF('Form responses 1'!G158=Escala!$C$65,Escala!$D$65,IF('Form responses 1'!G158=Escala!$C$66,Escala!$D$66,IF('Form responses 1'!G158=Escala!$C$67,Escala!$D$67,Escala!$D$68))))</f>
        <v>4</v>
      </c>
      <c r="L159" s="16">
        <f>IF('Form responses 1'!H158=Escala!$C$71,Escala!$D$71,IF('Form responses 1'!H158=Escala!$C$72,Escala!$D$72,Escala!$D$73))</f>
        <v>3</v>
      </c>
      <c r="M159" s="16">
        <f>IF('Form responses 1'!I158=Escala!$C$76,Escala!$D$76,Escala!$D$77)</f>
        <v>2</v>
      </c>
      <c r="N159" s="16">
        <f>IF('Form responses 1'!L158=Escala!$C$89,Escala!$D$89,IF('Form responses 1'!L158=Escala!$C$90,Escala!$D$90,IF('Form responses 1'!L158=Escala!$C$91,Escala!$D$91,Escala!$D$92)))</f>
        <v>3</v>
      </c>
      <c r="O159" s="16">
        <f>IF('Form responses 1'!M170=Escala!$C$96,Escala!$D$96,IF('Form responses 1'!M170=Escala!$C$97,Escala!$D$97,Escala!$D$98))</f>
        <v>1</v>
      </c>
      <c r="P159" s="35">
        <f>IF('Form responses 1'!N158=Escala!$C$101,Escala!$D$101,IF('Form responses 1'!N158=Escala!$C$102,Escala!$D$102,IF('Form responses 1'!N158=Escala!$C$103,Escala!$D$103,Escala!$D$104)))</f>
        <v>3</v>
      </c>
      <c r="Q159" s="36">
        <f>IF('Form responses 1'!O158=Escala!$C$108,Escala!$D$108,Escala!$D$109)</f>
        <v>1</v>
      </c>
    </row>
    <row r="160" spans="1:17" x14ac:dyDescent="0.2">
      <c r="A160" s="21">
        <f>IF('Form responses 1'!J159=Escala!$C$80,Escala!$D$80,IF('Form responses 1'!J159=Escala!$C$81,Escala!$D$81,Escala!$D$82))</f>
        <v>1</v>
      </c>
      <c r="B160" s="21">
        <f>IF('Form responses 1'!K159=Escala!$C$85,Escala!$D$85,IF('Form responses 1'!K159=Escala!$C$86,Escala!$D$86,Escala!$D$87))</f>
        <v>3</v>
      </c>
      <c r="C160" s="21">
        <f>IF('Form responses 1'!P159=Escala!$C$112,Escala!$D$112,IF('Form responses 1'!P159=Escala!$C$113,Escala!$D$113,IF('Form responses 1'!P159=Escala!$C$114,Escala!$D$114,IF('Form responses 1'!P159=Escala!$C$115,Escala!$D$115,Escala!$D$116))))</f>
        <v>2</v>
      </c>
      <c r="D160" s="25">
        <f>IF('Form responses 1'!Q159=Escala!$C$118,Escala!$D$118,IF('Form responses 1'!Q159=Escala!$C$119,Escala!$D$119,IF('Form responses 1'!Q159=Escala!$C$120,Escala!$D$120,IF('Form responses 1'!Q159=Escala!$C$121,Escala!$D$121,Escala!$D$122))))</f>
        <v>2</v>
      </c>
      <c r="E160" s="18">
        <f t="shared" si="2"/>
        <v>8</v>
      </c>
      <c r="G160" s="16">
        <f>IF('Form responses 1'!B159=Escala!$C$2,Escala!$D$2,IF('Form responses 1'!B159=Escala!$C$3,Escala!$D$3,IF('Form responses 1'!B159=Escala!$C$4,Escala!$D$4,Escala!$D$5)))</f>
        <v>1</v>
      </c>
      <c r="H160" s="16">
        <f>IF('Form responses 1'!C159=Escala!$C$7,Escala!$D$7,Escala!$D$8)</f>
        <v>1</v>
      </c>
      <c r="I160" s="16">
        <f>IF('Form responses 1'!E159=Escala!$C$51,Escala!$D$51,IF('Form responses 1'!E159=Escala!$C$52,Escala!$D$52,IF('Form responses 1'!E159=Escala!$C$53,Escala!$D$53,IF('Form responses 1'!E159=Escala!$C$54,Escala!$D$54,Escala!$D$55))))</f>
        <v>4</v>
      </c>
      <c r="J160" s="16">
        <f>IF('Form responses 1'!F159=Escala!$C$58,Escala!$D$58,IF('Form responses 1'!F159=Escala!$C$59,Escala!$D$59,IF('Form responses 1'!F159=Escala!$C$60,Escala!$D$60,Escala!$D$61)))</f>
        <v>1</v>
      </c>
      <c r="K160" s="16">
        <f>IF('Form responses 1'!G159=Escala!$C$64,Escala!$D$64,IF('Form responses 1'!G159=Escala!$C$65,Escala!$D$65,IF('Form responses 1'!G159=Escala!$C$66,Escala!$D$66,IF('Form responses 1'!G159=Escala!$C$67,Escala!$D$67,Escala!$D$68))))</f>
        <v>1</v>
      </c>
      <c r="L160" s="16">
        <f>IF('Form responses 1'!H159=Escala!$C$71,Escala!$D$71,IF('Form responses 1'!H159=Escala!$C$72,Escala!$D$72,Escala!$D$73))</f>
        <v>1</v>
      </c>
      <c r="M160" s="16">
        <f>IF('Form responses 1'!I159=Escala!$C$76,Escala!$D$76,Escala!$D$77)</f>
        <v>1</v>
      </c>
      <c r="N160" s="16">
        <f>IF('Form responses 1'!L159=Escala!$C$89,Escala!$D$89,IF('Form responses 1'!L159=Escala!$C$90,Escala!$D$90,IF('Form responses 1'!L159=Escala!$C$91,Escala!$D$91,Escala!$D$92)))</f>
        <v>2</v>
      </c>
      <c r="O160" s="16">
        <f>IF('Form responses 1'!M171=Escala!$C$96,Escala!$D$96,IF('Form responses 1'!M171=Escala!$C$97,Escala!$D$97,Escala!$D$98))</f>
        <v>3</v>
      </c>
      <c r="P160" s="35">
        <f>IF('Form responses 1'!N159=Escala!$C$101,Escala!$D$101,IF('Form responses 1'!N159=Escala!$C$102,Escala!$D$102,IF('Form responses 1'!N159=Escala!$C$103,Escala!$D$103,Escala!$D$104)))</f>
        <v>1</v>
      </c>
      <c r="Q160" s="36">
        <f>IF('Form responses 1'!O159=Escala!$C$108,Escala!$D$108,Escala!$D$109)</f>
        <v>1</v>
      </c>
    </row>
    <row r="161" spans="1:17" x14ac:dyDescent="0.2">
      <c r="A161" s="21">
        <f>IF('Form responses 1'!J160=Escala!$C$80,Escala!$D$80,IF('Form responses 1'!J160=Escala!$C$81,Escala!$D$81,Escala!$D$82))</f>
        <v>3</v>
      </c>
      <c r="B161" s="21">
        <f>IF('Form responses 1'!K160=Escala!$C$85,Escala!$D$85,IF('Form responses 1'!K160=Escala!$C$86,Escala!$D$86,Escala!$D$87))</f>
        <v>3</v>
      </c>
      <c r="C161" s="21">
        <f>IF('Form responses 1'!P160=Escala!$C$112,Escala!$D$112,IF('Form responses 1'!P160=Escala!$C$113,Escala!$D$113,IF('Form responses 1'!P160=Escala!$C$114,Escala!$D$114,IF('Form responses 1'!P160=Escala!$C$115,Escala!$D$115,Escala!$D$116))))</f>
        <v>3</v>
      </c>
      <c r="D161" s="25">
        <f>IF('Form responses 1'!Q160=Escala!$C$118,Escala!$D$118,IF('Form responses 1'!Q160=Escala!$C$119,Escala!$D$119,IF('Form responses 1'!Q160=Escala!$C$120,Escala!$D$120,IF('Form responses 1'!Q160=Escala!$C$121,Escala!$D$121,Escala!$D$122))))</f>
        <v>3</v>
      </c>
      <c r="E161" s="18">
        <f t="shared" si="2"/>
        <v>12</v>
      </c>
      <c r="G161" s="16">
        <f>IF('Form responses 1'!B160=Escala!$C$2,Escala!$D$2,IF('Form responses 1'!B160=Escala!$C$3,Escala!$D$3,IF('Form responses 1'!B160=Escala!$C$4,Escala!$D$4,Escala!$D$5)))</f>
        <v>2</v>
      </c>
      <c r="H161" s="16">
        <f>IF('Form responses 1'!C160=Escala!$C$7,Escala!$D$7,Escala!$D$8)</f>
        <v>1</v>
      </c>
      <c r="I161" s="16">
        <f>IF('Form responses 1'!E160=Escala!$C$51,Escala!$D$51,IF('Form responses 1'!E160=Escala!$C$52,Escala!$D$52,IF('Form responses 1'!E160=Escala!$C$53,Escala!$D$53,IF('Form responses 1'!E160=Escala!$C$54,Escala!$D$54,Escala!$D$55))))</f>
        <v>4</v>
      </c>
      <c r="J161" s="16">
        <f>IF('Form responses 1'!F160=Escala!$C$58,Escala!$D$58,IF('Form responses 1'!F160=Escala!$C$59,Escala!$D$59,IF('Form responses 1'!F160=Escala!$C$60,Escala!$D$60,Escala!$D$61)))</f>
        <v>3</v>
      </c>
      <c r="K161" s="16">
        <f>IF('Form responses 1'!G160=Escala!$C$64,Escala!$D$64,IF('Form responses 1'!G160=Escala!$C$65,Escala!$D$65,IF('Form responses 1'!G160=Escala!$C$66,Escala!$D$66,IF('Form responses 1'!G160=Escala!$C$67,Escala!$D$67,Escala!$D$68))))</f>
        <v>1</v>
      </c>
      <c r="L161" s="16">
        <f>IF('Form responses 1'!H160=Escala!$C$71,Escala!$D$71,IF('Form responses 1'!H160=Escala!$C$72,Escala!$D$72,Escala!$D$73))</f>
        <v>3</v>
      </c>
      <c r="M161" s="16">
        <f>IF('Form responses 1'!I160=Escala!$C$76,Escala!$D$76,Escala!$D$77)</f>
        <v>2</v>
      </c>
      <c r="N161" s="16">
        <f>IF('Form responses 1'!L160=Escala!$C$89,Escala!$D$89,IF('Form responses 1'!L160=Escala!$C$90,Escala!$D$90,IF('Form responses 1'!L160=Escala!$C$91,Escala!$D$91,Escala!$D$92)))</f>
        <v>1</v>
      </c>
      <c r="O161" s="16">
        <f>IF('Form responses 1'!M172=Escala!$C$96,Escala!$D$96,IF('Form responses 1'!M172=Escala!$C$97,Escala!$D$97,Escala!$D$98))</f>
        <v>2</v>
      </c>
      <c r="P161" s="35">
        <f>IF('Form responses 1'!N160=Escala!$C$101,Escala!$D$101,IF('Form responses 1'!N160=Escala!$C$102,Escala!$D$102,IF('Form responses 1'!N160=Escala!$C$103,Escala!$D$103,Escala!$D$104)))</f>
        <v>3</v>
      </c>
      <c r="Q161" s="36">
        <f>IF('Form responses 1'!O160=Escala!$C$108,Escala!$D$108,Escala!$D$109)</f>
        <v>2</v>
      </c>
    </row>
    <row r="162" spans="1:17" x14ac:dyDescent="0.2">
      <c r="A162" s="21">
        <f>IF('Form responses 1'!J161=Escala!$C$80,Escala!$D$80,IF('Form responses 1'!J161=Escala!$C$81,Escala!$D$81,Escala!$D$82))</f>
        <v>1</v>
      </c>
      <c r="B162" s="21">
        <f>IF('Form responses 1'!K161=Escala!$C$85,Escala!$D$85,IF('Form responses 1'!K161=Escala!$C$86,Escala!$D$86,Escala!$D$87))</f>
        <v>2</v>
      </c>
      <c r="C162" s="21">
        <f>IF('Form responses 1'!P161=Escala!$C$112,Escala!$D$112,IF('Form responses 1'!P161=Escala!$C$113,Escala!$D$113,IF('Form responses 1'!P161=Escala!$C$114,Escala!$D$114,IF('Form responses 1'!P161=Escala!$C$115,Escala!$D$115,Escala!$D$116))))</f>
        <v>2</v>
      </c>
      <c r="D162" s="25">
        <f>IF('Form responses 1'!Q161=Escala!$C$118,Escala!$D$118,IF('Form responses 1'!Q161=Escala!$C$119,Escala!$D$119,IF('Form responses 1'!Q161=Escala!$C$120,Escala!$D$120,IF('Form responses 1'!Q161=Escala!$C$121,Escala!$D$121,Escala!$D$122))))</f>
        <v>5</v>
      </c>
      <c r="E162" s="18">
        <f t="shared" si="2"/>
        <v>10</v>
      </c>
      <c r="G162" s="16">
        <f>IF('Form responses 1'!B161=Escala!$C$2,Escala!$D$2,IF('Form responses 1'!B161=Escala!$C$3,Escala!$D$3,IF('Form responses 1'!B161=Escala!$C$4,Escala!$D$4,Escala!$D$5)))</f>
        <v>4</v>
      </c>
      <c r="H162" s="16">
        <f>IF('Form responses 1'!C161=Escala!$C$7,Escala!$D$7,Escala!$D$8)</f>
        <v>0</v>
      </c>
      <c r="I162" s="16">
        <f>IF('Form responses 1'!E161=Escala!$C$51,Escala!$D$51,IF('Form responses 1'!E161=Escala!$C$52,Escala!$D$52,IF('Form responses 1'!E161=Escala!$C$53,Escala!$D$53,IF('Form responses 1'!E161=Escala!$C$54,Escala!$D$54,Escala!$D$55))))</f>
        <v>4</v>
      </c>
      <c r="J162" s="16">
        <f>IF('Form responses 1'!F161=Escala!$C$58,Escala!$D$58,IF('Form responses 1'!F161=Escala!$C$59,Escala!$D$59,IF('Form responses 1'!F161=Escala!$C$60,Escala!$D$60,Escala!$D$61)))</f>
        <v>2</v>
      </c>
      <c r="K162" s="16">
        <f>IF('Form responses 1'!G161=Escala!$C$64,Escala!$D$64,IF('Form responses 1'!G161=Escala!$C$65,Escala!$D$65,IF('Form responses 1'!G161=Escala!$C$66,Escala!$D$66,IF('Form responses 1'!G161=Escala!$C$67,Escala!$D$67,Escala!$D$68))))</f>
        <v>2</v>
      </c>
      <c r="L162" s="16">
        <f>IF('Form responses 1'!H161=Escala!$C$71,Escala!$D$71,IF('Form responses 1'!H161=Escala!$C$72,Escala!$D$72,Escala!$D$73))</f>
        <v>3</v>
      </c>
      <c r="M162" s="16">
        <f>IF('Form responses 1'!I161=Escala!$C$76,Escala!$D$76,Escala!$D$77)</f>
        <v>2</v>
      </c>
      <c r="N162" s="16">
        <f>IF('Form responses 1'!L161=Escala!$C$89,Escala!$D$89,IF('Form responses 1'!L161=Escala!$C$90,Escala!$D$90,IF('Form responses 1'!L161=Escala!$C$91,Escala!$D$91,Escala!$D$92)))</f>
        <v>1</v>
      </c>
      <c r="O162" s="16">
        <f>IF('Form responses 1'!M173=Escala!$C$96,Escala!$D$96,IF('Form responses 1'!M173=Escala!$C$97,Escala!$D$97,Escala!$D$98))</f>
        <v>3</v>
      </c>
      <c r="P162" s="35">
        <f>IF('Form responses 1'!N161=Escala!$C$101,Escala!$D$101,IF('Form responses 1'!N161=Escala!$C$102,Escala!$D$102,IF('Form responses 1'!N161=Escala!$C$103,Escala!$D$103,Escala!$D$104)))</f>
        <v>3</v>
      </c>
      <c r="Q162" s="36">
        <f>IF('Form responses 1'!O161=Escala!$C$108,Escala!$D$108,Escala!$D$109)</f>
        <v>2</v>
      </c>
    </row>
    <row r="163" spans="1:17" x14ac:dyDescent="0.2">
      <c r="A163" s="21">
        <f>IF('Form responses 1'!J162=Escala!$C$80,Escala!$D$80,IF('Form responses 1'!J162=Escala!$C$81,Escala!$D$81,Escala!$D$82))</f>
        <v>3</v>
      </c>
      <c r="B163" s="21">
        <f>IF('Form responses 1'!K162=Escala!$C$85,Escala!$D$85,IF('Form responses 1'!K162=Escala!$C$86,Escala!$D$86,Escala!$D$87))</f>
        <v>2</v>
      </c>
      <c r="C163" s="21">
        <f>IF('Form responses 1'!P162=Escala!$C$112,Escala!$D$112,IF('Form responses 1'!P162=Escala!$C$113,Escala!$D$113,IF('Form responses 1'!P162=Escala!$C$114,Escala!$D$114,IF('Form responses 1'!P162=Escala!$C$115,Escala!$D$115,Escala!$D$116))))</f>
        <v>4</v>
      </c>
      <c r="D163" s="25">
        <f>IF('Form responses 1'!Q162=Escala!$C$118,Escala!$D$118,IF('Form responses 1'!Q162=Escala!$C$119,Escala!$D$119,IF('Form responses 1'!Q162=Escala!$C$120,Escala!$D$120,IF('Form responses 1'!Q162=Escala!$C$121,Escala!$D$121,Escala!$D$122))))</f>
        <v>3</v>
      </c>
      <c r="E163" s="18">
        <f t="shared" si="2"/>
        <v>12</v>
      </c>
      <c r="G163" s="16">
        <f>IF('Form responses 1'!B162=Escala!$C$2,Escala!$D$2,IF('Form responses 1'!B162=Escala!$C$3,Escala!$D$3,IF('Form responses 1'!B162=Escala!$C$4,Escala!$D$4,Escala!$D$5)))</f>
        <v>2</v>
      </c>
      <c r="H163" s="16">
        <f>IF('Form responses 1'!C162=Escala!$C$7,Escala!$D$7,Escala!$D$8)</f>
        <v>1</v>
      </c>
      <c r="I163" s="16">
        <f>IF('Form responses 1'!E162=Escala!$C$51,Escala!$D$51,IF('Form responses 1'!E162=Escala!$C$52,Escala!$D$52,IF('Form responses 1'!E162=Escala!$C$53,Escala!$D$53,IF('Form responses 1'!E162=Escala!$C$54,Escala!$D$54,Escala!$D$55))))</f>
        <v>4</v>
      </c>
      <c r="J163" s="16">
        <f>IF('Form responses 1'!F162=Escala!$C$58,Escala!$D$58,IF('Form responses 1'!F162=Escala!$C$59,Escala!$D$59,IF('Form responses 1'!F162=Escala!$C$60,Escala!$D$60,Escala!$D$61)))</f>
        <v>3</v>
      </c>
      <c r="K163" s="16">
        <f>IF('Form responses 1'!G162=Escala!$C$64,Escala!$D$64,IF('Form responses 1'!G162=Escala!$C$65,Escala!$D$65,IF('Form responses 1'!G162=Escala!$C$66,Escala!$D$66,IF('Form responses 1'!G162=Escala!$C$67,Escala!$D$67,Escala!$D$68))))</f>
        <v>4</v>
      </c>
      <c r="L163" s="16">
        <f>IF('Form responses 1'!H162=Escala!$C$71,Escala!$D$71,IF('Form responses 1'!H162=Escala!$C$72,Escala!$D$72,Escala!$D$73))</f>
        <v>3</v>
      </c>
      <c r="M163" s="16">
        <f>IF('Form responses 1'!I162=Escala!$C$76,Escala!$D$76,Escala!$D$77)</f>
        <v>2</v>
      </c>
      <c r="N163" s="16">
        <f>IF('Form responses 1'!L162=Escala!$C$89,Escala!$D$89,IF('Form responses 1'!L162=Escala!$C$90,Escala!$D$90,IF('Form responses 1'!L162=Escala!$C$91,Escala!$D$91,Escala!$D$92)))</f>
        <v>1</v>
      </c>
      <c r="O163" s="16">
        <f>IF('Form responses 1'!M174=Escala!$C$96,Escala!$D$96,IF('Form responses 1'!M174=Escala!$C$97,Escala!$D$97,Escala!$D$98))</f>
        <v>2</v>
      </c>
      <c r="P163" s="35">
        <f>IF('Form responses 1'!N162=Escala!$C$101,Escala!$D$101,IF('Form responses 1'!N162=Escala!$C$102,Escala!$D$102,IF('Form responses 1'!N162=Escala!$C$103,Escala!$D$103,Escala!$D$104)))</f>
        <v>2</v>
      </c>
      <c r="Q163" s="36">
        <f>IF('Form responses 1'!O162=Escala!$C$108,Escala!$D$108,Escala!$D$109)</f>
        <v>1</v>
      </c>
    </row>
    <row r="164" spans="1:17" x14ac:dyDescent="0.2">
      <c r="A164" s="21">
        <f>IF('Form responses 1'!J163=Escala!$C$80,Escala!$D$80,IF('Form responses 1'!J163=Escala!$C$81,Escala!$D$81,Escala!$D$82))</f>
        <v>1</v>
      </c>
      <c r="B164" s="21">
        <f>IF('Form responses 1'!K163=Escala!$C$85,Escala!$D$85,IF('Form responses 1'!K163=Escala!$C$86,Escala!$D$86,Escala!$D$87))</f>
        <v>3</v>
      </c>
      <c r="C164" s="21">
        <f>IF('Form responses 1'!P163=Escala!$C$112,Escala!$D$112,IF('Form responses 1'!P163=Escala!$C$113,Escala!$D$113,IF('Form responses 1'!P163=Escala!$C$114,Escala!$D$114,IF('Form responses 1'!P163=Escala!$C$115,Escala!$D$115,Escala!$D$116))))</f>
        <v>4</v>
      </c>
      <c r="D164" s="25">
        <f>IF('Form responses 1'!Q163=Escala!$C$118,Escala!$D$118,IF('Form responses 1'!Q163=Escala!$C$119,Escala!$D$119,IF('Form responses 1'!Q163=Escala!$C$120,Escala!$D$120,IF('Form responses 1'!Q163=Escala!$C$121,Escala!$D$121,Escala!$D$122))))</f>
        <v>4</v>
      </c>
      <c r="E164" s="18">
        <f t="shared" si="2"/>
        <v>12</v>
      </c>
      <c r="G164" s="16">
        <f>IF('Form responses 1'!B163=Escala!$C$2,Escala!$D$2,IF('Form responses 1'!B163=Escala!$C$3,Escala!$D$3,IF('Form responses 1'!B163=Escala!$C$4,Escala!$D$4,Escala!$D$5)))</f>
        <v>2</v>
      </c>
      <c r="H164" s="16">
        <f>IF('Form responses 1'!C163=Escala!$C$7,Escala!$D$7,Escala!$D$8)</f>
        <v>0</v>
      </c>
      <c r="I164" s="16">
        <f>IF('Form responses 1'!E163=Escala!$C$51,Escala!$D$51,IF('Form responses 1'!E163=Escala!$C$52,Escala!$D$52,IF('Form responses 1'!E163=Escala!$C$53,Escala!$D$53,IF('Form responses 1'!E163=Escala!$C$54,Escala!$D$54,Escala!$D$55))))</f>
        <v>4</v>
      </c>
      <c r="J164" s="16">
        <f>IF('Form responses 1'!F163=Escala!$C$58,Escala!$D$58,IF('Form responses 1'!F163=Escala!$C$59,Escala!$D$59,IF('Form responses 1'!F163=Escala!$C$60,Escala!$D$60,Escala!$D$61)))</f>
        <v>4</v>
      </c>
      <c r="K164" s="16">
        <f>IF('Form responses 1'!G163=Escala!$C$64,Escala!$D$64,IF('Form responses 1'!G163=Escala!$C$65,Escala!$D$65,IF('Form responses 1'!G163=Escala!$C$66,Escala!$D$66,IF('Form responses 1'!G163=Escala!$C$67,Escala!$D$67,Escala!$D$68))))</f>
        <v>3</v>
      </c>
      <c r="L164" s="16">
        <f>IF('Form responses 1'!H163=Escala!$C$71,Escala!$D$71,IF('Form responses 1'!H163=Escala!$C$72,Escala!$D$72,Escala!$D$73))</f>
        <v>3</v>
      </c>
      <c r="M164" s="16">
        <f>IF('Form responses 1'!I163=Escala!$C$76,Escala!$D$76,Escala!$D$77)</f>
        <v>2</v>
      </c>
      <c r="N164" s="16">
        <f>IF('Form responses 1'!L163=Escala!$C$89,Escala!$D$89,IF('Form responses 1'!L163=Escala!$C$90,Escala!$D$90,IF('Form responses 1'!L163=Escala!$C$91,Escala!$D$91,Escala!$D$92)))</f>
        <v>3</v>
      </c>
      <c r="O164" s="16">
        <f>IF('Form responses 1'!M175=Escala!$C$96,Escala!$D$96,IF('Form responses 1'!M175=Escala!$C$97,Escala!$D$97,Escala!$D$98))</f>
        <v>3</v>
      </c>
      <c r="P164" s="35">
        <f>IF('Form responses 1'!N163=Escala!$C$101,Escala!$D$101,IF('Form responses 1'!N163=Escala!$C$102,Escala!$D$102,IF('Form responses 1'!N163=Escala!$C$103,Escala!$D$103,Escala!$D$104)))</f>
        <v>3</v>
      </c>
      <c r="Q164" s="36">
        <f>IF('Form responses 1'!O163=Escala!$C$108,Escala!$D$108,Escala!$D$109)</f>
        <v>2</v>
      </c>
    </row>
    <row r="165" spans="1:17" x14ac:dyDescent="0.2">
      <c r="A165" s="21">
        <f>IF('Form responses 1'!J164=Escala!$C$80,Escala!$D$80,IF('Form responses 1'!J164=Escala!$C$81,Escala!$D$81,Escala!$D$82))</f>
        <v>2</v>
      </c>
      <c r="B165" s="21">
        <f>IF('Form responses 1'!K164=Escala!$C$85,Escala!$D$85,IF('Form responses 1'!K164=Escala!$C$86,Escala!$D$86,Escala!$D$87))</f>
        <v>3</v>
      </c>
      <c r="C165" s="21">
        <f>IF('Form responses 1'!P164=Escala!$C$112,Escala!$D$112,IF('Form responses 1'!P164=Escala!$C$113,Escala!$D$113,IF('Form responses 1'!P164=Escala!$C$114,Escala!$D$114,IF('Form responses 1'!P164=Escala!$C$115,Escala!$D$115,Escala!$D$116))))</f>
        <v>3</v>
      </c>
      <c r="D165" s="25">
        <f>IF('Form responses 1'!Q164=Escala!$C$118,Escala!$D$118,IF('Form responses 1'!Q164=Escala!$C$119,Escala!$D$119,IF('Form responses 1'!Q164=Escala!$C$120,Escala!$D$120,IF('Form responses 1'!Q164=Escala!$C$121,Escala!$D$121,Escala!$D$122))))</f>
        <v>5</v>
      </c>
      <c r="E165" s="18">
        <f t="shared" si="2"/>
        <v>13</v>
      </c>
      <c r="G165" s="16">
        <f>IF('Form responses 1'!B164=Escala!$C$2,Escala!$D$2,IF('Form responses 1'!B164=Escala!$C$3,Escala!$D$3,IF('Form responses 1'!B164=Escala!$C$4,Escala!$D$4,Escala!$D$5)))</f>
        <v>2</v>
      </c>
      <c r="H165" s="16">
        <f>IF('Form responses 1'!C164=Escala!$C$7,Escala!$D$7,Escala!$D$8)</f>
        <v>1</v>
      </c>
      <c r="I165" s="16">
        <f>IF('Form responses 1'!E164=Escala!$C$51,Escala!$D$51,IF('Form responses 1'!E164=Escala!$C$52,Escala!$D$52,IF('Form responses 1'!E164=Escala!$C$53,Escala!$D$53,IF('Form responses 1'!E164=Escala!$C$54,Escala!$D$54,Escala!$D$55))))</f>
        <v>4</v>
      </c>
      <c r="J165" s="16">
        <f>IF('Form responses 1'!F164=Escala!$C$58,Escala!$D$58,IF('Form responses 1'!F164=Escala!$C$59,Escala!$D$59,IF('Form responses 1'!F164=Escala!$C$60,Escala!$D$60,Escala!$D$61)))</f>
        <v>4</v>
      </c>
      <c r="K165" s="16">
        <f>IF('Form responses 1'!G164=Escala!$C$64,Escala!$D$64,IF('Form responses 1'!G164=Escala!$C$65,Escala!$D$65,IF('Form responses 1'!G164=Escala!$C$66,Escala!$D$66,IF('Form responses 1'!G164=Escala!$C$67,Escala!$D$67,Escala!$D$68))))</f>
        <v>2</v>
      </c>
      <c r="L165" s="16">
        <f>IF('Form responses 1'!H164=Escala!$C$71,Escala!$D$71,IF('Form responses 1'!H164=Escala!$C$72,Escala!$D$72,Escala!$D$73))</f>
        <v>3</v>
      </c>
      <c r="M165" s="16">
        <f>IF('Form responses 1'!I164=Escala!$C$76,Escala!$D$76,Escala!$D$77)</f>
        <v>2</v>
      </c>
      <c r="N165" s="16">
        <f>IF('Form responses 1'!L164=Escala!$C$89,Escala!$D$89,IF('Form responses 1'!L164=Escala!$C$90,Escala!$D$90,IF('Form responses 1'!L164=Escala!$C$91,Escala!$D$91,Escala!$D$92)))</f>
        <v>2</v>
      </c>
      <c r="O165" s="16">
        <f>IF('Form responses 1'!M176=Escala!$C$96,Escala!$D$96,IF('Form responses 1'!M176=Escala!$C$97,Escala!$D$97,Escala!$D$98))</f>
        <v>3</v>
      </c>
      <c r="P165" s="35">
        <f>IF('Form responses 1'!N164=Escala!$C$101,Escala!$D$101,IF('Form responses 1'!N164=Escala!$C$102,Escala!$D$102,IF('Form responses 1'!N164=Escala!$C$103,Escala!$D$103,Escala!$D$104)))</f>
        <v>2</v>
      </c>
      <c r="Q165" s="36">
        <f>IF('Form responses 1'!O164=Escala!$C$108,Escala!$D$108,Escala!$D$109)</f>
        <v>1</v>
      </c>
    </row>
    <row r="166" spans="1:17" x14ac:dyDescent="0.2">
      <c r="A166" s="21">
        <f>IF('Form responses 1'!J165=Escala!$C$80,Escala!$D$80,IF('Form responses 1'!J165=Escala!$C$81,Escala!$D$81,Escala!$D$82))</f>
        <v>1</v>
      </c>
      <c r="B166" s="21">
        <f>IF('Form responses 1'!K165=Escala!$C$85,Escala!$D$85,IF('Form responses 1'!K165=Escala!$C$86,Escala!$D$86,Escala!$D$87))</f>
        <v>1</v>
      </c>
      <c r="C166" s="21">
        <f>IF('Form responses 1'!P165=Escala!$C$112,Escala!$D$112,IF('Form responses 1'!P165=Escala!$C$113,Escala!$D$113,IF('Form responses 1'!P165=Escala!$C$114,Escala!$D$114,IF('Form responses 1'!P165=Escala!$C$115,Escala!$D$115,Escala!$D$116))))</f>
        <v>4</v>
      </c>
      <c r="D166" s="25">
        <f>IF('Form responses 1'!Q165=Escala!$C$118,Escala!$D$118,IF('Form responses 1'!Q165=Escala!$C$119,Escala!$D$119,IF('Form responses 1'!Q165=Escala!$C$120,Escala!$D$120,IF('Form responses 1'!Q165=Escala!$C$121,Escala!$D$121,Escala!$D$122))))</f>
        <v>5</v>
      </c>
      <c r="E166" s="18">
        <f t="shared" si="2"/>
        <v>11</v>
      </c>
      <c r="G166" s="16">
        <f>IF('Form responses 1'!B165=Escala!$C$2,Escala!$D$2,IF('Form responses 1'!B165=Escala!$C$3,Escala!$D$3,IF('Form responses 1'!B165=Escala!$C$4,Escala!$D$4,Escala!$D$5)))</f>
        <v>2</v>
      </c>
      <c r="H166" s="16">
        <f>IF('Form responses 1'!C165=Escala!$C$7,Escala!$D$7,Escala!$D$8)</f>
        <v>0</v>
      </c>
      <c r="I166" s="16">
        <f>IF('Form responses 1'!E165=Escala!$C$51,Escala!$D$51,IF('Form responses 1'!E165=Escala!$C$52,Escala!$D$52,IF('Form responses 1'!E165=Escala!$C$53,Escala!$D$53,IF('Form responses 1'!E165=Escala!$C$54,Escala!$D$54,Escala!$D$55))))</f>
        <v>4</v>
      </c>
      <c r="J166" s="16">
        <f>IF('Form responses 1'!F165=Escala!$C$58,Escala!$D$58,IF('Form responses 1'!F165=Escala!$C$59,Escala!$D$59,IF('Form responses 1'!F165=Escala!$C$60,Escala!$D$60,Escala!$D$61)))</f>
        <v>4</v>
      </c>
      <c r="K166" s="16">
        <f>IF('Form responses 1'!G165=Escala!$C$64,Escala!$D$64,IF('Form responses 1'!G165=Escala!$C$65,Escala!$D$65,IF('Form responses 1'!G165=Escala!$C$66,Escala!$D$66,IF('Form responses 1'!G165=Escala!$C$67,Escala!$D$67,Escala!$D$68))))</f>
        <v>3</v>
      </c>
      <c r="L166" s="16">
        <f>IF('Form responses 1'!H165=Escala!$C$71,Escala!$D$71,IF('Form responses 1'!H165=Escala!$C$72,Escala!$D$72,Escala!$D$73))</f>
        <v>3</v>
      </c>
      <c r="M166" s="16">
        <f>IF('Form responses 1'!I165=Escala!$C$76,Escala!$D$76,Escala!$D$77)</f>
        <v>2</v>
      </c>
      <c r="N166" s="16">
        <f>IF('Form responses 1'!L165=Escala!$C$89,Escala!$D$89,IF('Form responses 1'!L165=Escala!$C$90,Escala!$D$90,IF('Form responses 1'!L165=Escala!$C$91,Escala!$D$91,Escala!$D$92)))</f>
        <v>1</v>
      </c>
      <c r="O166" s="16">
        <f>IF('Form responses 1'!M177=Escala!$C$96,Escala!$D$96,IF('Form responses 1'!M177=Escala!$C$97,Escala!$D$97,Escala!$D$98))</f>
        <v>3</v>
      </c>
      <c r="P166" s="35">
        <f>IF('Form responses 1'!N165=Escala!$C$101,Escala!$D$101,IF('Form responses 1'!N165=Escala!$C$102,Escala!$D$102,IF('Form responses 1'!N165=Escala!$C$103,Escala!$D$103,Escala!$D$104)))</f>
        <v>2</v>
      </c>
      <c r="Q166" s="36">
        <f>IF('Form responses 1'!O165=Escala!$C$108,Escala!$D$108,Escala!$D$109)</f>
        <v>1</v>
      </c>
    </row>
    <row r="167" spans="1:17" x14ac:dyDescent="0.2">
      <c r="A167" s="21">
        <f>IF('Form responses 1'!J166=Escala!$C$80,Escala!$D$80,IF('Form responses 1'!J166=Escala!$C$81,Escala!$D$81,Escala!$D$82))</f>
        <v>1</v>
      </c>
      <c r="B167" s="21">
        <f>IF('Form responses 1'!K166=Escala!$C$85,Escala!$D$85,IF('Form responses 1'!K166=Escala!$C$86,Escala!$D$86,Escala!$D$87))</f>
        <v>3</v>
      </c>
      <c r="C167" s="21">
        <f>IF('Form responses 1'!P166=Escala!$C$112,Escala!$D$112,IF('Form responses 1'!P166=Escala!$C$113,Escala!$D$113,IF('Form responses 1'!P166=Escala!$C$114,Escala!$D$114,IF('Form responses 1'!P166=Escala!$C$115,Escala!$D$115,Escala!$D$116))))</f>
        <v>3</v>
      </c>
      <c r="D167" s="25">
        <f>IF('Form responses 1'!Q166=Escala!$C$118,Escala!$D$118,IF('Form responses 1'!Q166=Escala!$C$119,Escala!$D$119,IF('Form responses 1'!Q166=Escala!$C$120,Escala!$D$120,IF('Form responses 1'!Q166=Escala!$C$121,Escala!$D$121,Escala!$D$122))))</f>
        <v>5</v>
      </c>
      <c r="E167" s="18">
        <f t="shared" si="2"/>
        <v>12</v>
      </c>
      <c r="G167" s="16">
        <f>IF('Form responses 1'!B166=Escala!$C$2,Escala!$D$2,IF('Form responses 1'!B166=Escala!$C$3,Escala!$D$3,IF('Form responses 1'!B166=Escala!$C$4,Escala!$D$4,Escala!$D$5)))</f>
        <v>2</v>
      </c>
      <c r="H167" s="16">
        <f>IF('Form responses 1'!C166=Escala!$C$7,Escala!$D$7,Escala!$D$8)</f>
        <v>1</v>
      </c>
      <c r="I167" s="16">
        <f>IF('Form responses 1'!E166=Escala!$C$51,Escala!$D$51,IF('Form responses 1'!E166=Escala!$C$52,Escala!$D$52,IF('Form responses 1'!E166=Escala!$C$53,Escala!$D$53,IF('Form responses 1'!E166=Escala!$C$54,Escala!$D$54,Escala!$D$55))))</f>
        <v>4</v>
      </c>
      <c r="J167" s="16">
        <f>IF('Form responses 1'!F166=Escala!$C$58,Escala!$D$58,IF('Form responses 1'!F166=Escala!$C$59,Escala!$D$59,IF('Form responses 1'!F166=Escala!$C$60,Escala!$D$60,Escala!$D$61)))</f>
        <v>4</v>
      </c>
      <c r="K167" s="16">
        <f>IF('Form responses 1'!G166=Escala!$C$64,Escala!$D$64,IF('Form responses 1'!G166=Escala!$C$65,Escala!$D$65,IF('Form responses 1'!G166=Escala!$C$66,Escala!$D$66,IF('Form responses 1'!G166=Escala!$C$67,Escala!$D$67,Escala!$D$68))))</f>
        <v>3</v>
      </c>
      <c r="L167" s="16">
        <f>IF('Form responses 1'!H166=Escala!$C$71,Escala!$D$71,IF('Form responses 1'!H166=Escala!$C$72,Escala!$D$72,Escala!$D$73))</f>
        <v>3</v>
      </c>
      <c r="M167" s="16">
        <f>IF('Form responses 1'!I166=Escala!$C$76,Escala!$D$76,Escala!$D$77)</f>
        <v>2</v>
      </c>
      <c r="N167" s="16">
        <f>IF('Form responses 1'!L166=Escala!$C$89,Escala!$D$89,IF('Form responses 1'!L166=Escala!$C$90,Escala!$D$90,IF('Form responses 1'!L166=Escala!$C$91,Escala!$D$91,Escala!$D$92)))</f>
        <v>2</v>
      </c>
      <c r="O167" s="16">
        <f>IF('Form responses 1'!M178=Escala!$C$96,Escala!$D$96,IF('Form responses 1'!M178=Escala!$C$97,Escala!$D$97,Escala!$D$98))</f>
        <v>2</v>
      </c>
      <c r="P167" s="35">
        <f>IF('Form responses 1'!N166=Escala!$C$101,Escala!$D$101,IF('Form responses 1'!N166=Escala!$C$102,Escala!$D$102,IF('Form responses 1'!N166=Escala!$C$103,Escala!$D$103,Escala!$D$104)))</f>
        <v>4</v>
      </c>
      <c r="Q167" s="36">
        <f>IF('Form responses 1'!O166=Escala!$C$108,Escala!$D$108,Escala!$D$109)</f>
        <v>2</v>
      </c>
    </row>
    <row r="168" spans="1:17" x14ac:dyDescent="0.2">
      <c r="A168" s="21">
        <f>IF('Form responses 1'!J167=Escala!$C$80,Escala!$D$80,IF('Form responses 1'!J167=Escala!$C$81,Escala!$D$81,Escala!$D$82))</f>
        <v>1</v>
      </c>
      <c r="B168" s="21">
        <f>IF('Form responses 1'!K167=Escala!$C$85,Escala!$D$85,IF('Form responses 1'!K167=Escala!$C$86,Escala!$D$86,Escala!$D$87))</f>
        <v>1</v>
      </c>
      <c r="C168" s="21">
        <f>IF('Form responses 1'!P167=Escala!$C$112,Escala!$D$112,IF('Form responses 1'!P167=Escala!$C$113,Escala!$D$113,IF('Form responses 1'!P167=Escala!$C$114,Escala!$D$114,IF('Form responses 1'!P167=Escala!$C$115,Escala!$D$115,Escala!$D$116))))</f>
        <v>3</v>
      </c>
      <c r="D168" s="25">
        <f>IF('Form responses 1'!Q167=Escala!$C$118,Escala!$D$118,IF('Form responses 1'!Q167=Escala!$C$119,Escala!$D$119,IF('Form responses 1'!Q167=Escala!$C$120,Escala!$D$120,IF('Form responses 1'!Q167=Escala!$C$121,Escala!$D$121,Escala!$D$122))))</f>
        <v>5</v>
      </c>
      <c r="E168" s="18">
        <f t="shared" si="2"/>
        <v>10</v>
      </c>
      <c r="G168" s="16">
        <f>IF('Form responses 1'!B167=Escala!$C$2,Escala!$D$2,IF('Form responses 1'!B167=Escala!$C$3,Escala!$D$3,IF('Form responses 1'!B167=Escala!$C$4,Escala!$D$4,Escala!$D$5)))</f>
        <v>2</v>
      </c>
      <c r="H168" s="16">
        <f>IF('Form responses 1'!C167=Escala!$C$7,Escala!$D$7,Escala!$D$8)</f>
        <v>1</v>
      </c>
      <c r="I168" s="16">
        <f>IF('Form responses 1'!E167=Escala!$C$51,Escala!$D$51,IF('Form responses 1'!E167=Escala!$C$52,Escala!$D$52,IF('Form responses 1'!E167=Escala!$C$53,Escala!$D$53,IF('Form responses 1'!E167=Escala!$C$54,Escala!$D$54,Escala!$D$55))))</f>
        <v>4</v>
      </c>
      <c r="J168" s="16">
        <f>IF('Form responses 1'!F167=Escala!$C$58,Escala!$D$58,IF('Form responses 1'!F167=Escala!$C$59,Escala!$D$59,IF('Form responses 1'!F167=Escala!$C$60,Escala!$D$60,Escala!$D$61)))</f>
        <v>2</v>
      </c>
      <c r="K168" s="16">
        <f>IF('Form responses 1'!G167=Escala!$C$64,Escala!$D$64,IF('Form responses 1'!G167=Escala!$C$65,Escala!$D$65,IF('Form responses 1'!G167=Escala!$C$66,Escala!$D$66,IF('Form responses 1'!G167=Escala!$C$67,Escala!$D$67,Escala!$D$68))))</f>
        <v>1</v>
      </c>
      <c r="L168" s="16">
        <f>IF('Form responses 1'!H167=Escala!$C$71,Escala!$D$71,IF('Form responses 1'!H167=Escala!$C$72,Escala!$D$72,Escala!$D$73))</f>
        <v>2</v>
      </c>
      <c r="M168" s="16">
        <f>IF('Form responses 1'!I167=Escala!$C$76,Escala!$D$76,Escala!$D$77)</f>
        <v>2</v>
      </c>
      <c r="N168" s="16">
        <f>IF('Form responses 1'!L167=Escala!$C$89,Escala!$D$89,IF('Form responses 1'!L167=Escala!$C$90,Escala!$D$90,IF('Form responses 1'!L167=Escala!$C$91,Escala!$D$91,Escala!$D$92)))</f>
        <v>3</v>
      </c>
      <c r="O168" s="16">
        <f>IF('Form responses 1'!M179=Escala!$C$96,Escala!$D$96,IF('Form responses 1'!M179=Escala!$C$97,Escala!$D$97,Escala!$D$98))</f>
        <v>3</v>
      </c>
      <c r="P168" s="35">
        <f>IF('Form responses 1'!N167=Escala!$C$101,Escala!$D$101,IF('Form responses 1'!N167=Escala!$C$102,Escala!$D$102,IF('Form responses 1'!N167=Escala!$C$103,Escala!$D$103,Escala!$D$104)))</f>
        <v>3</v>
      </c>
      <c r="Q168" s="36">
        <f>IF('Form responses 1'!O167=Escala!$C$108,Escala!$D$108,Escala!$D$109)</f>
        <v>1</v>
      </c>
    </row>
    <row r="169" spans="1:17" x14ac:dyDescent="0.2">
      <c r="A169" s="21">
        <f>IF('Form responses 1'!J168=Escala!$C$80,Escala!$D$80,IF('Form responses 1'!J168=Escala!$C$81,Escala!$D$81,Escala!$D$82))</f>
        <v>1</v>
      </c>
      <c r="B169" s="21">
        <f>IF('Form responses 1'!K168=Escala!$C$85,Escala!$D$85,IF('Form responses 1'!K168=Escala!$C$86,Escala!$D$86,Escala!$D$87))</f>
        <v>1</v>
      </c>
      <c r="C169" s="21">
        <f>IF('Form responses 1'!P168=Escala!$C$112,Escala!$D$112,IF('Form responses 1'!P168=Escala!$C$113,Escala!$D$113,IF('Form responses 1'!P168=Escala!$C$114,Escala!$D$114,IF('Form responses 1'!P168=Escala!$C$115,Escala!$D$115,Escala!$D$116))))</f>
        <v>3</v>
      </c>
      <c r="D169" s="25">
        <f>IF('Form responses 1'!Q168=Escala!$C$118,Escala!$D$118,IF('Form responses 1'!Q168=Escala!$C$119,Escala!$D$119,IF('Form responses 1'!Q168=Escala!$C$120,Escala!$D$120,IF('Form responses 1'!Q168=Escala!$C$121,Escala!$D$121,Escala!$D$122))))</f>
        <v>1</v>
      </c>
      <c r="E169" s="18">
        <f t="shared" si="2"/>
        <v>6</v>
      </c>
      <c r="G169" s="16">
        <f>IF('Form responses 1'!B168=Escala!$C$2,Escala!$D$2,IF('Form responses 1'!B168=Escala!$C$3,Escala!$D$3,IF('Form responses 1'!B168=Escala!$C$4,Escala!$D$4,Escala!$D$5)))</f>
        <v>2</v>
      </c>
      <c r="H169" s="16">
        <f>IF('Form responses 1'!C168=Escala!$C$7,Escala!$D$7,Escala!$D$8)</f>
        <v>1</v>
      </c>
      <c r="I169" s="16">
        <f>IF('Form responses 1'!E168=Escala!$C$51,Escala!$D$51,IF('Form responses 1'!E168=Escala!$C$52,Escala!$D$52,IF('Form responses 1'!E168=Escala!$C$53,Escala!$D$53,IF('Form responses 1'!E168=Escala!$C$54,Escala!$D$54,Escala!$D$55))))</f>
        <v>4</v>
      </c>
      <c r="J169" s="16">
        <f>IF('Form responses 1'!F168=Escala!$C$58,Escala!$D$58,IF('Form responses 1'!F168=Escala!$C$59,Escala!$D$59,IF('Form responses 1'!F168=Escala!$C$60,Escala!$D$60,Escala!$D$61)))</f>
        <v>3</v>
      </c>
      <c r="K169" s="16">
        <f>IF('Form responses 1'!G168=Escala!$C$64,Escala!$D$64,IF('Form responses 1'!G168=Escala!$C$65,Escala!$D$65,IF('Form responses 1'!G168=Escala!$C$66,Escala!$D$66,IF('Form responses 1'!G168=Escala!$C$67,Escala!$D$67,Escala!$D$68))))</f>
        <v>1</v>
      </c>
      <c r="L169" s="16">
        <f>IF('Form responses 1'!H168=Escala!$C$71,Escala!$D$71,IF('Form responses 1'!H168=Escala!$C$72,Escala!$D$72,Escala!$D$73))</f>
        <v>2</v>
      </c>
      <c r="M169" s="16">
        <f>IF('Form responses 1'!I168=Escala!$C$76,Escala!$D$76,Escala!$D$77)</f>
        <v>1</v>
      </c>
      <c r="N169" s="16">
        <f>IF('Form responses 1'!L168=Escala!$C$89,Escala!$D$89,IF('Form responses 1'!L168=Escala!$C$90,Escala!$D$90,IF('Form responses 1'!L168=Escala!$C$91,Escala!$D$91,Escala!$D$92)))</f>
        <v>1</v>
      </c>
      <c r="O169" s="16">
        <f>IF('Form responses 1'!M180=Escala!$C$96,Escala!$D$96,IF('Form responses 1'!M180=Escala!$C$97,Escala!$D$97,Escala!$D$98))</f>
        <v>2</v>
      </c>
      <c r="P169" s="35">
        <f>IF('Form responses 1'!N168=Escala!$C$101,Escala!$D$101,IF('Form responses 1'!N168=Escala!$C$102,Escala!$D$102,IF('Form responses 1'!N168=Escala!$C$103,Escala!$D$103,Escala!$D$104)))</f>
        <v>2</v>
      </c>
      <c r="Q169" s="36">
        <f>IF('Form responses 1'!O168=Escala!$C$108,Escala!$D$108,Escala!$D$109)</f>
        <v>1</v>
      </c>
    </row>
    <row r="170" spans="1:17" x14ac:dyDescent="0.2">
      <c r="A170" s="21">
        <f>IF('Form responses 1'!J169=Escala!$C$80,Escala!$D$80,IF('Form responses 1'!J169=Escala!$C$81,Escala!$D$81,Escala!$D$82))</f>
        <v>1</v>
      </c>
      <c r="B170" s="21">
        <f>IF('Form responses 1'!K169=Escala!$C$85,Escala!$D$85,IF('Form responses 1'!K169=Escala!$C$86,Escala!$D$86,Escala!$D$87))</f>
        <v>1</v>
      </c>
      <c r="C170" s="21">
        <f>IF('Form responses 1'!P169=Escala!$C$112,Escala!$D$112,IF('Form responses 1'!P169=Escala!$C$113,Escala!$D$113,IF('Form responses 1'!P169=Escala!$C$114,Escala!$D$114,IF('Form responses 1'!P169=Escala!$C$115,Escala!$D$115,Escala!$D$116))))</f>
        <v>0</v>
      </c>
      <c r="D170" s="25">
        <f>IF('Form responses 1'!Q169=Escala!$C$118,Escala!$D$118,IF('Form responses 1'!Q169=Escala!$C$119,Escala!$D$119,IF('Form responses 1'!Q169=Escala!$C$120,Escala!$D$120,IF('Form responses 1'!Q169=Escala!$C$121,Escala!$D$121,Escala!$D$122))))</f>
        <v>1</v>
      </c>
      <c r="E170" s="18">
        <f t="shared" si="2"/>
        <v>3</v>
      </c>
      <c r="G170" s="16">
        <f>IF('Form responses 1'!B169=Escala!$C$2,Escala!$D$2,IF('Form responses 1'!B169=Escala!$C$3,Escala!$D$3,IF('Form responses 1'!B169=Escala!$C$4,Escala!$D$4,Escala!$D$5)))</f>
        <v>1</v>
      </c>
      <c r="H170" s="16">
        <f>IF('Form responses 1'!C169=Escala!$C$7,Escala!$D$7,Escala!$D$8)</f>
        <v>1</v>
      </c>
      <c r="I170" s="16">
        <f>IF('Form responses 1'!E169=Escala!$C$51,Escala!$D$51,IF('Form responses 1'!E169=Escala!$C$52,Escala!$D$52,IF('Form responses 1'!E169=Escala!$C$53,Escala!$D$53,IF('Form responses 1'!E169=Escala!$C$54,Escala!$D$54,Escala!$D$55))))</f>
        <v>4</v>
      </c>
      <c r="J170" s="16">
        <f>IF('Form responses 1'!F169=Escala!$C$58,Escala!$D$58,IF('Form responses 1'!F169=Escala!$C$59,Escala!$D$59,IF('Form responses 1'!F169=Escala!$C$60,Escala!$D$60,Escala!$D$61)))</f>
        <v>1</v>
      </c>
      <c r="K170" s="16">
        <f>IF('Form responses 1'!G169=Escala!$C$64,Escala!$D$64,IF('Form responses 1'!G169=Escala!$C$65,Escala!$D$65,IF('Form responses 1'!G169=Escala!$C$66,Escala!$D$66,IF('Form responses 1'!G169=Escala!$C$67,Escala!$D$67,Escala!$D$68))))</f>
        <v>1</v>
      </c>
      <c r="L170" s="16">
        <f>IF('Form responses 1'!H169=Escala!$C$71,Escala!$D$71,IF('Form responses 1'!H169=Escala!$C$72,Escala!$D$72,Escala!$D$73))</f>
        <v>2</v>
      </c>
      <c r="M170" s="16">
        <f>IF('Form responses 1'!I169=Escala!$C$76,Escala!$D$76,Escala!$D$77)</f>
        <v>1</v>
      </c>
      <c r="N170" s="16">
        <f>IF('Form responses 1'!L169=Escala!$C$89,Escala!$D$89,IF('Form responses 1'!L169=Escala!$C$90,Escala!$D$90,IF('Form responses 1'!L169=Escala!$C$91,Escala!$D$91,Escala!$D$92)))</f>
        <v>1</v>
      </c>
      <c r="O170" s="16">
        <f>IF('Form responses 1'!M181=Escala!$C$96,Escala!$D$96,IF('Form responses 1'!M181=Escala!$C$97,Escala!$D$97,Escala!$D$98))</f>
        <v>2</v>
      </c>
      <c r="P170" s="35">
        <f>IF('Form responses 1'!N169=Escala!$C$101,Escala!$D$101,IF('Form responses 1'!N169=Escala!$C$102,Escala!$D$102,IF('Form responses 1'!N169=Escala!$C$103,Escala!$D$103,Escala!$D$104)))</f>
        <v>4</v>
      </c>
      <c r="Q170" s="36">
        <f>IF('Form responses 1'!O169=Escala!$C$108,Escala!$D$108,Escala!$D$109)</f>
        <v>1</v>
      </c>
    </row>
    <row r="171" spans="1:17" x14ac:dyDescent="0.2">
      <c r="A171" s="21">
        <f>IF('Form responses 1'!J170=Escala!$C$80,Escala!$D$80,IF('Form responses 1'!J170=Escala!$C$81,Escala!$D$81,Escala!$D$82))</f>
        <v>3</v>
      </c>
      <c r="B171" s="21">
        <f>IF('Form responses 1'!K170=Escala!$C$85,Escala!$D$85,IF('Form responses 1'!K170=Escala!$C$86,Escala!$D$86,Escala!$D$87))</f>
        <v>1</v>
      </c>
      <c r="C171" s="21">
        <f>IF('Form responses 1'!P170=Escala!$C$112,Escala!$D$112,IF('Form responses 1'!P170=Escala!$C$113,Escala!$D$113,IF('Form responses 1'!P170=Escala!$C$114,Escala!$D$114,IF('Form responses 1'!P170=Escala!$C$115,Escala!$D$115,Escala!$D$116))))</f>
        <v>0</v>
      </c>
      <c r="D171" s="25">
        <f>IF('Form responses 1'!Q170=Escala!$C$118,Escala!$D$118,IF('Form responses 1'!Q170=Escala!$C$119,Escala!$D$119,IF('Form responses 1'!Q170=Escala!$C$120,Escala!$D$120,IF('Form responses 1'!Q170=Escala!$C$121,Escala!$D$121,Escala!$D$122))))</f>
        <v>2</v>
      </c>
      <c r="E171" s="18">
        <f t="shared" si="2"/>
        <v>6</v>
      </c>
      <c r="G171" s="16">
        <f>IF('Form responses 1'!B170=Escala!$C$2,Escala!$D$2,IF('Form responses 1'!B170=Escala!$C$3,Escala!$D$3,IF('Form responses 1'!B170=Escala!$C$4,Escala!$D$4,Escala!$D$5)))</f>
        <v>1</v>
      </c>
      <c r="H171" s="16">
        <f>IF('Form responses 1'!C170=Escala!$C$7,Escala!$D$7,Escala!$D$8)</f>
        <v>1</v>
      </c>
      <c r="I171" s="16">
        <f>IF('Form responses 1'!E170=Escala!$C$51,Escala!$D$51,IF('Form responses 1'!E170=Escala!$C$52,Escala!$D$52,IF('Form responses 1'!E170=Escala!$C$53,Escala!$D$53,IF('Form responses 1'!E170=Escala!$C$54,Escala!$D$54,Escala!$D$55))))</f>
        <v>4</v>
      </c>
      <c r="J171" s="16">
        <f>IF('Form responses 1'!F170=Escala!$C$58,Escala!$D$58,IF('Form responses 1'!F170=Escala!$C$59,Escala!$D$59,IF('Form responses 1'!F170=Escala!$C$60,Escala!$D$60,Escala!$D$61)))</f>
        <v>3</v>
      </c>
      <c r="K171" s="16">
        <f>IF('Form responses 1'!G170=Escala!$C$64,Escala!$D$64,IF('Form responses 1'!G170=Escala!$C$65,Escala!$D$65,IF('Form responses 1'!G170=Escala!$C$66,Escala!$D$66,IF('Form responses 1'!G170=Escala!$C$67,Escala!$D$67,Escala!$D$68))))</f>
        <v>2</v>
      </c>
      <c r="L171" s="16">
        <f>IF('Form responses 1'!H170=Escala!$C$71,Escala!$D$71,IF('Form responses 1'!H170=Escala!$C$72,Escala!$D$72,Escala!$D$73))</f>
        <v>1</v>
      </c>
      <c r="M171" s="16">
        <f>IF('Form responses 1'!I170=Escala!$C$76,Escala!$D$76,Escala!$D$77)</f>
        <v>1</v>
      </c>
      <c r="N171" s="16">
        <f>IF('Form responses 1'!L170=Escala!$C$89,Escala!$D$89,IF('Form responses 1'!L170=Escala!$C$90,Escala!$D$90,IF('Form responses 1'!L170=Escala!$C$91,Escala!$D$91,Escala!$D$92)))</f>
        <v>2</v>
      </c>
      <c r="O171" s="16">
        <f>IF('Form responses 1'!M182=Escala!$C$96,Escala!$D$96,IF('Form responses 1'!M182=Escala!$C$97,Escala!$D$97,Escala!$D$98))</f>
        <v>2</v>
      </c>
      <c r="P171" s="35">
        <f>IF('Form responses 1'!N170=Escala!$C$101,Escala!$D$101,IF('Form responses 1'!N170=Escala!$C$102,Escala!$D$102,IF('Form responses 1'!N170=Escala!$C$103,Escala!$D$103,Escala!$D$104)))</f>
        <v>2</v>
      </c>
      <c r="Q171" s="36">
        <f>IF('Form responses 1'!O170=Escala!$C$108,Escala!$D$108,Escala!$D$109)</f>
        <v>1</v>
      </c>
    </row>
    <row r="172" spans="1:17" x14ac:dyDescent="0.2">
      <c r="A172" s="21">
        <f>IF('Form responses 1'!J171=Escala!$C$80,Escala!$D$80,IF('Form responses 1'!J171=Escala!$C$81,Escala!$D$81,Escala!$D$82))</f>
        <v>1</v>
      </c>
      <c r="B172" s="21">
        <f>IF('Form responses 1'!K171=Escala!$C$85,Escala!$D$85,IF('Form responses 1'!K171=Escala!$C$86,Escala!$D$86,Escala!$D$87))</f>
        <v>3</v>
      </c>
      <c r="C172" s="21">
        <f>IF('Form responses 1'!P171=Escala!$C$112,Escala!$D$112,IF('Form responses 1'!P171=Escala!$C$113,Escala!$D$113,IF('Form responses 1'!P171=Escala!$C$114,Escala!$D$114,IF('Form responses 1'!P171=Escala!$C$115,Escala!$D$115,Escala!$D$116))))</f>
        <v>4</v>
      </c>
      <c r="D172" s="25">
        <f>IF('Form responses 1'!Q171=Escala!$C$118,Escala!$D$118,IF('Form responses 1'!Q171=Escala!$C$119,Escala!$D$119,IF('Form responses 1'!Q171=Escala!$C$120,Escala!$D$120,IF('Form responses 1'!Q171=Escala!$C$121,Escala!$D$121,Escala!$D$122))))</f>
        <v>3</v>
      </c>
      <c r="E172" s="18">
        <f t="shared" si="2"/>
        <v>11</v>
      </c>
      <c r="G172" s="16">
        <f>IF('Form responses 1'!B171=Escala!$C$2,Escala!$D$2,IF('Form responses 1'!B171=Escala!$C$3,Escala!$D$3,IF('Form responses 1'!B171=Escala!$C$4,Escala!$D$4,Escala!$D$5)))</f>
        <v>2</v>
      </c>
      <c r="H172" s="16">
        <f>IF('Form responses 1'!C171=Escala!$C$7,Escala!$D$7,Escala!$D$8)</f>
        <v>1</v>
      </c>
      <c r="I172" s="16">
        <f>IF('Form responses 1'!E171=Escala!$C$51,Escala!$D$51,IF('Form responses 1'!E171=Escala!$C$52,Escala!$D$52,IF('Form responses 1'!E171=Escala!$C$53,Escala!$D$53,IF('Form responses 1'!E171=Escala!$C$54,Escala!$D$54,Escala!$D$55))))</f>
        <v>4</v>
      </c>
      <c r="J172" s="16">
        <f>IF('Form responses 1'!F171=Escala!$C$58,Escala!$D$58,IF('Form responses 1'!F171=Escala!$C$59,Escala!$D$59,IF('Form responses 1'!F171=Escala!$C$60,Escala!$D$60,Escala!$D$61)))</f>
        <v>4</v>
      </c>
      <c r="K172" s="16">
        <f>IF('Form responses 1'!G171=Escala!$C$64,Escala!$D$64,IF('Form responses 1'!G171=Escala!$C$65,Escala!$D$65,IF('Form responses 1'!G171=Escala!$C$66,Escala!$D$66,IF('Form responses 1'!G171=Escala!$C$67,Escala!$D$67,Escala!$D$68))))</f>
        <v>2</v>
      </c>
      <c r="L172" s="16">
        <f>IF('Form responses 1'!H171=Escala!$C$71,Escala!$D$71,IF('Form responses 1'!H171=Escala!$C$72,Escala!$D$72,Escala!$D$73))</f>
        <v>3</v>
      </c>
      <c r="M172" s="16">
        <f>IF('Form responses 1'!I171=Escala!$C$76,Escala!$D$76,Escala!$D$77)</f>
        <v>2</v>
      </c>
      <c r="N172" s="16">
        <f>IF('Form responses 1'!L171=Escala!$C$89,Escala!$D$89,IF('Form responses 1'!L171=Escala!$C$90,Escala!$D$90,IF('Form responses 1'!L171=Escala!$C$91,Escala!$D$91,Escala!$D$92)))</f>
        <v>4</v>
      </c>
      <c r="O172" s="16">
        <f>IF('Form responses 1'!M183=Escala!$C$96,Escala!$D$96,IF('Form responses 1'!M183=Escala!$C$97,Escala!$D$97,Escala!$D$98))</f>
        <v>3</v>
      </c>
      <c r="P172" s="35">
        <f>IF('Form responses 1'!N171=Escala!$C$101,Escala!$D$101,IF('Form responses 1'!N171=Escala!$C$102,Escala!$D$102,IF('Form responses 1'!N171=Escala!$C$103,Escala!$D$103,Escala!$D$104)))</f>
        <v>2</v>
      </c>
      <c r="Q172" s="36">
        <f>IF('Form responses 1'!O171=Escala!$C$108,Escala!$D$108,Escala!$D$109)</f>
        <v>2</v>
      </c>
    </row>
    <row r="173" spans="1:17" x14ac:dyDescent="0.2">
      <c r="A173" s="21">
        <f>IF('Form responses 1'!J172=Escala!$C$80,Escala!$D$80,IF('Form responses 1'!J172=Escala!$C$81,Escala!$D$81,Escala!$D$82))</f>
        <v>2</v>
      </c>
      <c r="B173" s="21">
        <f>IF('Form responses 1'!K172=Escala!$C$85,Escala!$D$85,IF('Form responses 1'!K172=Escala!$C$86,Escala!$D$86,Escala!$D$87))</f>
        <v>2</v>
      </c>
      <c r="C173" s="21">
        <f>IF('Form responses 1'!P172=Escala!$C$112,Escala!$D$112,IF('Form responses 1'!P172=Escala!$C$113,Escala!$D$113,IF('Form responses 1'!P172=Escala!$C$114,Escala!$D$114,IF('Form responses 1'!P172=Escala!$C$115,Escala!$D$115,Escala!$D$116))))</f>
        <v>3</v>
      </c>
      <c r="D173" s="25">
        <f>IF('Form responses 1'!Q172=Escala!$C$118,Escala!$D$118,IF('Form responses 1'!Q172=Escala!$C$119,Escala!$D$119,IF('Form responses 1'!Q172=Escala!$C$120,Escala!$D$120,IF('Form responses 1'!Q172=Escala!$C$121,Escala!$D$121,Escala!$D$122))))</f>
        <v>2</v>
      </c>
      <c r="E173" s="18">
        <f t="shared" si="2"/>
        <v>9</v>
      </c>
      <c r="G173" s="16">
        <f>IF('Form responses 1'!B172=Escala!$C$2,Escala!$D$2,IF('Form responses 1'!B172=Escala!$C$3,Escala!$D$3,IF('Form responses 1'!B172=Escala!$C$4,Escala!$D$4,Escala!$D$5)))</f>
        <v>2</v>
      </c>
      <c r="H173" s="16">
        <f>IF('Form responses 1'!C172=Escala!$C$7,Escala!$D$7,Escala!$D$8)</f>
        <v>1</v>
      </c>
      <c r="I173" s="16">
        <f>IF('Form responses 1'!E172=Escala!$C$51,Escala!$D$51,IF('Form responses 1'!E172=Escala!$C$52,Escala!$D$52,IF('Form responses 1'!E172=Escala!$C$53,Escala!$D$53,IF('Form responses 1'!E172=Escala!$C$54,Escala!$D$54,Escala!$D$55))))</f>
        <v>4</v>
      </c>
      <c r="J173" s="16">
        <f>IF('Form responses 1'!F172=Escala!$C$58,Escala!$D$58,IF('Form responses 1'!F172=Escala!$C$59,Escala!$D$59,IF('Form responses 1'!F172=Escala!$C$60,Escala!$D$60,Escala!$D$61)))</f>
        <v>4</v>
      </c>
      <c r="K173" s="16">
        <f>IF('Form responses 1'!G172=Escala!$C$64,Escala!$D$64,IF('Form responses 1'!G172=Escala!$C$65,Escala!$D$65,IF('Form responses 1'!G172=Escala!$C$66,Escala!$D$66,IF('Form responses 1'!G172=Escala!$C$67,Escala!$D$67,Escala!$D$68))))</f>
        <v>1</v>
      </c>
      <c r="L173" s="16">
        <f>IF('Form responses 1'!H172=Escala!$C$71,Escala!$D$71,IF('Form responses 1'!H172=Escala!$C$72,Escala!$D$72,Escala!$D$73))</f>
        <v>3</v>
      </c>
      <c r="M173" s="16">
        <f>IF('Form responses 1'!I172=Escala!$C$76,Escala!$D$76,Escala!$D$77)</f>
        <v>2</v>
      </c>
      <c r="N173" s="16">
        <f>IF('Form responses 1'!L172=Escala!$C$89,Escala!$D$89,IF('Form responses 1'!L172=Escala!$C$90,Escala!$D$90,IF('Form responses 1'!L172=Escala!$C$91,Escala!$D$91,Escala!$D$92)))</f>
        <v>1</v>
      </c>
      <c r="O173" s="16">
        <f>IF('Form responses 1'!M184=Escala!$C$96,Escala!$D$96,IF('Form responses 1'!M184=Escala!$C$97,Escala!$D$97,Escala!$D$98))</f>
        <v>2</v>
      </c>
      <c r="P173" s="35">
        <f>IF('Form responses 1'!N172=Escala!$C$101,Escala!$D$101,IF('Form responses 1'!N172=Escala!$C$102,Escala!$D$102,IF('Form responses 1'!N172=Escala!$C$103,Escala!$D$103,Escala!$D$104)))</f>
        <v>2</v>
      </c>
      <c r="Q173" s="36">
        <f>IF('Form responses 1'!O172=Escala!$C$108,Escala!$D$108,Escala!$D$109)</f>
        <v>2</v>
      </c>
    </row>
    <row r="174" spans="1:17" x14ac:dyDescent="0.2">
      <c r="A174" s="21">
        <f>IF('Form responses 1'!J173=Escala!$C$80,Escala!$D$80,IF('Form responses 1'!J173=Escala!$C$81,Escala!$D$81,Escala!$D$82))</f>
        <v>2</v>
      </c>
      <c r="B174" s="21">
        <f>IF('Form responses 1'!K173=Escala!$C$85,Escala!$D$85,IF('Form responses 1'!K173=Escala!$C$86,Escala!$D$86,Escala!$D$87))</f>
        <v>2</v>
      </c>
      <c r="C174" s="21">
        <f>IF('Form responses 1'!P173=Escala!$C$112,Escala!$D$112,IF('Form responses 1'!P173=Escala!$C$113,Escala!$D$113,IF('Form responses 1'!P173=Escala!$C$114,Escala!$D$114,IF('Form responses 1'!P173=Escala!$C$115,Escala!$D$115,Escala!$D$116))))</f>
        <v>3</v>
      </c>
      <c r="D174" s="25">
        <f>IF('Form responses 1'!Q173=Escala!$C$118,Escala!$D$118,IF('Form responses 1'!Q173=Escala!$C$119,Escala!$D$119,IF('Form responses 1'!Q173=Escala!$C$120,Escala!$D$120,IF('Form responses 1'!Q173=Escala!$C$121,Escala!$D$121,Escala!$D$122))))</f>
        <v>5</v>
      </c>
      <c r="E174" s="18">
        <f t="shared" si="2"/>
        <v>12</v>
      </c>
      <c r="G174" s="16">
        <f>IF('Form responses 1'!B173=Escala!$C$2,Escala!$D$2,IF('Form responses 1'!B173=Escala!$C$3,Escala!$D$3,IF('Form responses 1'!B173=Escala!$C$4,Escala!$D$4,Escala!$D$5)))</f>
        <v>2</v>
      </c>
      <c r="H174" s="16">
        <f>IF('Form responses 1'!C173=Escala!$C$7,Escala!$D$7,Escala!$D$8)</f>
        <v>1</v>
      </c>
      <c r="I174" s="16">
        <f>IF('Form responses 1'!E173=Escala!$C$51,Escala!$D$51,IF('Form responses 1'!E173=Escala!$C$52,Escala!$D$52,IF('Form responses 1'!E173=Escala!$C$53,Escala!$D$53,IF('Form responses 1'!E173=Escala!$C$54,Escala!$D$54,Escala!$D$55))))</f>
        <v>4</v>
      </c>
      <c r="J174" s="16">
        <f>IF('Form responses 1'!F173=Escala!$C$58,Escala!$D$58,IF('Form responses 1'!F173=Escala!$C$59,Escala!$D$59,IF('Form responses 1'!F173=Escala!$C$60,Escala!$D$60,Escala!$D$61)))</f>
        <v>4</v>
      </c>
      <c r="K174" s="16">
        <f>IF('Form responses 1'!G173=Escala!$C$64,Escala!$D$64,IF('Form responses 1'!G173=Escala!$C$65,Escala!$D$65,IF('Form responses 1'!G173=Escala!$C$66,Escala!$D$66,IF('Form responses 1'!G173=Escala!$C$67,Escala!$D$67,Escala!$D$68))))</f>
        <v>4</v>
      </c>
      <c r="L174" s="16">
        <f>IF('Form responses 1'!H173=Escala!$C$71,Escala!$D$71,IF('Form responses 1'!H173=Escala!$C$72,Escala!$D$72,Escala!$D$73))</f>
        <v>3</v>
      </c>
      <c r="M174" s="16">
        <f>IF('Form responses 1'!I173=Escala!$C$76,Escala!$D$76,Escala!$D$77)</f>
        <v>2</v>
      </c>
      <c r="N174" s="16">
        <f>IF('Form responses 1'!L173=Escala!$C$89,Escala!$D$89,IF('Form responses 1'!L173=Escala!$C$90,Escala!$D$90,IF('Form responses 1'!L173=Escala!$C$91,Escala!$D$91,Escala!$D$92)))</f>
        <v>4</v>
      </c>
      <c r="O174" s="16">
        <f>IF('Form responses 1'!M185=Escala!$C$96,Escala!$D$96,IF('Form responses 1'!M185=Escala!$C$97,Escala!$D$97,Escala!$D$98))</f>
        <v>3</v>
      </c>
      <c r="P174" s="35">
        <f>IF('Form responses 1'!N173=Escala!$C$101,Escala!$D$101,IF('Form responses 1'!N173=Escala!$C$102,Escala!$D$102,IF('Form responses 1'!N173=Escala!$C$103,Escala!$D$103,Escala!$D$104)))</f>
        <v>4</v>
      </c>
      <c r="Q174" s="36">
        <f>IF('Form responses 1'!O173=Escala!$C$108,Escala!$D$108,Escala!$D$109)</f>
        <v>2</v>
      </c>
    </row>
    <row r="175" spans="1:17" x14ac:dyDescent="0.2">
      <c r="A175" s="21">
        <f>IF('Form responses 1'!J174=Escala!$C$80,Escala!$D$80,IF('Form responses 1'!J174=Escala!$C$81,Escala!$D$81,Escala!$D$82))</f>
        <v>2</v>
      </c>
      <c r="B175" s="21">
        <f>IF('Form responses 1'!K174=Escala!$C$85,Escala!$D$85,IF('Form responses 1'!K174=Escala!$C$86,Escala!$D$86,Escala!$D$87))</f>
        <v>3</v>
      </c>
      <c r="C175" s="21">
        <f>IF('Form responses 1'!P174=Escala!$C$112,Escala!$D$112,IF('Form responses 1'!P174=Escala!$C$113,Escala!$D$113,IF('Form responses 1'!P174=Escala!$C$114,Escala!$D$114,IF('Form responses 1'!P174=Escala!$C$115,Escala!$D$115,Escala!$D$116))))</f>
        <v>0</v>
      </c>
      <c r="D175" s="25">
        <f>IF('Form responses 1'!Q174=Escala!$C$118,Escala!$D$118,IF('Form responses 1'!Q174=Escala!$C$119,Escala!$D$119,IF('Form responses 1'!Q174=Escala!$C$120,Escala!$D$120,IF('Form responses 1'!Q174=Escala!$C$121,Escala!$D$121,Escala!$D$122))))</f>
        <v>3</v>
      </c>
      <c r="E175" s="18">
        <f t="shared" si="2"/>
        <v>8</v>
      </c>
      <c r="G175" s="16">
        <f>IF('Form responses 1'!B174=Escala!$C$2,Escala!$D$2,IF('Form responses 1'!B174=Escala!$C$3,Escala!$D$3,IF('Form responses 1'!B174=Escala!$C$4,Escala!$D$4,Escala!$D$5)))</f>
        <v>2</v>
      </c>
      <c r="H175" s="16">
        <f>IF('Form responses 1'!C174=Escala!$C$7,Escala!$D$7,Escala!$D$8)</f>
        <v>1</v>
      </c>
      <c r="I175" s="16">
        <f>IF('Form responses 1'!E174=Escala!$C$51,Escala!$D$51,IF('Form responses 1'!E174=Escala!$C$52,Escala!$D$52,IF('Form responses 1'!E174=Escala!$C$53,Escala!$D$53,IF('Form responses 1'!E174=Escala!$C$54,Escala!$D$54,Escala!$D$55))))</f>
        <v>4</v>
      </c>
      <c r="J175" s="16">
        <f>IF('Form responses 1'!F174=Escala!$C$58,Escala!$D$58,IF('Form responses 1'!F174=Escala!$C$59,Escala!$D$59,IF('Form responses 1'!F174=Escala!$C$60,Escala!$D$60,Escala!$D$61)))</f>
        <v>4</v>
      </c>
      <c r="K175" s="16">
        <f>IF('Form responses 1'!G174=Escala!$C$64,Escala!$D$64,IF('Form responses 1'!G174=Escala!$C$65,Escala!$D$65,IF('Form responses 1'!G174=Escala!$C$66,Escala!$D$66,IF('Form responses 1'!G174=Escala!$C$67,Escala!$D$67,Escala!$D$68))))</f>
        <v>1</v>
      </c>
      <c r="L175" s="16">
        <f>IF('Form responses 1'!H174=Escala!$C$71,Escala!$D$71,IF('Form responses 1'!H174=Escala!$C$72,Escala!$D$72,Escala!$D$73))</f>
        <v>3</v>
      </c>
      <c r="M175" s="16">
        <f>IF('Form responses 1'!I174=Escala!$C$76,Escala!$D$76,Escala!$D$77)</f>
        <v>2</v>
      </c>
      <c r="N175" s="16">
        <f>IF('Form responses 1'!L174=Escala!$C$89,Escala!$D$89,IF('Form responses 1'!L174=Escala!$C$90,Escala!$D$90,IF('Form responses 1'!L174=Escala!$C$91,Escala!$D$91,Escala!$D$92)))</f>
        <v>4</v>
      </c>
      <c r="O175" s="16">
        <f>IF('Form responses 1'!M186=Escala!$C$96,Escala!$D$96,IF('Form responses 1'!M186=Escala!$C$97,Escala!$D$97,Escala!$D$98))</f>
        <v>3</v>
      </c>
      <c r="P175" s="35">
        <f>IF('Form responses 1'!N174=Escala!$C$101,Escala!$D$101,IF('Form responses 1'!N174=Escala!$C$102,Escala!$D$102,IF('Form responses 1'!N174=Escala!$C$103,Escala!$D$103,Escala!$D$104)))</f>
        <v>1</v>
      </c>
      <c r="Q175" s="36">
        <f>IF('Form responses 1'!O174=Escala!$C$108,Escala!$D$108,Escala!$D$109)</f>
        <v>1</v>
      </c>
    </row>
    <row r="176" spans="1:17" x14ac:dyDescent="0.2">
      <c r="A176" s="21">
        <f>IF('Form responses 1'!J175=Escala!$C$80,Escala!$D$80,IF('Form responses 1'!J175=Escala!$C$81,Escala!$D$81,Escala!$D$82))</f>
        <v>2</v>
      </c>
      <c r="B176" s="21">
        <f>IF('Form responses 1'!K175=Escala!$C$85,Escala!$D$85,IF('Form responses 1'!K175=Escala!$C$86,Escala!$D$86,Escala!$D$87))</f>
        <v>2</v>
      </c>
      <c r="C176" s="21">
        <f>IF('Form responses 1'!P175=Escala!$C$112,Escala!$D$112,IF('Form responses 1'!P175=Escala!$C$113,Escala!$D$113,IF('Form responses 1'!P175=Escala!$C$114,Escala!$D$114,IF('Form responses 1'!P175=Escala!$C$115,Escala!$D$115,Escala!$D$116))))</f>
        <v>3</v>
      </c>
      <c r="D176" s="25">
        <f>IF('Form responses 1'!Q175=Escala!$C$118,Escala!$D$118,IF('Form responses 1'!Q175=Escala!$C$119,Escala!$D$119,IF('Form responses 1'!Q175=Escala!$C$120,Escala!$D$120,IF('Form responses 1'!Q175=Escala!$C$121,Escala!$D$121,Escala!$D$122))))</f>
        <v>5</v>
      </c>
      <c r="E176" s="18">
        <f t="shared" si="2"/>
        <v>12</v>
      </c>
      <c r="G176" s="16">
        <f>IF('Form responses 1'!B175=Escala!$C$2,Escala!$D$2,IF('Form responses 1'!B175=Escala!$C$3,Escala!$D$3,IF('Form responses 1'!B175=Escala!$C$4,Escala!$D$4,Escala!$D$5)))</f>
        <v>3</v>
      </c>
      <c r="H176" s="16">
        <f>IF('Form responses 1'!C175=Escala!$C$7,Escala!$D$7,Escala!$D$8)</f>
        <v>0</v>
      </c>
      <c r="I176" s="16">
        <f>IF('Form responses 1'!E175=Escala!$C$51,Escala!$D$51,IF('Form responses 1'!E175=Escala!$C$52,Escala!$D$52,IF('Form responses 1'!E175=Escala!$C$53,Escala!$D$53,IF('Form responses 1'!E175=Escala!$C$54,Escala!$D$54,Escala!$D$55))))</f>
        <v>4</v>
      </c>
      <c r="J176" s="16">
        <f>IF('Form responses 1'!F175=Escala!$C$58,Escala!$D$58,IF('Form responses 1'!F175=Escala!$C$59,Escala!$D$59,IF('Form responses 1'!F175=Escala!$C$60,Escala!$D$60,Escala!$D$61)))</f>
        <v>4</v>
      </c>
      <c r="K176" s="16">
        <f>IF('Form responses 1'!G175=Escala!$C$64,Escala!$D$64,IF('Form responses 1'!G175=Escala!$C$65,Escala!$D$65,IF('Form responses 1'!G175=Escala!$C$66,Escala!$D$66,IF('Form responses 1'!G175=Escala!$C$67,Escala!$D$67,Escala!$D$68))))</f>
        <v>2</v>
      </c>
      <c r="L176" s="16">
        <f>IF('Form responses 1'!H175=Escala!$C$71,Escala!$D$71,IF('Form responses 1'!H175=Escala!$C$72,Escala!$D$72,Escala!$D$73))</f>
        <v>2</v>
      </c>
      <c r="M176" s="16">
        <f>IF('Form responses 1'!I175=Escala!$C$76,Escala!$D$76,Escala!$D$77)</f>
        <v>2</v>
      </c>
      <c r="N176" s="16">
        <f>IF('Form responses 1'!L175=Escala!$C$89,Escala!$D$89,IF('Form responses 1'!L175=Escala!$C$90,Escala!$D$90,IF('Form responses 1'!L175=Escala!$C$91,Escala!$D$91,Escala!$D$92)))</f>
        <v>1</v>
      </c>
      <c r="O176" s="16">
        <f>IF('Form responses 1'!M187=Escala!$C$96,Escala!$D$96,IF('Form responses 1'!M187=Escala!$C$97,Escala!$D$97,Escala!$D$98))</f>
        <v>3</v>
      </c>
      <c r="P176" s="35">
        <f>IF('Form responses 1'!N175=Escala!$C$101,Escala!$D$101,IF('Form responses 1'!N175=Escala!$C$102,Escala!$D$102,IF('Form responses 1'!N175=Escala!$C$103,Escala!$D$103,Escala!$D$104)))</f>
        <v>2</v>
      </c>
      <c r="Q176" s="36">
        <f>IF('Form responses 1'!O175=Escala!$C$108,Escala!$D$108,Escala!$D$109)</f>
        <v>1</v>
      </c>
    </row>
    <row r="177" spans="1:17" x14ac:dyDescent="0.2">
      <c r="A177" s="21">
        <f>IF('Form responses 1'!J176=Escala!$C$80,Escala!$D$80,IF('Form responses 1'!J176=Escala!$C$81,Escala!$D$81,Escala!$D$82))</f>
        <v>1</v>
      </c>
      <c r="B177" s="21">
        <f>IF('Form responses 1'!K176=Escala!$C$85,Escala!$D$85,IF('Form responses 1'!K176=Escala!$C$86,Escala!$D$86,Escala!$D$87))</f>
        <v>2</v>
      </c>
      <c r="C177" s="21">
        <f>IF('Form responses 1'!P176=Escala!$C$112,Escala!$D$112,IF('Form responses 1'!P176=Escala!$C$113,Escala!$D$113,IF('Form responses 1'!P176=Escala!$C$114,Escala!$D$114,IF('Form responses 1'!P176=Escala!$C$115,Escala!$D$115,Escala!$D$116))))</f>
        <v>3</v>
      </c>
      <c r="D177" s="25">
        <f>IF('Form responses 1'!Q176=Escala!$C$118,Escala!$D$118,IF('Form responses 1'!Q176=Escala!$C$119,Escala!$D$119,IF('Form responses 1'!Q176=Escala!$C$120,Escala!$D$120,IF('Form responses 1'!Q176=Escala!$C$121,Escala!$D$121,Escala!$D$122))))</f>
        <v>1</v>
      </c>
      <c r="E177" s="18">
        <f t="shared" si="2"/>
        <v>7</v>
      </c>
      <c r="G177" s="16">
        <f>IF('Form responses 1'!B176=Escala!$C$2,Escala!$D$2,IF('Form responses 1'!B176=Escala!$C$3,Escala!$D$3,IF('Form responses 1'!B176=Escala!$C$4,Escala!$D$4,Escala!$D$5)))</f>
        <v>2</v>
      </c>
      <c r="H177" s="16">
        <f>IF('Form responses 1'!C176=Escala!$C$7,Escala!$D$7,Escala!$D$8)</f>
        <v>1</v>
      </c>
      <c r="I177" s="16">
        <f>IF('Form responses 1'!E176=Escala!$C$51,Escala!$D$51,IF('Form responses 1'!E176=Escala!$C$52,Escala!$D$52,IF('Form responses 1'!E176=Escala!$C$53,Escala!$D$53,IF('Form responses 1'!E176=Escala!$C$54,Escala!$D$54,Escala!$D$55))))</f>
        <v>4</v>
      </c>
      <c r="J177" s="16">
        <f>IF('Form responses 1'!F176=Escala!$C$58,Escala!$D$58,IF('Form responses 1'!F176=Escala!$C$59,Escala!$D$59,IF('Form responses 1'!F176=Escala!$C$60,Escala!$D$60,Escala!$D$61)))</f>
        <v>3</v>
      </c>
      <c r="K177" s="16">
        <f>IF('Form responses 1'!G176=Escala!$C$64,Escala!$D$64,IF('Form responses 1'!G176=Escala!$C$65,Escala!$D$65,IF('Form responses 1'!G176=Escala!$C$66,Escala!$D$66,IF('Form responses 1'!G176=Escala!$C$67,Escala!$D$67,Escala!$D$68))))</f>
        <v>2</v>
      </c>
      <c r="L177" s="16">
        <f>IF('Form responses 1'!H176=Escala!$C$71,Escala!$D$71,IF('Form responses 1'!H176=Escala!$C$72,Escala!$D$72,Escala!$D$73))</f>
        <v>3</v>
      </c>
      <c r="M177" s="16">
        <f>IF('Form responses 1'!I176=Escala!$C$76,Escala!$D$76,Escala!$D$77)</f>
        <v>2</v>
      </c>
      <c r="N177" s="16">
        <f>IF('Form responses 1'!L176=Escala!$C$89,Escala!$D$89,IF('Form responses 1'!L176=Escala!$C$90,Escala!$D$90,IF('Form responses 1'!L176=Escala!$C$91,Escala!$D$91,Escala!$D$92)))</f>
        <v>1</v>
      </c>
      <c r="O177" s="16">
        <f>IF('Form responses 1'!M188=Escala!$C$96,Escala!$D$96,IF('Form responses 1'!M188=Escala!$C$97,Escala!$D$97,Escala!$D$98))</f>
        <v>3</v>
      </c>
      <c r="P177" s="35">
        <f>IF('Form responses 1'!N176=Escala!$C$101,Escala!$D$101,IF('Form responses 1'!N176=Escala!$C$102,Escala!$D$102,IF('Form responses 1'!N176=Escala!$C$103,Escala!$D$103,Escala!$D$104)))</f>
        <v>2</v>
      </c>
      <c r="Q177" s="36">
        <f>IF('Form responses 1'!O176=Escala!$C$108,Escala!$D$108,Escala!$D$109)</f>
        <v>2</v>
      </c>
    </row>
    <row r="178" spans="1:17" x14ac:dyDescent="0.2">
      <c r="A178" s="21">
        <f>IF('Form responses 1'!J177=Escala!$C$80,Escala!$D$80,IF('Form responses 1'!J177=Escala!$C$81,Escala!$D$81,Escala!$D$82))</f>
        <v>1</v>
      </c>
      <c r="B178" s="21">
        <f>IF('Form responses 1'!K177=Escala!$C$85,Escala!$D$85,IF('Form responses 1'!K177=Escala!$C$86,Escala!$D$86,Escala!$D$87))</f>
        <v>3</v>
      </c>
      <c r="C178" s="21">
        <f>IF('Form responses 1'!P177=Escala!$C$112,Escala!$D$112,IF('Form responses 1'!P177=Escala!$C$113,Escala!$D$113,IF('Form responses 1'!P177=Escala!$C$114,Escala!$D$114,IF('Form responses 1'!P177=Escala!$C$115,Escala!$D$115,Escala!$D$116))))</f>
        <v>2</v>
      </c>
      <c r="D178" s="25">
        <f>IF('Form responses 1'!Q177=Escala!$C$118,Escala!$D$118,IF('Form responses 1'!Q177=Escala!$C$119,Escala!$D$119,IF('Form responses 1'!Q177=Escala!$C$120,Escala!$D$120,IF('Form responses 1'!Q177=Escala!$C$121,Escala!$D$121,Escala!$D$122))))</f>
        <v>2</v>
      </c>
      <c r="E178" s="18">
        <f t="shared" si="2"/>
        <v>8</v>
      </c>
      <c r="G178" s="16">
        <f>IF('Form responses 1'!B177=Escala!$C$2,Escala!$D$2,IF('Form responses 1'!B177=Escala!$C$3,Escala!$D$3,IF('Form responses 1'!B177=Escala!$C$4,Escala!$D$4,Escala!$D$5)))</f>
        <v>3</v>
      </c>
      <c r="H178" s="16">
        <f>IF('Form responses 1'!C177=Escala!$C$7,Escala!$D$7,Escala!$D$8)</f>
        <v>0</v>
      </c>
      <c r="I178" s="16">
        <f>IF('Form responses 1'!E177=Escala!$C$51,Escala!$D$51,IF('Form responses 1'!E177=Escala!$C$52,Escala!$D$52,IF('Form responses 1'!E177=Escala!$C$53,Escala!$D$53,IF('Form responses 1'!E177=Escala!$C$54,Escala!$D$54,Escala!$D$55))))</f>
        <v>4</v>
      </c>
      <c r="J178" s="16">
        <f>IF('Form responses 1'!F177=Escala!$C$58,Escala!$D$58,IF('Form responses 1'!F177=Escala!$C$59,Escala!$D$59,IF('Form responses 1'!F177=Escala!$C$60,Escala!$D$60,Escala!$D$61)))</f>
        <v>3</v>
      </c>
      <c r="K178" s="16">
        <f>IF('Form responses 1'!G177=Escala!$C$64,Escala!$D$64,IF('Form responses 1'!G177=Escala!$C$65,Escala!$D$65,IF('Form responses 1'!G177=Escala!$C$66,Escala!$D$66,IF('Form responses 1'!G177=Escala!$C$67,Escala!$D$67,Escala!$D$68))))</f>
        <v>1</v>
      </c>
      <c r="L178" s="16">
        <f>IF('Form responses 1'!H177=Escala!$C$71,Escala!$D$71,IF('Form responses 1'!H177=Escala!$C$72,Escala!$D$72,Escala!$D$73))</f>
        <v>3</v>
      </c>
      <c r="M178" s="16">
        <f>IF('Form responses 1'!I177=Escala!$C$76,Escala!$D$76,Escala!$D$77)</f>
        <v>2</v>
      </c>
      <c r="N178" s="16">
        <f>IF('Form responses 1'!L177=Escala!$C$89,Escala!$D$89,IF('Form responses 1'!L177=Escala!$C$90,Escala!$D$90,IF('Form responses 1'!L177=Escala!$C$91,Escala!$D$91,Escala!$D$92)))</f>
        <v>3</v>
      </c>
      <c r="O178" s="16">
        <f>IF('Form responses 1'!M189=Escala!$C$96,Escala!$D$96,IF('Form responses 1'!M189=Escala!$C$97,Escala!$D$97,Escala!$D$98))</f>
        <v>3</v>
      </c>
      <c r="P178" s="35">
        <f>IF('Form responses 1'!N177=Escala!$C$101,Escala!$D$101,IF('Form responses 1'!N177=Escala!$C$102,Escala!$D$102,IF('Form responses 1'!N177=Escala!$C$103,Escala!$D$103,Escala!$D$104)))</f>
        <v>2</v>
      </c>
      <c r="Q178" s="36">
        <f>IF('Form responses 1'!O177=Escala!$C$108,Escala!$D$108,Escala!$D$109)</f>
        <v>2</v>
      </c>
    </row>
    <row r="179" spans="1:17" x14ac:dyDescent="0.2">
      <c r="A179" s="21">
        <f>IF('Form responses 1'!J178=Escala!$C$80,Escala!$D$80,IF('Form responses 1'!J178=Escala!$C$81,Escala!$D$81,Escala!$D$82))</f>
        <v>2</v>
      </c>
      <c r="B179" s="21">
        <f>IF('Form responses 1'!K178=Escala!$C$85,Escala!$D$85,IF('Form responses 1'!K178=Escala!$C$86,Escala!$D$86,Escala!$D$87))</f>
        <v>2</v>
      </c>
      <c r="C179" s="21">
        <f>IF('Form responses 1'!P178=Escala!$C$112,Escala!$D$112,IF('Form responses 1'!P178=Escala!$C$113,Escala!$D$113,IF('Form responses 1'!P178=Escala!$C$114,Escala!$D$114,IF('Form responses 1'!P178=Escala!$C$115,Escala!$D$115,Escala!$D$116))))</f>
        <v>0</v>
      </c>
      <c r="D179" s="25">
        <f>IF('Form responses 1'!Q178=Escala!$C$118,Escala!$D$118,IF('Form responses 1'!Q178=Escala!$C$119,Escala!$D$119,IF('Form responses 1'!Q178=Escala!$C$120,Escala!$D$120,IF('Form responses 1'!Q178=Escala!$C$121,Escala!$D$121,Escala!$D$122))))</f>
        <v>5</v>
      </c>
      <c r="E179" s="18">
        <f t="shared" si="2"/>
        <v>9</v>
      </c>
      <c r="G179" s="16">
        <f>IF('Form responses 1'!B178=Escala!$C$2,Escala!$D$2,IF('Form responses 1'!B178=Escala!$C$3,Escala!$D$3,IF('Form responses 1'!B178=Escala!$C$4,Escala!$D$4,Escala!$D$5)))</f>
        <v>2</v>
      </c>
      <c r="H179" s="16">
        <f>IF('Form responses 1'!C178=Escala!$C$7,Escala!$D$7,Escala!$D$8)</f>
        <v>1</v>
      </c>
      <c r="I179" s="16">
        <f>IF('Form responses 1'!E178=Escala!$C$51,Escala!$D$51,IF('Form responses 1'!E178=Escala!$C$52,Escala!$D$52,IF('Form responses 1'!E178=Escala!$C$53,Escala!$D$53,IF('Form responses 1'!E178=Escala!$C$54,Escala!$D$54,Escala!$D$55))))</f>
        <v>4</v>
      </c>
      <c r="J179" s="16">
        <f>IF('Form responses 1'!F178=Escala!$C$58,Escala!$D$58,IF('Form responses 1'!F178=Escala!$C$59,Escala!$D$59,IF('Form responses 1'!F178=Escala!$C$60,Escala!$D$60,Escala!$D$61)))</f>
        <v>2</v>
      </c>
      <c r="K179" s="16">
        <f>IF('Form responses 1'!G178=Escala!$C$64,Escala!$D$64,IF('Form responses 1'!G178=Escala!$C$65,Escala!$D$65,IF('Form responses 1'!G178=Escala!$C$66,Escala!$D$66,IF('Form responses 1'!G178=Escala!$C$67,Escala!$D$67,Escala!$D$68))))</f>
        <v>1</v>
      </c>
      <c r="L179" s="16">
        <f>IF('Form responses 1'!H178=Escala!$C$71,Escala!$D$71,IF('Form responses 1'!H178=Escala!$C$72,Escala!$D$72,Escala!$D$73))</f>
        <v>2</v>
      </c>
      <c r="M179" s="16">
        <f>IF('Form responses 1'!I178=Escala!$C$76,Escala!$D$76,Escala!$D$77)</f>
        <v>1</v>
      </c>
      <c r="N179" s="16">
        <f>IF('Form responses 1'!L178=Escala!$C$89,Escala!$D$89,IF('Form responses 1'!L178=Escala!$C$90,Escala!$D$90,IF('Form responses 1'!L178=Escala!$C$91,Escala!$D$91,Escala!$D$92)))</f>
        <v>4</v>
      </c>
      <c r="O179" s="16">
        <f>IF('Form responses 1'!M190=Escala!$C$96,Escala!$D$96,IF('Form responses 1'!M190=Escala!$C$97,Escala!$D$97,Escala!$D$98))</f>
        <v>3</v>
      </c>
      <c r="P179" s="35">
        <f>IF('Form responses 1'!N178=Escala!$C$101,Escala!$D$101,IF('Form responses 1'!N178=Escala!$C$102,Escala!$D$102,IF('Form responses 1'!N178=Escala!$C$103,Escala!$D$103,Escala!$D$104)))</f>
        <v>1</v>
      </c>
      <c r="Q179" s="36">
        <f>IF('Form responses 1'!O178=Escala!$C$108,Escala!$D$108,Escala!$D$109)</f>
        <v>1</v>
      </c>
    </row>
    <row r="180" spans="1:17" x14ac:dyDescent="0.2">
      <c r="A180" s="21">
        <f>IF('Form responses 1'!J179=Escala!$C$80,Escala!$D$80,IF('Form responses 1'!J179=Escala!$C$81,Escala!$D$81,Escala!$D$82))</f>
        <v>2</v>
      </c>
      <c r="B180" s="21">
        <f>IF('Form responses 1'!K179=Escala!$C$85,Escala!$D$85,IF('Form responses 1'!K179=Escala!$C$86,Escala!$D$86,Escala!$D$87))</f>
        <v>3</v>
      </c>
      <c r="C180" s="21">
        <f>IF('Form responses 1'!P179=Escala!$C$112,Escala!$D$112,IF('Form responses 1'!P179=Escala!$C$113,Escala!$D$113,IF('Form responses 1'!P179=Escala!$C$114,Escala!$D$114,IF('Form responses 1'!P179=Escala!$C$115,Escala!$D$115,Escala!$D$116))))</f>
        <v>3</v>
      </c>
      <c r="D180" s="25">
        <f>IF('Form responses 1'!Q179=Escala!$C$118,Escala!$D$118,IF('Form responses 1'!Q179=Escala!$C$119,Escala!$D$119,IF('Form responses 1'!Q179=Escala!$C$120,Escala!$D$120,IF('Form responses 1'!Q179=Escala!$C$121,Escala!$D$121,Escala!$D$122))))</f>
        <v>1</v>
      </c>
      <c r="E180" s="18">
        <f t="shared" si="2"/>
        <v>9</v>
      </c>
      <c r="G180" s="16">
        <f>IF('Form responses 1'!B179=Escala!$C$2,Escala!$D$2,IF('Form responses 1'!B179=Escala!$C$3,Escala!$D$3,IF('Form responses 1'!B179=Escala!$C$4,Escala!$D$4,Escala!$D$5)))</f>
        <v>3</v>
      </c>
      <c r="H180" s="16">
        <f>IF('Form responses 1'!C179=Escala!$C$7,Escala!$D$7,Escala!$D$8)</f>
        <v>0</v>
      </c>
      <c r="I180" s="16">
        <f>IF('Form responses 1'!E179=Escala!$C$51,Escala!$D$51,IF('Form responses 1'!E179=Escala!$C$52,Escala!$D$52,IF('Form responses 1'!E179=Escala!$C$53,Escala!$D$53,IF('Form responses 1'!E179=Escala!$C$54,Escala!$D$54,Escala!$D$55))))</f>
        <v>4</v>
      </c>
      <c r="J180" s="16">
        <f>IF('Form responses 1'!F179=Escala!$C$58,Escala!$D$58,IF('Form responses 1'!F179=Escala!$C$59,Escala!$D$59,IF('Form responses 1'!F179=Escala!$C$60,Escala!$D$60,Escala!$D$61)))</f>
        <v>4</v>
      </c>
      <c r="K180" s="16">
        <f>IF('Form responses 1'!G179=Escala!$C$64,Escala!$D$64,IF('Form responses 1'!G179=Escala!$C$65,Escala!$D$65,IF('Form responses 1'!G179=Escala!$C$66,Escala!$D$66,IF('Form responses 1'!G179=Escala!$C$67,Escala!$D$67,Escala!$D$68))))</f>
        <v>2</v>
      </c>
      <c r="L180" s="16">
        <f>IF('Form responses 1'!H179=Escala!$C$71,Escala!$D$71,IF('Form responses 1'!H179=Escala!$C$72,Escala!$D$72,Escala!$D$73))</f>
        <v>3</v>
      </c>
      <c r="M180" s="16">
        <f>IF('Form responses 1'!I179=Escala!$C$76,Escala!$D$76,Escala!$D$77)</f>
        <v>2</v>
      </c>
      <c r="N180" s="16">
        <f>IF('Form responses 1'!L179=Escala!$C$89,Escala!$D$89,IF('Form responses 1'!L179=Escala!$C$90,Escala!$D$90,IF('Form responses 1'!L179=Escala!$C$91,Escala!$D$91,Escala!$D$92)))</f>
        <v>3</v>
      </c>
      <c r="O180" s="16">
        <f>IF('Form responses 1'!M191=Escala!$C$96,Escala!$D$96,IF('Form responses 1'!M191=Escala!$C$97,Escala!$D$97,Escala!$D$98))</f>
        <v>2</v>
      </c>
      <c r="P180" s="35">
        <f>IF('Form responses 1'!N179=Escala!$C$101,Escala!$D$101,IF('Form responses 1'!N179=Escala!$C$102,Escala!$D$102,IF('Form responses 1'!N179=Escala!$C$103,Escala!$D$103,Escala!$D$104)))</f>
        <v>2</v>
      </c>
      <c r="Q180" s="36">
        <f>IF('Form responses 1'!O179=Escala!$C$108,Escala!$D$108,Escala!$D$109)</f>
        <v>2</v>
      </c>
    </row>
    <row r="181" spans="1:17" x14ac:dyDescent="0.2">
      <c r="A181" s="21">
        <f>IF('Form responses 1'!J180=Escala!$C$80,Escala!$D$80,IF('Form responses 1'!J180=Escala!$C$81,Escala!$D$81,Escala!$D$82))</f>
        <v>2</v>
      </c>
      <c r="B181" s="21">
        <f>IF('Form responses 1'!K180=Escala!$C$85,Escala!$D$85,IF('Form responses 1'!K180=Escala!$C$86,Escala!$D$86,Escala!$D$87))</f>
        <v>3</v>
      </c>
      <c r="C181" s="21">
        <f>IF('Form responses 1'!P180=Escala!$C$112,Escala!$D$112,IF('Form responses 1'!P180=Escala!$C$113,Escala!$D$113,IF('Form responses 1'!P180=Escala!$C$114,Escala!$D$114,IF('Form responses 1'!P180=Escala!$C$115,Escala!$D$115,Escala!$D$116))))</f>
        <v>4</v>
      </c>
      <c r="D181" s="25">
        <f>IF('Form responses 1'!Q180=Escala!$C$118,Escala!$D$118,IF('Form responses 1'!Q180=Escala!$C$119,Escala!$D$119,IF('Form responses 1'!Q180=Escala!$C$120,Escala!$D$120,IF('Form responses 1'!Q180=Escala!$C$121,Escala!$D$121,Escala!$D$122))))</f>
        <v>3</v>
      </c>
      <c r="E181" s="18">
        <f t="shared" si="2"/>
        <v>12</v>
      </c>
      <c r="G181" s="16">
        <f>IF('Form responses 1'!B180=Escala!$C$2,Escala!$D$2,IF('Form responses 1'!B180=Escala!$C$3,Escala!$D$3,IF('Form responses 1'!B180=Escala!$C$4,Escala!$D$4,Escala!$D$5)))</f>
        <v>2</v>
      </c>
      <c r="H181" s="16">
        <f>IF('Form responses 1'!C180=Escala!$C$7,Escala!$D$7,Escala!$D$8)</f>
        <v>0</v>
      </c>
      <c r="I181" s="16">
        <f>IF('Form responses 1'!E180=Escala!$C$51,Escala!$D$51,IF('Form responses 1'!E180=Escala!$C$52,Escala!$D$52,IF('Form responses 1'!E180=Escala!$C$53,Escala!$D$53,IF('Form responses 1'!E180=Escala!$C$54,Escala!$D$54,Escala!$D$55))))</f>
        <v>4</v>
      </c>
      <c r="J181" s="16">
        <f>IF('Form responses 1'!F180=Escala!$C$58,Escala!$D$58,IF('Form responses 1'!F180=Escala!$C$59,Escala!$D$59,IF('Form responses 1'!F180=Escala!$C$60,Escala!$D$60,Escala!$D$61)))</f>
        <v>4</v>
      </c>
      <c r="K181" s="16">
        <f>IF('Form responses 1'!G180=Escala!$C$64,Escala!$D$64,IF('Form responses 1'!G180=Escala!$C$65,Escala!$D$65,IF('Form responses 1'!G180=Escala!$C$66,Escala!$D$66,IF('Form responses 1'!G180=Escala!$C$67,Escala!$D$67,Escala!$D$68))))</f>
        <v>1</v>
      </c>
      <c r="L181" s="16">
        <f>IF('Form responses 1'!H180=Escala!$C$71,Escala!$D$71,IF('Form responses 1'!H180=Escala!$C$72,Escala!$D$72,Escala!$D$73))</f>
        <v>2</v>
      </c>
      <c r="M181" s="16">
        <f>IF('Form responses 1'!I180=Escala!$C$76,Escala!$D$76,Escala!$D$77)</f>
        <v>2</v>
      </c>
      <c r="N181" s="16">
        <f>IF('Form responses 1'!L180=Escala!$C$89,Escala!$D$89,IF('Form responses 1'!L180=Escala!$C$90,Escala!$D$90,IF('Form responses 1'!L180=Escala!$C$91,Escala!$D$91,Escala!$D$92)))</f>
        <v>1</v>
      </c>
      <c r="O181" s="16">
        <f>IF('Form responses 1'!M192=Escala!$C$96,Escala!$D$96,IF('Form responses 1'!M192=Escala!$C$97,Escala!$D$97,Escala!$D$98))</f>
        <v>2</v>
      </c>
      <c r="P181" s="35">
        <f>IF('Form responses 1'!N180=Escala!$C$101,Escala!$D$101,IF('Form responses 1'!N180=Escala!$C$102,Escala!$D$102,IF('Form responses 1'!N180=Escala!$C$103,Escala!$D$103,Escala!$D$104)))</f>
        <v>2</v>
      </c>
      <c r="Q181" s="36">
        <f>IF('Form responses 1'!O180=Escala!$C$108,Escala!$D$108,Escala!$D$109)</f>
        <v>1</v>
      </c>
    </row>
    <row r="182" spans="1:17" x14ac:dyDescent="0.2">
      <c r="A182" s="21">
        <f>IF('Form responses 1'!J181=Escala!$C$80,Escala!$D$80,IF('Form responses 1'!J181=Escala!$C$81,Escala!$D$81,Escala!$D$82))</f>
        <v>1</v>
      </c>
      <c r="B182" s="21">
        <f>IF('Form responses 1'!K181=Escala!$C$85,Escala!$D$85,IF('Form responses 1'!K181=Escala!$C$86,Escala!$D$86,Escala!$D$87))</f>
        <v>1</v>
      </c>
      <c r="C182" s="21">
        <f>IF('Form responses 1'!P181=Escala!$C$112,Escala!$D$112,IF('Form responses 1'!P181=Escala!$C$113,Escala!$D$113,IF('Form responses 1'!P181=Escala!$C$114,Escala!$D$114,IF('Form responses 1'!P181=Escala!$C$115,Escala!$D$115,Escala!$D$116))))</f>
        <v>3</v>
      </c>
      <c r="D182" s="25">
        <f>IF('Form responses 1'!Q181=Escala!$C$118,Escala!$D$118,IF('Form responses 1'!Q181=Escala!$C$119,Escala!$D$119,IF('Form responses 1'!Q181=Escala!$C$120,Escala!$D$120,IF('Form responses 1'!Q181=Escala!$C$121,Escala!$D$121,Escala!$D$122))))</f>
        <v>2</v>
      </c>
      <c r="E182" s="18">
        <f t="shared" si="2"/>
        <v>7</v>
      </c>
      <c r="G182" s="16">
        <f>IF('Form responses 1'!B181=Escala!$C$2,Escala!$D$2,IF('Form responses 1'!B181=Escala!$C$3,Escala!$D$3,IF('Form responses 1'!B181=Escala!$C$4,Escala!$D$4,Escala!$D$5)))</f>
        <v>2</v>
      </c>
      <c r="H182" s="16">
        <f>IF('Form responses 1'!C181=Escala!$C$7,Escala!$D$7,Escala!$D$8)</f>
        <v>0</v>
      </c>
      <c r="I182" s="16">
        <f>IF('Form responses 1'!E181=Escala!$C$51,Escala!$D$51,IF('Form responses 1'!E181=Escala!$C$52,Escala!$D$52,IF('Form responses 1'!E181=Escala!$C$53,Escala!$D$53,IF('Form responses 1'!E181=Escala!$C$54,Escala!$D$54,Escala!$D$55))))</f>
        <v>4</v>
      </c>
      <c r="J182" s="16">
        <f>IF('Form responses 1'!F181=Escala!$C$58,Escala!$D$58,IF('Form responses 1'!F181=Escala!$C$59,Escala!$D$59,IF('Form responses 1'!F181=Escala!$C$60,Escala!$D$60,Escala!$D$61)))</f>
        <v>2</v>
      </c>
      <c r="K182" s="16">
        <f>IF('Form responses 1'!G181=Escala!$C$64,Escala!$D$64,IF('Form responses 1'!G181=Escala!$C$65,Escala!$D$65,IF('Form responses 1'!G181=Escala!$C$66,Escala!$D$66,IF('Form responses 1'!G181=Escala!$C$67,Escala!$D$67,Escala!$D$68))))</f>
        <v>2</v>
      </c>
      <c r="L182" s="16">
        <f>IF('Form responses 1'!H181=Escala!$C$71,Escala!$D$71,IF('Form responses 1'!H181=Escala!$C$72,Escala!$D$72,Escala!$D$73))</f>
        <v>1</v>
      </c>
      <c r="M182" s="16">
        <f>IF('Form responses 1'!I181=Escala!$C$76,Escala!$D$76,Escala!$D$77)</f>
        <v>1</v>
      </c>
      <c r="N182" s="16">
        <f>IF('Form responses 1'!L181=Escala!$C$89,Escala!$D$89,IF('Form responses 1'!L181=Escala!$C$90,Escala!$D$90,IF('Form responses 1'!L181=Escala!$C$91,Escala!$D$91,Escala!$D$92)))</f>
        <v>1</v>
      </c>
      <c r="O182" s="16">
        <f>IF('Form responses 1'!M193=Escala!$C$96,Escala!$D$96,IF('Form responses 1'!M193=Escala!$C$97,Escala!$D$97,Escala!$D$98))</f>
        <v>3</v>
      </c>
      <c r="P182" s="35">
        <f>IF('Form responses 1'!N181=Escala!$C$101,Escala!$D$101,IF('Form responses 1'!N181=Escala!$C$102,Escala!$D$102,IF('Form responses 1'!N181=Escala!$C$103,Escala!$D$103,Escala!$D$104)))</f>
        <v>1</v>
      </c>
      <c r="Q182" s="36">
        <f>IF('Form responses 1'!O181=Escala!$C$108,Escala!$D$108,Escala!$D$109)</f>
        <v>1</v>
      </c>
    </row>
    <row r="183" spans="1:17" x14ac:dyDescent="0.2">
      <c r="A183" s="21">
        <f>IF('Form responses 1'!J182=Escala!$C$80,Escala!$D$80,IF('Form responses 1'!J182=Escala!$C$81,Escala!$D$81,Escala!$D$82))</f>
        <v>2</v>
      </c>
      <c r="B183" s="21">
        <f>IF('Form responses 1'!K182=Escala!$C$85,Escala!$D$85,IF('Form responses 1'!K182=Escala!$C$86,Escala!$D$86,Escala!$D$87))</f>
        <v>3</v>
      </c>
      <c r="C183" s="21">
        <f>IF('Form responses 1'!P182=Escala!$C$112,Escala!$D$112,IF('Form responses 1'!P182=Escala!$C$113,Escala!$D$113,IF('Form responses 1'!P182=Escala!$C$114,Escala!$D$114,IF('Form responses 1'!P182=Escala!$C$115,Escala!$D$115,Escala!$D$116))))</f>
        <v>2</v>
      </c>
      <c r="D183" s="25">
        <f>IF('Form responses 1'!Q182=Escala!$C$118,Escala!$D$118,IF('Form responses 1'!Q182=Escala!$C$119,Escala!$D$119,IF('Form responses 1'!Q182=Escala!$C$120,Escala!$D$120,IF('Form responses 1'!Q182=Escala!$C$121,Escala!$D$121,Escala!$D$122))))</f>
        <v>5</v>
      </c>
      <c r="E183" s="18">
        <f t="shared" si="2"/>
        <v>12</v>
      </c>
      <c r="G183" s="16">
        <f>IF('Form responses 1'!B182=Escala!$C$2,Escala!$D$2,IF('Form responses 1'!B182=Escala!$C$3,Escala!$D$3,IF('Form responses 1'!B182=Escala!$C$4,Escala!$D$4,Escala!$D$5)))</f>
        <v>3</v>
      </c>
      <c r="H183" s="16">
        <f>IF('Form responses 1'!C182=Escala!$C$7,Escala!$D$7,Escala!$D$8)</f>
        <v>0</v>
      </c>
      <c r="I183" s="16">
        <f>IF('Form responses 1'!E182=Escala!$C$51,Escala!$D$51,IF('Form responses 1'!E182=Escala!$C$52,Escala!$D$52,IF('Form responses 1'!E182=Escala!$C$53,Escala!$D$53,IF('Form responses 1'!E182=Escala!$C$54,Escala!$D$54,Escala!$D$55))))</f>
        <v>4</v>
      </c>
      <c r="J183" s="16">
        <f>IF('Form responses 1'!F182=Escala!$C$58,Escala!$D$58,IF('Form responses 1'!F182=Escala!$C$59,Escala!$D$59,IF('Form responses 1'!F182=Escala!$C$60,Escala!$D$60,Escala!$D$61)))</f>
        <v>2</v>
      </c>
      <c r="K183" s="16">
        <f>IF('Form responses 1'!G182=Escala!$C$64,Escala!$D$64,IF('Form responses 1'!G182=Escala!$C$65,Escala!$D$65,IF('Form responses 1'!G182=Escala!$C$66,Escala!$D$66,IF('Form responses 1'!G182=Escala!$C$67,Escala!$D$67,Escala!$D$68))))</f>
        <v>4</v>
      </c>
      <c r="L183" s="16">
        <f>IF('Form responses 1'!H182=Escala!$C$71,Escala!$D$71,IF('Form responses 1'!H182=Escala!$C$72,Escala!$D$72,Escala!$D$73))</f>
        <v>2</v>
      </c>
      <c r="M183" s="16">
        <f>IF('Form responses 1'!I182=Escala!$C$76,Escala!$D$76,Escala!$D$77)</f>
        <v>1</v>
      </c>
      <c r="N183" s="16">
        <f>IF('Form responses 1'!L182=Escala!$C$89,Escala!$D$89,IF('Form responses 1'!L182=Escala!$C$90,Escala!$D$90,IF('Form responses 1'!L182=Escala!$C$91,Escala!$D$91,Escala!$D$92)))</f>
        <v>1</v>
      </c>
      <c r="O183" s="16">
        <f>IF('Form responses 1'!M194=Escala!$C$96,Escala!$D$96,IF('Form responses 1'!M194=Escala!$C$97,Escala!$D$97,Escala!$D$98))</f>
        <v>3</v>
      </c>
      <c r="P183" s="35">
        <f>IF('Form responses 1'!N182=Escala!$C$101,Escala!$D$101,IF('Form responses 1'!N182=Escala!$C$102,Escala!$D$102,IF('Form responses 1'!N182=Escala!$C$103,Escala!$D$103,Escala!$D$104)))</f>
        <v>2</v>
      </c>
      <c r="Q183" s="36">
        <f>IF('Form responses 1'!O182=Escala!$C$108,Escala!$D$108,Escala!$D$109)</f>
        <v>1</v>
      </c>
    </row>
    <row r="184" spans="1:17" x14ac:dyDescent="0.2">
      <c r="A184" s="21">
        <f>IF('Form responses 1'!J183=Escala!$C$80,Escala!$D$80,IF('Form responses 1'!J183=Escala!$C$81,Escala!$D$81,Escala!$D$82))</f>
        <v>2</v>
      </c>
      <c r="B184" s="21">
        <f>IF('Form responses 1'!K183=Escala!$C$85,Escala!$D$85,IF('Form responses 1'!K183=Escala!$C$86,Escala!$D$86,Escala!$D$87))</f>
        <v>2</v>
      </c>
      <c r="C184" s="21">
        <f>IF('Form responses 1'!P183=Escala!$C$112,Escala!$D$112,IF('Form responses 1'!P183=Escala!$C$113,Escala!$D$113,IF('Form responses 1'!P183=Escala!$C$114,Escala!$D$114,IF('Form responses 1'!P183=Escala!$C$115,Escala!$D$115,Escala!$D$116))))</f>
        <v>0</v>
      </c>
      <c r="D184" s="25">
        <f>IF('Form responses 1'!Q183=Escala!$C$118,Escala!$D$118,IF('Form responses 1'!Q183=Escala!$C$119,Escala!$D$119,IF('Form responses 1'!Q183=Escala!$C$120,Escala!$D$120,IF('Form responses 1'!Q183=Escala!$C$121,Escala!$D$121,Escala!$D$122))))</f>
        <v>1</v>
      </c>
      <c r="E184" s="18">
        <f t="shared" si="2"/>
        <v>5</v>
      </c>
      <c r="G184" s="16">
        <f>IF('Form responses 1'!B183=Escala!$C$2,Escala!$D$2,IF('Form responses 1'!B183=Escala!$C$3,Escala!$D$3,IF('Form responses 1'!B183=Escala!$C$4,Escala!$D$4,Escala!$D$5)))</f>
        <v>3</v>
      </c>
      <c r="H184" s="16">
        <f>IF('Form responses 1'!C183=Escala!$C$7,Escala!$D$7,Escala!$D$8)</f>
        <v>0</v>
      </c>
      <c r="I184" s="16">
        <f>IF('Form responses 1'!E183=Escala!$C$51,Escala!$D$51,IF('Form responses 1'!E183=Escala!$C$52,Escala!$D$52,IF('Form responses 1'!E183=Escala!$C$53,Escala!$D$53,IF('Form responses 1'!E183=Escala!$C$54,Escala!$D$54,Escala!$D$55))))</f>
        <v>4</v>
      </c>
      <c r="J184" s="16">
        <f>IF('Form responses 1'!F183=Escala!$C$58,Escala!$D$58,IF('Form responses 1'!F183=Escala!$C$59,Escala!$D$59,IF('Form responses 1'!F183=Escala!$C$60,Escala!$D$60,Escala!$D$61)))</f>
        <v>4</v>
      </c>
      <c r="K184" s="16">
        <f>IF('Form responses 1'!G183=Escala!$C$64,Escala!$D$64,IF('Form responses 1'!G183=Escala!$C$65,Escala!$D$65,IF('Form responses 1'!G183=Escala!$C$66,Escala!$D$66,IF('Form responses 1'!G183=Escala!$C$67,Escala!$D$67,Escala!$D$68))))</f>
        <v>2</v>
      </c>
      <c r="L184" s="16">
        <f>IF('Form responses 1'!H183=Escala!$C$71,Escala!$D$71,IF('Form responses 1'!H183=Escala!$C$72,Escala!$D$72,Escala!$D$73))</f>
        <v>2</v>
      </c>
      <c r="M184" s="16">
        <f>IF('Form responses 1'!I183=Escala!$C$76,Escala!$D$76,Escala!$D$77)</f>
        <v>1</v>
      </c>
      <c r="N184" s="16">
        <f>IF('Form responses 1'!L183=Escala!$C$89,Escala!$D$89,IF('Form responses 1'!L183=Escala!$C$90,Escala!$D$90,IF('Form responses 1'!L183=Escala!$C$91,Escala!$D$91,Escala!$D$92)))</f>
        <v>2</v>
      </c>
      <c r="O184" s="16">
        <f>IF('Form responses 1'!M195=Escala!$C$96,Escala!$D$96,IF('Form responses 1'!M195=Escala!$C$97,Escala!$D$97,Escala!$D$98))</f>
        <v>3</v>
      </c>
      <c r="P184" s="35">
        <f>IF('Form responses 1'!N183=Escala!$C$101,Escala!$D$101,IF('Form responses 1'!N183=Escala!$C$102,Escala!$D$102,IF('Form responses 1'!N183=Escala!$C$103,Escala!$D$103,Escala!$D$104)))</f>
        <v>2</v>
      </c>
      <c r="Q184" s="36">
        <f>IF('Form responses 1'!O183=Escala!$C$108,Escala!$D$108,Escala!$D$109)</f>
        <v>1</v>
      </c>
    </row>
    <row r="185" spans="1:17" x14ac:dyDescent="0.2">
      <c r="A185" s="21">
        <f>IF('Form responses 1'!J184=Escala!$C$80,Escala!$D$80,IF('Form responses 1'!J184=Escala!$C$81,Escala!$D$81,Escala!$D$82))</f>
        <v>1</v>
      </c>
      <c r="B185" s="21">
        <f>IF('Form responses 1'!K184=Escala!$C$85,Escala!$D$85,IF('Form responses 1'!K184=Escala!$C$86,Escala!$D$86,Escala!$D$87))</f>
        <v>1</v>
      </c>
      <c r="C185" s="21">
        <f>IF('Form responses 1'!P184=Escala!$C$112,Escala!$D$112,IF('Form responses 1'!P184=Escala!$C$113,Escala!$D$113,IF('Form responses 1'!P184=Escala!$C$114,Escala!$D$114,IF('Form responses 1'!P184=Escala!$C$115,Escala!$D$115,Escala!$D$116))))</f>
        <v>3</v>
      </c>
      <c r="D185" s="25">
        <f>IF('Form responses 1'!Q184=Escala!$C$118,Escala!$D$118,IF('Form responses 1'!Q184=Escala!$C$119,Escala!$D$119,IF('Form responses 1'!Q184=Escala!$C$120,Escala!$D$120,IF('Form responses 1'!Q184=Escala!$C$121,Escala!$D$121,Escala!$D$122))))</f>
        <v>2</v>
      </c>
      <c r="E185" s="18">
        <f t="shared" si="2"/>
        <v>7</v>
      </c>
      <c r="G185" s="16">
        <f>IF('Form responses 1'!B184=Escala!$C$2,Escala!$D$2,IF('Form responses 1'!B184=Escala!$C$3,Escala!$D$3,IF('Form responses 1'!B184=Escala!$C$4,Escala!$D$4,Escala!$D$5)))</f>
        <v>2</v>
      </c>
      <c r="H185" s="16">
        <f>IF('Form responses 1'!C184=Escala!$C$7,Escala!$D$7,Escala!$D$8)</f>
        <v>0</v>
      </c>
      <c r="I185" s="16">
        <f>IF('Form responses 1'!E184=Escala!$C$51,Escala!$D$51,IF('Form responses 1'!E184=Escala!$C$52,Escala!$D$52,IF('Form responses 1'!E184=Escala!$C$53,Escala!$D$53,IF('Form responses 1'!E184=Escala!$C$54,Escala!$D$54,Escala!$D$55))))</f>
        <v>4</v>
      </c>
      <c r="J185" s="16">
        <f>IF('Form responses 1'!F184=Escala!$C$58,Escala!$D$58,IF('Form responses 1'!F184=Escala!$C$59,Escala!$D$59,IF('Form responses 1'!F184=Escala!$C$60,Escala!$D$60,Escala!$D$61)))</f>
        <v>4</v>
      </c>
      <c r="K185" s="16">
        <f>IF('Form responses 1'!G184=Escala!$C$64,Escala!$D$64,IF('Form responses 1'!G184=Escala!$C$65,Escala!$D$65,IF('Form responses 1'!G184=Escala!$C$66,Escala!$D$66,IF('Form responses 1'!G184=Escala!$C$67,Escala!$D$67,Escala!$D$68))))</f>
        <v>1</v>
      </c>
      <c r="L185" s="16">
        <f>IF('Form responses 1'!H184=Escala!$C$71,Escala!$D$71,IF('Form responses 1'!H184=Escala!$C$72,Escala!$D$72,Escala!$D$73))</f>
        <v>2</v>
      </c>
      <c r="M185" s="16">
        <f>IF('Form responses 1'!I184=Escala!$C$76,Escala!$D$76,Escala!$D$77)</f>
        <v>2</v>
      </c>
      <c r="N185" s="16">
        <f>IF('Form responses 1'!L184=Escala!$C$89,Escala!$D$89,IF('Form responses 1'!L184=Escala!$C$90,Escala!$D$90,IF('Form responses 1'!L184=Escala!$C$91,Escala!$D$91,Escala!$D$92)))</f>
        <v>2</v>
      </c>
      <c r="O185" s="16">
        <f>IF('Form responses 1'!M196=Escala!$C$96,Escala!$D$96,IF('Form responses 1'!M196=Escala!$C$97,Escala!$D$97,Escala!$D$98))</f>
        <v>3</v>
      </c>
      <c r="P185" s="35">
        <f>IF('Form responses 1'!N184=Escala!$C$101,Escala!$D$101,IF('Form responses 1'!N184=Escala!$C$102,Escala!$D$102,IF('Form responses 1'!N184=Escala!$C$103,Escala!$D$103,Escala!$D$104)))</f>
        <v>2</v>
      </c>
      <c r="Q185" s="36">
        <f>IF('Form responses 1'!O184=Escala!$C$108,Escala!$D$108,Escala!$D$109)</f>
        <v>2</v>
      </c>
    </row>
    <row r="186" spans="1:17" x14ac:dyDescent="0.2">
      <c r="A186" s="21">
        <f>IF('Form responses 1'!J185=Escala!$C$80,Escala!$D$80,IF('Form responses 1'!J185=Escala!$C$81,Escala!$D$81,Escala!$D$82))</f>
        <v>1</v>
      </c>
      <c r="B186" s="21">
        <f>IF('Form responses 1'!K185=Escala!$C$85,Escala!$D$85,IF('Form responses 1'!K185=Escala!$C$86,Escala!$D$86,Escala!$D$87))</f>
        <v>3</v>
      </c>
      <c r="C186" s="21">
        <f>IF('Form responses 1'!P185=Escala!$C$112,Escala!$D$112,IF('Form responses 1'!P185=Escala!$C$113,Escala!$D$113,IF('Form responses 1'!P185=Escala!$C$114,Escala!$D$114,IF('Form responses 1'!P185=Escala!$C$115,Escala!$D$115,Escala!$D$116))))</f>
        <v>2</v>
      </c>
      <c r="D186" s="25">
        <f>IF('Form responses 1'!Q185=Escala!$C$118,Escala!$D$118,IF('Form responses 1'!Q185=Escala!$C$119,Escala!$D$119,IF('Form responses 1'!Q185=Escala!$C$120,Escala!$D$120,IF('Form responses 1'!Q185=Escala!$C$121,Escala!$D$121,Escala!$D$122))))</f>
        <v>5</v>
      </c>
      <c r="E186" s="18">
        <f t="shared" si="2"/>
        <v>11</v>
      </c>
      <c r="G186" s="16">
        <f>IF('Form responses 1'!B185=Escala!$C$2,Escala!$D$2,IF('Form responses 1'!B185=Escala!$C$3,Escala!$D$3,IF('Form responses 1'!B185=Escala!$C$4,Escala!$D$4,Escala!$D$5)))</f>
        <v>2</v>
      </c>
      <c r="H186" s="16">
        <f>IF('Form responses 1'!C185=Escala!$C$7,Escala!$D$7,Escala!$D$8)</f>
        <v>1</v>
      </c>
      <c r="I186" s="16">
        <f>IF('Form responses 1'!E185=Escala!$C$51,Escala!$D$51,IF('Form responses 1'!E185=Escala!$C$52,Escala!$D$52,IF('Form responses 1'!E185=Escala!$C$53,Escala!$D$53,IF('Form responses 1'!E185=Escala!$C$54,Escala!$D$54,Escala!$D$55))))</f>
        <v>4</v>
      </c>
      <c r="J186" s="16">
        <f>IF('Form responses 1'!F185=Escala!$C$58,Escala!$D$58,IF('Form responses 1'!F185=Escala!$C$59,Escala!$D$59,IF('Form responses 1'!F185=Escala!$C$60,Escala!$D$60,Escala!$D$61)))</f>
        <v>4</v>
      </c>
      <c r="K186" s="16">
        <f>IF('Form responses 1'!G185=Escala!$C$64,Escala!$D$64,IF('Form responses 1'!G185=Escala!$C$65,Escala!$D$65,IF('Form responses 1'!G185=Escala!$C$66,Escala!$D$66,IF('Form responses 1'!G185=Escala!$C$67,Escala!$D$67,Escala!$D$68))))</f>
        <v>4</v>
      </c>
      <c r="L186" s="16">
        <f>IF('Form responses 1'!H185=Escala!$C$71,Escala!$D$71,IF('Form responses 1'!H185=Escala!$C$72,Escala!$D$72,Escala!$D$73))</f>
        <v>3</v>
      </c>
      <c r="M186" s="16">
        <f>IF('Form responses 1'!I185=Escala!$C$76,Escala!$D$76,Escala!$D$77)</f>
        <v>2</v>
      </c>
      <c r="N186" s="16">
        <f>IF('Form responses 1'!L185=Escala!$C$89,Escala!$D$89,IF('Form responses 1'!L185=Escala!$C$90,Escala!$D$90,IF('Form responses 1'!L185=Escala!$C$91,Escala!$D$91,Escala!$D$92)))</f>
        <v>3</v>
      </c>
      <c r="O186" s="16">
        <f>IF('Form responses 1'!M197=Escala!$C$96,Escala!$D$96,IF('Form responses 1'!M197=Escala!$C$97,Escala!$D$97,Escala!$D$98))</f>
        <v>1</v>
      </c>
      <c r="P186" s="35">
        <f>IF('Form responses 1'!N185=Escala!$C$101,Escala!$D$101,IF('Form responses 1'!N185=Escala!$C$102,Escala!$D$102,IF('Form responses 1'!N185=Escala!$C$103,Escala!$D$103,Escala!$D$104)))</f>
        <v>2</v>
      </c>
      <c r="Q186" s="36">
        <f>IF('Form responses 1'!O185=Escala!$C$108,Escala!$D$108,Escala!$D$109)</f>
        <v>2</v>
      </c>
    </row>
    <row r="187" spans="1:17" x14ac:dyDescent="0.2">
      <c r="A187" s="21">
        <f>IF('Form responses 1'!J186=Escala!$C$80,Escala!$D$80,IF('Form responses 1'!J186=Escala!$C$81,Escala!$D$81,Escala!$D$82))</f>
        <v>3</v>
      </c>
      <c r="B187" s="21">
        <f>IF('Form responses 1'!K186=Escala!$C$85,Escala!$D$85,IF('Form responses 1'!K186=Escala!$C$86,Escala!$D$86,Escala!$D$87))</f>
        <v>3</v>
      </c>
      <c r="C187" s="21">
        <f>IF('Form responses 1'!P186=Escala!$C$112,Escala!$D$112,IF('Form responses 1'!P186=Escala!$C$113,Escala!$D$113,IF('Form responses 1'!P186=Escala!$C$114,Escala!$D$114,IF('Form responses 1'!P186=Escala!$C$115,Escala!$D$115,Escala!$D$116))))</f>
        <v>4</v>
      </c>
      <c r="D187" s="25">
        <f>IF('Form responses 1'!Q186=Escala!$C$118,Escala!$D$118,IF('Form responses 1'!Q186=Escala!$C$119,Escala!$D$119,IF('Form responses 1'!Q186=Escala!$C$120,Escala!$D$120,IF('Form responses 1'!Q186=Escala!$C$121,Escala!$D$121,Escala!$D$122))))</f>
        <v>4</v>
      </c>
      <c r="E187" s="18">
        <f t="shared" si="2"/>
        <v>14</v>
      </c>
      <c r="G187" s="16">
        <f>IF('Form responses 1'!B186=Escala!$C$2,Escala!$D$2,IF('Form responses 1'!B186=Escala!$C$3,Escala!$D$3,IF('Form responses 1'!B186=Escala!$C$4,Escala!$D$4,Escala!$D$5)))</f>
        <v>2</v>
      </c>
      <c r="H187" s="16">
        <f>IF('Form responses 1'!C186=Escala!$C$7,Escala!$D$7,Escala!$D$8)</f>
        <v>0</v>
      </c>
      <c r="I187" s="16">
        <f>IF('Form responses 1'!E186=Escala!$C$51,Escala!$D$51,IF('Form responses 1'!E186=Escala!$C$52,Escala!$D$52,IF('Form responses 1'!E186=Escala!$C$53,Escala!$D$53,IF('Form responses 1'!E186=Escala!$C$54,Escala!$D$54,Escala!$D$55))))</f>
        <v>4</v>
      </c>
      <c r="J187" s="16">
        <f>IF('Form responses 1'!F186=Escala!$C$58,Escala!$D$58,IF('Form responses 1'!F186=Escala!$C$59,Escala!$D$59,IF('Form responses 1'!F186=Escala!$C$60,Escala!$D$60,Escala!$D$61)))</f>
        <v>4</v>
      </c>
      <c r="K187" s="16">
        <f>IF('Form responses 1'!G186=Escala!$C$64,Escala!$D$64,IF('Form responses 1'!G186=Escala!$C$65,Escala!$D$65,IF('Form responses 1'!G186=Escala!$C$66,Escala!$D$66,IF('Form responses 1'!G186=Escala!$C$67,Escala!$D$67,Escala!$D$68))))</f>
        <v>2</v>
      </c>
      <c r="L187" s="16">
        <f>IF('Form responses 1'!H186=Escala!$C$71,Escala!$D$71,IF('Form responses 1'!H186=Escala!$C$72,Escala!$D$72,Escala!$D$73))</f>
        <v>3</v>
      </c>
      <c r="M187" s="16">
        <f>IF('Form responses 1'!I186=Escala!$C$76,Escala!$D$76,Escala!$D$77)</f>
        <v>2</v>
      </c>
      <c r="N187" s="16">
        <f>IF('Form responses 1'!L186=Escala!$C$89,Escala!$D$89,IF('Form responses 1'!L186=Escala!$C$90,Escala!$D$90,IF('Form responses 1'!L186=Escala!$C$91,Escala!$D$91,Escala!$D$92)))</f>
        <v>2</v>
      </c>
      <c r="O187" s="16">
        <f>IF('Form responses 1'!M198=Escala!$C$96,Escala!$D$96,IF('Form responses 1'!M198=Escala!$C$97,Escala!$D$97,Escala!$D$98))</f>
        <v>2</v>
      </c>
      <c r="P187" s="35">
        <f>IF('Form responses 1'!N186=Escala!$C$101,Escala!$D$101,IF('Form responses 1'!N186=Escala!$C$102,Escala!$D$102,IF('Form responses 1'!N186=Escala!$C$103,Escala!$D$103,Escala!$D$104)))</f>
        <v>2</v>
      </c>
      <c r="Q187" s="36">
        <f>IF('Form responses 1'!O186=Escala!$C$108,Escala!$D$108,Escala!$D$109)</f>
        <v>2</v>
      </c>
    </row>
    <row r="188" spans="1:17" x14ac:dyDescent="0.2">
      <c r="A188" s="21">
        <f>IF('Form responses 1'!J187=Escala!$C$80,Escala!$D$80,IF('Form responses 1'!J187=Escala!$C$81,Escala!$D$81,Escala!$D$82))</f>
        <v>2</v>
      </c>
      <c r="B188" s="21">
        <f>IF('Form responses 1'!K187=Escala!$C$85,Escala!$D$85,IF('Form responses 1'!K187=Escala!$C$86,Escala!$D$86,Escala!$D$87))</f>
        <v>2</v>
      </c>
      <c r="C188" s="21">
        <f>IF('Form responses 1'!P187=Escala!$C$112,Escala!$D$112,IF('Form responses 1'!P187=Escala!$C$113,Escala!$D$113,IF('Form responses 1'!P187=Escala!$C$114,Escala!$D$114,IF('Form responses 1'!P187=Escala!$C$115,Escala!$D$115,Escala!$D$116))))</f>
        <v>3</v>
      </c>
      <c r="D188" s="25">
        <f>IF('Form responses 1'!Q187=Escala!$C$118,Escala!$D$118,IF('Form responses 1'!Q187=Escala!$C$119,Escala!$D$119,IF('Form responses 1'!Q187=Escala!$C$120,Escala!$D$120,IF('Form responses 1'!Q187=Escala!$C$121,Escala!$D$121,Escala!$D$122))))</f>
        <v>3</v>
      </c>
      <c r="E188" s="18">
        <f t="shared" si="2"/>
        <v>10</v>
      </c>
      <c r="G188" s="16">
        <f>IF('Form responses 1'!B187=Escala!$C$2,Escala!$D$2,IF('Form responses 1'!B187=Escala!$C$3,Escala!$D$3,IF('Form responses 1'!B187=Escala!$C$4,Escala!$D$4,Escala!$D$5)))</f>
        <v>2</v>
      </c>
      <c r="H188" s="16">
        <f>IF('Form responses 1'!C187=Escala!$C$7,Escala!$D$7,Escala!$D$8)</f>
        <v>0</v>
      </c>
      <c r="I188" s="16">
        <f>IF('Form responses 1'!E187=Escala!$C$51,Escala!$D$51,IF('Form responses 1'!E187=Escala!$C$52,Escala!$D$52,IF('Form responses 1'!E187=Escala!$C$53,Escala!$D$53,IF('Form responses 1'!E187=Escala!$C$54,Escala!$D$54,Escala!$D$55))))</f>
        <v>4</v>
      </c>
      <c r="J188" s="16">
        <f>IF('Form responses 1'!F187=Escala!$C$58,Escala!$D$58,IF('Form responses 1'!F187=Escala!$C$59,Escala!$D$59,IF('Form responses 1'!F187=Escala!$C$60,Escala!$D$60,Escala!$D$61)))</f>
        <v>4</v>
      </c>
      <c r="K188" s="16">
        <f>IF('Form responses 1'!G187=Escala!$C$64,Escala!$D$64,IF('Form responses 1'!G187=Escala!$C$65,Escala!$D$65,IF('Form responses 1'!G187=Escala!$C$66,Escala!$D$66,IF('Form responses 1'!G187=Escala!$C$67,Escala!$D$67,Escala!$D$68))))</f>
        <v>3</v>
      </c>
      <c r="L188" s="16">
        <f>IF('Form responses 1'!H187=Escala!$C$71,Escala!$D$71,IF('Form responses 1'!H187=Escala!$C$72,Escala!$D$72,Escala!$D$73))</f>
        <v>2</v>
      </c>
      <c r="M188" s="16">
        <f>IF('Form responses 1'!I187=Escala!$C$76,Escala!$D$76,Escala!$D$77)</f>
        <v>1</v>
      </c>
      <c r="N188" s="16">
        <f>IF('Form responses 1'!L187=Escala!$C$89,Escala!$D$89,IF('Form responses 1'!L187=Escala!$C$90,Escala!$D$90,IF('Form responses 1'!L187=Escala!$C$91,Escala!$D$91,Escala!$D$92)))</f>
        <v>4</v>
      </c>
      <c r="O188" s="16">
        <f>IF('Form responses 1'!M199=Escala!$C$96,Escala!$D$96,IF('Form responses 1'!M199=Escala!$C$97,Escala!$D$97,Escala!$D$98))</f>
        <v>3</v>
      </c>
      <c r="P188" s="35">
        <f>IF('Form responses 1'!N187=Escala!$C$101,Escala!$D$101,IF('Form responses 1'!N187=Escala!$C$102,Escala!$D$102,IF('Form responses 1'!N187=Escala!$C$103,Escala!$D$103,Escala!$D$104)))</f>
        <v>3</v>
      </c>
      <c r="Q188" s="36">
        <f>IF('Form responses 1'!O187=Escala!$C$108,Escala!$D$108,Escala!$D$109)</f>
        <v>2</v>
      </c>
    </row>
    <row r="189" spans="1:17" x14ac:dyDescent="0.2">
      <c r="A189" s="21">
        <f>IF('Form responses 1'!J188=Escala!$C$80,Escala!$D$80,IF('Form responses 1'!J188=Escala!$C$81,Escala!$D$81,Escala!$D$82))</f>
        <v>1</v>
      </c>
      <c r="B189" s="21">
        <f>IF('Form responses 1'!K188=Escala!$C$85,Escala!$D$85,IF('Form responses 1'!K188=Escala!$C$86,Escala!$D$86,Escala!$D$87))</f>
        <v>2</v>
      </c>
      <c r="C189" s="21">
        <f>IF('Form responses 1'!P188=Escala!$C$112,Escala!$D$112,IF('Form responses 1'!P188=Escala!$C$113,Escala!$D$113,IF('Form responses 1'!P188=Escala!$C$114,Escala!$D$114,IF('Form responses 1'!P188=Escala!$C$115,Escala!$D$115,Escala!$D$116))))</f>
        <v>3</v>
      </c>
      <c r="D189" s="25">
        <f>IF('Form responses 1'!Q188=Escala!$C$118,Escala!$D$118,IF('Form responses 1'!Q188=Escala!$C$119,Escala!$D$119,IF('Form responses 1'!Q188=Escala!$C$120,Escala!$D$120,IF('Form responses 1'!Q188=Escala!$C$121,Escala!$D$121,Escala!$D$122))))</f>
        <v>5</v>
      </c>
      <c r="E189" s="18">
        <f t="shared" si="2"/>
        <v>11</v>
      </c>
      <c r="G189" s="16">
        <f>IF('Form responses 1'!B188=Escala!$C$2,Escala!$D$2,IF('Form responses 1'!B188=Escala!$C$3,Escala!$D$3,IF('Form responses 1'!B188=Escala!$C$4,Escala!$D$4,Escala!$D$5)))</f>
        <v>3</v>
      </c>
      <c r="H189" s="16">
        <f>IF('Form responses 1'!C188=Escala!$C$7,Escala!$D$7,Escala!$D$8)</f>
        <v>0</v>
      </c>
      <c r="I189" s="16">
        <f>IF('Form responses 1'!E188=Escala!$C$51,Escala!$D$51,IF('Form responses 1'!E188=Escala!$C$52,Escala!$D$52,IF('Form responses 1'!E188=Escala!$C$53,Escala!$D$53,IF('Form responses 1'!E188=Escala!$C$54,Escala!$D$54,Escala!$D$55))))</f>
        <v>4</v>
      </c>
      <c r="J189" s="16">
        <f>IF('Form responses 1'!F188=Escala!$C$58,Escala!$D$58,IF('Form responses 1'!F188=Escala!$C$59,Escala!$D$59,IF('Form responses 1'!F188=Escala!$C$60,Escala!$D$60,Escala!$D$61)))</f>
        <v>4</v>
      </c>
      <c r="K189" s="16">
        <f>IF('Form responses 1'!G188=Escala!$C$64,Escala!$D$64,IF('Form responses 1'!G188=Escala!$C$65,Escala!$D$65,IF('Form responses 1'!G188=Escala!$C$66,Escala!$D$66,IF('Form responses 1'!G188=Escala!$C$67,Escala!$D$67,Escala!$D$68))))</f>
        <v>4</v>
      </c>
      <c r="L189" s="16">
        <f>IF('Form responses 1'!H188=Escala!$C$71,Escala!$D$71,IF('Form responses 1'!H188=Escala!$C$72,Escala!$D$72,Escala!$D$73))</f>
        <v>1</v>
      </c>
      <c r="M189" s="16">
        <f>IF('Form responses 1'!I188=Escala!$C$76,Escala!$D$76,Escala!$D$77)</f>
        <v>2</v>
      </c>
      <c r="N189" s="16">
        <f>IF('Form responses 1'!L188=Escala!$C$89,Escala!$D$89,IF('Form responses 1'!L188=Escala!$C$90,Escala!$D$90,IF('Form responses 1'!L188=Escala!$C$91,Escala!$D$91,Escala!$D$92)))</f>
        <v>4</v>
      </c>
      <c r="O189" s="16">
        <f>IF('Form responses 1'!M200=Escala!$C$96,Escala!$D$96,IF('Form responses 1'!M200=Escala!$C$97,Escala!$D$97,Escala!$D$98))</f>
        <v>3</v>
      </c>
      <c r="P189" s="35">
        <f>IF('Form responses 1'!N188=Escala!$C$101,Escala!$D$101,IF('Form responses 1'!N188=Escala!$C$102,Escala!$D$102,IF('Form responses 1'!N188=Escala!$C$103,Escala!$D$103,Escala!$D$104)))</f>
        <v>3</v>
      </c>
      <c r="Q189" s="36">
        <f>IF('Form responses 1'!O188=Escala!$C$108,Escala!$D$108,Escala!$D$109)</f>
        <v>2</v>
      </c>
    </row>
    <row r="190" spans="1:17" x14ac:dyDescent="0.2">
      <c r="A190" s="21">
        <f>IF('Form responses 1'!J189=Escala!$C$80,Escala!$D$80,IF('Form responses 1'!J189=Escala!$C$81,Escala!$D$81,Escala!$D$82))</f>
        <v>2</v>
      </c>
      <c r="B190" s="21">
        <f>IF('Form responses 1'!K189=Escala!$C$85,Escala!$D$85,IF('Form responses 1'!K189=Escala!$C$86,Escala!$D$86,Escala!$D$87))</f>
        <v>2</v>
      </c>
      <c r="C190" s="21">
        <f>IF('Form responses 1'!P189=Escala!$C$112,Escala!$D$112,IF('Form responses 1'!P189=Escala!$C$113,Escala!$D$113,IF('Form responses 1'!P189=Escala!$C$114,Escala!$D$114,IF('Form responses 1'!P189=Escala!$C$115,Escala!$D$115,Escala!$D$116))))</f>
        <v>3</v>
      </c>
      <c r="D190" s="25">
        <f>IF('Form responses 1'!Q189=Escala!$C$118,Escala!$D$118,IF('Form responses 1'!Q189=Escala!$C$119,Escala!$D$119,IF('Form responses 1'!Q189=Escala!$C$120,Escala!$D$120,IF('Form responses 1'!Q189=Escala!$C$121,Escala!$D$121,Escala!$D$122))))</f>
        <v>5</v>
      </c>
      <c r="E190" s="18">
        <f t="shared" si="2"/>
        <v>12</v>
      </c>
      <c r="G190" s="16">
        <f>IF('Form responses 1'!B189=Escala!$C$2,Escala!$D$2,IF('Form responses 1'!B189=Escala!$C$3,Escala!$D$3,IF('Form responses 1'!B189=Escala!$C$4,Escala!$D$4,Escala!$D$5)))</f>
        <v>3</v>
      </c>
      <c r="H190" s="16">
        <f>IF('Form responses 1'!C189=Escala!$C$7,Escala!$D$7,Escala!$D$8)</f>
        <v>0</v>
      </c>
      <c r="I190" s="16">
        <f>IF('Form responses 1'!E189=Escala!$C$51,Escala!$D$51,IF('Form responses 1'!E189=Escala!$C$52,Escala!$D$52,IF('Form responses 1'!E189=Escala!$C$53,Escala!$D$53,IF('Form responses 1'!E189=Escala!$C$54,Escala!$D$54,Escala!$D$55))))</f>
        <v>4</v>
      </c>
      <c r="J190" s="16">
        <f>IF('Form responses 1'!F189=Escala!$C$58,Escala!$D$58,IF('Form responses 1'!F189=Escala!$C$59,Escala!$D$59,IF('Form responses 1'!F189=Escala!$C$60,Escala!$D$60,Escala!$D$61)))</f>
        <v>4</v>
      </c>
      <c r="K190" s="16">
        <f>IF('Form responses 1'!G189=Escala!$C$64,Escala!$D$64,IF('Form responses 1'!G189=Escala!$C$65,Escala!$D$65,IF('Form responses 1'!G189=Escala!$C$66,Escala!$D$66,IF('Form responses 1'!G189=Escala!$C$67,Escala!$D$67,Escala!$D$68))))</f>
        <v>4</v>
      </c>
      <c r="L190" s="16">
        <f>IF('Form responses 1'!H189=Escala!$C$71,Escala!$D$71,IF('Form responses 1'!H189=Escala!$C$72,Escala!$D$72,Escala!$D$73))</f>
        <v>3</v>
      </c>
      <c r="M190" s="16">
        <f>IF('Form responses 1'!I189=Escala!$C$76,Escala!$D$76,Escala!$D$77)</f>
        <v>1</v>
      </c>
      <c r="N190" s="16">
        <f>IF('Form responses 1'!L189=Escala!$C$89,Escala!$D$89,IF('Form responses 1'!L189=Escala!$C$90,Escala!$D$90,IF('Form responses 1'!L189=Escala!$C$91,Escala!$D$91,Escala!$D$92)))</f>
        <v>4</v>
      </c>
      <c r="O190" s="16">
        <f>IF('Form responses 1'!M201=Escala!$C$96,Escala!$D$96,IF('Form responses 1'!M201=Escala!$C$97,Escala!$D$97,Escala!$D$98))</f>
        <v>2</v>
      </c>
      <c r="P190" s="35">
        <f>IF('Form responses 1'!N189=Escala!$C$101,Escala!$D$101,IF('Form responses 1'!N189=Escala!$C$102,Escala!$D$102,IF('Form responses 1'!N189=Escala!$C$103,Escala!$D$103,Escala!$D$104)))</f>
        <v>4</v>
      </c>
      <c r="Q190" s="36">
        <f>IF('Form responses 1'!O189=Escala!$C$108,Escala!$D$108,Escala!$D$109)</f>
        <v>1</v>
      </c>
    </row>
    <row r="191" spans="1:17" x14ac:dyDescent="0.2">
      <c r="A191" s="21">
        <f>IF('Form responses 1'!J190=Escala!$C$80,Escala!$D$80,IF('Form responses 1'!J190=Escala!$C$81,Escala!$D$81,Escala!$D$82))</f>
        <v>1</v>
      </c>
      <c r="B191" s="21">
        <f>IF('Form responses 1'!K190=Escala!$C$85,Escala!$D$85,IF('Form responses 1'!K190=Escala!$C$86,Escala!$D$86,Escala!$D$87))</f>
        <v>2</v>
      </c>
      <c r="C191" s="21">
        <f>IF('Form responses 1'!P190=Escala!$C$112,Escala!$D$112,IF('Form responses 1'!P190=Escala!$C$113,Escala!$D$113,IF('Form responses 1'!P190=Escala!$C$114,Escala!$D$114,IF('Form responses 1'!P190=Escala!$C$115,Escala!$D$115,Escala!$D$116))))</f>
        <v>4</v>
      </c>
      <c r="D191" s="25">
        <f>IF('Form responses 1'!Q190=Escala!$C$118,Escala!$D$118,IF('Form responses 1'!Q190=Escala!$C$119,Escala!$D$119,IF('Form responses 1'!Q190=Escala!$C$120,Escala!$D$120,IF('Form responses 1'!Q190=Escala!$C$121,Escala!$D$121,Escala!$D$122))))</f>
        <v>5</v>
      </c>
      <c r="E191" s="18">
        <f t="shared" si="2"/>
        <v>12</v>
      </c>
      <c r="G191" s="16">
        <f>IF('Form responses 1'!B190=Escala!$C$2,Escala!$D$2,IF('Form responses 1'!B190=Escala!$C$3,Escala!$D$3,IF('Form responses 1'!B190=Escala!$C$4,Escala!$D$4,Escala!$D$5)))</f>
        <v>2</v>
      </c>
      <c r="H191" s="16">
        <f>IF('Form responses 1'!C190=Escala!$C$7,Escala!$D$7,Escala!$D$8)</f>
        <v>0</v>
      </c>
      <c r="I191" s="16">
        <f>IF('Form responses 1'!E190=Escala!$C$51,Escala!$D$51,IF('Form responses 1'!E190=Escala!$C$52,Escala!$D$52,IF('Form responses 1'!E190=Escala!$C$53,Escala!$D$53,IF('Form responses 1'!E190=Escala!$C$54,Escala!$D$54,Escala!$D$55))))</f>
        <v>4</v>
      </c>
      <c r="J191" s="16">
        <f>IF('Form responses 1'!F190=Escala!$C$58,Escala!$D$58,IF('Form responses 1'!F190=Escala!$C$59,Escala!$D$59,IF('Form responses 1'!F190=Escala!$C$60,Escala!$D$60,Escala!$D$61)))</f>
        <v>4</v>
      </c>
      <c r="K191" s="16">
        <f>IF('Form responses 1'!G190=Escala!$C$64,Escala!$D$64,IF('Form responses 1'!G190=Escala!$C$65,Escala!$D$65,IF('Form responses 1'!G190=Escala!$C$66,Escala!$D$66,IF('Form responses 1'!G190=Escala!$C$67,Escala!$D$67,Escala!$D$68))))</f>
        <v>4</v>
      </c>
      <c r="L191" s="16">
        <f>IF('Form responses 1'!H190=Escala!$C$71,Escala!$D$71,IF('Form responses 1'!H190=Escala!$C$72,Escala!$D$72,Escala!$D$73))</f>
        <v>3</v>
      </c>
      <c r="M191" s="16">
        <f>IF('Form responses 1'!I190=Escala!$C$76,Escala!$D$76,Escala!$D$77)</f>
        <v>1</v>
      </c>
      <c r="N191" s="16">
        <f>IF('Form responses 1'!L190=Escala!$C$89,Escala!$D$89,IF('Form responses 1'!L190=Escala!$C$90,Escala!$D$90,IF('Form responses 1'!L190=Escala!$C$91,Escala!$D$91,Escala!$D$92)))</f>
        <v>4</v>
      </c>
      <c r="O191" s="16">
        <f>IF('Form responses 1'!M202=Escala!$C$96,Escala!$D$96,IF('Form responses 1'!M202=Escala!$C$97,Escala!$D$97,Escala!$D$98))</f>
        <v>1</v>
      </c>
      <c r="P191" s="35">
        <f>IF('Form responses 1'!N190=Escala!$C$101,Escala!$D$101,IF('Form responses 1'!N190=Escala!$C$102,Escala!$D$102,IF('Form responses 1'!N190=Escala!$C$103,Escala!$D$103,Escala!$D$104)))</f>
        <v>3</v>
      </c>
      <c r="Q191" s="36">
        <f>IF('Form responses 1'!O190=Escala!$C$108,Escala!$D$108,Escala!$D$109)</f>
        <v>2</v>
      </c>
    </row>
    <row r="192" spans="1:17" x14ac:dyDescent="0.2">
      <c r="A192" s="21">
        <f>IF('Form responses 1'!J191=Escala!$C$80,Escala!$D$80,IF('Form responses 1'!J191=Escala!$C$81,Escala!$D$81,Escala!$D$82))</f>
        <v>2</v>
      </c>
      <c r="B192" s="21">
        <f>IF('Form responses 1'!K191=Escala!$C$85,Escala!$D$85,IF('Form responses 1'!K191=Escala!$C$86,Escala!$D$86,Escala!$D$87))</f>
        <v>1</v>
      </c>
      <c r="C192" s="21">
        <f>IF('Form responses 1'!P191=Escala!$C$112,Escala!$D$112,IF('Form responses 1'!P191=Escala!$C$113,Escala!$D$113,IF('Form responses 1'!P191=Escala!$C$114,Escala!$D$114,IF('Form responses 1'!P191=Escala!$C$115,Escala!$D$115,Escala!$D$116))))</f>
        <v>2</v>
      </c>
      <c r="D192" s="25">
        <f>IF('Form responses 1'!Q191=Escala!$C$118,Escala!$D$118,IF('Form responses 1'!Q191=Escala!$C$119,Escala!$D$119,IF('Form responses 1'!Q191=Escala!$C$120,Escala!$D$120,IF('Form responses 1'!Q191=Escala!$C$121,Escala!$D$121,Escala!$D$122))))</f>
        <v>2</v>
      </c>
      <c r="E192" s="18">
        <f t="shared" si="2"/>
        <v>7</v>
      </c>
      <c r="G192" s="16">
        <f>IF('Form responses 1'!B191=Escala!$C$2,Escala!$D$2,IF('Form responses 1'!B191=Escala!$C$3,Escala!$D$3,IF('Form responses 1'!B191=Escala!$C$4,Escala!$D$4,Escala!$D$5)))</f>
        <v>2</v>
      </c>
      <c r="H192" s="16">
        <f>IF('Form responses 1'!C191=Escala!$C$7,Escala!$D$7,Escala!$D$8)</f>
        <v>0</v>
      </c>
      <c r="I192" s="16">
        <f>IF('Form responses 1'!E191=Escala!$C$51,Escala!$D$51,IF('Form responses 1'!E191=Escala!$C$52,Escala!$D$52,IF('Form responses 1'!E191=Escala!$C$53,Escala!$D$53,IF('Form responses 1'!E191=Escala!$C$54,Escala!$D$54,Escala!$D$55))))</f>
        <v>4</v>
      </c>
      <c r="J192" s="16">
        <f>IF('Form responses 1'!F191=Escala!$C$58,Escala!$D$58,IF('Form responses 1'!F191=Escala!$C$59,Escala!$D$59,IF('Form responses 1'!F191=Escala!$C$60,Escala!$D$60,Escala!$D$61)))</f>
        <v>3</v>
      </c>
      <c r="K192" s="16">
        <f>IF('Form responses 1'!G191=Escala!$C$64,Escala!$D$64,IF('Form responses 1'!G191=Escala!$C$65,Escala!$D$65,IF('Form responses 1'!G191=Escala!$C$66,Escala!$D$66,IF('Form responses 1'!G191=Escala!$C$67,Escala!$D$67,Escala!$D$68))))</f>
        <v>1</v>
      </c>
      <c r="L192" s="16">
        <f>IF('Form responses 1'!H191=Escala!$C$71,Escala!$D$71,IF('Form responses 1'!H191=Escala!$C$72,Escala!$D$72,Escala!$D$73))</f>
        <v>2</v>
      </c>
      <c r="M192" s="16">
        <f>IF('Form responses 1'!I191=Escala!$C$76,Escala!$D$76,Escala!$D$77)</f>
        <v>1</v>
      </c>
      <c r="N192" s="16">
        <f>IF('Form responses 1'!L191=Escala!$C$89,Escala!$D$89,IF('Form responses 1'!L191=Escala!$C$90,Escala!$D$90,IF('Form responses 1'!L191=Escala!$C$91,Escala!$D$91,Escala!$D$92)))</f>
        <v>2</v>
      </c>
      <c r="O192" s="16">
        <f>IF('Form responses 1'!M203=Escala!$C$96,Escala!$D$96,IF('Form responses 1'!M203=Escala!$C$97,Escala!$D$97,Escala!$D$98))</f>
        <v>2</v>
      </c>
      <c r="P192" s="35">
        <f>IF('Form responses 1'!N191=Escala!$C$101,Escala!$D$101,IF('Form responses 1'!N191=Escala!$C$102,Escala!$D$102,IF('Form responses 1'!N191=Escala!$C$103,Escala!$D$103,Escala!$D$104)))</f>
        <v>3</v>
      </c>
      <c r="Q192" s="36">
        <f>IF('Form responses 1'!O191=Escala!$C$108,Escala!$D$108,Escala!$D$109)</f>
        <v>1</v>
      </c>
    </row>
    <row r="193" spans="1:17" x14ac:dyDescent="0.2">
      <c r="A193" s="21">
        <f>IF('Form responses 1'!J192=Escala!$C$80,Escala!$D$80,IF('Form responses 1'!J192=Escala!$C$81,Escala!$D$81,Escala!$D$82))</f>
        <v>2</v>
      </c>
      <c r="B193" s="21">
        <f>IF('Form responses 1'!K192=Escala!$C$85,Escala!$D$85,IF('Form responses 1'!K192=Escala!$C$86,Escala!$D$86,Escala!$D$87))</f>
        <v>3</v>
      </c>
      <c r="C193" s="21">
        <f>IF('Form responses 1'!P192=Escala!$C$112,Escala!$D$112,IF('Form responses 1'!P192=Escala!$C$113,Escala!$D$113,IF('Form responses 1'!P192=Escala!$C$114,Escala!$D$114,IF('Form responses 1'!P192=Escala!$C$115,Escala!$D$115,Escala!$D$116))))</f>
        <v>3</v>
      </c>
      <c r="D193" s="25">
        <f>IF('Form responses 1'!Q192=Escala!$C$118,Escala!$D$118,IF('Form responses 1'!Q192=Escala!$C$119,Escala!$D$119,IF('Form responses 1'!Q192=Escala!$C$120,Escala!$D$120,IF('Form responses 1'!Q192=Escala!$C$121,Escala!$D$121,Escala!$D$122))))</f>
        <v>5</v>
      </c>
      <c r="E193" s="18">
        <f t="shared" si="2"/>
        <v>13</v>
      </c>
      <c r="G193" s="16">
        <f>IF('Form responses 1'!B192=Escala!$C$2,Escala!$D$2,IF('Form responses 1'!B192=Escala!$C$3,Escala!$D$3,IF('Form responses 1'!B192=Escala!$C$4,Escala!$D$4,Escala!$D$5)))</f>
        <v>1</v>
      </c>
      <c r="H193" s="16">
        <f>IF('Form responses 1'!C192=Escala!$C$7,Escala!$D$7,Escala!$D$8)</f>
        <v>0</v>
      </c>
      <c r="I193" s="16">
        <f>IF('Form responses 1'!E192=Escala!$C$51,Escala!$D$51,IF('Form responses 1'!E192=Escala!$C$52,Escala!$D$52,IF('Form responses 1'!E192=Escala!$C$53,Escala!$D$53,IF('Form responses 1'!E192=Escala!$C$54,Escala!$D$54,Escala!$D$55))))</f>
        <v>4</v>
      </c>
      <c r="J193" s="16">
        <f>IF('Form responses 1'!F192=Escala!$C$58,Escala!$D$58,IF('Form responses 1'!F192=Escala!$C$59,Escala!$D$59,IF('Form responses 1'!F192=Escala!$C$60,Escala!$D$60,Escala!$D$61)))</f>
        <v>3</v>
      </c>
      <c r="K193" s="16">
        <f>IF('Form responses 1'!G192=Escala!$C$64,Escala!$D$64,IF('Form responses 1'!G192=Escala!$C$65,Escala!$D$65,IF('Form responses 1'!G192=Escala!$C$66,Escala!$D$66,IF('Form responses 1'!G192=Escala!$C$67,Escala!$D$67,Escala!$D$68))))</f>
        <v>2</v>
      </c>
      <c r="L193" s="16">
        <f>IF('Form responses 1'!H192=Escala!$C$71,Escala!$D$71,IF('Form responses 1'!H192=Escala!$C$72,Escala!$D$72,Escala!$D$73))</f>
        <v>3</v>
      </c>
      <c r="M193" s="16">
        <f>IF('Form responses 1'!I192=Escala!$C$76,Escala!$D$76,Escala!$D$77)</f>
        <v>1</v>
      </c>
      <c r="N193" s="16">
        <f>IF('Form responses 1'!L192=Escala!$C$89,Escala!$D$89,IF('Form responses 1'!L192=Escala!$C$90,Escala!$D$90,IF('Form responses 1'!L192=Escala!$C$91,Escala!$D$91,Escala!$D$92)))</f>
        <v>4</v>
      </c>
      <c r="O193" s="16">
        <f>IF('Form responses 1'!M204=Escala!$C$96,Escala!$D$96,IF('Form responses 1'!M204=Escala!$C$97,Escala!$D$97,Escala!$D$98))</f>
        <v>2</v>
      </c>
      <c r="P193" s="35">
        <f>IF('Form responses 1'!N192=Escala!$C$101,Escala!$D$101,IF('Form responses 1'!N192=Escala!$C$102,Escala!$D$102,IF('Form responses 1'!N192=Escala!$C$103,Escala!$D$103,Escala!$D$104)))</f>
        <v>2</v>
      </c>
      <c r="Q193" s="36">
        <f>IF('Form responses 1'!O192=Escala!$C$108,Escala!$D$108,Escala!$D$109)</f>
        <v>1</v>
      </c>
    </row>
    <row r="194" spans="1:17" x14ac:dyDescent="0.2">
      <c r="A194" s="21">
        <f>IF('Form responses 1'!J193=Escala!$C$80,Escala!$D$80,IF('Form responses 1'!J193=Escala!$C$81,Escala!$D$81,Escala!$D$82))</f>
        <v>2</v>
      </c>
      <c r="B194" s="21">
        <f>IF('Form responses 1'!K193=Escala!$C$85,Escala!$D$85,IF('Form responses 1'!K193=Escala!$C$86,Escala!$D$86,Escala!$D$87))</f>
        <v>2</v>
      </c>
      <c r="C194" s="21">
        <f>IF('Form responses 1'!P193=Escala!$C$112,Escala!$D$112,IF('Form responses 1'!P193=Escala!$C$113,Escala!$D$113,IF('Form responses 1'!P193=Escala!$C$114,Escala!$D$114,IF('Form responses 1'!P193=Escala!$C$115,Escala!$D$115,Escala!$D$116))))</f>
        <v>3</v>
      </c>
      <c r="D194" s="25">
        <f>IF('Form responses 1'!Q193=Escala!$C$118,Escala!$D$118,IF('Form responses 1'!Q193=Escala!$C$119,Escala!$D$119,IF('Form responses 1'!Q193=Escala!$C$120,Escala!$D$120,IF('Form responses 1'!Q193=Escala!$C$121,Escala!$D$121,Escala!$D$122))))</f>
        <v>2</v>
      </c>
      <c r="E194" s="18">
        <f t="shared" si="2"/>
        <v>9</v>
      </c>
      <c r="G194" s="16">
        <f>IF('Form responses 1'!B193=Escala!$C$2,Escala!$D$2,IF('Form responses 1'!B193=Escala!$C$3,Escala!$D$3,IF('Form responses 1'!B193=Escala!$C$4,Escala!$D$4,Escala!$D$5)))</f>
        <v>2</v>
      </c>
      <c r="H194" s="16">
        <f>IF('Form responses 1'!C193=Escala!$C$7,Escala!$D$7,Escala!$D$8)</f>
        <v>0</v>
      </c>
      <c r="I194" s="16">
        <f>IF('Form responses 1'!E193=Escala!$C$51,Escala!$D$51,IF('Form responses 1'!E193=Escala!$C$52,Escala!$D$52,IF('Form responses 1'!E193=Escala!$C$53,Escala!$D$53,IF('Form responses 1'!E193=Escala!$C$54,Escala!$D$54,Escala!$D$55))))</f>
        <v>4</v>
      </c>
      <c r="J194" s="16">
        <f>IF('Form responses 1'!F193=Escala!$C$58,Escala!$D$58,IF('Form responses 1'!F193=Escala!$C$59,Escala!$D$59,IF('Form responses 1'!F193=Escala!$C$60,Escala!$D$60,Escala!$D$61)))</f>
        <v>4</v>
      </c>
      <c r="K194" s="16">
        <f>IF('Form responses 1'!G193=Escala!$C$64,Escala!$D$64,IF('Form responses 1'!G193=Escala!$C$65,Escala!$D$65,IF('Form responses 1'!G193=Escala!$C$66,Escala!$D$66,IF('Form responses 1'!G193=Escala!$C$67,Escala!$D$67,Escala!$D$68))))</f>
        <v>3</v>
      </c>
      <c r="L194" s="16">
        <f>IF('Form responses 1'!H193=Escala!$C$71,Escala!$D$71,IF('Form responses 1'!H193=Escala!$C$72,Escala!$D$72,Escala!$D$73))</f>
        <v>2</v>
      </c>
      <c r="M194" s="16">
        <f>IF('Form responses 1'!I193=Escala!$C$76,Escala!$D$76,Escala!$D$77)</f>
        <v>2</v>
      </c>
      <c r="N194" s="16">
        <f>IF('Form responses 1'!L193=Escala!$C$89,Escala!$D$89,IF('Form responses 1'!L193=Escala!$C$90,Escala!$D$90,IF('Form responses 1'!L193=Escala!$C$91,Escala!$D$91,Escala!$D$92)))</f>
        <v>2</v>
      </c>
      <c r="O194" s="16">
        <f>IF('Form responses 1'!M205=Escala!$C$96,Escala!$D$96,IF('Form responses 1'!M205=Escala!$C$97,Escala!$D$97,Escala!$D$98))</f>
        <v>3</v>
      </c>
      <c r="P194" s="35">
        <f>IF('Form responses 1'!N193=Escala!$C$101,Escala!$D$101,IF('Form responses 1'!N193=Escala!$C$102,Escala!$D$102,IF('Form responses 1'!N193=Escala!$C$103,Escala!$D$103,Escala!$D$104)))</f>
        <v>3</v>
      </c>
      <c r="Q194" s="36">
        <f>IF('Form responses 1'!O193=Escala!$C$108,Escala!$D$108,Escala!$D$109)</f>
        <v>2</v>
      </c>
    </row>
    <row r="195" spans="1:17" x14ac:dyDescent="0.2">
      <c r="A195" s="21">
        <f>IF('Form responses 1'!J194=Escala!$C$80,Escala!$D$80,IF('Form responses 1'!J194=Escala!$C$81,Escala!$D$81,Escala!$D$82))</f>
        <v>1</v>
      </c>
      <c r="B195" s="21">
        <f>IF('Form responses 1'!K194=Escala!$C$85,Escala!$D$85,IF('Form responses 1'!K194=Escala!$C$86,Escala!$D$86,Escala!$D$87))</f>
        <v>3</v>
      </c>
      <c r="C195" s="21">
        <f>IF('Form responses 1'!P194=Escala!$C$112,Escala!$D$112,IF('Form responses 1'!P194=Escala!$C$113,Escala!$D$113,IF('Form responses 1'!P194=Escala!$C$114,Escala!$D$114,IF('Form responses 1'!P194=Escala!$C$115,Escala!$D$115,Escala!$D$116))))</f>
        <v>2</v>
      </c>
      <c r="D195" s="25">
        <f>IF('Form responses 1'!Q194=Escala!$C$118,Escala!$D$118,IF('Form responses 1'!Q194=Escala!$C$119,Escala!$D$119,IF('Form responses 1'!Q194=Escala!$C$120,Escala!$D$120,IF('Form responses 1'!Q194=Escala!$C$121,Escala!$D$121,Escala!$D$122))))</f>
        <v>1</v>
      </c>
      <c r="E195" s="18">
        <f t="shared" si="2"/>
        <v>7</v>
      </c>
      <c r="G195" s="16">
        <f>IF('Form responses 1'!B194=Escala!$C$2,Escala!$D$2,IF('Form responses 1'!B194=Escala!$C$3,Escala!$D$3,IF('Form responses 1'!B194=Escala!$C$4,Escala!$D$4,Escala!$D$5)))</f>
        <v>2</v>
      </c>
      <c r="H195" s="16">
        <f>IF('Form responses 1'!C194=Escala!$C$7,Escala!$D$7,Escala!$D$8)</f>
        <v>0</v>
      </c>
      <c r="I195" s="16">
        <f>IF('Form responses 1'!E194=Escala!$C$51,Escala!$D$51,IF('Form responses 1'!E194=Escala!$C$52,Escala!$D$52,IF('Form responses 1'!E194=Escala!$C$53,Escala!$D$53,IF('Form responses 1'!E194=Escala!$C$54,Escala!$D$54,Escala!$D$55))))</f>
        <v>4</v>
      </c>
      <c r="J195" s="16">
        <f>IF('Form responses 1'!F194=Escala!$C$58,Escala!$D$58,IF('Form responses 1'!F194=Escala!$C$59,Escala!$D$59,IF('Form responses 1'!F194=Escala!$C$60,Escala!$D$60,Escala!$D$61)))</f>
        <v>4</v>
      </c>
      <c r="K195" s="16">
        <f>IF('Form responses 1'!G194=Escala!$C$64,Escala!$D$64,IF('Form responses 1'!G194=Escala!$C$65,Escala!$D$65,IF('Form responses 1'!G194=Escala!$C$66,Escala!$D$66,IF('Form responses 1'!G194=Escala!$C$67,Escala!$D$67,Escala!$D$68))))</f>
        <v>2</v>
      </c>
      <c r="L195" s="16">
        <f>IF('Form responses 1'!H194=Escala!$C$71,Escala!$D$71,IF('Form responses 1'!H194=Escala!$C$72,Escala!$D$72,Escala!$D$73))</f>
        <v>3</v>
      </c>
      <c r="M195" s="16">
        <f>IF('Form responses 1'!I194=Escala!$C$76,Escala!$D$76,Escala!$D$77)</f>
        <v>1</v>
      </c>
      <c r="N195" s="16">
        <f>IF('Form responses 1'!L194=Escala!$C$89,Escala!$D$89,IF('Form responses 1'!L194=Escala!$C$90,Escala!$D$90,IF('Form responses 1'!L194=Escala!$C$91,Escala!$D$91,Escala!$D$92)))</f>
        <v>4</v>
      </c>
      <c r="O195" s="16">
        <f>IF('Form responses 1'!M206=Escala!$C$96,Escala!$D$96,IF('Form responses 1'!M206=Escala!$C$97,Escala!$D$97,Escala!$D$98))</f>
        <v>3</v>
      </c>
      <c r="P195" s="35">
        <f>IF('Form responses 1'!N194=Escala!$C$101,Escala!$D$101,IF('Form responses 1'!N194=Escala!$C$102,Escala!$D$102,IF('Form responses 1'!N194=Escala!$C$103,Escala!$D$103,Escala!$D$104)))</f>
        <v>2</v>
      </c>
      <c r="Q195" s="36">
        <f>IF('Form responses 1'!O194=Escala!$C$108,Escala!$D$108,Escala!$D$109)</f>
        <v>1</v>
      </c>
    </row>
    <row r="196" spans="1:17" x14ac:dyDescent="0.2">
      <c r="A196" s="21">
        <f>IF('Form responses 1'!J195=Escala!$C$80,Escala!$D$80,IF('Form responses 1'!J195=Escala!$C$81,Escala!$D$81,Escala!$D$82))</f>
        <v>1</v>
      </c>
      <c r="B196" s="21">
        <f>IF('Form responses 1'!K195=Escala!$C$85,Escala!$D$85,IF('Form responses 1'!K195=Escala!$C$86,Escala!$D$86,Escala!$D$87))</f>
        <v>3</v>
      </c>
      <c r="C196" s="21">
        <f>IF('Form responses 1'!P195=Escala!$C$112,Escala!$D$112,IF('Form responses 1'!P195=Escala!$C$113,Escala!$D$113,IF('Form responses 1'!P195=Escala!$C$114,Escala!$D$114,IF('Form responses 1'!P195=Escala!$C$115,Escala!$D$115,Escala!$D$116))))</f>
        <v>3</v>
      </c>
      <c r="D196" s="25">
        <f>IF('Form responses 1'!Q195=Escala!$C$118,Escala!$D$118,IF('Form responses 1'!Q195=Escala!$C$119,Escala!$D$119,IF('Form responses 1'!Q195=Escala!$C$120,Escala!$D$120,IF('Form responses 1'!Q195=Escala!$C$121,Escala!$D$121,Escala!$D$122))))</f>
        <v>3</v>
      </c>
      <c r="E196" s="18">
        <f t="shared" ref="E196:E259" si="3">SUM(A196:D196)</f>
        <v>10</v>
      </c>
      <c r="G196" s="16">
        <f>IF('Form responses 1'!B195=Escala!$C$2,Escala!$D$2,IF('Form responses 1'!B195=Escala!$C$3,Escala!$D$3,IF('Form responses 1'!B195=Escala!$C$4,Escala!$D$4,Escala!$D$5)))</f>
        <v>1</v>
      </c>
      <c r="H196" s="16">
        <f>IF('Form responses 1'!C195=Escala!$C$7,Escala!$D$7,Escala!$D$8)</f>
        <v>1</v>
      </c>
      <c r="I196" s="16">
        <f>IF('Form responses 1'!E195=Escala!$C$51,Escala!$D$51,IF('Form responses 1'!E195=Escala!$C$52,Escala!$D$52,IF('Form responses 1'!E195=Escala!$C$53,Escala!$D$53,IF('Form responses 1'!E195=Escala!$C$54,Escala!$D$54,Escala!$D$55))))</f>
        <v>4</v>
      </c>
      <c r="J196" s="16">
        <f>IF('Form responses 1'!F195=Escala!$C$58,Escala!$D$58,IF('Form responses 1'!F195=Escala!$C$59,Escala!$D$59,IF('Form responses 1'!F195=Escala!$C$60,Escala!$D$60,Escala!$D$61)))</f>
        <v>4</v>
      </c>
      <c r="K196" s="16">
        <f>IF('Form responses 1'!G195=Escala!$C$64,Escala!$D$64,IF('Form responses 1'!G195=Escala!$C$65,Escala!$D$65,IF('Form responses 1'!G195=Escala!$C$66,Escala!$D$66,IF('Form responses 1'!G195=Escala!$C$67,Escala!$D$67,Escala!$D$68))))</f>
        <v>4</v>
      </c>
      <c r="L196" s="16">
        <f>IF('Form responses 1'!H195=Escala!$C$71,Escala!$D$71,IF('Form responses 1'!H195=Escala!$C$72,Escala!$D$72,Escala!$D$73))</f>
        <v>3</v>
      </c>
      <c r="M196" s="16">
        <f>IF('Form responses 1'!I195=Escala!$C$76,Escala!$D$76,Escala!$D$77)</f>
        <v>2</v>
      </c>
      <c r="N196" s="16">
        <f>IF('Form responses 1'!L195=Escala!$C$89,Escala!$D$89,IF('Form responses 1'!L195=Escala!$C$90,Escala!$D$90,IF('Form responses 1'!L195=Escala!$C$91,Escala!$D$91,Escala!$D$92)))</f>
        <v>4</v>
      </c>
      <c r="O196" s="16">
        <f>IF('Form responses 1'!M207=Escala!$C$96,Escala!$D$96,IF('Form responses 1'!M207=Escala!$C$97,Escala!$D$97,Escala!$D$98))</f>
        <v>1</v>
      </c>
      <c r="P196" s="35">
        <f>IF('Form responses 1'!N195=Escala!$C$101,Escala!$D$101,IF('Form responses 1'!N195=Escala!$C$102,Escala!$D$102,IF('Form responses 1'!N195=Escala!$C$103,Escala!$D$103,Escala!$D$104)))</f>
        <v>2</v>
      </c>
      <c r="Q196" s="36">
        <f>IF('Form responses 1'!O195=Escala!$C$108,Escala!$D$108,Escala!$D$109)</f>
        <v>2</v>
      </c>
    </row>
    <row r="197" spans="1:17" x14ac:dyDescent="0.2">
      <c r="A197" s="21">
        <f>IF('Form responses 1'!J196=Escala!$C$80,Escala!$D$80,IF('Form responses 1'!J196=Escala!$C$81,Escala!$D$81,Escala!$D$82))</f>
        <v>2</v>
      </c>
      <c r="B197" s="21">
        <f>IF('Form responses 1'!K196=Escala!$C$85,Escala!$D$85,IF('Form responses 1'!K196=Escala!$C$86,Escala!$D$86,Escala!$D$87))</f>
        <v>3</v>
      </c>
      <c r="C197" s="21">
        <f>IF('Form responses 1'!P196=Escala!$C$112,Escala!$D$112,IF('Form responses 1'!P196=Escala!$C$113,Escala!$D$113,IF('Form responses 1'!P196=Escala!$C$114,Escala!$D$114,IF('Form responses 1'!P196=Escala!$C$115,Escala!$D$115,Escala!$D$116))))</f>
        <v>3</v>
      </c>
      <c r="D197" s="25">
        <f>IF('Form responses 1'!Q196=Escala!$C$118,Escala!$D$118,IF('Form responses 1'!Q196=Escala!$C$119,Escala!$D$119,IF('Form responses 1'!Q196=Escala!$C$120,Escala!$D$120,IF('Form responses 1'!Q196=Escala!$C$121,Escala!$D$121,Escala!$D$122))))</f>
        <v>5</v>
      </c>
      <c r="E197" s="18">
        <f t="shared" si="3"/>
        <v>13</v>
      </c>
      <c r="G197" s="16">
        <f>IF('Form responses 1'!B196=Escala!$C$2,Escala!$D$2,IF('Form responses 1'!B196=Escala!$C$3,Escala!$D$3,IF('Form responses 1'!B196=Escala!$C$4,Escala!$D$4,Escala!$D$5)))</f>
        <v>2</v>
      </c>
      <c r="H197" s="16">
        <f>IF('Form responses 1'!C196=Escala!$C$7,Escala!$D$7,Escala!$D$8)</f>
        <v>0</v>
      </c>
      <c r="I197" s="16">
        <f>IF('Form responses 1'!E196=Escala!$C$51,Escala!$D$51,IF('Form responses 1'!E196=Escala!$C$52,Escala!$D$52,IF('Form responses 1'!E196=Escala!$C$53,Escala!$D$53,IF('Form responses 1'!E196=Escala!$C$54,Escala!$D$54,Escala!$D$55))))</f>
        <v>4</v>
      </c>
      <c r="J197" s="16">
        <f>IF('Form responses 1'!F196=Escala!$C$58,Escala!$D$58,IF('Form responses 1'!F196=Escala!$C$59,Escala!$D$59,IF('Form responses 1'!F196=Escala!$C$60,Escala!$D$60,Escala!$D$61)))</f>
        <v>3</v>
      </c>
      <c r="K197" s="16">
        <f>IF('Form responses 1'!G196=Escala!$C$64,Escala!$D$64,IF('Form responses 1'!G196=Escala!$C$65,Escala!$D$65,IF('Form responses 1'!G196=Escala!$C$66,Escala!$D$66,IF('Form responses 1'!G196=Escala!$C$67,Escala!$D$67,Escala!$D$68))))</f>
        <v>2</v>
      </c>
      <c r="L197" s="16">
        <f>IF('Form responses 1'!H196=Escala!$C$71,Escala!$D$71,IF('Form responses 1'!H196=Escala!$C$72,Escala!$D$72,Escala!$D$73))</f>
        <v>3</v>
      </c>
      <c r="M197" s="16">
        <f>IF('Form responses 1'!I196=Escala!$C$76,Escala!$D$76,Escala!$D$77)</f>
        <v>2</v>
      </c>
      <c r="N197" s="16">
        <f>IF('Form responses 1'!L196=Escala!$C$89,Escala!$D$89,IF('Form responses 1'!L196=Escala!$C$90,Escala!$D$90,IF('Form responses 1'!L196=Escala!$C$91,Escala!$D$91,Escala!$D$92)))</f>
        <v>2</v>
      </c>
      <c r="O197" s="16">
        <f>IF('Form responses 1'!M208=Escala!$C$96,Escala!$D$96,IF('Form responses 1'!M208=Escala!$C$97,Escala!$D$97,Escala!$D$98))</f>
        <v>2</v>
      </c>
      <c r="P197" s="35">
        <f>IF('Form responses 1'!N196=Escala!$C$101,Escala!$D$101,IF('Form responses 1'!N196=Escala!$C$102,Escala!$D$102,IF('Form responses 1'!N196=Escala!$C$103,Escala!$D$103,Escala!$D$104)))</f>
        <v>2</v>
      </c>
      <c r="Q197" s="36">
        <f>IF('Form responses 1'!O196=Escala!$C$108,Escala!$D$108,Escala!$D$109)</f>
        <v>2</v>
      </c>
    </row>
    <row r="198" spans="1:17" x14ac:dyDescent="0.2">
      <c r="A198" s="21">
        <f>IF('Form responses 1'!J197=Escala!$C$80,Escala!$D$80,IF('Form responses 1'!J197=Escala!$C$81,Escala!$D$81,Escala!$D$82))</f>
        <v>1</v>
      </c>
      <c r="B198" s="21">
        <f>IF('Form responses 1'!K197=Escala!$C$85,Escala!$D$85,IF('Form responses 1'!K197=Escala!$C$86,Escala!$D$86,Escala!$D$87))</f>
        <v>2</v>
      </c>
      <c r="C198" s="21">
        <f>IF('Form responses 1'!P197=Escala!$C$112,Escala!$D$112,IF('Form responses 1'!P197=Escala!$C$113,Escala!$D$113,IF('Form responses 1'!P197=Escala!$C$114,Escala!$D$114,IF('Form responses 1'!P197=Escala!$C$115,Escala!$D$115,Escala!$D$116))))</f>
        <v>2</v>
      </c>
      <c r="D198" s="25">
        <f>IF('Form responses 1'!Q197=Escala!$C$118,Escala!$D$118,IF('Form responses 1'!Q197=Escala!$C$119,Escala!$D$119,IF('Form responses 1'!Q197=Escala!$C$120,Escala!$D$120,IF('Form responses 1'!Q197=Escala!$C$121,Escala!$D$121,Escala!$D$122))))</f>
        <v>1</v>
      </c>
      <c r="E198" s="18">
        <f t="shared" si="3"/>
        <v>6</v>
      </c>
      <c r="G198" s="16">
        <f>IF('Form responses 1'!B197=Escala!$C$2,Escala!$D$2,IF('Form responses 1'!B197=Escala!$C$3,Escala!$D$3,IF('Form responses 1'!B197=Escala!$C$4,Escala!$D$4,Escala!$D$5)))</f>
        <v>3</v>
      </c>
      <c r="H198" s="16">
        <f>IF('Form responses 1'!C197=Escala!$C$7,Escala!$D$7,Escala!$D$8)</f>
        <v>0</v>
      </c>
      <c r="I198" s="16">
        <f>IF('Form responses 1'!E197=Escala!$C$51,Escala!$D$51,IF('Form responses 1'!E197=Escala!$C$52,Escala!$D$52,IF('Form responses 1'!E197=Escala!$C$53,Escala!$D$53,IF('Form responses 1'!E197=Escala!$C$54,Escala!$D$54,Escala!$D$55))))</f>
        <v>4</v>
      </c>
      <c r="J198" s="16">
        <f>IF('Form responses 1'!F197=Escala!$C$58,Escala!$D$58,IF('Form responses 1'!F197=Escala!$C$59,Escala!$D$59,IF('Form responses 1'!F197=Escala!$C$60,Escala!$D$60,Escala!$D$61)))</f>
        <v>2</v>
      </c>
      <c r="K198" s="16">
        <f>IF('Form responses 1'!G197=Escala!$C$64,Escala!$D$64,IF('Form responses 1'!G197=Escala!$C$65,Escala!$D$65,IF('Form responses 1'!G197=Escala!$C$66,Escala!$D$66,IF('Form responses 1'!G197=Escala!$C$67,Escala!$D$67,Escala!$D$68))))</f>
        <v>1</v>
      </c>
      <c r="L198" s="16">
        <f>IF('Form responses 1'!H197=Escala!$C$71,Escala!$D$71,IF('Form responses 1'!H197=Escala!$C$72,Escala!$D$72,Escala!$D$73))</f>
        <v>2</v>
      </c>
      <c r="M198" s="16">
        <f>IF('Form responses 1'!I197=Escala!$C$76,Escala!$D$76,Escala!$D$77)</f>
        <v>1</v>
      </c>
      <c r="N198" s="16">
        <f>IF('Form responses 1'!L197=Escala!$C$89,Escala!$D$89,IF('Form responses 1'!L197=Escala!$C$90,Escala!$D$90,IF('Form responses 1'!L197=Escala!$C$91,Escala!$D$91,Escala!$D$92)))</f>
        <v>1</v>
      </c>
      <c r="O198" s="16">
        <f>IF('Form responses 1'!M209=Escala!$C$96,Escala!$D$96,IF('Form responses 1'!M209=Escala!$C$97,Escala!$D$97,Escala!$D$98))</f>
        <v>2</v>
      </c>
      <c r="P198" s="35">
        <f>IF('Form responses 1'!N197=Escala!$C$101,Escala!$D$101,IF('Form responses 1'!N197=Escala!$C$102,Escala!$D$102,IF('Form responses 1'!N197=Escala!$C$103,Escala!$D$103,Escala!$D$104)))</f>
        <v>2</v>
      </c>
      <c r="Q198" s="36">
        <f>IF('Form responses 1'!O197=Escala!$C$108,Escala!$D$108,Escala!$D$109)</f>
        <v>1</v>
      </c>
    </row>
    <row r="199" spans="1:17" x14ac:dyDescent="0.2">
      <c r="A199" s="21">
        <f>IF('Form responses 1'!J198=Escala!$C$80,Escala!$D$80,IF('Form responses 1'!J198=Escala!$C$81,Escala!$D$81,Escala!$D$82))</f>
        <v>1</v>
      </c>
      <c r="B199" s="21">
        <f>IF('Form responses 1'!K198=Escala!$C$85,Escala!$D$85,IF('Form responses 1'!K198=Escala!$C$86,Escala!$D$86,Escala!$D$87))</f>
        <v>2</v>
      </c>
      <c r="C199" s="21">
        <f>IF('Form responses 1'!P198=Escala!$C$112,Escala!$D$112,IF('Form responses 1'!P198=Escala!$C$113,Escala!$D$113,IF('Form responses 1'!P198=Escala!$C$114,Escala!$D$114,IF('Form responses 1'!P198=Escala!$C$115,Escala!$D$115,Escala!$D$116))))</f>
        <v>3</v>
      </c>
      <c r="D199" s="25">
        <f>IF('Form responses 1'!Q198=Escala!$C$118,Escala!$D$118,IF('Form responses 1'!Q198=Escala!$C$119,Escala!$D$119,IF('Form responses 1'!Q198=Escala!$C$120,Escala!$D$120,IF('Form responses 1'!Q198=Escala!$C$121,Escala!$D$121,Escala!$D$122))))</f>
        <v>5</v>
      </c>
      <c r="E199" s="18">
        <f t="shared" si="3"/>
        <v>11</v>
      </c>
      <c r="G199" s="16">
        <f>IF('Form responses 1'!B198=Escala!$C$2,Escala!$D$2,IF('Form responses 1'!B198=Escala!$C$3,Escala!$D$3,IF('Form responses 1'!B198=Escala!$C$4,Escala!$D$4,Escala!$D$5)))</f>
        <v>3</v>
      </c>
      <c r="H199" s="16">
        <f>IF('Form responses 1'!C198=Escala!$C$7,Escala!$D$7,Escala!$D$8)</f>
        <v>0</v>
      </c>
      <c r="I199" s="16">
        <f>IF('Form responses 1'!E198=Escala!$C$51,Escala!$D$51,IF('Form responses 1'!E198=Escala!$C$52,Escala!$D$52,IF('Form responses 1'!E198=Escala!$C$53,Escala!$D$53,IF('Form responses 1'!E198=Escala!$C$54,Escala!$D$54,Escala!$D$55))))</f>
        <v>4</v>
      </c>
      <c r="J199" s="16">
        <f>IF('Form responses 1'!F198=Escala!$C$58,Escala!$D$58,IF('Form responses 1'!F198=Escala!$C$59,Escala!$D$59,IF('Form responses 1'!F198=Escala!$C$60,Escala!$D$60,Escala!$D$61)))</f>
        <v>4</v>
      </c>
      <c r="K199" s="16">
        <f>IF('Form responses 1'!G198=Escala!$C$64,Escala!$D$64,IF('Form responses 1'!G198=Escala!$C$65,Escala!$D$65,IF('Form responses 1'!G198=Escala!$C$66,Escala!$D$66,IF('Form responses 1'!G198=Escala!$C$67,Escala!$D$67,Escala!$D$68))))</f>
        <v>1</v>
      </c>
      <c r="L199" s="16">
        <f>IF('Form responses 1'!H198=Escala!$C$71,Escala!$D$71,IF('Form responses 1'!H198=Escala!$C$72,Escala!$D$72,Escala!$D$73))</f>
        <v>1</v>
      </c>
      <c r="M199" s="16">
        <f>IF('Form responses 1'!I198=Escala!$C$76,Escala!$D$76,Escala!$D$77)</f>
        <v>2</v>
      </c>
      <c r="N199" s="16">
        <f>IF('Form responses 1'!L198=Escala!$C$89,Escala!$D$89,IF('Form responses 1'!L198=Escala!$C$90,Escala!$D$90,IF('Form responses 1'!L198=Escala!$C$91,Escala!$D$91,Escala!$D$92)))</f>
        <v>1</v>
      </c>
      <c r="O199" s="16">
        <f>IF('Form responses 1'!M210=Escala!$C$96,Escala!$D$96,IF('Form responses 1'!M210=Escala!$C$97,Escala!$D$97,Escala!$D$98))</f>
        <v>1</v>
      </c>
      <c r="P199" s="35">
        <f>IF('Form responses 1'!N198=Escala!$C$101,Escala!$D$101,IF('Form responses 1'!N198=Escala!$C$102,Escala!$D$102,IF('Form responses 1'!N198=Escala!$C$103,Escala!$D$103,Escala!$D$104)))</f>
        <v>3</v>
      </c>
      <c r="Q199" s="36">
        <f>IF('Form responses 1'!O198=Escala!$C$108,Escala!$D$108,Escala!$D$109)</f>
        <v>2</v>
      </c>
    </row>
    <row r="200" spans="1:17" x14ac:dyDescent="0.2">
      <c r="A200" s="21">
        <f>IF('Form responses 1'!J199=Escala!$C$80,Escala!$D$80,IF('Form responses 1'!J199=Escala!$C$81,Escala!$D$81,Escala!$D$82))</f>
        <v>1</v>
      </c>
      <c r="B200" s="21">
        <f>IF('Form responses 1'!K199=Escala!$C$85,Escala!$D$85,IF('Form responses 1'!K199=Escala!$C$86,Escala!$D$86,Escala!$D$87))</f>
        <v>3</v>
      </c>
      <c r="C200" s="21">
        <f>IF('Form responses 1'!P199=Escala!$C$112,Escala!$D$112,IF('Form responses 1'!P199=Escala!$C$113,Escala!$D$113,IF('Form responses 1'!P199=Escala!$C$114,Escala!$D$114,IF('Form responses 1'!P199=Escala!$C$115,Escala!$D$115,Escala!$D$116))))</f>
        <v>3</v>
      </c>
      <c r="D200" s="25">
        <f>IF('Form responses 1'!Q199=Escala!$C$118,Escala!$D$118,IF('Form responses 1'!Q199=Escala!$C$119,Escala!$D$119,IF('Form responses 1'!Q199=Escala!$C$120,Escala!$D$120,IF('Form responses 1'!Q199=Escala!$C$121,Escala!$D$121,Escala!$D$122))))</f>
        <v>2</v>
      </c>
      <c r="E200" s="18">
        <f t="shared" si="3"/>
        <v>9</v>
      </c>
      <c r="G200" s="16">
        <f>IF('Form responses 1'!B199=Escala!$C$2,Escala!$D$2,IF('Form responses 1'!B199=Escala!$C$3,Escala!$D$3,IF('Form responses 1'!B199=Escala!$C$4,Escala!$D$4,Escala!$D$5)))</f>
        <v>2</v>
      </c>
      <c r="H200" s="16">
        <f>IF('Form responses 1'!C199=Escala!$C$7,Escala!$D$7,Escala!$D$8)</f>
        <v>1</v>
      </c>
      <c r="I200" s="16">
        <f>IF('Form responses 1'!E199=Escala!$C$51,Escala!$D$51,IF('Form responses 1'!E199=Escala!$C$52,Escala!$D$52,IF('Form responses 1'!E199=Escala!$C$53,Escala!$D$53,IF('Form responses 1'!E199=Escala!$C$54,Escala!$D$54,Escala!$D$55))))</f>
        <v>4</v>
      </c>
      <c r="J200" s="16">
        <f>IF('Form responses 1'!F199=Escala!$C$58,Escala!$D$58,IF('Form responses 1'!F199=Escala!$C$59,Escala!$D$59,IF('Form responses 1'!F199=Escala!$C$60,Escala!$D$60,Escala!$D$61)))</f>
        <v>4</v>
      </c>
      <c r="K200" s="16">
        <f>IF('Form responses 1'!G199=Escala!$C$64,Escala!$D$64,IF('Form responses 1'!G199=Escala!$C$65,Escala!$D$65,IF('Form responses 1'!G199=Escala!$C$66,Escala!$D$66,IF('Form responses 1'!G199=Escala!$C$67,Escala!$D$67,Escala!$D$68))))</f>
        <v>1</v>
      </c>
      <c r="L200" s="16">
        <f>IF('Form responses 1'!H199=Escala!$C$71,Escala!$D$71,IF('Form responses 1'!H199=Escala!$C$72,Escala!$D$72,Escala!$D$73))</f>
        <v>2</v>
      </c>
      <c r="M200" s="16">
        <f>IF('Form responses 1'!I199=Escala!$C$76,Escala!$D$76,Escala!$D$77)</f>
        <v>2</v>
      </c>
      <c r="N200" s="16">
        <f>IF('Form responses 1'!L199=Escala!$C$89,Escala!$D$89,IF('Form responses 1'!L199=Escala!$C$90,Escala!$D$90,IF('Form responses 1'!L199=Escala!$C$91,Escala!$D$91,Escala!$D$92)))</f>
        <v>3</v>
      </c>
      <c r="O200" s="16">
        <f>IF('Form responses 1'!M211=Escala!$C$96,Escala!$D$96,IF('Form responses 1'!M211=Escala!$C$97,Escala!$D$97,Escala!$D$98))</f>
        <v>3</v>
      </c>
      <c r="P200" s="35">
        <f>IF('Form responses 1'!N199=Escala!$C$101,Escala!$D$101,IF('Form responses 1'!N199=Escala!$C$102,Escala!$D$102,IF('Form responses 1'!N199=Escala!$C$103,Escala!$D$103,Escala!$D$104)))</f>
        <v>3</v>
      </c>
      <c r="Q200" s="36">
        <f>IF('Form responses 1'!O199=Escala!$C$108,Escala!$D$108,Escala!$D$109)</f>
        <v>1</v>
      </c>
    </row>
    <row r="201" spans="1:17" x14ac:dyDescent="0.2">
      <c r="A201" s="21">
        <f>IF('Form responses 1'!J200=Escala!$C$80,Escala!$D$80,IF('Form responses 1'!J200=Escala!$C$81,Escala!$D$81,Escala!$D$82))</f>
        <v>2</v>
      </c>
      <c r="B201" s="21">
        <f>IF('Form responses 1'!K200=Escala!$C$85,Escala!$D$85,IF('Form responses 1'!K200=Escala!$C$86,Escala!$D$86,Escala!$D$87))</f>
        <v>2</v>
      </c>
      <c r="C201" s="21">
        <f>IF('Form responses 1'!P200=Escala!$C$112,Escala!$D$112,IF('Form responses 1'!P200=Escala!$C$113,Escala!$D$113,IF('Form responses 1'!P200=Escala!$C$114,Escala!$D$114,IF('Form responses 1'!P200=Escala!$C$115,Escala!$D$115,Escala!$D$116))))</f>
        <v>2</v>
      </c>
      <c r="D201" s="25">
        <f>IF('Form responses 1'!Q200=Escala!$C$118,Escala!$D$118,IF('Form responses 1'!Q200=Escala!$C$119,Escala!$D$119,IF('Form responses 1'!Q200=Escala!$C$120,Escala!$D$120,IF('Form responses 1'!Q200=Escala!$C$121,Escala!$D$121,Escala!$D$122))))</f>
        <v>3</v>
      </c>
      <c r="E201" s="18">
        <f t="shared" si="3"/>
        <v>9</v>
      </c>
      <c r="G201" s="16">
        <f>IF('Form responses 1'!B200=Escala!$C$2,Escala!$D$2,IF('Form responses 1'!B200=Escala!$C$3,Escala!$D$3,IF('Form responses 1'!B200=Escala!$C$4,Escala!$D$4,Escala!$D$5)))</f>
        <v>3</v>
      </c>
      <c r="H201" s="16">
        <f>IF('Form responses 1'!C200=Escala!$C$7,Escala!$D$7,Escala!$D$8)</f>
        <v>0</v>
      </c>
      <c r="I201" s="16">
        <f>IF('Form responses 1'!E200=Escala!$C$51,Escala!$D$51,IF('Form responses 1'!E200=Escala!$C$52,Escala!$D$52,IF('Form responses 1'!E200=Escala!$C$53,Escala!$D$53,IF('Form responses 1'!E200=Escala!$C$54,Escala!$D$54,Escala!$D$55))))</f>
        <v>4</v>
      </c>
      <c r="J201" s="16">
        <f>IF('Form responses 1'!F200=Escala!$C$58,Escala!$D$58,IF('Form responses 1'!F200=Escala!$C$59,Escala!$D$59,IF('Form responses 1'!F200=Escala!$C$60,Escala!$D$60,Escala!$D$61)))</f>
        <v>4</v>
      </c>
      <c r="K201" s="16">
        <f>IF('Form responses 1'!G200=Escala!$C$64,Escala!$D$64,IF('Form responses 1'!G200=Escala!$C$65,Escala!$D$65,IF('Form responses 1'!G200=Escala!$C$66,Escala!$D$66,IF('Form responses 1'!G200=Escala!$C$67,Escala!$D$67,Escala!$D$68))))</f>
        <v>2</v>
      </c>
      <c r="L201" s="16">
        <f>IF('Form responses 1'!H200=Escala!$C$71,Escala!$D$71,IF('Form responses 1'!H200=Escala!$C$72,Escala!$D$72,Escala!$D$73))</f>
        <v>3</v>
      </c>
      <c r="M201" s="16">
        <f>IF('Form responses 1'!I200=Escala!$C$76,Escala!$D$76,Escala!$D$77)</f>
        <v>2</v>
      </c>
      <c r="N201" s="16">
        <f>IF('Form responses 1'!L200=Escala!$C$89,Escala!$D$89,IF('Form responses 1'!L200=Escala!$C$90,Escala!$D$90,IF('Form responses 1'!L200=Escala!$C$91,Escala!$D$91,Escala!$D$92)))</f>
        <v>3</v>
      </c>
      <c r="O201" s="16">
        <f>IF('Form responses 1'!M212=Escala!$C$96,Escala!$D$96,IF('Form responses 1'!M212=Escala!$C$97,Escala!$D$97,Escala!$D$98))</f>
        <v>1</v>
      </c>
      <c r="P201" s="35">
        <f>IF('Form responses 1'!N200=Escala!$C$101,Escala!$D$101,IF('Form responses 1'!N200=Escala!$C$102,Escala!$D$102,IF('Form responses 1'!N200=Escala!$C$103,Escala!$D$103,Escala!$D$104)))</f>
        <v>1</v>
      </c>
      <c r="Q201" s="36">
        <f>IF('Form responses 1'!O200=Escala!$C$108,Escala!$D$108,Escala!$D$109)</f>
        <v>1</v>
      </c>
    </row>
    <row r="202" spans="1:17" x14ac:dyDescent="0.2">
      <c r="A202" s="21">
        <f>IF('Form responses 1'!J201=Escala!$C$80,Escala!$D$80,IF('Form responses 1'!J201=Escala!$C$81,Escala!$D$81,Escala!$D$82))</f>
        <v>1</v>
      </c>
      <c r="B202" s="21">
        <f>IF('Form responses 1'!K201=Escala!$C$85,Escala!$D$85,IF('Form responses 1'!K201=Escala!$C$86,Escala!$D$86,Escala!$D$87))</f>
        <v>3</v>
      </c>
      <c r="C202" s="21">
        <f>IF('Form responses 1'!P201=Escala!$C$112,Escala!$D$112,IF('Form responses 1'!P201=Escala!$C$113,Escala!$D$113,IF('Form responses 1'!P201=Escala!$C$114,Escala!$D$114,IF('Form responses 1'!P201=Escala!$C$115,Escala!$D$115,Escala!$D$116))))</f>
        <v>2</v>
      </c>
      <c r="D202" s="25">
        <f>IF('Form responses 1'!Q201=Escala!$C$118,Escala!$D$118,IF('Form responses 1'!Q201=Escala!$C$119,Escala!$D$119,IF('Form responses 1'!Q201=Escala!$C$120,Escala!$D$120,IF('Form responses 1'!Q201=Escala!$C$121,Escala!$D$121,Escala!$D$122))))</f>
        <v>1</v>
      </c>
      <c r="E202" s="18">
        <f t="shared" si="3"/>
        <v>7</v>
      </c>
      <c r="G202" s="16">
        <f>IF('Form responses 1'!B201=Escala!$C$2,Escala!$D$2,IF('Form responses 1'!B201=Escala!$C$3,Escala!$D$3,IF('Form responses 1'!B201=Escala!$C$4,Escala!$D$4,Escala!$D$5)))</f>
        <v>2</v>
      </c>
      <c r="H202" s="16">
        <f>IF('Form responses 1'!C201=Escala!$C$7,Escala!$D$7,Escala!$D$8)</f>
        <v>0</v>
      </c>
      <c r="I202" s="16">
        <f>IF('Form responses 1'!E201=Escala!$C$51,Escala!$D$51,IF('Form responses 1'!E201=Escala!$C$52,Escala!$D$52,IF('Form responses 1'!E201=Escala!$C$53,Escala!$D$53,IF('Form responses 1'!E201=Escala!$C$54,Escala!$D$54,Escala!$D$55))))</f>
        <v>4</v>
      </c>
      <c r="J202" s="16">
        <f>IF('Form responses 1'!F201=Escala!$C$58,Escala!$D$58,IF('Form responses 1'!F201=Escala!$C$59,Escala!$D$59,IF('Form responses 1'!F201=Escala!$C$60,Escala!$D$60,Escala!$D$61)))</f>
        <v>4</v>
      </c>
      <c r="K202" s="16">
        <f>IF('Form responses 1'!G201=Escala!$C$64,Escala!$D$64,IF('Form responses 1'!G201=Escala!$C$65,Escala!$D$65,IF('Form responses 1'!G201=Escala!$C$66,Escala!$D$66,IF('Form responses 1'!G201=Escala!$C$67,Escala!$D$67,Escala!$D$68))))</f>
        <v>1</v>
      </c>
      <c r="L202" s="16">
        <f>IF('Form responses 1'!H201=Escala!$C$71,Escala!$D$71,IF('Form responses 1'!H201=Escala!$C$72,Escala!$D$72,Escala!$D$73))</f>
        <v>2</v>
      </c>
      <c r="M202" s="16">
        <f>IF('Form responses 1'!I201=Escala!$C$76,Escala!$D$76,Escala!$D$77)</f>
        <v>2</v>
      </c>
      <c r="N202" s="16">
        <f>IF('Form responses 1'!L201=Escala!$C$89,Escala!$D$89,IF('Form responses 1'!L201=Escala!$C$90,Escala!$D$90,IF('Form responses 1'!L201=Escala!$C$91,Escala!$D$91,Escala!$D$92)))</f>
        <v>2</v>
      </c>
      <c r="O202" s="16">
        <f>IF('Form responses 1'!M213=Escala!$C$96,Escala!$D$96,IF('Form responses 1'!M213=Escala!$C$97,Escala!$D$97,Escala!$D$98))</f>
        <v>2</v>
      </c>
      <c r="P202" s="35">
        <f>IF('Form responses 1'!N201=Escala!$C$101,Escala!$D$101,IF('Form responses 1'!N201=Escala!$C$102,Escala!$D$102,IF('Form responses 1'!N201=Escala!$C$103,Escala!$D$103,Escala!$D$104)))</f>
        <v>2</v>
      </c>
      <c r="Q202" s="36">
        <f>IF('Form responses 1'!O201=Escala!$C$108,Escala!$D$108,Escala!$D$109)</f>
        <v>2</v>
      </c>
    </row>
    <row r="203" spans="1:17" x14ac:dyDescent="0.2">
      <c r="A203" s="21">
        <f>IF('Form responses 1'!J202=Escala!$C$80,Escala!$D$80,IF('Form responses 1'!J202=Escala!$C$81,Escala!$D$81,Escala!$D$82))</f>
        <v>1</v>
      </c>
      <c r="B203" s="21">
        <f>IF('Form responses 1'!K202=Escala!$C$85,Escala!$D$85,IF('Form responses 1'!K202=Escala!$C$86,Escala!$D$86,Escala!$D$87))</f>
        <v>2</v>
      </c>
      <c r="C203" s="21">
        <f>IF('Form responses 1'!P202=Escala!$C$112,Escala!$D$112,IF('Form responses 1'!P202=Escala!$C$113,Escala!$D$113,IF('Form responses 1'!P202=Escala!$C$114,Escala!$D$114,IF('Form responses 1'!P202=Escala!$C$115,Escala!$D$115,Escala!$D$116))))</f>
        <v>0</v>
      </c>
      <c r="D203" s="25">
        <f>IF('Form responses 1'!Q202=Escala!$C$118,Escala!$D$118,IF('Form responses 1'!Q202=Escala!$C$119,Escala!$D$119,IF('Form responses 1'!Q202=Escala!$C$120,Escala!$D$120,IF('Form responses 1'!Q202=Escala!$C$121,Escala!$D$121,Escala!$D$122))))</f>
        <v>5</v>
      </c>
      <c r="E203" s="18">
        <f t="shared" si="3"/>
        <v>8</v>
      </c>
      <c r="G203" s="16">
        <f>IF('Form responses 1'!B202=Escala!$C$2,Escala!$D$2,IF('Form responses 1'!B202=Escala!$C$3,Escala!$D$3,IF('Form responses 1'!B202=Escala!$C$4,Escala!$D$4,Escala!$D$5)))</f>
        <v>1</v>
      </c>
      <c r="H203" s="16">
        <f>IF('Form responses 1'!C202=Escala!$C$7,Escala!$D$7,Escala!$D$8)</f>
        <v>0</v>
      </c>
      <c r="I203" s="16">
        <f>IF('Form responses 1'!E202=Escala!$C$51,Escala!$D$51,IF('Form responses 1'!E202=Escala!$C$52,Escala!$D$52,IF('Form responses 1'!E202=Escala!$C$53,Escala!$D$53,IF('Form responses 1'!E202=Escala!$C$54,Escala!$D$54,Escala!$D$55))))</f>
        <v>4</v>
      </c>
      <c r="J203" s="16">
        <f>IF('Form responses 1'!F202=Escala!$C$58,Escala!$D$58,IF('Form responses 1'!F202=Escala!$C$59,Escala!$D$59,IF('Form responses 1'!F202=Escala!$C$60,Escala!$D$60,Escala!$D$61)))</f>
        <v>2</v>
      </c>
      <c r="K203" s="16">
        <f>IF('Form responses 1'!G202=Escala!$C$64,Escala!$D$64,IF('Form responses 1'!G202=Escala!$C$65,Escala!$D$65,IF('Form responses 1'!G202=Escala!$C$66,Escala!$D$66,IF('Form responses 1'!G202=Escala!$C$67,Escala!$D$67,Escala!$D$68))))</f>
        <v>1</v>
      </c>
      <c r="L203" s="16">
        <f>IF('Form responses 1'!H202=Escala!$C$71,Escala!$D$71,IF('Form responses 1'!H202=Escala!$C$72,Escala!$D$72,Escala!$D$73))</f>
        <v>2</v>
      </c>
      <c r="M203" s="16">
        <f>IF('Form responses 1'!I202=Escala!$C$76,Escala!$D$76,Escala!$D$77)</f>
        <v>2</v>
      </c>
      <c r="N203" s="16">
        <f>IF('Form responses 1'!L202=Escala!$C$89,Escala!$D$89,IF('Form responses 1'!L202=Escala!$C$90,Escala!$D$90,IF('Form responses 1'!L202=Escala!$C$91,Escala!$D$91,Escala!$D$92)))</f>
        <v>1</v>
      </c>
      <c r="O203" s="16">
        <f>IF('Form responses 1'!M214=Escala!$C$96,Escala!$D$96,IF('Form responses 1'!M214=Escala!$C$97,Escala!$D$97,Escala!$D$98))</f>
        <v>2</v>
      </c>
      <c r="P203" s="35">
        <f>IF('Form responses 1'!N202=Escala!$C$101,Escala!$D$101,IF('Form responses 1'!N202=Escala!$C$102,Escala!$D$102,IF('Form responses 1'!N202=Escala!$C$103,Escala!$D$103,Escala!$D$104)))</f>
        <v>1</v>
      </c>
      <c r="Q203" s="36">
        <f>IF('Form responses 1'!O202=Escala!$C$108,Escala!$D$108,Escala!$D$109)</f>
        <v>1</v>
      </c>
    </row>
    <row r="204" spans="1:17" x14ac:dyDescent="0.2">
      <c r="A204" s="21">
        <f>IF('Form responses 1'!J203=Escala!$C$80,Escala!$D$80,IF('Form responses 1'!J203=Escala!$C$81,Escala!$D$81,Escala!$D$82))</f>
        <v>1</v>
      </c>
      <c r="B204" s="21">
        <f>IF('Form responses 1'!K203=Escala!$C$85,Escala!$D$85,IF('Form responses 1'!K203=Escala!$C$86,Escala!$D$86,Escala!$D$87))</f>
        <v>3</v>
      </c>
      <c r="C204" s="21">
        <f>IF('Form responses 1'!P203=Escala!$C$112,Escala!$D$112,IF('Form responses 1'!P203=Escala!$C$113,Escala!$D$113,IF('Form responses 1'!P203=Escala!$C$114,Escala!$D$114,IF('Form responses 1'!P203=Escala!$C$115,Escala!$D$115,Escala!$D$116))))</f>
        <v>3</v>
      </c>
      <c r="D204" s="25">
        <f>IF('Form responses 1'!Q203=Escala!$C$118,Escala!$D$118,IF('Form responses 1'!Q203=Escala!$C$119,Escala!$D$119,IF('Form responses 1'!Q203=Escala!$C$120,Escala!$D$120,IF('Form responses 1'!Q203=Escala!$C$121,Escala!$D$121,Escala!$D$122))))</f>
        <v>1</v>
      </c>
      <c r="E204" s="18">
        <f t="shared" si="3"/>
        <v>8</v>
      </c>
      <c r="G204" s="16">
        <f>IF('Form responses 1'!B203=Escala!$C$2,Escala!$D$2,IF('Form responses 1'!B203=Escala!$C$3,Escala!$D$3,IF('Form responses 1'!B203=Escala!$C$4,Escala!$D$4,Escala!$D$5)))</f>
        <v>1</v>
      </c>
      <c r="H204" s="16">
        <f>IF('Form responses 1'!C203=Escala!$C$7,Escala!$D$7,Escala!$D$8)</f>
        <v>0</v>
      </c>
      <c r="I204" s="16">
        <f>IF('Form responses 1'!E203=Escala!$C$51,Escala!$D$51,IF('Form responses 1'!E203=Escala!$C$52,Escala!$D$52,IF('Form responses 1'!E203=Escala!$C$53,Escala!$D$53,IF('Form responses 1'!E203=Escala!$C$54,Escala!$D$54,Escala!$D$55))))</f>
        <v>4</v>
      </c>
      <c r="J204" s="16">
        <f>IF('Form responses 1'!F203=Escala!$C$58,Escala!$D$58,IF('Form responses 1'!F203=Escala!$C$59,Escala!$D$59,IF('Form responses 1'!F203=Escala!$C$60,Escala!$D$60,Escala!$D$61)))</f>
        <v>4</v>
      </c>
      <c r="K204" s="16">
        <f>IF('Form responses 1'!G203=Escala!$C$64,Escala!$D$64,IF('Form responses 1'!G203=Escala!$C$65,Escala!$D$65,IF('Form responses 1'!G203=Escala!$C$66,Escala!$D$66,IF('Form responses 1'!G203=Escala!$C$67,Escala!$D$67,Escala!$D$68))))</f>
        <v>3</v>
      </c>
      <c r="L204" s="16">
        <f>IF('Form responses 1'!H203=Escala!$C$71,Escala!$D$71,IF('Form responses 1'!H203=Escala!$C$72,Escala!$D$72,Escala!$D$73))</f>
        <v>3</v>
      </c>
      <c r="M204" s="16">
        <f>IF('Form responses 1'!I203=Escala!$C$76,Escala!$D$76,Escala!$D$77)</f>
        <v>2</v>
      </c>
      <c r="N204" s="16">
        <f>IF('Form responses 1'!L203=Escala!$C$89,Escala!$D$89,IF('Form responses 1'!L203=Escala!$C$90,Escala!$D$90,IF('Form responses 1'!L203=Escala!$C$91,Escala!$D$91,Escala!$D$92)))</f>
        <v>4</v>
      </c>
      <c r="O204" s="16">
        <f>IF('Form responses 1'!M215=Escala!$C$96,Escala!$D$96,IF('Form responses 1'!M215=Escala!$C$97,Escala!$D$97,Escala!$D$98))</f>
        <v>3</v>
      </c>
      <c r="P204" s="35">
        <f>IF('Form responses 1'!N203=Escala!$C$101,Escala!$D$101,IF('Form responses 1'!N203=Escala!$C$102,Escala!$D$102,IF('Form responses 1'!N203=Escala!$C$103,Escala!$D$103,Escala!$D$104)))</f>
        <v>3</v>
      </c>
      <c r="Q204" s="36">
        <f>IF('Form responses 1'!O203=Escala!$C$108,Escala!$D$108,Escala!$D$109)</f>
        <v>2</v>
      </c>
    </row>
    <row r="205" spans="1:17" x14ac:dyDescent="0.2">
      <c r="A205" s="21">
        <f>IF('Form responses 1'!J204=Escala!$C$80,Escala!$D$80,IF('Form responses 1'!J204=Escala!$C$81,Escala!$D$81,Escala!$D$82))</f>
        <v>1</v>
      </c>
      <c r="B205" s="21">
        <f>IF('Form responses 1'!K204=Escala!$C$85,Escala!$D$85,IF('Form responses 1'!K204=Escala!$C$86,Escala!$D$86,Escala!$D$87))</f>
        <v>3</v>
      </c>
      <c r="C205" s="21">
        <f>IF('Form responses 1'!P204=Escala!$C$112,Escala!$D$112,IF('Form responses 1'!P204=Escala!$C$113,Escala!$D$113,IF('Form responses 1'!P204=Escala!$C$114,Escala!$D$114,IF('Form responses 1'!P204=Escala!$C$115,Escala!$D$115,Escala!$D$116))))</f>
        <v>3</v>
      </c>
      <c r="D205" s="25">
        <f>IF('Form responses 1'!Q204=Escala!$C$118,Escala!$D$118,IF('Form responses 1'!Q204=Escala!$C$119,Escala!$D$119,IF('Form responses 1'!Q204=Escala!$C$120,Escala!$D$120,IF('Form responses 1'!Q204=Escala!$C$121,Escala!$D$121,Escala!$D$122))))</f>
        <v>3</v>
      </c>
      <c r="E205" s="18">
        <f t="shared" si="3"/>
        <v>10</v>
      </c>
      <c r="G205" s="16">
        <f>IF('Form responses 1'!B204=Escala!$C$2,Escala!$D$2,IF('Form responses 1'!B204=Escala!$C$3,Escala!$D$3,IF('Form responses 1'!B204=Escala!$C$4,Escala!$D$4,Escala!$D$5)))</f>
        <v>2</v>
      </c>
      <c r="H205" s="16">
        <f>IF('Form responses 1'!C204=Escala!$C$7,Escala!$D$7,Escala!$D$8)</f>
        <v>1</v>
      </c>
      <c r="I205" s="16">
        <f>IF('Form responses 1'!E204=Escala!$C$51,Escala!$D$51,IF('Form responses 1'!E204=Escala!$C$52,Escala!$D$52,IF('Form responses 1'!E204=Escala!$C$53,Escala!$D$53,IF('Form responses 1'!E204=Escala!$C$54,Escala!$D$54,Escala!$D$55))))</f>
        <v>4</v>
      </c>
      <c r="J205" s="16">
        <f>IF('Form responses 1'!F204=Escala!$C$58,Escala!$D$58,IF('Form responses 1'!F204=Escala!$C$59,Escala!$D$59,IF('Form responses 1'!F204=Escala!$C$60,Escala!$D$60,Escala!$D$61)))</f>
        <v>4</v>
      </c>
      <c r="K205" s="16">
        <f>IF('Form responses 1'!G204=Escala!$C$64,Escala!$D$64,IF('Form responses 1'!G204=Escala!$C$65,Escala!$D$65,IF('Form responses 1'!G204=Escala!$C$66,Escala!$D$66,IF('Form responses 1'!G204=Escala!$C$67,Escala!$D$67,Escala!$D$68))))</f>
        <v>2</v>
      </c>
      <c r="L205" s="16">
        <f>IF('Form responses 1'!H204=Escala!$C$71,Escala!$D$71,IF('Form responses 1'!H204=Escala!$C$72,Escala!$D$72,Escala!$D$73))</f>
        <v>3</v>
      </c>
      <c r="M205" s="16">
        <f>IF('Form responses 1'!I204=Escala!$C$76,Escala!$D$76,Escala!$D$77)</f>
        <v>2</v>
      </c>
      <c r="N205" s="16">
        <f>IF('Form responses 1'!L204=Escala!$C$89,Escala!$D$89,IF('Form responses 1'!L204=Escala!$C$90,Escala!$D$90,IF('Form responses 1'!L204=Escala!$C$91,Escala!$D$91,Escala!$D$92)))</f>
        <v>3</v>
      </c>
      <c r="O205" s="16">
        <f>IF('Form responses 1'!M216=Escala!$C$96,Escala!$D$96,IF('Form responses 1'!M216=Escala!$C$97,Escala!$D$97,Escala!$D$98))</f>
        <v>3</v>
      </c>
      <c r="P205" s="35">
        <f>IF('Form responses 1'!N204=Escala!$C$101,Escala!$D$101,IF('Form responses 1'!N204=Escala!$C$102,Escala!$D$102,IF('Form responses 1'!N204=Escala!$C$103,Escala!$D$103,Escala!$D$104)))</f>
        <v>2</v>
      </c>
      <c r="Q205" s="36">
        <f>IF('Form responses 1'!O204=Escala!$C$108,Escala!$D$108,Escala!$D$109)</f>
        <v>1</v>
      </c>
    </row>
    <row r="206" spans="1:17" x14ac:dyDescent="0.2">
      <c r="A206" s="21">
        <f>IF('Form responses 1'!J205=Escala!$C$80,Escala!$D$80,IF('Form responses 1'!J205=Escala!$C$81,Escala!$D$81,Escala!$D$82))</f>
        <v>2</v>
      </c>
      <c r="B206" s="21">
        <f>IF('Form responses 1'!K205=Escala!$C$85,Escala!$D$85,IF('Form responses 1'!K205=Escala!$C$86,Escala!$D$86,Escala!$D$87))</f>
        <v>2</v>
      </c>
      <c r="C206" s="21">
        <f>IF('Form responses 1'!P205=Escala!$C$112,Escala!$D$112,IF('Form responses 1'!P205=Escala!$C$113,Escala!$D$113,IF('Form responses 1'!P205=Escala!$C$114,Escala!$D$114,IF('Form responses 1'!P205=Escala!$C$115,Escala!$D$115,Escala!$D$116))))</f>
        <v>3</v>
      </c>
      <c r="D206" s="25">
        <f>IF('Form responses 1'!Q205=Escala!$C$118,Escala!$D$118,IF('Form responses 1'!Q205=Escala!$C$119,Escala!$D$119,IF('Form responses 1'!Q205=Escala!$C$120,Escala!$D$120,IF('Form responses 1'!Q205=Escala!$C$121,Escala!$D$121,Escala!$D$122))))</f>
        <v>4</v>
      </c>
      <c r="E206" s="18">
        <f t="shared" si="3"/>
        <v>11</v>
      </c>
      <c r="G206" s="16">
        <f>IF('Form responses 1'!B205=Escala!$C$2,Escala!$D$2,IF('Form responses 1'!B205=Escala!$C$3,Escala!$D$3,IF('Form responses 1'!B205=Escala!$C$4,Escala!$D$4,Escala!$D$5)))</f>
        <v>3</v>
      </c>
      <c r="H206" s="16">
        <f>IF('Form responses 1'!C205=Escala!$C$7,Escala!$D$7,Escala!$D$8)</f>
        <v>0</v>
      </c>
      <c r="I206" s="16">
        <f>IF('Form responses 1'!E205=Escala!$C$51,Escala!$D$51,IF('Form responses 1'!E205=Escala!$C$52,Escala!$D$52,IF('Form responses 1'!E205=Escala!$C$53,Escala!$D$53,IF('Form responses 1'!E205=Escala!$C$54,Escala!$D$54,Escala!$D$55))))</f>
        <v>4</v>
      </c>
      <c r="J206" s="16">
        <f>IF('Form responses 1'!F205=Escala!$C$58,Escala!$D$58,IF('Form responses 1'!F205=Escala!$C$59,Escala!$D$59,IF('Form responses 1'!F205=Escala!$C$60,Escala!$D$60,Escala!$D$61)))</f>
        <v>4</v>
      </c>
      <c r="K206" s="16">
        <f>IF('Form responses 1'!G205=Escala!$C$64,Escala!$D$64,IF('Form responses 1'!G205=Escala!$C$65,Escala!$D$65,IF('Form responses 1'!G205=Escala!$C$66,Escala!$D$66,IF('Form responses 1'!G205=Escala!$C$67,Escala!$D$67,Escala!$D$68))))</f>
        <v>4</v>
      </c>
      <c r="L206" s="16">
        <f>IF('Form responses 1'!H205=Escala!$C$71,Escala!$D$71,IF('Form responses 1'!H205=Escala!$C$72,Escala!$D$72,Escala!$D$73))</f>
        <v>2</v>
      </c>
      <c r="M206" s="16">
        <f>IF('Form responses 1'!I205=Escala!$C$76,Escala!$D$76,Escala!$D$77)</f>
        <v>1</v>
      </c>
      <c r="N206" s="16">
        <f>IF('Form responses 1'!L205=Escala!$C$89,Escala!$D$89,IF('Form responses 1'!L205=Escala!$C$90,Escala!$D$90,IF('Form responses 1'!L205=Escala!$C$91,Escala!$D$91,Escala!$D$92)))</f>
        <v>2</v>
      </c>
      <c r="O206" s="16">
        <f>IF('Form responses 1'!M217=Escala!$C$96,Escala!$D$96,IF('Form responses 1'!M217=Escala!$C$97,Escala!$D$97,Escala!$D$98))</f>
        <v>2</v>
      </c>
      <c r="P206" s="35">
        <f>IF('Form responses 1'!N205=Escala!$C$101,Escala!$D$101,IF('Form responses 1'!N205=Escala!$C$102,Escala!$D$102,IF('Form responses 1'!N205=Escala!$C$103,Escala!$D$103,Escala!$D$104)))</f>
        <v>2</v>
      </c>
      <c r="Q206" s="36">
        <f>IF('Form responses 1'!O205=Escala!$C$108,Escala!$D$108,Escala!$D$109)</f>
        <v>1</v>
      </c>
    </row>
    <row r="207" spans="1:17" x14ac:dyDescent="0.2">
      <c r="A207" s="21">
        <f>IF('Form responses 1'!J206=Escala!$C$80,Escala!$D$80,IF('Form responses 1'!J206=Escala!$C$81,Escala!$D$81,Escala!$D$82))</f>
        <v>1</v>
      </c>
      <c r="B207" s="21">
        <f>IF('Form responses 1'!K206=Escala!$C$85,Escala!$D$85,IF('Form responses 1'!K206=Escala!$C$86,Escala!$D$86,Escala!$D$87))</f>
        <v>1</v>
      </c>
      <c r="C207" s="21">
        <f>IF('Form responses 1'!P206=Escala!$C$112,Escala!$D$112,IF('Form responses 1'!P206=Escala!$C$113,Escala!$D$113,IF('Form responses 1'!P206=Escala!$C$114,Escala!$D$114,IF('Form responses 1'!P206=Escala!$C$115,Escala!$D$115,Escala!$D$116))))</f>
        <v>2</v>
      </c>
      <c r="D207" s="25">
        <f>IF('Form responses 1'!Q206=Escala!$C$118,Escala!$D$118,IF('Form responses 1'!Q206=Escala!$C$119,Escala!$D$119,IF('Form responses 1'!Q206=Escala!$C$120,Escala!$D$120,IF('Form responses 1'!Q206=Escala!$C$121,Escala!$D$121,Escala!$D$122))))</f>
        <v>2</v>
      </c>
      <c r="E207" s="18">
        <f t="shared" si="3"/>
        <v>6</v>
      </c>
      <c r="G207" s="16">
        <f>IF('Form responses 1'!B206=Escala!$C$2,Escala!$D$2,IF('Form responses 1'!B206=Escala!$C$3,Escala!$D$3,IF('Form responses 1'!B206=Escala!$C$4,Escala!$D$4,Escala!$D$5)))</f>
        <v>3</v>
      </c>
      <c r="H207" s="16">
        <f>IF('Form responses 1'!C206=Escala!$C$7,Escala!$D$7,Escala!$D$8)</f>
        <v>1</v>
      </c>
      <c r="I207" s="16">
        <f>IF('Form responses 1'!E206=Escala!$C$51,Escala!$D$51,IF('Form responses 1'!E206=Escala!$C$52,Escala!$D$52,IF('Form responses 1'!E206=Escala!$C$53,Escala!$D$53,IF('Form responses 1'!E206=Escala!$C$54,Escala!$D$54,Escala!$D$55))))</f>
        <v>4</v>
      </c>
      <c r="J207" s="16">
        <f>IF('Form responses 1'!F206=Escala!$C$58,Escala!$D$58,IF('Form responses 1'!F206=Escala!$C$59,Escala!$D$59,IF('Form responses 1'!F206=Escala!$C$60,Escala!$D$60,Escala!$D$61)))</f>
        <v>4</v>
      </c>
      <c r="K207" s="16">
        <f>IF('Form responses 1'!G206=Escala!$C$64,Escala!$D$64,IF('Form responses 1'!G206=Escala!$C$65,Escala!$D$65,IF('Form responses 1'!G206=Escala!$C$66,Escala!$D$66,IF('Form responses 1'!G206=Escala!$C$67,Escala!$D$67,Escala!$D$68))))</f>
        <v>1</v>
      </c>
      <c r="L207" s="16">
        <f>IF('Form responses 1'!H206=Escala!$C$71,Escala!$D$71,IF('Form responses 1'!H206=Escala!$C$72,Escala!$D$72,Escala!$D$73))</f>
        <v>1</v>
      </c>
      <c r="M207" s="16">
        <f>IF('Form responses 1'!I206=Escala!$C$76,Escala!$D$76,Escala!$D$77)</f>
        <v>1</v>
      </c>
      <c r="N207" s="16">
        <f>IF('Form responses 1'!L206=Escala!$C$89,Escala!$D$89,IF('Form responses 1'!L206=Escala!$C$90,Escala!$D$90,IF('Form responses 1'!L206=Escala!$C$91,Escala!$D$91,Escala!$D$92)))</f>
        <v>2</v>
      </c>
      <c r="O207" s="16">
        <f>IF('Form responses 1'!M218=Escala!$C$96,Escala!$D$96,IF('Form responses 1'!M218=Escala!$C$97,Escala!$D$97,Escala!$D$98))</f>
        <v>1</v>
      </c>
      <c r="P207" s="35">
        <f>IF('Form responses 1'!N206=Escala!$C$101,Escala!$D$101,IF('Form responses 1'!N206=Escala!$C$102,Escala!$D$102,IF('Form responses 1'!N206=Escala!$C$103,Escala!$D$103,Escala!$D$104)))</f>
        <v>2</v>
      </c>
      <c r="Q207" s="36">
        <f>IF('Form responses 1'!O206=Escala!$C$108,Escala!$D$108,Escala!$D$109)</f>
        <v>1</v>
      </c>
    </row>
    <row r="208" spans="1:17" x14ac:dyDescent="0.2">
      <c r="A208" s="21">
        <f>IF('Form responses 1'!J207=Escala!$C$80,Escala!$D$80,IF('Form responses 1'!J207=Escala!$C$81,Escala!$D$81,Escala!$D$82))</f>
        <v>1</v>
      </c>
      <c r="B208" s="21">
        <f>IF('Form responses 1'!K207=Escala!$C$85,Escala!$D$85,IF('Form responses 1'!K207=Escala!$C$86,Escala!$D$86,Escala!$D$87))</f>
        <v>2</v>
      </c>
      <c r="C208" s="21">
        <f>IF('Form responses 1'!P207=Escala!$C$112,Escala!$D$112,IF('Form responses 1'!P207=Escala!$C$113,Escala!$D$113,IF('Form responses 1'!P207=Escala!$C$114,Escala!$D$114,IF('Form responses 1'!P207=Escala!$C$115,Escala!$D$115,Escala!$D$116))))</f>
        <v>5</v>
      </c>
      <c r="D208" s="25">
        <f>IF('Form responses 1'!Q207=Escala!$C$118,Escala!$D$118,IF('Form responses 1'!Q207=Escala!$C$119,Escala!$D$119,IF('Form responses 1'!Q207=Escala!$C$120,Escala!$D$120,IF('Form responses 1'!Q207=Escala!$C$121,Escala!$D$121,Escala!$D$122))))</f>
        <v>3</v>
      </c>
      <c r="E208" s="18">
        <f t="shared" si="3"/>
        <v>11</v>
      </c>
      <c r="G208" s="16">
        <f>IF('Form responses 1'!B207=Escala!$C$2,Escala!$D$2,IF('Form responses 1'!B207=Escala!$C$3,Escala!$D$3,IF('Form responses 1'!B207=Escala!$C$4,Escala!$D$4,Escala!$D$5)))</f>
        <v>2</v>
      </c>
      <c r="H208" s="16">
        <f>IF('Form responses 1'!C207=Escala!$C$7,Escala!$D$7,Escala!$D$8)</f>
        <v>1</v>
      </c>
      <c r="I208" s="16">
        <f>IF('Form responses 1'!E207=Escala!$C$51,Escala!$D$51,IF('Form responses 1'!E207=Escala!$C$52,Escala!$D$52,IF('Form responses 1'!E207=Escala!$C$53,Escala!$D$53,IF('Form responses 1'!E207=Escala!$C$54,Escala!$D$54,Escala!$D$55))))</f>
        <v>4</v>
      </c>
      <c r="J208" s="16">
        <f>IF('Form responses 1'!F207=Escala!$C$58,Escala!$D$58,IF('Form responses 1'!F207=Escala!$C$59,Escala!$D$59,IF('Form responses 1'!F207=Escala!$C$60,Escala!$D$60,Escala!$D$61)))</f>
        <v>4</v>
      </c>
      <c r="K208" s="16">
        <f>IF('Form responses 1'!G207=Escala!$C$64,Escala!$D$64,IF('Form responses 1'!G207=Escala!$C$65,Escala!$D$65,IF('Form responses 1'!G207=Escala!$C$66,Escala!$D$66,IF('Form responses 1'!G207=Escala!$C$67,Escala!$D$67,Escala!$D$68))))</f>
        <v>4</v>
      </c>
      <c r="L208" s="16">
        <f>IF('Form responses 1'!H207=Escala!$C$71,Escala!$D$71,IF('Form responses 1'!H207=Escala!$C$72,Escala!$D$72,Escala!$D$73))</f>
        <v>3</v>
      </c>
      <c r="M208" s="16">
        <f>IF('Form responses 1'!I207=Escala!$C$76,Escala!$D$76,Escala!$D$77)</f>
        <v>1</v>
      </c>
      <c r="N208" s="16">
        <f>IF('Form responses 1'!L207=Escala!$C$89,Escala!$D$89,IF('Form responses 1'!L207=Escala!$C$90,Escala!$D$90,IF('Form responses 1'!L207=Escala!$C$91,Escala!$D$91,Escala!$D$92)))</f>
        <v>4</v>
      </c>
      <c r="O208" s="16">
        <f>IF('Form responses 1'!M219=Escala!$C$96,Escala!$D$96,IF('Form responses 1'!M219=Escala!$C$97,Escala!$D$97,Escala!$D$98))</f>
        <v>3</v>
      </c>
      <c r="P208" s="35">
        <f>IF('Form responses 1'!N207=Escala!$C$101,Escala!$D$101,IF('Form responses 1'!N207=Escala!$C$102,Escala!$D$102,IF('Form responses 1'!N207=Escala!$C$103,Escala!$D$103,Escala!$D$104)))</f>
        <v>4</v>
      </c>
      <c r="Q208" s="36">
        <f>IF('Form responses 1'!O207=Escala!$C$108,Escala!$D$108,Escala!$D$109)</f>
        <v>2</v>
      </c>
    </row>
    <row r="209" spans="1:17" x14ac:dyDescent="0.2">
      <c r="A209" s="21">
        <f>IF('Form responses 1'!J208=Escala!$C$80,Escala!$D$80,IF('Form responses 1'!J208=Escala!$C$81,Escala!$D$81,Escala!$D$82))</f>
        <v>1</v>
      </c>
      <c r="B209" s="21">
        <f>IF('Form responses 1'!K208=Escala!$C$85,Escala!$D$85,IF('Form responses 1'!K208=Escala!$C$86,Escala!$D$86,Escala!$D$87))</f>
        <v>2</v>
      </c>
      <c r="C209" s="21">
        <f>IF('Form responses 1'!P208=Escala!$C$112,Escala!$D$112,IF('Form responses 1'!P208=Escala!$C$113,Escala!$D$113,IF('Form responses 1'!P208=Escala!$C$114,Escala!$D$114,IF('Form responses 1'!P208=Escala!$C$115,Escala!$D$115,Escala!$D$116))))</f>
        <v>2</v>
      </c>
      <c r="D209" s="25">
        <f>IF('Form responses 1'!Q208=Escala!$C$118,Escala!$D$118,IF('Form responses 1'!Q208=Escala!$C$119,Escala!$D$119,IF('Form responses 1'!Q208=Escala!$C$120,Escala!$D$120,IF('Form responses 1'!Q208=Escala!$C$121,Escala!$D$121,Escala!$D$122))))</f>
        <v>5</v>
      </c>
      <c r="E209" s="18">
        <f t="shared" si="3"/>
        <v>10</v>
      </c>
      <c r="G209" s="16">
        <f>IF('Form responses 1'!B208=Escala!$C$2,Escala!$D$2,IF('Form responses 1'!B208=Escala!$C$3,Escala!$D$3,IF('Form responses 1'!B208=Escala!$C$4,Escala!$D$4,Escala!$D$5)))</f>
        <v>3</v>
      </c>
      <c r="H209" s="16">
        <f>IF('Form responses 1'!C208=Escala!$C$7,Escala!$D$7,Escala!$D$8)</f>
        <v>0</v>
      </c>
      <c r="I209" s="16">
        <f>IF('Form responses 1'!E208=Escala!$C$51,Escala!$D$51,IF('Form responses 1'!E208=Escala!$C$52,Escala!$D$52,IF('Form responses 1'!E208=Escala!$C$53,Escala!$D$53,IF('Form responses 1'!E208=Escala!$C$54,Escala!$D$54,Escala!$D$55))))</f>
        <v>4</v>
      </c>
      <c r="J209" s="16">
        <f>IF('Form responses 1'!F208=Escala!$C$58,Escala!$D$58,IF('Form responses 1'!F208=Escala!$C$59,Escala!$D$59,IF('Form responses 1'!F208=Escala!$C$60,Escala!$D$60,Escala!$D$61)))</f>
        <v>3</v>
      </c>
      <c r="K209" s="16">
        <f>IF('Form responses 1'!G208=Escala!$C$64,Escala!$D$64,IF('Form responses 1'!G208=Escala!$C$65,Escala!$D$65,IF('Form responses 1'!G208=Escala!$C$66,Escala!$D$66,IF('Form responses 1'!G208=Escala!$C$67,Escala!$D$67,Escala!$D$68))))</f>
        <v>3</v>
      </c>
      <c r="L209" s="16">
        <f>IF('Form responses 1'!H208=Escala!$C$71,Escala!$D$71,IF('Form responses 1'!H208=Escala!$C$72,Escala!$D$72,Escala!$D$73))</f>
        <v>2</v>
      </c>
      <c r="M209" s="16">
        <f>IF('Form responses 1'!I208=Escala!$C$76,Escala!$D$76,Escala!$D$77)</f>
        <v>1</v>
      </c>
      <c r="N209" s="16">
        <f>IF('Form responses 1'!L208=Escala!$C$89,Escala!$D$89,IF('Form responses 1'!L208=Escala!$C$90,Escala!$D$90,IF('Form responses 1'!L208=Escala!$C$91,Escala!$D$91,Escala!$D$92)))</f>
        <v>1</v>
      </c>
      <c r="O209" s="16">
        <f>IF('Form responses 1'!M220=Escala!$C$96,Escala!$D$96,IF('Form responses 1'!M220=Escala!$C$97,Escala!$D$97,Escala!$D$98))</f>
        <v>3</v>
      </c>
      <c r="P209" s="35">
        <f>IF('Form responses 1'!N208=Escala!$C$101,Escala!$D$101,IF('Form responses 1'!N208=Escala!$C$102,Escala!$D$102,IF('Form responses 1'!N208=Escala!$C$103,Escala!$D$103,Escala!$D$104)))</f>
        <v>2</v>
      </c>
      <c r="Q209" s="36">
        <f>IF('Form responses 1'!O208=Escala!$C$108,Escala!$D$108,Escala!$D$109)</f>
        <v>2</v>
      </c>
    </row>
    <row r="210" spans="1:17" x14ac:dyDescent="0.2">
      <c r="A210" s="21">
        <f>IF('Form responses 1'!J209=Escala!$C$80,Escala!$D$80,IF('Form responses 1'!J209=Escala!$C$81,Escala!$D$81,Escala!$D$82))</f>
        <v>1</v>
      </c>
      <c r="B210" s="21">
        <f>IF('Form responses 1'!K209=Escala!$C$85,Escala!$D$85,IF('Form responses 1'!K209=Escala!$C$86,Escala!$D$86,Escala!$D$87))</f>
        <v>3</v>
      </c>
      <c r="C210" s="21">
        <f>IF('Form responses 1'!P209=Escala!$C$112,Escala!$D$112,IF('Form responses 1'!P209=Escala!$C$113,Escala!$D$113,IF('Form responses 1'!P209=Escala!$C$114,Escala!$D$114,IF('Form responses 1'!P209=Escala!$C$115,Escala!$D$115,Escala!$D$116))))</f>
        <v>2</v>
      </c>
      <c r="D210" s="25">
        <f>IF('Form responses 1'!Q209=Escala!$C$118,Escala!$D$118,IF('Form responses 1'!Q209=Escala!$C$119,Escala!$D$119,IF('Form responses 1'!Q209=Escala!$C$120,Escala!$D$120,IF('Form responses 1'!Q209=Escala!$C$121,Escala!$D$121,Escala!$D$122))))</f>
        <v>1</v>
      </c>
      <c r="E210" s="18">
        <f t="shared" si="3"/>
        <v>7</v>
      </c>
      <c r="G210" s="16">
        <f>IF('Form responses 1'!B209=Escala!$C$2,Escala!$D$2,IF('Form responses 1'!B209=Escala!$C$3,Escala!$D$3,IF('Form responses 1'!B209=Escala!$C$4,Escala!$D$4,Escala!$D$5)))</f>
        <v>2</v>
      </c>
      <c r="H210" s="16">
        <f>IF('Form responses 1'!C209=Escala!$C$7,Escala!$D$7,Escala!$D$8)</f>
        <v>0</v>
      </c>
      <c r="I210" s="16">
        <f>IF('Form responses 1'!E209=Escala!$C$51,Escala!$D$51,IF('Form responses 1'!E209=Escala!$C$52,Escala!$D$52,IF('Form responses 1'!E209=Escala!$C$53,Escala!$D$53,IF('Form responses 1'!E209=Escala!$C$54,Escala!$D$54,Escala!$D$55))))</f>
        <v>4</v>
      </c>
      <c r="J210" s="16">
        <f>IF('Form responses 1'!F209=Escala!$C$58,Escala!$D$58,IF('Form responses 1'!F209=Escala!$C$59,Escala!$D$59,IF('Form responses 1'!F209=Escala!$C$60,Escala!$D$60,Escala!$D$61)))</f>
        <v>2</v>
      </c>
      <c r="K210" s="16">
        <f>IF('Form responses 1'!G209=Escala!$C$64,Escala!$D$64,IF('Form responses 1'!G209=Escala!$C$65,Escala!$D$65,IF('Form responses 1'!G209=Escala!$C$66,Escala!$D$66,IF('Form responses 1'!G209=Escala!$C$67,Escala!$D$67,Escala!$D$68))))</f>
        <v>4</v>
      </c>
      <c r="L210" s="16">
        <f>IF('Form responses 1'!H209=Escala!$C$71,Escala!$D$71,IF('Form responses 1'!H209=Escala!$C$72,Escala!$D$72,Escala!$D$73))</f>
        <v>3</v>
      </c>
      <c r="M210" s="16">
        <f>IF('Form responses 1'!I209=Escala!$C$76,Escala!$D$76,Escala!$D$77)</f>
        <v>1</v>
      </c>
      <c r="N210" s="16">
        <f>IF('Form responses 1'!L209=Escala!$C$89,Escala!$D$89,IF('Form responses 1'!L209=Escala!$C$90,Escala!$D$90,IF('Form responses 1'!L209=Escala!$C$91,Escala!$D$91,Escala!$D$92)))</f>
        <v>1</v>
      </c>
      <c r="O210" s="16">
        <f>IF('Form responses 1'!M221=Escala!$C$96,Escala!$D$96,IF('Form responses 1'!M221=Escala!$C$97,Escala!$D$97,Escala!$D$98))</f>
        <v>3</v>
      </c>
      <c r="P210" s="35">
        <f>IF('Form responses 1'!N209=Escala!$C$101,Escala!$D$101,IF('Form responses 1'!N209=Escala!$C$102,Escala!$D$102,IF('Form responses 1'!N209=Escala!$C$103,Escala!$D$103,Escala!$D$104)))</f>
        <v>1</v>
      </c>
      <c r="Q210" s="36">
        <f>IF('Form responses 1'!O209=Escala!$C$108,Escala!$D$108,Escala!$D$109)</f>
        <v>1</v>
      </c>
    </row>
    <row r="211" spans="1:17" x14ac:dyDescent="0.2">
      <c r="A211" s="21">
        <f>IF('Form responses 1'!J210=Escala!$C$80,Escala!$D$80,IF('Form responses 1'!J210=Escala!$C$81,Escala!$D$81,Escala!$D$82))</f>
        <v>1</v>
      </c>
      <c r="B211" s="21">
        <f>IF('Form responses 1'!K210=Escala!$C$85,Escala!$D$85,IF('Form responses 1'!K210=Escala!$C$86,Escala!$D$86,Escala!$D$87))</f>
        <v>3</v>
      </c>
      <c r="C211" s="21">
        <f>IF('Form responses 1'!P210=Escala!$C$112,Escala!$D$112,IF('Form responses 1'!P210=Escala!$C$113,Escala!$D$113,IF('Form responses 1'!P210=Escala!$C$114,Escala!$D$114,IF('Form responses 1'!P210=Escala!$C$115,Escala!$D$115,Escala!$D$116))))</f>
        <v>2</v>
      </c>
      <c r="D211" s="25">
        <f>IF('Form responses 1'!Q210=Escala!$C$118,Escala!$D$118,IF('Form responses 1'!Q210=Escala!$C$119,Escala!$D$119,IF('Form responses 1'!Q210=Escala!$C$120,Escala!$D$120,IF('Form responses 1'!Q210=Escala!$C$121,Escala!$D$121,Escala!$D$122))))</f>
        <v>3</v>
      </c>
      <c r="E211" s="18">
        <f t="shared" si="3"/>
        <v>9</v>
      </c>
      <c r="G211" s="16">
        <f>IF('Form responses 1'!B210=Escala!$C$2,Escala!$D$2,IF('Form responses 1'!B210=Escala!$C$3,Escala!$D$3,IF('Form responses 1'!B210=Escala!$C$4,Escala!$D$4,Escala!$D$5)))</f>
        <v>3</v>
      </c>
      <c r="H211" s="16">
        <f>IF('Form responses 1'!C210=Escala!$C$7,Escala!$D$7,Escala!$D$8)</f>
        <v>1</v>
      </c>
      <c r="I211" s="16">
        <f>IF('Form responses 1'!E210=Escala!$C$51,Escala!$D$51,IF('Form responses 1'!E210=Escala!$C$52,Escala!$D$52,IF('Form responses 1'!E210=Escala!$C$53,Escala!$D$53,IF('Form responses 1'!E210=Escala!$C$54,Escala!$D$54,Escala!$D$55))))</f>
        <v>4</v>
      </c>
      <c r="J211" s="16">
        <f>IF('Form responses 1'!F210=Escala!$C$58,Escala!$D$58,IF('Form responses 1'!F210=Escala!$C$59,Escala!$D$59,IF('Form responses 1'!F210=Escala!$C$60,Escala!$D$60,Escala!$D$61)))</f>
        <v>4</v>
      </c>
      <c r="K211" s="16">
        <f>IF('Form responses 1'!G210=Escala!$C$64,Escala!$D$64,IF('Form responses 1'!G210=Escala!$C$65,Escala!$D$65,IF('Form responses 1'!G210=Escala!$C$66,Escala!$D$66,IF('Form responses 1'!G210=Escala!$C$67,Escala!$D$67,Escala!$D$68))))</f>
        <v>3</v>
      </c>
      <c r="L211" s="16">
        <f>IF('Form responses 1'!H210=Escala!$C$71,Escala!$D$71,IF('Form responses 1'!H210=Escala!$C$72,Escala!$D$72,Escala!$D$73))</f>
        <v>3</v>
      </c>
      <c r="M211" s="16">
        <f>IF('Form responses 1'!I210=Escala!$C$76,Escala!$D$76,Escala!$D$77)</f>
        <v>2</v>
      </c>
      <c r="N211" s="16">
        <f>IF('Form responses 1'!L210=Escala!$C$89,Escala!$D$89,IF('Form responses 1'!L210=Escala!$C$90,Escala!$D$90,IF('Form responses 1'!L210=Escala!$C$91,Escala!$D$91,Escala!$D$92)))</f>
        <v>4</v>
      </c>
      <c r="O211" s="16">
        <f>IF('Form responses 1'!M222=Escala!$C$96,Escala!$D$96,IF('Form responses 1'!M222=Escala!$C$97,Escala!$D$97,Escala!$D$98))</f>
        <v>2</v>
      </c>
      <c r="P211" s="35">
        <f>IF('Form responses 1'!N210=Escala!$C$101,Escala!$D$101,IF('Form responses 1'!N210=Escala!$C$102,Escala!$D$102,IF('Form responses 1'!N210=Escala!$C$103,Escala!$D$103,Escala!$D$104)))</f>
        <v>4</v>
      </c>
      <c r="Q211" s="36">
        <f>IF('Form responses 1'!O210=Escala!$C$108,Escala!$D$108,Escala!$D$109)</f>
        <v>1</v>
      </c>
    </row>
    <row r="212" spans="1:17" x14ac:dyDescent="0.2">
      <c r="A212" s="21">
        <f>IF('Form responses 1'!J211=Escala!$C$80,Escala!$D$80,IF('Form responses 1'!J211=Escala!$C$81,Escala!$D$81,Escala!$D$82))</f>
        <v>3</v>
      </c>
      <c r="B212" s="21">
        <f>IF('Form responses 1'!K211=Escala!$C$85,Escala!$D$85,IF('Form responses 1'!K211=Escala!$C$86,Escala!$D$86,Escala!$D$87))</f>
        <v>2</v>
      </c>
      <c r="C212" s="21">
        <f>IF('Form responses 1'!P211=Escala!$C$112,Escala!$D$112,IF('Form responses 1'!P211=Escala!$C$113,Escala!$D$113,IF('Form responses 1'!P211=Escala!$C$114,Escala!$D$114,IF('Form responses 1'!P211=Escala!$C$115,Escala!$D$115,Escala!$D$116))))</f>
        <v>3</v>
      </c>
      <c r="D212" s="25">
        <f>IF('Form responses 1'!Q211=Escala!$C$118,Escala!$D$118,IF('Form responses 1'!Q211=Escala!$C$119,Escala!$D$119,IF('Form responses 1'!Q211=Escala!$C$120,Escala!$D$120,IF('Form responses 1'!Q211=Escala!$C$121,Escala!$D$121,Escala!$D$122))))</f>
        <v>5</v>
      </c>
      <c r="E212" s="18">
        <f t="shared" si="3"/>
        <v>13</v>
      </c>
      <c r="G212" s="16">
        <f>IF('Form responses 1'!B211=Escala!$C$2,Escala!$D$2,IF('Form responses 1'!B211=Escala!$C$3,Escala!$D$3,IF('Form responses 1'!B211=Escala!$C$4,Escala!$D$4,Escala!$D$5)))</f>
        <v>1</v>
      </c>
      <c r="H212" s="16">
        <f>IF('Form responses 1'!C211=Escala!$C$7,Escala!$D$7,Escala!$D$8)</f>
        <v>0</v>
      </c>
      <c r="I212" s="16">
        <f>IF('Form responses 1'!E211=Escala!$C$51,Escala!$D$51,IF('Form responses 1'!E211=Escala!$C$52,Escala!$D$52,IF('Form responses 1'!E211=Escala!$C$53,Escala!$D$53,IF('Form responses 1'!E211=Escala!$C$54,Escala!$D$54,Escala!$D$55))))</f>
        <v>4</v>
      </c>
      <c r="J212" s="16">
        <f>IF('Form responses 1'!F211=Escala!$C$58,Escala!$D$58,IF('Form responses 1'!F211=Escala!$C$59,Escala!$D$59,IF('Form responses 1'!F211=Escala!$C$60,Escala!$D$60,Escala!$D$61)))</f>
        <v>4</v>
      </c>
      <c r="K212" s="16">
        <f>IF('Form responses 1'!G211=Escala!$C$64,Escala!$D$64,IF('Form responses 1'!G211=Escala!$C$65,Escala!$D$65,IF('Form responses 1'!G211=Escala!$C$66,Escala!$D$66,IF('Form responses 1'!G211=Escala!$C$67,Escala!$D$67,Escala!$D$68))))</f>
        <v>3</v>
      </c>
      <c r="L212" s="16">
        <f>IF('Form responses 1'!H211=Escala!$C$71,Escala!$D$71,IF('Form responses 1'!H211=Escala!$C$72,Escala!$D$72,Escala!$D$73))</f>
        <v>3</v>
      </c>
      <c r="M212" s="16">
        <f>IF('Form responses 1'!I211=Escala!$C$76,Escala!$D$76,Escala!$D$77)</f>
        <v>2</v>
      </c>
      <c r="N212" s="16">
        <f>IF('Form responses 1'!L211=Escala!$C$89,Escala!$D$89,IF('Form responses 1'!L211=Escala!$C$90,Escala!$D$90,IF('Form responses 1'!L211=Escala!$C$91,Escala!$D$91,Escala!$D$92)))</f>
        <v>2</v>
      </c>
      <c r="O212" s="16">
        <f>IF('Form responses 1'!M223=Escala!$C$96,Escala!$D$96,IF('Form responses 1'!M223=Escala!$C$97,Escala!$D$97,Escala!$D$98))</f>
        <v>3</v>
      </c>
      <c r="P212" s="35">
        <f>IF('Form responses 1'!N211=Escala!$C$101,Escala!$D$101,IF('Form responses 1'!N211=Escala!$C$102,Escala!$D$102,IF('Form responses 1'!N211=Escala!$C$103,Escala!$D$103,Escala!$D$104)))</f>
        <v>3</v>
      </c>
      <c r="Q212" s="36">
        <f>IF('Form responses 1'!O211=Escala!$C$108,Escala!$D$108,Escala!$D$109)</f>
        <v>2</v>
      </c>
    </row>
    <row r="213" spans="1:17" x14ac:dyDescent="0.2">
      <c r="A213" s="21">
        <f>IF('Form responses 1'!J212=Escala!$C$80,Escala!$D$80,IF('Form responses 1'!J212=Escala!$C$81,Escala!$D$81,Escala!$D$82))</f>
        <v>2</v>
      </c>
      <c r="B213" s="21">
        <f>IF('Form responses 1'!K212=Escala!$C$85,Escala!$D$85,IF('Form responses 1'!K212=Escala!$C$86,Escala!$D$86,Escala!$D$87))</f>
        <v>2</v>
      </c>
      <c r="C213" s="21">
        <f>IF('Form responses 1'!P212=Escala!$C$112,Escala!$D$112,IF('Form responses 1'!P212=Escala!$C$113,Escala!$D$113,IF('Form responses 1'!P212=Escala!$C$114,Escala!$D$114,IF('Form responses 1'!P212=Escala!$C$115,Escala!$D$115,Escala!$D$116))))</f>
        <v>2</v>
      </c>
      <c r="D213" s="25">
        <f>IF('Form responses 1'!Q212=Escala!$C$118,Escala!$D$118,IF('Form responses 1'!Q212=Escala!$C$119,Escala!$D$119,IF('Form responses 1'!Q212=Escala!$C$120,Escala!$D$120,IF('Form responses 1'!Q212=Escala!$C$121,Escala!$D$121,Escala!$D$122))))</f>
        <v>1</v>
      </c>
      <c r="E213" s="18">
        <f t="shared" si="3"/>
        <v>7</v>
      </c>
      <c r="G213" s="16">
        <f>IF('Form responses 1'!B212=Escala!$C$2,Escala!$D$2,IF('Form responses 1'!B212=Escala!$C$3,Escala!$D$3,IF('Form responses 1'!B212=Escala!$C$4,Escala!$D$4,Escala!$D$5)))</f>
        <v>1</v>
      </c>
      <c r="H213" s="16">
        <f>IF('Form responses 1'!C212=Escala!$C$7,Escala!$D$7,Escala!$D$8)</f>
        <v>1</v>
      </c>
      <c r="I213" s="16">
        <f>IF('Form responses 1'!E212=Escala!$C$51,Escala!$D$51,IF('Form responses 1'!E212=Escala!$C$52,Escala!$D$52,IF('Form responses 1'!E212=Escala!$C$53,Escala!$D$53,IF('Form responses 1'!E212=Escala!$C$54,Escala!$D$54,Escala!$D$55))))</f>
        <v>4</v>
      </c>
      <c r="J213" s="16">
        <f>IF('Form responses 1'!F212=Escala!$C$58,Escala!$D$58,IF('Form responses 1'!F212=Escala!$C$59,Escala!$D$59,IF('Form responses 1'!F212=Escala!$C$60,Escala!$D$60,Escala!$D$61)))</f>
        <v>3</v>
      </c>
      <c r="K213" s="16">
        <f>IF('Form responses 1'!G212=Escala!$C$64,Escala!$D$64,IF('Form responses 1'!G212=Escala!$C$65,Escala!$D$65,IF('Form responses 1'!G212=Escala!$C$66,Escala!$D$66,IF('Form responses 1'!G212=Escala!$C$67,Escala!$D$67,Escala!$D$68))))</f>
        <v>1</v>
      </c>
      <c r="L213" s="16">
        <f>IF('Form responses 1'!H212=Escala!$C$71,Escala!$D$71,IF('Form responses 1'!H212=Escala!$C$72,Escala!$D$72,Escala!$D$73))</f>
        <v>1</v>
      </c>
      <c r="M213" s="16">
        <f>IF('Form responses 1'!I212=Escala!$C$76,Escala!$D$76,Escala!$D$77)</f>
        <v>1</v>
      </c>
      <c r="N213" s="16">
        <f>IF('Form responses 1'!L212=Escala!$C$89,Escala!$D$89,IF('Form responses 1'!L212=Escala!$C$90,Escala!$D$90,IF('Form responses 1'!L212=Escala!$C$91,Escala!$D$91,Escala!$D$92)))</f>
        <v>1</v>
      </c>
      <c r="O213" s="16">
        <f>IF('Form responses 1'!M224=Escala!$C$96,Escala!$D$96,IF('Form responses 1'!M224=Escala!$C$97,Escala!$D$97,Escala!$D$98))</f>
        <v>3</v>
      </c>
      <c r="P213" s="35">
        <f>IF('Form responses 1'!N212=Escala!$C$101,Escala!$D$101,IF('Form responses 1'!N212=Escala!$C$102,Escala!$D$102,IF('Form responses 1'!N212=Escala!$C$103,Escala!$D$103,Escala!$D$104)))</f>
        <v>4</v>
      </c>
      <c r="Q213" s="36">
        <f>IF('Form responses 1'!O212=Escala!$C$108,Escala!$D$108,Escala!$D$109)</f>
        <v>2</v>
      </c>
    </row>
    <row r="214" spans="1:17" x14ac:dyDescent="0.2">
      <c r="A214" s="21">
        <f>IF('Form responses 1'!J213=Escala!$C$80,Escala!$D$80,IF('Form responses 1'!J213=Escala!$C$81,Escala!$D$81,Escala!$D$82))</f>
        <v>3</v>
      </c>
      <c r="B214" s="21">
        <f>IF('Form responses 1'!K213=Escala!$C$85,Escala!$D$85,IF('Form responses 1'!K213=Escala!$C$86,Escala!$D$86,Escala!$D$87))</f>
        <v>2</v>
      </c>
      <c r="C214" s="21">
        <f>IF('Form responses 1'!P213=Escala!$C$112,Escala!$D$112,IF('Form responses 1'!P213=Escala!$C$113,Escala!$D$113,IF('Form responses 1'!P213=Escala!$C$114,Escala!$D$114,IF('Form responses 1'!P213=Escala!$C$115,Escala!$D$115,Escala!$D$116))))</f>
        <v>3</v>
      </c>
      <c r="D214" s="25">
        <f>IF('Form responses 1'!Q213=Escala!$C$118,Escala!$D$118,IF('Form responses 1'!Q213=Escala!$C$119,Escala!$D$119,IF('Form responses 1'!Q213=Escala!$C$120,Escala!$D$120,IF('Form responses 1'!Q213=Escala!$C$121,Escala!$D$121,Escala!$D$122))))</f>
        <v>1</v>
      </c>
      <c r="E214" s="18">
        <f t="shared" si="3"/>
        <v>9</v>
      </c>
      <c r="G214" s="16">
        <f>IF('Form responses 1'!B213=Escala!$C$2,Escala!$D$2,IF('Form responses 1'!B213=Escala!$C$3,Escala!$D$3,IF('Form responses 1'!B213=Escala!$C$4,Escala!$D$4,Escala!$D$5)))</f>
        <v>2</v>
      </c>
      <c r="H214" s="16">
        <f>IF('Form responses 1'!C213=Escala!$C$7,Escala!$D$7,Escala!$D$8)</f>
        <v>0</v>
      </c>
      <c r="I214" s="16">
        <f>IF('Form responses 1'!E213=Escala!$C$51,Escala!$D$51,IF('Form responses 1'!E213=Escala!$C$52,Escala!$D$52,IF('Form responses 1'!E213=Escala!$C$53,Escala!$D$53,IF('Form responses 1'!E213=Escala!$C$54,Escala!$D$54,Escala!$D$55))))</f>
        <v>4</v>
      </c>
      <c r="J214" s="16">
        <f>IF('Form responses 1'!F213=Escala!$C$58,Escala!$D$58,IF('Form responses 1'!F213=Escala!$C$59,Escala!$D$59,IF('Form responses 1'!F213=Escala!$C$60,Escala!$D$60,Escala!$D$61)))</f>
        <v>4</v>
      </c>
      <c r="K214" s="16">
        <f>IF('Form responses 1'!G213=Escala!$C$64,Escala!$D$64,IF('Form responses 1'!G213=Escala!$C$65,Escala!$D$65,IF('Form responses 1'!G213=Escala!$C$66,Escala!$D$66,IF('Form responses 1'!G213=Escala!$C$67,Escala!$D$67,Escala!$D$68))))</f>
        <v>4</v>
      </c>
      <c r="L214" s="16">
        <f>IF('Form responses 1'!H213=Escala!$C$71,Escala!$D$71,IF('Form responses 1'!H213=Escala!$C$72,Escala!$D$72,Escala!$D$73))</f>
        <v>3</v>
      </c>
      <c r="M214" s="16">
        <f>IF('Form responses 1'!I213=Escala!$C$76,Escala!$D$76,Escala!$D$77)</f>
        <v>2</v>
      </c>
      <c r="N214" s="16">
        <f>IF('Form responses 1'!L213=Escala!$C$89,Escala!$D$89,IF('Form responses 1'!L213=Escala!$C$90,Escala!$D$90,IF('Form responses 1'!L213=Escala!$C$91,Escala!$D$91,Escala!$D$92)))</f>
        <v>1</v>
      </c>
      <c r="O214" s="16">
        <f>IF('Form responses 1'!M225=Escala!$C$96,Escala!$D$96,IF('Form responses 1'!M225=Escala!$C$97,Escala!$D$97,Escala!$D$98))</f>
        <v>3</v>
      </c>
      <c r="P214" s="35">
        <f>IF('Form responses 1'!N213=Escala!$C$101,Escala!$D$101,IF('Form responses 1'!N213=Escala!$C$102,Escala!$D$102,IF('Form responses 1'!N213=Escala!$C$103,Escala!$D$103,Escala!$D$104)))</f>
        <v>4</v>
      </c>
      <c r="Q214" s="36">
        <f>IF('Form responses 1'!O213=Escala!$C$108,Escala!$D$108,Escala!$D$109)</f>
        <v>2</v>
      </c>
    </row>
    <row r="215" spans="1:17" x14ac:dyDescent="0.2">
      <c r="A215" s="21">
        <f>IF('Form responses 1'!J214=Escala!$C$80,Escala!$D$80,IF('Form responses 1'!J214=Escala!$C$81,Escala!$D$81,Escala!$D$82))</f>
        <v>1</v>
      </c>
      <c r="B215" s="21">
        <f>IF('Form responses 1'!K214=Escala!$C$85,Escala!$D$85,IF('Form responses 1'!K214=Escala!$C$86,Escala!$D$86,Escala!$D$87))</f>
        <v>1</v>
      </c>
      <c r="C215" s="21">
        <f>IF('Form responses 1'!P214=Escala!$C$112,Escala!$D$112,IF('Form responses 1'!P214=Escala!$C$113,Escala!$D$113,IF('Form responses 1'!P214=Escala!$C$114,Escala!$D$114,IF('Form responses 1'!P214=Escala!$C$115,Escala!$D$115,Escala!$D$116))))</f>
        <v>2</v>
      </c>
      <c r="D215" s="25">
        <f>IF('Form responses 1'!Q214=Escala!$C$118,Escala!$D$118,IF('Form responses 1'!Q214=Escala!$C$119,Escala!$D$119,IF('Form responses 1'!Q214=Escala!$C$120,Escala!$D$120,IF('Form responses 1'!Q214=Escala!$C$121,Escala!$D$121,Escala!$D$122))))</f>
        <v>2</v>
      </c>
      <c r="E215" s="18">
        <f t="shared" si="3"/>
        <v>6</v>
      </c>
      <c r="G215" s="16">
        <f>IF('Form responses 1'!B214=Escala!$C$2,Escala!$D$2,IF('Form responses 1'!B214=Escala!$C$3,Escala!$D$3,IF('Form responses 1'!B214=Escala!$C$4,Escala!$D$4,Escala!$D$5)))</f>
        <v>2</v>
      </c>
      <c r="H215" s="16">
        <f>IF('Form responses 1'!C214=Escala!$C$7,Escala!$D$7,Escala!$D$8)</f>
        <v>0</v>
      </c>
      <c r="I215" s="16">
        <f>IF('Form responses 1'!E214=Escala!$C$51,Escala!$D$51,IF('Form responses 1'!E214=Escala!$C$52,Escala!$D$52,IF('Form responses 1'!E214=Escala!$C$53,Escala!$D$53,IF('Form responses 1'!E214=Escala!$C$54,Escala!$D$54,Escala!$D$55))))</f>
        <v>4</v>
      </c>
      <c r="J215" s="16">
        <f>IF('Form responses 1'!F214=Escala!$C$58,Escala!$D$58,IF('Form responses 1'!F214=Escala!$C$59,Escala!$D$59,IF('Form responses 1'!F214=Escala!$C$60,Escala!$D$60,Escala!$D$61)))</f>
        <v>4</v>
      </c>
      <c r="K215" s="16">
        <f>IF('Form responses 1'!G214=Escala!$C$64,Escala!$D$64,IF('Form responses 1'!G214=Escala!$C$65,Escala!$D$65,IF('Form responses 1'!G214=Escala!$C$66,Escala!$D$66,IF('Form responses 1'!G214=Escala!$C$67,Escala!$D$67,Escala!$D$68))))</f>
        <v>1</v>
      </c>
      <c r="L215" s="16">
        <f>IF('Form responses 1'!H214=Escala!$C$71,Escala!$D$71,IF('Form responses 1'!H214=Escala!$C$72,Escala!$D$72,Escala!$D$73))</f>
        <v>2</v>
      </c>
      <c r="M215" s="16">
        <f>IF('Form responses 1'!I214=Escala!$C$76,Escala!$D$76,Escala!$D$77)</f>
        <v>2</v>
      </c>
      <c r="N215" s="16">
        <f>IF('Form responses 1'!L214=Escala!$C$89,Escala!$D$89,IF('Form responses 1'!L214=Escala!$C$90,Escala!$D$90,IF('Form responses 1'!L214=Escala!$C$91,Escala!$D$91,Escala!$D$92)))</f>
        <v>4</v>
      </c>
      <c r="O215" s="16">
        <f>IF('Form responses 1'!M226=Escala!$C$96,Escala!$D$96,IF('Form responses 1'!M226=Escala!$C$97,Escala!$D$97,Escala!$D$98))</f>
        <v>3</v>
      </c>
      <c r="P215" s="35">
        <f>IF('Form responses 1'!N214=Escala!$C$101,Escala!$D$101,IF('Form responses 1'!N214=Escala!$C$102,Escala!$D$102,IF('Form responses 1'!N214=Escala!$C$103,Escala!$D$103,Escala!$D$104)))</f>
        <v>2</v>
      </c>
      <c r="Q215" s="36">
        <f>IF('Form responses 1'!O214=Escala!$C$108,Escala!$D$108,Escala!$D$109)</f>
        <v>2</v>
      </c>
    </row>
    <row r="216" spans="1:17" x14ac:dyDescent="0.2">
      <c r="A216" s="21">
        <f>IF('Form responses 1'!J215=Escala!$C$80,Escala!$D$80,IF('Form responses 1'!J215=Escala!$C$81,Escala!$D$81,Escala!$D$82))</f>
        <v>1</v>
      </c>
      <c r="B216" s="21">
        <f>IF('Form responses 1'!K215=Escala!$C$85,Escala!$D$85,IF('Form responses 1'!K215=Escala!$C$86,Escala!$D$86,Escala!$D$87))</f>
        <v>3</v>
      </c>
      <c r="C216" s="21">
        <f>IF('Form responses 1'!P215=Escala!$C$112,Escala!$D$112,IF('Form responses 1'!P215=Escala!$C$113,Escala!$D$113,IF('Form responses 1'!P215=Escala!$C$114,Escala!$D$114,IF('Form responses 1'!P215=Escala!$C$115,Escala!$D$115,Escala!$D$116))))</f>
        <v>2</v>
      </c>
      <c r="D216" s="25">
        <f>IF('Form responses 1'!Q215=Escala!$C$118,Escala!$D$118,IF('Form responses 1'!Q215=Escala!$C$119,Escala!$D$119,IF('Form responses 1'!Q215=Escala!$C$120,Escala!$D$120,IF('Form responses 1'!Q215=Escala!$C$121,Escala!$D$121,Escala!$D$122))))</f>
        <v>1</v>
      </c>
      <c r="E216" s="18">
        <f t="shared" si="3"/>
        <v>7</v>
      </c>
      <c r="G216" s="16">
        <f>IF('Form responses 1'!B215=Escala!$C$2,Escala!$D$2,IF('Form responses 1'!B215=Escala!$C$3,Escala!$D$3,IF('Form responses 1'!B215=Escala!$C$4,Escala!$D$4,Escala!$D$5)))</f>
        <v>2</v>
      </c>
      <c r="H216" s="16">
        <f>IF('Form responses 1'!C215=Escala!$C$7,Escala!$D$7,Escala!$D$8)</f>
        <v>0</v>
      </c>
      <c r="I216" s="16">
        <f>IF('Form responses 1'!E215=Escala!$C$51,Escala!$D$51,IF('Form responses 1'!E215=Escala!$C$52,Escala!$D$52,IF('Form responses 1'!E215=Escala!$C$53,Escala!$D$53,IF('Form responses 1'!E215=Escala!$C$54,Escala!$D$54,Escala!$D$55))))</f>
        <v>4</v>
      </c>
      <c r="J216" s="16">
        <f>IF('Form responses 1'!F215=Escala!$C$58,Escala!$D$58,IF('Form responses 1'!F215=Escala!$C$59,Escala!$D$59,IF('Form responses 1'!F215=Escala!$C$60,Escala!$D$60,Escala!$D$61)))</f>
        <v>4</v>
      </c>
      <c r="K216" s="16">
        <f>IF('Form responses 1'!G215=Escala!$C$64,Escala!$D$64,IF('Form responses 1'!G215=Escala!$C$65,Escala!$D$65,IF('Form responses 1'!G215=Escala!$C$66,Escala!$D$66,IF('Form responses 1'!G215=Escala!$C$67,Escala!$D$67,Escala!$D$68))))</f>
        <v>1</v>
      </c>
      <c r="L216" s="16">
        <f>IF('Form responses 1'!H215=Escala!$C$71,Escala!$D$71,IF('Form responses 1'!H215=Escala!$C$72,Escala!$D$72,Escala!$D$73))</f>
        <v>3</v>
      </c>
      <c r="M216" s="16">
        <f>IF('Form responses 1'!I215=Escala!$C$76,Escala!$D$76,Escala!$D$77)</f>
        <v>1</v>
      </c>
      <c r="N216" s="16">
        <f>IF('Form responses 1'!L215=Escala!$C$89,Escala!$D$89,IF('Form responses 1'!L215=Escala!$C$90,Escala!$D$90,IF('Form responses 1'!L215=Escala!$C$91,Escala!$D$91,Escala!$D$92)))</f>
        <v>1</v>
      </c>
      <c r="O216" s="16">
        <f>IF('Form responses 1'!M227=Escala!$C$96,Escala!$D$96,IF('Form responses 1'!M227=Escala!$C$97,Escala!$D$97,Escala!$D$98))</f>
        <v>1</v>
      </c>
      <c r="P216" s="35">
        <f>IF('Form responses 1'!N215=Escala!$C$101,Escala!$D$101,IF('Form responses 1'!N215=Escala!$C$102,Escala!$D$102,IF('Form responses 1'!N215=Escala!$C$103,Escala!$D$103,Escala!$D$104)))</f>
        <v>2</v>
      </c>
      <c r="Q216" s="36">
        <f>IF('Form responses 1'!O215=Escala!$C$108,Escala!$D$108,Escala!$D$109)</f>
        <v>1</v>
      </c>
    </row>
    <row r="217" spans="1:17" x14ac:dyDescent="0.2">
      <c r="A217" s="21">
        <f>IF('Form responses 1'!J216=Escala!$C$80,Escala!$D$80,IF('Form responses 1'!J216=Escala!$C$81,Escala!$D$81,Escala!$D$82))</f>
        <v>1</v>
      </c>
      <c r="B217" s="21">
        <f>IF('Form responses 1'!K216=Escala!$C$85,Escala!$D$85,IF('Form responses 1'!K216=Escala!$C$86,Escala!$D$86,Escala!$D$87))</f>
        <v>3</v>
      </c>
      <c r="C217" s="21">
        <f>IF('Form responses 1'!P216=Escala!$C$112,Escala!$D$112,IF('Form responses 1'!P216=Escala!$C$113,Escala!$D$113,IF('Form responses 1'!P216=Escala!$C$114,Escala!$D$114,IF('Form responses 1'!P216=Escala!$C$115,Escala!$D$115,Escala!$D$116))))</f>
        <v>3</v>
      </c>
      <c r="D217" s="25">
        <f>IF('Form responses 1'!Q216=Escala!$C$118,Escala!$D$118,IF('Form responses 1'!Q216=Escala!$C$119,Escala!$D$119,IF('Form responses 1'!Q216=Escala!$C$120,Escala!$D$120,IF('Form responses 1'!Q216=Escala!$C$121,Escala!$D$121,Escala!$D$122))))</f>
        <v>2</v>
      </c>
      <c r="E217" s="18">
        <f t="shared" si="3"/>
        <v>9</v>
      </c>
      <c r="G217" s="16">
        <f>IF('Form responses 1'!B216=Escala!$C$2,Escala!$D$2,IF('Form responses 1'!B216=Escala!$C$3,Escala!$D$3,IF('Form responses 1'!B216=Escala!$C$4,Escala!$D$4,Escala!$D$5)))</f>
        <v>2</v>
      </c>
      <c r="H217" s="16">
        <f>IF('Form responses 1'!C216=Escala!$C$7,Escala!$D$7,Escala!$D$8)</f>
        <v>0</v>
      </c>
      <c r="I217" s="16">
        <f>IF('Form responses 1'!E216=Escala!$C$51,Escala!$D$51,IF('Form responses 1'!E216=Escala!$C$52,Escala!$D$52,IF('Form responses 1'!E216=Escala!$C$53,Escala!$D$53,IF('Form responses 1'!E216=Escala!$C$54,Escala!$D$54,Escala!$D$55))))</f>
        <v>4</v>
      </c>
      <c r="J217" s="16">
        <f>IF('Form responses 1'!F216=Escala!$C$58,Escala!$D$58,IF('Form responses 1'!F216=Escala!$C$59,Escala!$D$59,IF('Form responses 1'!F216=Escala!$C$60,Escala!$D$60,Escala!$D$61)))</f>
        <v>3</v>
      </c>
      <c r="K217" s="16">
        <f>IF('Form responses 1'!G216=Escala!$C$64,Escala!$D$64,IF('Form responses 1'!G216=Escala!$C$65,Escala!$D$65,IF('Form responses 1'!G216=Escala!$C$66,Escala!$D$66,IF('Form responses 1'!G216=Escala!$C$67,Escala!$D$67,Escala!$D$68))))</f>
        <v>4</v>
      </c>
      <c r="L217" s="16">
        <f>IF('Form responses 1'!H216=Escala!$C$71,Escala!$D$71,IF('Form responses 1'!H216=Escala!$C$72,Escala!$D$72,Escala!$D$73))</f>
        <v>3</v>
      </c>
      <c r="M217" s="16">
        <f>IF('Form responses 1'!I216=Escala!$C$76,Escala!$D$76,Escala!$D$77)</f>
        <v>2</v>
      </c>
      <c r="N217" s="16">
        <f>IF('Form responses 1'!L216=Escala!$C$89,Escala!$D$89,IF('Form responses 1'!L216=Escala!$C$90,Escala!$D$90,IF('Form responses 1'!L216=Escala!$C$91,Escala!$D$91,Escala!$D$92)))</f>
        <v>1</v>
      </c>
      <c r="O217" s="16">
        <f>IF('Form responses 1'!M228=Escala!$C$96,Escala!$D$96,IF('Form responses 1'!M228=Escala!$C$97,Escala!$D$97,Escala!$D$98))</f>
        <v>3</v>
      </c>
      <c r="P217" s="35">
        <f>IF('Form responses 1'!N216=Escala!$C$101,Escala!$D$101,IF('Form responses 1'!N216=Escala!$C$102,Escala!$D$102,IF('Form responses 1'!N216=Escala!$C$103,Escala!$D$103,Escala!$D$104)))</f>
        <v>4</v>
      </c>
      <c r="Q217" s="36">
        <f>IF('Form responses 1'!O216=Escala!$C$108,Escala!$D$108,Escala!$D$109)</f>
        <v>2</v>
      </c>
    </row>
    <row r="218" spans="1:17" x14ac:dyDescent="0.2">
      <c r="A218" s="21">
        <f>IF('Form responses 1'!J217=Escala!$C$80,Escala!$D$80,IF('Form responses 1'!J217=Escala!$C$81,Escala!$D$81,Escala!$D$82))</f>
        <v>2</v>
      </c>
      <c r="B218" s="21">
        <f>IF('Form responses 1'!K217=Escala!$C$85,Escala!$D$85,IF('Form responses 1'!K217=Escala!$C$86,Escala!$D$86,Escala!$D$87))</f>
        <v>2</v>
      </c>
      <c r="C218" s="21">
        <f>IF('Form responses 1'!P217=Escala!$C$112,Escala!$D$112,IF('Form responses 1'!P217=Escala!$C$113,Escala!$D$113,IF('Form responses 1'!P217=Escala!$C$114,Escala!$D$114,IF('Form responses 1'!P217=Escala!$C$115,Escala!$D$115,Escala!$D$116))))</f>
        <v>3</v>
      </c>
      <c r="D218" s="25">
        <f>IF('Form responses 1'!Q217=Escala!$C$118,Escala!$D$118,IF('Form responses 1'!Q217=Escala!$C$119,Escala!$D$119,IF('Form responses 1'!Q217=Escala!$C$120,Escala!$D$120,IF('Form responses 1'!Q217=Escala!$C$121,Escala!$D$121,Escala!$D$122))))</f>
        <v>5</v>
      </c>
      <c r="E218" s="18">
        <f t="shared" si="3"/>
        <v>12</v>
      </c>
      <c r="G218" s="16">
        <f>IF('Form responses 1'!B217=Escala!$C$2,Escala!$D$2,IF('Form responses 1'!B217=Escala!$C$3,Escala!$D$3,IF('Form responses 1'!B217=Escala!$C$4,Escala!$D$4,Escala!$D$5)))</f>
        <v>2</v>
      </c>
      <c r="H218" s="16">
        <f>IF('Form responses 1'!C217=Escala!$C$7,Escala!$D$7,Escala!$D$8)</f>
        <v>1</v>
      </c>
      <c r="I218" s="16">
        <f>IF('Form responses 1'!E217=Escala!$C$51,Escala!$D$51,IF('Form responses 1'!E217=Escala!$C$52,Escala!$D$52,IF('Form responses 1'!E217=Escala!$C$53,Escala!$D$53,IF('Form responses 1'!E217=Escala!$C$54,Escala!$D$54,Escala!$D$55))))</f>
        <v>4</v>
      </c>
      <c r="J218" s="16">
        <f>IF('Form responses 1'!F217=Escala!$C$58,Escala!$D$58,IF('Form responses 1'!F217=Escala!$C$59,Escala!$D$59,IF('Form responses 1'!F217=Escala!$C$60,Escala!$D$60,Escala!$D$61)))</f>
        <v>3</v>
      </c>
      <c r="K218" s="16">
        <f>IF('Form responses 1'!G217=Escala!$C$64,Escala!$D$64,IF('Form responses 1'!G217=Escala!$C$65,Escala!$D$65,IF('Form responses 1'!G217=Escala!$C$66,Escala!$D$66,IF('Form responses 1'!G217=Escala!$C$67,Escala!$D$67,Escala!$D$68))))</f>
        <v>2</v>
      </c>
      <c r="L218" s="16">
        <f>IF('Form responses 1'!H217=Escala!$C$71,Escala!$D$71,IF('Form responses 1'!H217=Escala!$C$72,Escala!$D$72,Escala!$D$73))</f>
        <v>2</v>
      </c>
      <c r="M218" s="16">
        <f>IF('Form responses 1'!I217=Escala!$C$76,Escala!$D$76,Escala!$D$77)</f>
        <v>2</v>
      </c>
      <c r="N218" s="16">
        <f>IF('Form responses 1'!L217=Escala!$C$89,Escala!$D$89,IF('Form responses 1'!L217=Escala!$C$90,Escala!$D$90,IF('Form responses 1'!L217=Escala!$C$91,Escala!$D$91,Escala!$D$92)))</f>
        <v>2</v>
      </c>
      <c r="O218" s="16">
        <f>IF('Form responses 1'!M229=Escala!$C$96,Escala!$D$96,IF('Form responses 1'!M229=Escala!$C$97,Escala!$D$97,Escala!$D$98))</f>
        <v>2</v>
      </c>
      <c r="P218" s="35">
        <f>IF('Form responses 1'!N217=Escala!$C$101,Escala!$D$101,IF('Form responses 1'!N217=Escala!$C$102,Escala!$D$102,IF('Form responses 1'!N217=Escala!$C$103,Escala!$D$103,Escala!$D$104)))</f>
        <v>3</v>
      </c>
      <c r="Q218" s="36">
        <f>IF('Form responses 1'!O217=Escala!$C$108,Escala!$D$108,Escala!$D$109)</f>
        <v>2</v>
      </c>
    </row>
    <row r="219" spans="1:17" x14ac:dyDescent="0.2">
      <c r="A219" s="21">
        <f>IF('Form responses 1'!J218=Escala!$C$80,Escala!$D$80,IF('Form responses 1'!J218=Escala!$C$81,Escala!$D$81,Escala!$D$82))</f>
        <v>1</v>
      </c>
      <c r="B219" s="21">
        <f>IF('Form responses 1'!K218=Escala!$C$85,Escala!$D$85,IF('Form responses 1'!K218=Escala!$C$86,Escala!$D$86,Escala!$D$87))</f>
        <v>2</v>
      </c>
      <c r="C219" s="21">
        <f>IF('Form responses 1'!P218=Escala!$C$112,Escala!$D$112,IF('Form responses 1'!P218=Escala!$C$113,Escala!$D$113,IF('Form responses 1'!P218=Escala!$C$114,Escala!$D$114,IF('Form responses 1'!P218=Escala!$C$115,Escala!$D$115,Escala!$D$116))))</f>
        <v>2</v>
      </c>
      <c r="D219" s="25">
        <f>IF('Form responses 1'!Q218=Escala!$C$118,Escala!$D$118,IF('Form responses 1'!Q218=Escala!$C$119,Escala!$D$119,IF('Form responses 1'!Q218=Escala!$C$120,Escala!$D$120,IF('Form responses 1'!Q218=Escala!$C$121,Escala!$D$121,Escala!$D$122))))</f>
        <v>5</v>
      </c>
      <c r="E219" s="18">
        <f t="shared" si="3"/>
        <v>10</v>
      </c>
      <c r="G219" s="16">
        <f>IF('Form responses 1'!B218=Escala!$C$2,Escala!$D$2,IF('Form responses 1'!B218=Escala!$C$3,Escala!$D$3,IF('Form responses 1'!B218=Escala!$C$4,Escala!$D$4,Escala!$D$5)))</f>
        <v>2</v>
      </c>
      <c r="H219" s="16">
        <f>IF('Form responses 1'!C218=Escala!$C$7,Escala!$D$7,Escala!$D$8)</f>
        <v>1</v>
      </c>
      <c r="I219" s="16">
        <f>IF('Form responses 1'!E218=Escala!$C$51,Escala!$D$51,IF('Form responses 1'!E218=Escala!$C$52,Escala!$D$52,IF('Form responses 1'!E218=Escala!$C$53,Escala!$D$53,IF('Form responses 1'!E218=Escala!$C$54,Escala!$D$54,Escala!$D$55))))</f>
        <v>4</v>
      </c>
      <c r="J219" s="16">
        <f>IF('Form responses 1'!F218=Escala!$C$58,Escala!$D$58,IF('Form responses 1'!F218=Escala!$C$59,Escala!$D$59,IF('Form responses 1'!F218=Escala!$C$60,Escala!$D$60,Escala!$D$61)))</f>
        <v>2</v>
      </c>
      <c r="K219" s="16">
        <f>IF('Form responses 1'!G218=Escala!$C$64,Escala!$D$64,IF('Form responses 1'!G218=Escala!$C$65,Escala!$D$65,IF('Form responses 1'!G218=Escala!$C$66,Escala!$D$66,IF('Form responses 1'!G218=Escala!$C$67,Escala!$D$67,Escala!$D$68))))</f>
        <v>2</v>
      </c>
      <c r="L219" s="16">
        <f>IF('Form responses 1'!H218=Escala!$C$71,Escala!$D$71,IF('Form responses 1'!H218=Escala!$C$72,Escala!$D$72,Escala!$D$73))</f>
        <v>1</v>
      </c>
      <c r="M219" s="16">
        <f>IF('Form responses 1'!I218=Escala!$C$76,Escala!$D$76,Escala!$D$77)</f>
        <v>1</v>
      </c>
      <c r="N219" s="16">
        <f>IF('Form responses 1'!L218=Escala!$C$89,Escala!$D$89,IF('Form responses 1'!L218=Escala!$C$90,Escala!$D$90,IF('Form responses 1'!L218=Escala!$C$91,Escala!$D$91,Escala!$D$92)))</f>
        <v>2</v>
      </c>
      <c r="O219" s="16">
        <f>IF('Form responses 1'!M230=Escala!$C$96,Escala!$D$96,IF('Form responses 1'!M230=Escala!$C$97,Escala!$D$97,Escala!$D$98))</f>
        <v>3</v>
      </c>
      <c r="P219" s="35">
        <f>IF('Form responses 1'!N218=Escala!$C$101,Escala!$D$101,IF('Form responses 1'!N218=Escala!$C$102,Escala!$D$102,IF('Form responses 1'!N218=Escala!$C$103,Escala!$D$103,Escala!$D$104)))</f>
        <v>2</v>
      </c>
      <c r="Q219" s="36">
        <f>IF('Form responses 1'!O218=Escala!$C$108,Escala!$D$108,Escala!$D$109)</f>
        <v>1</v>
      </c>
    </row>
    <row r="220" spans="1:17" x14ac:dyDescent="0.2">
      <c r="A220" s="21">
        <f>IF('Form responses 1'!J219=Escala!$C$80,Escala!$D$80,IF('Form responses 1'!J219=Escala!$C$81,Escala!$D$81,Escala!$D$82))</f>
        <v>3</v>
      </c>
      <c r="B220" s="21">
        <f>IF('Form responses 1'!K219=Escala!$C$85,Escala!$D$85,IF('Form responses 1'!K219=Escala!$C$86,Escala!$D$86,Escala!$D$87))</f>
        <v>1</v>
      </c>
      <c r="C220" s="21">
        <f>IF('Form responses 1'!P219=Escala!$C$112,Escala!$D$112,IF('Form responses 1'!P219=Escala!$C$113,Escala!$D$113,IF('Form responses 1'!P219=Escala!$C$114,Escala!$D$114,IF('Form responses 1'!P219=Escala!$C$115,Escala!$D$115,Escala!$D$116))))</f>
        <v>4</v>
      </c>
      <c r="D220" s="25">
        <f>IF('Form responses 1'!Q219=Escala!$C$118,Escala!$D$118,IF('Form responses 1'!Q219=Escala!$C$119,Escala!$D$119,IF('Form responses 1'!Q219=Escala!$C$120,Escala!$D$120,IF('Form responses 1'!Q219=Escala!$C$121,Escala!$D$121,Escala!$D$122))))</f>
        <v>3</v>
      </c>
      <c r="E220" s="18">
        <f t="shared" si="3"/>
        <v>11</v>
      </c>
      <c r="G220" s="16">
        <f>IF('Form responses 1'!B219=Escala!$C$2,Escala!$D$2,IF('Form responses 1'!B219=Escala!$C$3,Escala!$D$3,IF('Form responses 1'!B219=Escala!$C$4,Escala!$D$4,Escala!$D$5)))</f>
        <v>3</v>
      </c>
      <c r="H220" s="16">
        <f>IF('Form responses 1'!C219=Escala!$C$7,Escala!$D$7,Escala!$D$8)</f>
        <v>0</v>
      </c>
      <c r="I220" s="16">
        <f>IF('Form responses 1'!E219=Escala!$C$51,Escala!$D$51,IF('Form responses 1'!E219=Escala!$C$52,Escala!$D$52,IF('Form responses 1'!E219=Escala!$C$53,Escala!$D$53,IF('Form responses 1'!E219=Escala!$C$54,Escala!$D$54,Escala!$D$55))))</f>
        <v>4</v>
      </c>
      <c r="J220" s="16">
        <f>IF('Form responses 1'!F219=Escala!$C$58,Escala!$D$58,IF('Form responses 1'!F219=Escala!$C$59,Escala!$D$59,IF('Form responses 1'!F219=Escala!$C$60,Escala!$D$60,Escala!$D$61)))</f>
        <v>4</v>
      </c>
      <c r="K220" s="16">
        <f>IF('Form responses 1'!G219=Escala!$C$64,Escala!$D$64,IF('Form responses 1'!G219=Escala!$C$65,Escala!$D$65,IF('Form responses 1'!G219=Escala!$C$66,Escala!$D$66,IF('Form responses 1'!G219=Escala!$C$67,Escala!$D$67,Escala!$D$68))))</f>
        <v>2</v>
      </c>
      <c r="L220" s="16">
        <f>IF('Form responses 1'!H219=Escala!$C$71,Escala!$D$71,IF('Form responses 1'!H219=Escala!$C$72,Escala!$D$72,Escala!$D$73))</f>
        <v>2</v>
      </c>
      <c r="M220" s="16">
        <f>IF('Form responses 1'!I219=Escala!$C$76,Escala!$D$76,Escala!$D$77)</f>
        <v>2</v>
      </c>
      <c r="N220" s="16">
        <f>IF('Form responses 1'!L219=Escala!$C$89,Escala!$D$89,IF('Form responses 1'!L219=Escala!$C$90,Escala!$D$90,IF('Form responses 1'!L219=Escala!$C$91,Escala!$D$91,Escala!$D$92)))</f>
        <v>1</v>
      </c>
      <c r="O220" s="16">
        <f>IF('Form responses 1'!M231=Escala!$C$96,Escala!$D$96,IF('Form responses 1'!M231=Escala!$C$97,Escala!$D$97,Escala!$D$98))</f>
        <v>3</v>
      </c>
      <c r="P220" s="35">
        <f>IF('Form responses 1'!N219=Escala!$C$101,Escala!$D$101,IF('Form responses 1'!N219=Escala!$C$102,Escala!$D$102,IF('Form responses 1'!N219=Escala!$C$103,Escala!$D$103,Escala!$D$104)))</f>
        <v>4</v>
      </c>
      <c r="Q220" s="36">
        <f>IF('Form responses 1'!O219=Escala!$C$108,Escala!$D$108,Escala!$D$109)</f>
        <v>1</v>
      </c>
    </row>
    <row r="221" spans="1:17" x14ac:dyDescent="0.2">
      <c r="A221" s="21">
        <f>IF('Form responses 1'!J220=Escala!$C$80,Escala!$D$80,IF('Form responses 1'!J220=Escala!$C$81,Escala!$D$81,Escala!$D$82))</f>
        <v>2</v>
      </c>
      <c r="B221" s="21">
        <f>IF('Form responses 1'!K220=Escala!$C$85,Escala!$D$85,IF('Form responses 1'!K220=Escala!$C$86,Escala!$D$86,Escala!$D$87))</f>
        <v>2</v>
      </c>
      <c r="C221" s="21">
        <f>IF('Form responses 1'!P220=Escala!$C$112,Escala!$D$112,IF('Form responses 1'!P220=Escala!$C$113,Escala!$D$113,IF('Form responses 1'!P220=Escala!$C$114,Escala!$D$114,IF('Form responses 1'!P220=Escala!$C$115,Escala!$D$115,Escala!$D$116))))</f>
        <v>3</v>
      </c>
      <c r="D221" s="25">
        <f>IF('Form responses 1'!Q220=Escala!$C$118,Escala!$D$118,IF('Form responses 1'!Q220=Escala!$C$119,Escala!$D$119,IF('Form responses 1'!Q220=Escala!$C$120,Escala!$D$120,IF('Form responses 1'!Q220=Escala!$C$121,Escala!$D$121,Escala!$D$122))))</f>
        <v>5</v>
      </c>
      <c r="E221" s="18">
        <f t="shared" si="3"/>
        <v>12</v>
      </c>
      <c r="G221" s="16">
        <f>IF('Form responses 1'!B220=Escala!$C$2,Escala!$D$2,IF('Form responses 1'!B220=Escala!$C$3,Escala!$D$3,IF('Form responses 1'!B220=Escala!$C$4,Escala!$D$4,Escala!$D$5)))</f>
        <v>3</v>
      </c>
      <c r="H221" s="16">
        <f>IF('Form responses 1'!C220=Escala!$C$7,Escala!$D$7,Escala!$D$8)</f>
        <v>1</v>
      </c>
      <c r="I221" s="16">
        <f>IF('Form responses 1'!E220=Escala!$C$51,Escala!$D$51,IF('Form responses 1'!E220=Escala!$C$52,Escala!$D$52,IF('Form responses 1'!E220=Escala!$C$53,Escala!$D$53,IF('Form responses 1'!E220=Escala!$C$54,Escala!$D$54,Escala!$D$55))))</f>
        <v>4</v>
      </c>
      <c r="J221" s="16">
        <f>IF('Form responses 1'!F220=Escala!$C$58,Escala!$D$58,IF('Form responses 1'!F220=Escala!$C$59,Escala!$D$59,IF('Form responses 1'!F220=Escala!$C$60,Escala!$D$60,Escala!$D$61)))</f>
        <v>2</v>
      </c>
      <c r="K221" s="16">
        <f>IF('Form responses 1'!G220=Escala!$C$64,Escala!$D$64,IF('Form responses 1'!G220=Escala!$C$65,Escala!$D$65,IF('Form responses 1'!G220=Escala!$C$66,Escala!$D$66,IF('Form responses 1'!G220=Escala!$C$67,Escala!$D$67,Escala!$D$68))))</f>
        <v>4</v>
      </c>
      <c r="L221" s="16">
        <f>IF('Form responses 1'!H220=Escala!$C$71,Escala!$D$71,IF('Form responses 1'!H220=Escala!$C$72,Escala!$D$72,Escala!$D$73))</f>
        <v>3</v>
      </c>
      <c r="M221" s="16">
        <f>IF('Form responses 1'!I220=Escala!$C$76,Escala!$D$76,Escala!$D$77)</f>
        <v>2</v>
      </c>
      <c r="N221" s="16">
        <f>IF('Form responses 1'!L220=Escala!$C$89,Escala!$D$89,IF('Form responses 1'!L220=Escala!$C$90,Escala!$D$90,IF('Form responses 1'!L220=Escala!$C$91,Escala!$D$91,Escala!$D$92)))</f>
        <v>4</v>
      </c>
      <c r="O221" s="16">
        <f>IF('Form responses 1'!M232=Escala!$C$96,Escala!$D$96,IF('Form responses 1'!M232=Escala!$C$97,Escala!$D$97,Escala!$D$98))</f>
        <v>3</v>
      </c>
      <c r="P221" s="35">
        <f>IF('Form responses 1'!N220=Escala!$C$101,Escala!$D$101,IF('Form responses 1'!N220=Escala!$C$102,Escala!$D$102,IF('Form responses 1'!N220=Escala!$C$103,Escala!$D$103,Escala!$D$104)))</f>
        <v>2</v>
      </c>
      <c r="Q221" s="36">
        <f>IF('Form responses 1'!O220=Escala!$C$108,Escala!$D$108,Escala!$D$109)</f>
        <v>1</v>
      </c>
    </row>
    <row r="222" spans="1:17" x14ac:dyDescent="0.2">
      <c r="A222" s="21">
        <f>IF('Form responses 1'!J221=Escala!$C$80,Escala!$D$80,IF('Form responses 1'!J221=Escala!$C$81,Escala!$D$81,Escala!$D$82))</f>
        <v>1</v>
      </c>
      <c r="B222" s="21">
        <f>IF('Form responses 1'!K221=Escala!$C$85,Escala!$D$85,IF('Form responses 1'!K221=Escala!$C$86,Escala!$D$86,Escala!$D$87))</f>
        <v>3</v>
      </c>
      <c r="C222" s="21">
        <f>IF('Form responses 1'!P221=Escala!$C$112,Escala!$D$112,IF('Form responses 1'!P221=Escala!$C$113,Escala!$D$113,IF('Form responses 1'!P221=Escala!$C$114,Escala!$D$114,IF('Form responses 1'!P221=Escala!$C$115,Escala!$D$115,Escala!$D$116))))</f>
        <v>2</v>
      </c>
      <c r="D222" s="25">
        <f>IF('Form responses 1'!Q221=Escala!$C$118,Escala!$D$118,IF('Form responses 1'!Q221=Escala!$C$119,Escala!$D$119,IF('Form responses 1'!Q221=Escala!$C$120,Escala!$D$120,IF('Form responses 1'!Q221=Escala!$C$121,Escala!$D$121,Escala!$D$122))))</f>
        <v>4</v>
      </c>
      <c r="E222" s="18">
        <f t="shared" si="3"/>
        <v>10</v>
      </c>
      <c r="G222" s="16">
        <f>IF('Form responses 1'!B221=Escala!$C$2,Escala!$D$2,IF('Form responses 1'!B221=Escala!$C$3,Escala!$D$3,IF('Form responses 1'!B221=Escala!$C$4,Escala!$D$4,Escala!$D$5)))</f>
        <v>3</v>
      </c>
      <c r="H222" s="16">
        <f>IF('Form responses 1'!C221=Escala!$C$7,Escala!$D$7,Escala!$D$8)</f>
        <v>0</v>
      </c>
      <c r="I222" s="16">
        <f>IF('Form responses 1'!E221=Escala!$C$51,Escala!$D$51,IF('Form responses 1'!E221=Escala!$C$52,Escala!$D$52,IF('Form responses 1'!E221=Escala!$C$53,Escala!$D$53,IF('Form responses 1'!E221=Escala!$C$54,Escala!$D$54,Escala!$D$55))))</f>
        <v>4</v>
      </c>
      <c r="J222" s="16">
        <f>IF('Form responses 1'!F221=Escala!$C$58,Escala!$D$58,IF('Form responses 1'!F221=Escala!$C$59,Escala!$D$59,IF('Form responses 1'!F221=Escala!$C$60,Escala!$D$60,Escala!$D$61)))</f>
        <v>4</v>
      </c>
      <c r="K222" s="16">
        <f>IF('Form responses 1'!G221=Escala!$C$64,Escala!$D$64,IF('Form responses 1'!G221=Escala!$C$65,Escala!$D$65,IF('Form responses 1'!G221=Escala!$C$66,Escala!$D$66,IF('Form responses 1'!G221=Escala!$C$67,Escala!$D$67,Escala!$D$68))))</f>
        <v>3</v>
      </c>
      <c r="L222" s="16">
        <f>IF('Form responses 1'!H221=Escala!$C$71,Escala!$D$71,IF('Form responses 1'!H221=Escala!$C$72,Escala!$D$72,Escala!$D$73))</f>
        <v>3</v>
      </c>
      <c r="M222" s="16">
        <f>IF('Form responses 1'!I221=Escala!$C$76,Escala!$D$76,Escala!$D$77)</f>
        <v>2</v>
      </c>
      <c r="N222" s="16">
        <f>IF('Form responses 1'!L221=Escala!$C$89,Escala!$D$89,IF('Form responses 1'!L221=Escala!$C$90,Escala!$D$90,IF('Form responses 1'!L221=Escala!$C$91,Escala!$D$91,Escala!$D$92)))</f>
        <v>2</v>
      </c>
      <c r="O222" s="16">
        <f>IF('Form responses 1'!M233=Escala!$C$96,Escala!$D$96,IF('Form responses 1'!M233=Escala!$C$97,Escala!$D$97,Escala!$D$98))</f>
        <v>2</v>
      </c>
      <c r="P222" s="35">
        <f>IF('Form responses 1'!N221=Escala!$C$101,Escala!$D$101,IF('Form responses 1'!N221=Escala!$C$102,Escala!$D$102,IF('Form responses 1'!N221=Escala!$C$103,Escala!$D$103,Escala!$D$104)))</f>
        <v>2</v>
      </c>
      <c r="Q222" s="36">
        <f>IF('Form responses 1'!O221=Escala!$C$108,Escala!$D$108,Escala!$D$109)</f>
        <v>2</v>
      </c>
    </row>
    <row r="223" spans="1:17" x14ac:dyDescent="0.2">
      <c r="A223" s="21">
        <f>IF('Form responses 1'!J222=Escala!$C$80,Escala!$D$80,IF('Form responses 1'!J222=Escala!$C$81,Escala!$D$81,Escala!$D$82))</f>
        <v>2</v>
      </c>
      <c r="B223" s="21">
        <f>IF('Form responses 1'!K222=Escala!$C$85,Escala!$D$85,IF('Form responses 1'!K222=Escala!$C$86,Escala!$D$86,Escala!$D$87))</f>
        <v>2</v>
      </c>
      <c r="C223" s="21">
        <f>IF('Form responses 1'!P222=Escala!$C$112,Escala!$D$112,IF('Form responses 1'!P222=Escala!$C$113,Escala!$D$113,IF('Form responses 1'!P222=Escala!$C$114,Escala!$D$114,IF('Form responses 1'!P222=Escala!$C$115,Escala!$D$115,Escala!$D$116))))</f>
        <v>4</v>
      </c>
      <c r="D223" s="25">
        <f>IF('Form responses 1'!Q222=Escala!$C$118,Escala!$D$118,IF('Form responses 1'!Q222=Escala!$C$119,Escala!$D$119,IF('Form responses 1'!Q222=Escala!$C$120,Escala!$D$120,IF('Form responses 1'!Q222=Escala!$C$121,Escala!$D$121,Escala!$D$122))))</f>
        <v>3</v>
      </c>
      <c r="E223" s="18">
        <f t="shared" si="3"/>
        <v>11</v>
      </c>
      <c r="G223" s="16">
        <f>IF('Form responses 1'!B222=Escala!$C$2,Escala!$D$2,IF('Form responses 1'!B222=Escala!$C$3,Escala!$D$3,IF('Form responses 1'!B222=Escala!$C$4,Escala!$D$4,Escala!$D$5)))</f>
        <v>3</v>
      </c>
      <c r="H223" s="16">
        <f>IF('Form responses 1'!C222=Escala!$C$7,Escala!$D$7,Escala!$D$8)</f>
        <v>0</v>
      </c>
      <c r="I223" s="16">
        <f>IF('Form responses 1'!E222=Escala!$C$51,Escala!$D$51,IF('Form responses 1'!E222=Escala!$C$52,Escala!$D$52,IF('Form responses 1'!E222=Escala!$C$53,Escala!$D$53,IF('Form responses 1'!E222=Escala!$C$54,Escala!$D$54,Escala!$D$55))))</f>
        <v>4</v>
      </c>
      <c r="J223" s="16">
        <f>IF('Form responses 1'!F222=Escala!$C$58,Escala!$D$58,IF('Form responses 1'!F222=Escala!$C$59,Escala!$D$59,IF('Form responses 1'!F222=Escala!$C$60,Escala!$D$60,Escala!$D$61)))</f>
        <v>4</v>
      </c>
      <c r="K223" s="16">
        <f>IF('Form responses 1'!G222=Escala!$C$64,Escala!$D$64,IF('Form responses 1'!G222=Escala!$C$65,Escala!$D$65,IF('Form responses 1'!G222=Escala!$C$66,Escala!$D$66,IF('Form responses 1'!G222=Escala!$C$67,Escala!$D$67,Escala!$D$68))))</f>
        <v>4</v>
      </c>
      <c r="L223" s="16">
        <f>IF('Form responses 1'!H222=Escala!$C$71,Escala!$D$71,IF('Form responses 1'!H222=Escala!$C$72,Escala!$D$72,Escala!$D$73))</f>
        <v>2</v>
      </c>
      <c r="M223" s="16">
        <f>IF('Form responses 1'!I222=Escala!$C$76,Escala!$D$76,Escala!$D$77)</f>
        <v>2</v>
      </c>
      <c r="N223" s="16">
        <f>IF('Form responses 1'!L222=Escala!$C$89,Escala!$D$89,IF('Form responses 1'!L222=Escala!$C$90,Escala!$D$90,IF('Form responses 1'!L222=Escala!$C$91,Escala!$D$91,Escala!$D$92)))</f>
        <v>3</v>
      </c>
      <c r="O223" s="16">
        <f>IF('Form responses 1'!M234=Escala!$C$96,Escala!$D$96,IF('Form responses 1'!M234=Escala!$C$97,Escala!$D$97,Escala!$D$98))</f>
        <v>3</v>
      </c>
      <c r="P223" s="35">
        <f>IF('Form responses 1'!N222=Escala!$C$101,Escala!$D$101,IF('Form responses 1'!N222=Escala!$C$102,Escala!$D$102,IF('Form responses 1'!N222=Escala!$C$103,Escala!$D$103,Escala!$D$104)))</f>
        <v>2</v>
      </c>
      <c r="Q223" s="36">
        <f>IF('Form responses 1'!O222=Escala!$C$108,Escala!$D$108,Escala!$D$109)</f>
        <v>2</v>
      </c>
    </row>
    <row r="224" spans="1:17" x14ac:dyDescent="0.2">
      <c r="A224" s="21">
        <f>IF('Form responses 1'!J223=Escala!$C$80,Escala!$D$80,IF('Form responses 1'!J223=Escala!$C$81,Escala!$D$81,Escala!$D$82))</f>
        <v>2</v>
      </c>
      <c r="B224" s="21">
        <f>IF('Form responses 1'!K223=Escala!$C$85,Escala!$D$85,IF('Form responses 1'!K223=Escala!$C$86,Escala!$D$86,Escala!$D$87))</f>
        <v>3</v>
      </c>
      <c r="C224" s="21">
        <f>IF('Form responses 1'!P223=Escala!$C$112,Escala!$D$112,IF('Form responses 1'!P223=Escala!$C$113,Escala!$D$113,IF('Form responses 1'!P223=Escala!$C$114,Escala!$D$114,IF('Form responses 1'!P223=Escala!$C$115,Escala!$D$115,Escala!$D$116))))</f>
        <v>3</v>
      </c>
      <c r="D224" s="25">
        <f>IF('Form responses 1'!Q223=Escala!$C$118,Escala!$D$118,IF('Form responses 1'!Q223=Escala!$C$119,Escala!$D$119,IF('Form responses 1'!Q223=Escala!$C$120,Escala!$D$120,IF('Form responses 1'!Q223=Escala!$C$121,Escala!$D$121,Escala!$D$122))))</f>
        <v>5</v>
      </c>
      <c r="E224" s="18">
        <f t="shared" si="3"/>
        <v>13</v>
      </c>
      <c r="G224" s="16">
        <f>IF('Form responses 1'!B223=Escala!$C$2,Escala!$D$2,IF('Form responses 1'!B223=Escala!$C$3,Escala!$D$3,IF('Form responses 1'!B223=Escala!$C$4,Escala!$D$4,Escala!$D$5)))</f>
        <v>3</v>
      </c>
      <c r="H224" s="16">
        <f>IF('Form responses 1'!C223=Escala!$C$7,Escala!$D$7,Escala!$D$8)</f>
        <v>0</v>
      </c>
      <c r="I224" s="16">
        <f>IF('Form responses 1'!E223=Escala!$C$51,Escala!$D$51,IF('Form responses 1'!E223=Escala!$C$52,Escala!$D$52,IF('Form responses 1'!E223=Escala!$C$53,Escala!$D$53,IF('Form responses 1'!E223=Escala!$C$54,Escala!$D$54,Escala!$D$55))))</f>
        <v>4</v>
      </c>
      <c r="J224" s="16">
        <f>IF('Form responses 1'!F223=Escala!$C$58,Escala!$D$58,IF('Form responses 1'!F223=Escala!$C$59,Escala!$D$59,IF('Form responses 1'!F223=Escala!$C$60,Escala!$D$60,Escala!$D$61)))</f>
        <v>4</v>
      </c>
      <c r="K224" s="16">
        <f>IF('Form responses 1'!G223=Escala!$C$64,Escala!$D$64,IF('Form responses 1'!G223=Escala!$C$65,Escala!$D$65,IF('Form responses 1'!G223=Escala!$C$66,Escala!$D$66,IF('Form responses 1'!G223=Escala!$C$67,Escala!$D$67,Escala!$D$68))))</f>
        <v>4</v>
      </c>
      <c r="L224" s="16">
        <f>IF('Form responses 1'!H223=Escala!$C$71,Escala!$D$71,IF('Form responses 1'!H223=Escala!$C$72,Escala!$D$72,Escala!$D$73))</f>
        <v>2</v>
      </c>
      <c r="M224" s="16">
        <f>IF('Form responses 1'!I223=Escala!$C$76,Escala!$D$76,Escala!$D$77)</f>
        <v>2</v>
      </c>
      <c r="N224" s="16">
        <f>IF('Form responses 1'!L223=Escala!$C$89,Escala!$D$89,IF('Form responses 1'!L223=Escala!$C$90,Escala!$D$90,IF('Form responses 1'!L223=Escala!$C$91,Escala!$D$91,Escala!$D$92)))</f>
        <v>3</v>
      </c>
      <c r="O224" s="16">
        <f>IF('Form responses 1'!M235=Escala!$C$96,Escala!$D$96,IF('Form responses 1'!M235=Escala!$C$97,Escala!$D$97,Escala!$D$98))</f>
        <v>3</v>
      </c>
      <c r="P224" s="35">
        <f>IF('Form responses 1'!N223=Escala!$C$101,Escala!$D$101,IF('Form responses 1'!N223=Escala!$C$102,Escala!$D$102,IF('Form responses 1'!N223=Escala!$C$103,Escala!$D$103,Escala!$D$104)))</f>
        <v>2</v>
      </c>
      <c r="Q224" s="36">
        <f>IF('Form responses 1'!O223=Escala!$C$108,Escala!$D$108,Escala!$D$109)</f>
        <v>1</v>
      </c>
    </row>
    <row r="225" spans="1:17" x14ac:dyDescent="0.2">
      <c r="A225" s="21">
        <f>IF('Form responses 1'!J224=Escala!$C$80,Escala!$D$80,IF('Form responses 1'!J224=Escala!$C$81,Escala!$D$81,Escala!$D$82))</f>
        <v>2</v>
      </c>
      <c r="B225" s="21">
        <f>IF('Form responses 1'!K224=Escala!$C$85,Escala!$D$85,IF('Form responses 1'!K224=Escala!$C$86,Escala!$D$86,Escala!$D$87))</f>
        <v>3</v>
      </c>
      <c r="C225" s="21">
        <f>IF('Form responses 1'!P224=Escala!$C$112,Escala!$D$112,IF('Form responses 1'!P224=Escala!$C$113,Escala!$D$113,IF('Form responses 1'!P224=Escala!$C$114,Escala!$D$114,IF('Form responses 1'!P224=Escala!$C$115,Escala!$D$115,Escala!$D$116))))</f>
        <v>3</v>
      </c>
      <c r="D225" s="25">
        <f>IF('Form responses 1'!Q224=Escala!$C$118,Escala!$D$118,IF('Form responses 1'!Q224=Escala!$C$119,Escala!$D$119,IF('Form responses 1'!Q224=Escala!$C$120,Escala!$D$120,IF('Form responses 1'!Q224=Escala!$C$121,Escala!$D$121,Escala!$D$122))))</f>
        <v>5</v>
      </c>
      <c r="E225" s="18">
        <f t="shared" si="3"/>
        <v>13</v>
      </c>
      <c r="G225" s="16">
        <f>IF('Form responses 1'!B224=Escala!$C$2,Escala!$D$2,IF('Form responses 1'!B224=Escala!$C$3,Escala!$D$3,IF('Form responses 1'!B224=Escala!$C$4,Escala!$D$4,Escala!$D$5)))</f>
        <v>3</v>
      </c>
      <c r="H225" s="16">
        <f>IF('Form responses 1'!C224=Escala!$C$7,Escala!$D$7,Escala!$D$8)</f>
        <v>0</v>
      </c>
      <c r="I225" s="16">
        <f>IF('Form responses 1'!E224=Escala!$C$51,Escala!$D$51,IF('Form responses 1'!E224=Escala!$C$52,Escala!$D$52,IF('Form responses 1'!E224=Escala!$C$53,Escala!$D$53,IF('Form responses 1'!E224=Escala!$C$54,Escala!$D$54,Escala!$D$55))))</f>
        <v>4</v>
      </c>
      <c r="J225" s="16">
        <f>IF('Form responses 1'!F224=Escala!$C$58,Escala!$D$58,IF('Form responses 1'!F224=Escala!$C$59,Escala!$D$59,IF('Form responses 1'!F224=Escala!$C$60,Escala!$D$60,Escala!$D$61)))</f>
        <v>4</v>
      </c>
      <c r="K225" s="16">
        <f>IF('Form responses 1'!G224=Escala!$C$64,Escala!$D$64,IF('Form responses 1'!G224=Escala!$C$65,Escala!$D$65,IF('Form responses 1'!G224=Escala!$C$66,Escala!$D$66,IF('Form responses 1'!G224=Escala!$C$67,Escala!$D$67,Escala!$D$68))))</f>
        <v>4</v>
      </c>
      <c r="L225" s="16">
        <f>IF('Form responses 1'!H224=Escala!$C$71,Escala!$D$71,IF('Form responses 1'!H224=Escala!$C$72,Escala!$D$72,Escala!$D$73))</f>
        <v>2</v>
      </c>
      <c r="M225" s="16">
        <f>IF('Form responses 1'!I224=Escala!$C$76,Escala!$D$76,Escala!$D$77)</f>
        <v>2</v>
      </c>
      <c r="N225" s="16">
        <f>IF('Form responses 1'!L224=Escala!$C$89,Escala!$D$89,IF('Form responses 1'!L224=Escala!$C$90,Escala!$D$90,IF('Form responses 1'!L224=Escala!$C$91,Escala!$D$91,Escala!$D$92)))</f>
        <v>3</v>
      </c>
      <c r="O225" s="16">
        <f>IF('Form responses 1'!M236=Escala!$C$96,Escala!$D$96,IF('Form responses 1'!M236=Escala!$C$97,Escala!$D$97,Escala!$D$98))</f>
        <v>3</v>
      </c>
      <c r="P225" s="35">
        <f>IF('Form responses 1'!N224=Escala!$C$101,Escala!$D$101,IF('Form responses 1'!N224=Escala!$C$102,Escala!$D$102,IF('Form responses 1'!N224=Escala!$C$103,Escala!$D$103,Escala!$D$104)))</f>
        <v>2</v>
      </c>
      <c r="Q225" s="36">
        <f>IF('Form responses 1'!O224=Escala!$C$108,Escala!$D$108,Escala!$D$109)</f>
        <v>1</v>
      </c>
    </row>
    <row r="226" spans="1:17" x14ac:dyDescent="0.2">
      <c r="A226" s="21">
        <f>IF('Form responses 1'!J225=Escala!$C$80,Escala!$D$80,IF('Form responses 1'!J225=Escala!$C$81,Escala!$D$81,Escala!$D$82))</f>
        <v>1</v>
      </c>
      <c r="B226" s="21">
        <f>IF('Form responses 1'!K225=Escala!$C$85,Escala!$D$85,IF('Form responses 1'!K225=Escala!$C$86,Escala!$D$86,Escala!$D$87))</f>
        <v>3</v>
      </c>
      <c r="C226" s="21">
        <f>IF('Form responses 1'!P225=Escala!$C$112,Escala!$D$112,IF('Form responses 1'!P225=Escala!$C$113,Escala!$D$113,IF('Form responses 1'!P225=Escala!$C$114,Escala!$D$114,IF('Form responses 1'!P225=Escala!$C$115,Escala!$D$115,Escala!$D$116))))</f>
        <v>4</v>
      </c>
      <c r="D226" s="25">
        <f>IF('Form responses 1'!Q225=Escala!$C$118,Escala!$D$118,IF('Form responses 1'!Q225=Escala!$C$119,Escala!$D$119,IF('Form responses 1'!Q225=Escala!$C$120,Escala!$D$120,IF('Form responses 1'!Q225=Escala!$C$121,Escala!$D$121,Escala!$D$122))))</f>
        <v>5</v>
      </c>
      <c r="E226" s="18">
        <f t="shared" si="3"/>
        <v>13</v>
      </c>
      <c r="G226" s="16">
        <f>IF('Form responses 1'!B225=Escala!$C$2,Escala!$D$2,IF('Form responses 1'!B225=Escala!$C$3,Escala!$D$3,IF('Form responses 1'!B225=Escala!$C$4,Escala!$D$4,Escala!$D$5)))</f>
        <v>2</v>
      </c>
      <c r="H226" s="16">
        <f>IF('Form responses 1'!C225=Escala!$C$7,Escala!$D$7,Escala!$D$8)</f>
        <v>0</v>
      </c>
      <c r="I226" s="16">
        <f>IF('Form responses 1'!E225=Escala!$C$51,Escala!$D$51,IF('Form responses 1'!E225=Escala!$C$52,Escala!$D$52,IF('Form responses 1'!E225=Escala!$C$53,Escala!$D$53,IF('Form responses 1'!E225=Escala!$C$54,Escala!$D$54,Escala!$D$55))))</f>
        <v>4</v>
      </c>
      <c r="J226" s="16">
        <f>IF('Form responses 1'!F225=Escala!$C$58,Escala!$D$58,IF('Form responses 1'!F225=Escala!$C$59,Escala!$D$59,IF('Form responses 1'!F225=Escala!$C$60,Escala!$D$60,Escala!$D$61)))</f>
        <v>4</v>
      </c>
      <c r="K226" s="16">
        <f>IF('Form responses 1'!G225=Escala!$C$64,Escala!$D$64,IF('Form responses 1'!G225=Escala!$C$65,Escala!$D$65,IF('Form responses 1'!G225=Escala!$C$66,Escala!$D$66,IF('Form responses 1'!G225=Escala!$C$67,Escala!$D$67,Escala!$D$68))))</f>
        <v>1</v>
      </c>
      <c r="L226" s="16">
        <f>IF('Form responses 1'!H225=Escala!$C$71,Escala!$D$71,IF('Form responses 1'!H225=Escala!$C$72,Escala!$D$72,Escala!$D$73))</f>
        <v>3</v>
      </c>
      <c r="M226" s="16">
        <f>IF('Form responses 1'!I225=Escala!$C$76,Escala!$D$76,Escala!$D$77)</f>
        <v>2</v>
      </c>
      <c r="N226" s="16">
        <f>IF('Form responses 1'!L225=Escala!$C$89,Escala!$D$89,IF('Form responses 1'!L225=Escala!$C$90,Escala!$D$90,IF('Form responses 1'!L225=Escala!$C$91,Escala!$D$91,Escala!$D$92)))</f>
        <v>2</v>
      </c>
      <c r="O226" s="16">
        <f>IF('Form responses 1'!M237=Escala!$C$96,Escala!$D$96,IF('Form responses 1'!M237=Escala!$C$97,Escala!$D$97,Escala!$D$98))</f>
        <v>3</v>
      </c>
      <c r="P226" s="35">
        <f>IF('Form responses 1'!N225=Escala!$C$101,Escala!$D$101,IF('Form responses 1'!N225=Escala!$C$102,Escala!$D$102,IF('Form responses 1'!N225=Escala!$C$103,Escala!$D$103,Escala!$D$104)))</f>
        <v>1</v>
      </c>
      <c r="Q226" s="36">
        <f>IF('Form responses 1'!O225=Escala!$C$108,Escala!$D$108,Escala!$D$109)</f>
        <v>1</v>
      </c>
    </row>
    <row r="227" spans="1:17" x14ac:dyDescent="0.2">
      <c r="A227" s="21">
        <f>IF('Form responses 1'!J226=Escala!$C$80,Escala!$D$80,IF('Form responses 1'!J226=Escala!$C$81,Escala!$D$81,Escala!$D$82))</f>
        <v>1</v>
      </c>
      <c r="B227" s="21">
        <f>IF('Form responses 1'!K226=Escala!$C$85,Escala!$D$85,IF('Form responses 1'!K226=Escala!$C$86,Escala!$D$86,Escala!$D$87))</f>
        <v>3</v>
      </c>
      <c r="C227" s="21">
        <f>IF('Form responses 1'!P226=Escala!$C$112,Escala!$D$112,IF('Form responses 1'!P226=Escala!$C$113,Escala!$D$113,IF('Form responses 1'!P226=Escala!$C$114,Escala!$D$114,IF('Form responses 1'!P226=Escala!$C$115,Escala!$D$115,Escala!$D$116))))</f>
        <v>4</v>
      </c>
      <c r="D227" s="25">
        <f>IF('Form responses 1'!Q226=Escala!$C$118,Escala!$D$118,IF('Form responses 1'!Q226=Escala!$C$119,Escala!$D$119,IF('Form responses 1'!Q226=Escala!$C$120,Escala!$D$120,IF('Form responses 1'!Q226=Escala!$C$121,Escala!$D$121,Escala!$D$122))))</f>
        <v>5</v>
      </c>
      <c r="E227" s="18">
        <f t="shared" si="3"/>
        <v>13</v>
      </c>
      <c r="G227" s="16">
        <f>IF('Form responses 1'!B226=Escala!$C$2,Escala!$D$2,IF('Form responses 1'!B226=Escala!$C$3,Escala!$D$3,IF('Form responses 1'!B226=Escala!$C$4,Escala!$D$4,Escala!$D$5)))</f>
        <v>2</v>
      </c>
      <c r="H227" s="16">
        <f>IF('Form responses 1'!C226=Escala!$C$7,Escala!$D$7,Escala!$D$8)</f>
        <v>0</v>
      </c>
      <c r="I227" s="16">
        <f>IF('Form responses 1'!E226=Escala!$C$51,Escala!$D$51,IF('Form responses 1'!E226=Escala!$C$52,Escala!$D$52,IF('Form responses 1'!E226=Escala!$C$53,Escala!$D$53,IF('Form responses 1'!E226=Escala!$C$54,Escala!$D$54,Escala!$D$55))))</f>
        <v>4</v>
      </c>
      <c r="J227" s="16">
        <f>IF('Form responses 1'!F226=Escala!$C$58,Escala!$D$58,IF('Form responses 1'!F226=Escala!$C$59,Escala!$D$59,IF('Form responses 1'!F226=Escala!$C$60,Escala!$D$60,Escala!$D$61)))</f>
        <v>4</v>
      </c>
      <c r="K227" s="16">
        <f>IF('Form responses 1'!G226=Escala!$C$64,Escala!$D$64,IF('Form responses 1'!G226=Escala!$C$65,Escala!$D$65,IF('Form responses 1'!G226=Escala!$C$66,Escala!$D$66,IF('Form responses 1'!G226=Escala!$C$67,Escala!$D$67,Escala!$D$68))))</f>
        <v>1</v>
      </c>
      <c r="L227" s="16">
        <f>IF('Form responses 1'!H226=Escala!$C$71,Escala!$D$71,IF('Form responses 1'!H226=Escala!$C$72,Escala!$D$72,Escala!$D$73))</f>
        <v>3</v>
      </c>
      <c r="M227" s="16">
        <f>IF('Form responses 1'!I226=Escala!$C$76,Escala!$D$76,Escala!$D$77)</f>
        <v>2</v>
      </c>
      <c r="N227" s="16">
        <f>IF('Form responses 1'!L226=Escala!$C$89,Escala!$D$89,IF('Form responses 1'!L226=Escala!$C$90,Escala!$D$90,IF('Form responses 1'!L226=Escala!$C$91,Escala!$D$91,Escala!$D$92)))</f>
        <v>2</v>
      </c>
      <c r="O227" s="16">
        <f>IF('Form responses 1'!M238=Escala!$C$96,Escala!$D$96,IF('Form responses 1'!M238=Escala!$C$97,Escala!$D$97,Escala!$D$98))</f>
        <v>3</v>
      </c>
      <c r="P227" s="35">
        <f>IF('Form responses 1'!N226=Escala!$C$101,Escala!$D$101,IF('Form responses 1'!N226=Escala!$C$102,Escala!$D$102,IF('Form responses 1'!N226=Escala!$C$103,Escala!$D$103,Escala!$D$104)))</f>
        <v>1</v>
      </c>
      <c r="Q227" s="36">
        <f>IF('Form responses 1'!O226=Escala!$C$108,Escala!$D$108,Escala!$D$109)</f>
        <v>1</v>
      </c>
    </row>
    <row r="228" spans="1:17" x14ac:dyDescent="0.2">
      <c r="A228" s="21">
        <f>IF('Form responses 1'!J227=Escala!$C$80,Escala!$D$80,IF('Form responses 1'!J227=Escala!$C$81,Escala!$D$81,Escala!$D$82))</f>
        <v>1</v>
      </c>
      <c r="B228" s="21">
        <f>IF('Form responses 1'!K227=Escala!$C$85,Escala!$D$85,IF('Form responses 1'!K227=Escala!$C$86,Escala!$D$86,Escala!$D$87))</f>
        <v>1</v>
      </c>
      <c r="C228" s="21">
        <f>IF('Form responses 1'!P227=Escala!$C$112,Escala!$D$112,IF('Form responses 1'!P227=Escala!$C$113,Escala!$D$113,IF('Form responses 1'!P227=Escala!$C$114,Escala!$D$114,IF('Form responses 1'!P227=Escala!$C$115,Escala!$D$115,Escala!$D$116))))</f>
        <v>3</v>
      </c>
      <c r="D228" s="25">
        <f>IF('Form responses 1'!Q227=Escala!$C$118,Escala!$D$118,IF('Form responses 1'!Q227=Escala!$C$119,Escala!$D$119,IF('Form responses 1'!Q227=Escala!$C$120,Escala!$D$120,IF('Form responses 1'!Q227=Escala!$C$121,Escala!$D$121,Escala!$D$122))))</f>
        <v>4</v>
      </c>
      <c r="E228" s="18">
        <f t="shared" si="3"/>
        <v>9</v>
      </c>
      <c r="G228" s="16">
        <f>IF('Form responses 1'!B227=Escala!$C$2,Escala!$D$2,IF('Form responses 1'!B227=Escala!$C$3,Escala!$D$3,IF('Form responses 1'!B227=Escala!$C$4,Escala!$D$4,Escala!$D$5)))</f>
        <v>3</v>
      </c>
      <c r="H228" s="16">
        <f>IF('Form responses 1'!C227=Escala!$C$7,Escala!$D$7,Escala!$D$8)</f>
        <v>0</v>
      </c>
      <c r="I228" s="16">
        <f>IF('Form responses 1'!E227=Escala!$C$51,Escala!$D$51,IF('Form responses 1'!E227=Escala!$C$52,Escala!$D$52,IF('Form responses 1'!E227=Escala!$C$53,Escala!$D$53,IF('Form responses 1'!E227=Escala!$C$54,Escala!$D$54,Escala!$D$55))))</f>
        <v>4</v>
      </c>
      <c r="J228" s="16">
        <f>IF('Form responses 1'!F227=Escala!$C$58,Escala!$D$58,IF('Form responses 1'!F227=Escala!$C$59,Escala!$D$59,IF('Form responses 1'!F227=Escala!$C$60,Escala!$D$60,Escala!$D$61)))</f>
        <v>4</v>
      </c>
      <c r="K228" s="16">
        <f>IF('Form responses 1'!G227=Escala!$C$64,Escala!$D$64,IF('Form responses 1'!G227=Escala!$C$65,Escala!$D$65,IF('Form responses 1'!G227=Escala!$C$66,Escala!$D$66,IF('Form responses 1'!G227=Escala!$C$67,Escala!$D$67,Escala!$D$68))))</f>
        <v>1</v>
      </c>
      <c r="L228" s="16">
        <f>IF('Form responses 1'!H227=Escala!$C$71,Escala!$D$71,IF('Form responses 1'!H227=Escala!$C$72,Escala!$D$72,Escala!$D$73))</f>
        <v>3</v>
      </c>
      <c r="M228" s="16">
        <f>IF('Form responses 1'!I227=Escala!$C$76,Escala!$D$76,Escala!$D$77)</f>
        <v>2</v>
      </c>
      <c r="N228" s="16">
        <f>IF('Form responses 1'!L227=Escala!$C$89,Escala!$D$89,IF('Form responses 1'!L227=Escala!$C$90,Escala!$D$90,IF('Form responses 1'!L227=Escala!$C$91,Escala!$D$91,Escala!$D$92)))</f>
        <v>3</v>
      </c>
      <c r="O228" s="16">
        <f>IF('Form responses 1'!M239=Escala!$C$96,Escala!$D$96,IF('Form responses 1'!M239=Escala!$C$97,Escala!$D$97,Escala!$D$98))</f>
        <v>3</v>
      </c>
      <c r="P228" s="35">
        <f>IF('Form responses 1'!N227=Escala!$C$101,Escala!$D$101,IF('Form responses 1'!N227=Escala!$C$102,Escala!$D$102,IF('Form responses 1'!N227=Escala!$C$103,Escala!$D$103,Escala!$D$104)))</f>
        <v>2</v>
      </c>
      <c r="Q228" s="36">
        <f>IF('Form responses 1'!O227=Escala!$C$108,Escala!$D$108,Escala!$D$109)</f>
        <v>1</v>
      </c>
    </row>
    <row r="229" spans="1:17" x14ac:dyDescent="0.2">
      <c r="A229" s="21">
        <f>IF('Form responses 1'!J228=Escala!$C$80,Escala!$D$80,IF('Form responses 1'!J228=Escala!$C$81,Escala!$D$81,Escala!$D$82))</f>
        <v>2</v>
      </c>
      <c r="B229" s="21">
        <f>IF('Form responses 1'!K228=Escala!$C$85,Escala!$D$85,IF('Form responses 1'!K228=Escala!$C$86,Escala!$D$86,Escala!$D$87))</f>
        <v>3</v>
      </c>
      <c r="C229" s="21">
        <f>IF('Form responses 1'!P228=Escala!$C$112,Escala!$D$112,IF('Form responses 1'!P228=Escala!$C$113,Escala!$D$113,IF('Form responses 1'!P228=Escala!$C$114,Escala!$D$114,IF('Form responses 1'!P228=Escala!$C$115,Escala!$D$115,Escala!$D$116))))</f>
        <v>4</v>
      </c>
      <c r="D229" s="25">
        <f>IF('Form responses 1'!Q228=Escala!$C$118,Escala!$D$118,IF('Form responses 1'!Q228=Escala!$C$119,Escala!$D$119,IF('Form responses 1'!Q228=Escala!$C$120,Escala!$D$120,IF('Form responses 1'!Q228=Escala!$C$121,Escala!$D$121,Escala!$D$122))))</f>
        <v>5</v>
      </c>
      <c r="E229" s="18">
        <f t="shared" si="3"/>
        <v>14</v>
      </c>
      <c r="G229" s="16">
        <f>IF('Form responses 1'!B228=Escala!$C$2,Escala!$D$2,IF('Form responses 1'!B228=Escala!$C$3,Escala!$D$3,IF('Form responses 1'!B228=Escala!$C$4,Escala!$D$4,Escala!$D$5)))</f>
        <v>2</v>
      </c>
      <c r="H229" s="16">
        <f>IF('Form responses 1'!C228=Escala!$C$7,Escala!$D$7,Escala!$D$8)</f>
        <v>0</v>
      </c>
      <c r="I229" s="16">
        <f>IF('Form responses 1'!E228=Escala!$C$51,Escala!$D$51,IF('Form responses 1'!E228=Escala!$C$52,Escala!$D$52,IF('Form responses 1'!E228=Escala!$C$53,Escala!$D$53,IF('Form responses 1'!E228=Escala!$C$54,Escala!$D$54,Escala!$D$55))))</f>
        <v>4</v>
      </c>
      <c r="J229" s="16">
        <f>IF('Form responses 1'!F228=Escala!$C$58,Escala!$D$58,IF('Form responses 1'!F228=Escala!$C$59,Escala!$D$59,IF('Form responses 1'!F228=Escala!$C$60,Escala!$D$60,Escala!$D$61)))</f>
        <v>4</v>
      </c>
      <c r="K229" s="16">
        <f>IF('Form responses 1'!G228=Escala!$C$64,Escala!$D$64,IF('Form responses 1'!G228=Escala!$C$65,Escala!$D$65,IF('Form responses 1'!G228=Escala!$C$66,Escala!$D$66,IF('Form responses 1'!G228=Escala!$C$67,Escala!$D$67,Escala!$D$68))))</f>
        <v>3</v>
      </c>
      <c r="L229" s="16">
        <f>IF('Form responses 1'!H228=Escala!$C$71,Escala!$D$71,IF('Form responses 1'!H228=Escala!$C$72,Escala!$D$72,Escala!$D$73))</f>
        <v>3</v>
      </c>
      <c r="M229" s="16">
        <f>IF('Form responses 1'!I228=Escala!$C$76,Escala!$D$76,Escala!$D$77)</f>
        <v>1</v>
      </c>
      <c r="N229" s="16">
        <f>IF('Form responses 1'!L228=Escala!$C$89,Escala!$D$89,IF('Form responses 1'!L228=Escala!$C$90,Escala!$D$90,IF('Form responses 1'!L228=Escala!$C$91,Escala!$D$91,Escala!$D$92)))</f>
        <v>2</v>
      </c>
      <c r="O229" s="16">
        <f>IF('Form responses 1'!M240=Escala!$C$96,Escala!$D$96,IF('Form responses 1'!M240=Escala!$C$97,Escala!$D$97,Escala!$D$98))</f>
        <v>2</v>
      </c>
      <c r="P229" s="35">
        <f>IF('Form responses 1'!N228=Escala!$C$101,Escala!$D$101,IF('Form responses 1'!N228=Escala!$C$102,Escala!$D$102,IF('Form responses 1'!N228=Escala!$C$103,Escala!$D$103,Escala!$D$104)))</f>
        <v>3</v>
      </c>
      <c r="Q229" s="36">
        <f>IF('Form responses 1'!O228=Escala!$C$108,Escala!$D$108,Escala!$D$109)</f>
        <v>2</v>
      </c>
    </row>
    <row r="230" spans="1:17" x14ac:dyDescent="0.2">
      <c r="A230" s="21">
        <f>IF('Form responses 1'!J229=Escala!$C$80,Escala!$D$80,IF('Form responses 1'!J229=Escala!$C$81,Escala!$D$81,Escala!$D$82))</f>
        <v>2</v>
      </c>
      <c r="B230" s="21">
        <f>IF('Form responses 1'!K229=Escala!$C$85,Escala!$D$85,IF('Form responses 1'!K229=Escala!$C$86,Escala!$D$86,Escala!$D$87))</f>
        <v>2</v>
      </c>
      <c r="C230" s="21">
        <f>IF('Form responses 1'!P229=Escala!$C$112,Escala!$D$112,IF('Form responses 1'!P229=Escala!$C$113,Escala!$D$113,IF('Form responses 1'!P229=Escala!$C$114,Escala!$D$114,IF('Form responses 1'!P229=Escala!$C$115,Escala!$D$115,Escala!$D$116))))</f>
        <v>3</v>
      </c>
      <c r="D230" s="25">
        <f>IF('Form responses 1'!Q229=Escala!$C$118,Escala!$D$118,IF('Form responses 1'!Q229=Escala!$C$119,Escala!$D$119,IF('Form responses 1'!Q229=Escala!$C$120,Escala!$D$120,IF('Form responses 1'!Q229=Escala!$C$121,Escala!$D$121,Escala!$D$122))))</f>
        <v>1</v>
      </c>
      <c r="E230" s="18">
        <f t="shared" si="3"/>
        <v>8</v>
      </c>
      <c r="G230" s="16">
        <f>IF('Form responses 1'!B229=Escala!$C$2,Escala!$D$2,IF('Form responses 1'!B229=Escala!$C$3,Escala!$D$3,IF('Form responses 1'!B229=Escala!$C$4,Escala!$D$4,Escala!$D$5)))</f>
        <v>3</v>
      </c>
      <c r="H230" s="16">
        <f>IF('Form responses 1'!C229=Escala!$C$7,Escala!$D$7,Escala!$D$8)</f>
        <v>0</v>
      </c>
      <c r="I230" s="16">
        <f>IF('Form responses 1'!E229=Escala!$C$51,Escala!$D$51,IF('Form responses 1'!E229=Escala!$C$52,Escala!$D$52,IF('Form responses 1'!E229=Escala!$C$53,Escala!$D$53,IF('Form responses 1'!E229=Escala!$C$54,Escala!$D$54,Escala!$D$55))))</f>
        <v>4</v>
      </c>
      <c r="J230" s="16">
        <f>IF('Form responses 1'!F229=Escala!$C$58,Escala!$D$58,IF('Form responses 1'!F229=Escala!$C$59,Escala!$D$59,IF('Form responses 1'!F229=Escala!$C$60,Escala!$D$60,Escala!$D$61)))</f>
        <v>4</v>
      </c>
      <c r="K230" s="16">
        <f>IF('Form responses 1'!G229=Escala!$C$64,Escala!$D$64,IF('Form responses 1'!G229=Escala!$C$65,Escala!$D$65,IF('Form responses 1'!G229=Escala!$C$66,Escala!$D$66,IF('Form responses 1'!G229=Escala!$C$67,Escala!$D$67,Escala!$D$68))))</f>
        <v>3</v>
      </c>
      <c r="L230" s="16">
        <f>IF('Form responses 1'!H229=Escala!$C$71,Escala!$D$71,IF('Form responses 1'!H229=Escala!$C$72,Escala!$D$72,Escala!$D$73))</f>
        <v>2</v>
      </c>
      <c r="M230" s="16">
        <f>IF('Form responses 1'!I229=Escala!$C$76,Escala!$D$76,Escala!$D$77)</f>
        <v>1</v>
      </c>
      <c r="N230" s="16">
        <f>IF('Form responses 1'!L229=Escala!$C$89,Escala!$D$89,IF('Form responses 1'!L229=Escala!$C$90,Escala!$D$90,IF('Form responses 1'!L229=Escala!$C$91,Escala!$D$91,Escala!$D$92)))</f>
        <v>4</v>
      </c>
      <c r="O230" s="16">
        <f>IF('Form responses 1'!M241=Escala!$C$96,Escala!$D$96,IF('Form responses 1'!M241=Escala!$C$97,Escala!$D$97,Escala!$D$98))</f>
        <v>3</v>
      </c>
      <c r="P230" s="35">
        <f>IF('Form responses 1'!N229=Escala!$C$101,Escala!$D$101,IF('Form responses 1'!N229=Escala!$C$102,Escala!$D$102,IF('Form responses 1'!N229=Escala!$C$103,Escala!$D$103,Escala!$D$104)))</f>
        <v>3</v>
      </c>
      <c r="Q230" s="36">
        <f>IF('Form responses 1'!O229=Escala!$C$108,Escala!$D$108,Escala!$D$109)</f>
        <v>1</v>
      </c>
    </row>
    <row r="231" spans="1:17" x14ac:dyDescent="0.2">
      <c r="A231" s="21">
        <f>IF('Form responses 1'!J230=Escala!$C$80,Escala!$D$80,IF('Form responses 1'!J230=Escala!$C$81,Escala!$D$81,Escala!$D$82))</f>
        <v>2</v>
      </c>
      <c r="B231" s="21">
        <f>IF('Form responses 1'!K230=Escala!$C$85,Escala!$D$85,IF('Form responses 1'!K230=Escala!$C$86,Escala!$D$86,Escala!$D$87))</f>
        <v>3</v>
      </c>
      <c r="C231" s="21">
        <f>IF('Form responses 1'!P230=Escala!$C$112,Escala!$D$112,IF('Form responses 1'!P230=Escala!$C$113,Escala!$D$113,IF('Form responses 1'!P230=Escala!$C$114,Escala!$D$114,IF('Form responses 1'!P230=Escala!$C$115,Escala!$D$115,Escala!$D$116))))</f>
        <v>3</v>
      </c>
      <c r="D231" s="25">
        <f>IF('Form responses 1'!Q230=Escala!$C$118,Escala!$D$118,IF('Form responses 1'!Q230=Escala!$C$119,Escala!$D$119,IF('Form responses 1'!Q230=Escala!$C$120,Escala!$D$120,IF('Form responses 1'!Q230=Escala!$C$121,Escala!$D$121,Escala!$D$122))))</f>
        <v>3</v>
      </c>
      <c r="E231" s="18">
        <f t="shared" si="3"/>
        <v>11</v>
      </c>
      <c r="G231" s="16">
        <f>IF('Form responses 1'!B230=Escala!$C$2,Escala!$D$2,IF('Form responses 1'!B230=Escala!$C$3,Escala!$D$3,IF('Form responses 1'!B230=Escala!$C$4,Escala!$D$4,Escala!$D$5)))</f>
        <v>2</v>
      </c>
      <c r="H231" s="16">
        <f>IF('Form responses 1'!C230=Escala!$C$7,Escala!$D$7,Escala!$D$8)</f>
        <v>1</v>
      </c>
      <c r="I231" s="16">
        <f>IF('Form responses 1'!E230=Escala!$C$51,Escala!$D$51,IF('Form responses 1'!E230=Escala!$C$52,Escala!$D$52,IF('Form responses 1'!E230=Escala!$C$53,Escala!$D$53,IF('Form responses 1'!E230=Escala!$C$54,Escala!$D$54,Escala!$D$55))))</f>
        <v>4</v>
      </c>
      <c r="J231" s="16">
        <f>IF('Form responses 1'!F230=Escala!$C$58,Escala!$D$58,IF('Form responses 1'!F230=Escala!$C$59,Escala!$D$59,IF('Form responses 1'!F230=Escala!$C$60,Escala!$D$60,Escala!$D$61)))</f>
        <v>4</v>
      </c>
      <c r="K231" s="16">
        <f>IF('Form responses 1'!G230=Escala!$C$64,Escala!$D$64,IF('Form responses 1'!G230=Escala!$C$65,Escala!$D$65,IF('Form responses 1'!G230=Escala!$C$66,Escala!$D$66,IF('Form responses 1'!G230=Escala!$C$67,Escala!$D$67,Escala!$D$68))))</f>
        <v>2</v>
      </c>
      <c r="L231" s="16">
        <f>IF('Form responses 1'!H230=Escala!$C$71,Escala!$D$71,IF('Form responses 1'!H230=Escala!$C$72,Escala!$D$72,Escala!$D$73))</f>
        <v>3</v>
      </c>
      <c r="M231" s="16">
        <f>IF('Form responses 1'!I230=Escala!$C$76,Escala!$D$76,Escala!$D$77)</f>
        <v>2</v>
      </c>
      <c r="N231" s="16">
        <f>IF('Form responses 1'!L230=Escala!$C$89,Escala!$D$89,IF('Form responses 1'!L230=Escala!$C$90,Escala!$D$90,IF('Form responses 1'!L230=Escala!$C$91,Escala!$D$91,Escala!$D$92)))</f>
        <v>2</v>
      </c>
      <c r="O231" s="16">
        <f>IF('Form responses 1'!M242=Escala!$C$96,Escala!$D$96,IF('Form responses 1'!M242=Escala!$C$97,Escala!$D$97,Escala!$D$98))</f>
        <v>3</v>
      </c>
      <c r="P231" s="35">
        <f>IF('Form responses 1'!N230=Escala!$C$101,Escala!$D$101,IF('Form responses 1'!N230=Escala!$C$102,Escala!$D$102,IF('Form responses 1'!N230=Escala!$C$103,Escala!$D$103,Escala!$D$104)))</f>
        <v>2</v>
      </c>
      <c r="Q231" s="36">
        <f>IF('Form responses 1'!O230=Escala!$C$108,Escala!$D$108,Escala!$D$109)</f>
        <v>2</v>
      </c>
    </row>
    <row r="232" spans="1:17" x14ac:dyDescent="0.2">
      <c r="A232" s="21">
        <f>IF('Form responses 1'!J231=Escala!$C$80,Escala!$D$80,IF('Form responses 1'!J231=Escala!$C$81,Escala!$D$81,Escala!$D$82))</f>
        <v>1</v>
      </c>
      <c r="B232" s="21">
        <f>IF('Form responses 1'!K231=Escala!$C$85,Escala!$D$85,IF('Form responses 1'!K231=Escala!$C$86,Escala!$D$86,Escala!$D$87))</f>
        <v>3</v>
      </c>
      <c r="C232" s="21">
        <f>IF('Form responses 1'!P231=Escala!$C$112,Escala!$D$112,IF('Form responses 1'!P231=Escala!$C$113,Escala!$D$113,IF('Form responses 1'!P231=Escala!$C$114,Escala!$D$114,IF('Form responses 1'!P231=Escala!$C$115,Escala!$D$115,Escala!$D$116))))</f>
        <v>3</v>
      </c>
      <c r="D232" s="25">
        <f>IF('Form responses 1'!Q231=Escala!$C$118,Escala!$D$118,IF('Form responses 1'!Q231=Escala!$C$119,Escala!$D$119,IF('Form responses 1'!Q231=Escala!$C$120,Escala!$D$120,IF('Form responses 1'!Q231=Escala!$C$121,Escala!$D$121,Escala!$D$122))))</f>
        <v>5</v>
      </c>
      <c r="E232" s="18">
        <f t="shared" si="3"/>
        <v>12</v>
      </c>
      <c r="G232" s="16">
        <f>IF('Form responses 1'!B231=Escala!$C$2,Escala!$D$2,IF('Form responses 1'!B231=Escala!$C$3,Escala!$D$3,IF('Form responses 1'!B231=Escala!$C$4,Escala!$D$4,Escala!$D$5)))</f>
        <v>2</v>
      </c>
      <c r="H232" s="16">
        <f>IF('Form responses 1'!C231=Escala!$C$7,Escala!$D$7,Escala!$D$8)</f>
        <v>0</v>
      </c>
      <c r="I232" s="16">
        <f>IF('Form responses 1'!E231=Escala!$C$51,Escala!$D$51,IF('Form responses 1'!E231=Escala!$C$52,Escala!$D$52,IF('Form responses 1'!E231=Escala!$C$53,Escala!$D$53,IF('Form responses 1'!E231=Escala!$C$54,Escala!$D$54,Escala!$D$55))))</f>
        <v>4</v>
      </c>
      <c r="J232" s="16">
        <f>IF('Form responses 1'!F231=Escala!$C$58,Escala!$D$58,IF('Form responses 1'!F231=Escala!$C$59,Escala!$D$59,IF('Form responses 1'!F231=Escala!$C$60,Escala!$D$60,Escala!$D$61)))</f>
        <v>3</v>
      </c>
      <c r="K232" s="16">
        <f>IF('Form responses 1'!G231=Escala!$C$64,Escala!$D$64,IF('Form responses 1'!G231=Escala!$C$65,Escala!$D$65,IF('Form responses 1'!G231=Escala!$C$66,Escala!$D$66,IF('Form responses 1'!G231=Escala!$C$67,Escala!$D$67,Escala!$D$68))))</f>
        <v>4</v>
      </c>
      <c r="L232" s="16">
        <f>IF('Form responses 1'!H231=Escala!$C$71,Escala!$D$71,IF('Form responses 1'!H231=Escala!$C$72,Escala!$D$72,Escala!$D$73))</f>
        <v>3</v>
      </c>
      <c r="M232" s="16">
        <f>IF('Form responses 1'!I231=Escala!$C$76,Escala!$D$76,Escala!$D$77)</f>
        <v>2</v>
      </c>
      <c r="N232" s="16">
        <f>IF('Form responses 1'!L231=Escala!$C$89,Escala!$D$89,IF('Form responses 1'!L231=Escala!$C$90,Escala!$D$90,IF('Form responses 1'!L231=Escala!$C$91,Escala!$D$91,Escala!$D$92)))</f>
        <v>1</v>
      </c>
      <c r="O232" s="16">
        <f>IF('Form responses 1'!M243=Escala!$C$96,Escala!$D$96,IF('Form responses 1'!M243=Escala!$C$97,Escala!$D$97,Escala!$D$98))</f>
        <v>3</v>
      </c>
      <c r="P232" s="35">
        <f>IF('Form responses 1'!N231=Escala!$C$101,Escala!$D$101,IF('Form responses 1'!N231=Escala!$C$102,Escala!$D$102,IF('Form responses 1'!N231=Escala!$C$103,Escala!$D$103,Escala!$D$104)))</f>
        <v>2</v>
      </c>
      <c r="Q232" s="36">
        <f>IF('Form responses 1'!O231=Escala!$C$108,Escala!$D$108,Escala!$D$109)</f>
        <v>2</v>
      </c>
    </row>
    <row r="233" spans="1:17" x14ac:dyDescent="0.2">
      <c r="A233" s="21">
        <f>IF('Form responses 1'!J232=Escala!$C$80,Escala!$D$80,IF('Form responses 1'!J232=Escala!$C$81,Escala!$D$81,Escala!$D$82))</f>
        <v>2</v>
      </c>
      <c r="B233" s="21">
        <f>IF('Form responses 1'!K232=Escala!$C$85,Escala!$D$85,IF('Form responses 1'!K232=Escala!$C$86,Escala!$D$86,Escala!$D$87))</f>
        <v>3</v>
      </c>
      <c r="C233" s="21">
        <f>IF('Form responses 1'!P232=Escala!$C$112,Escala!$D$112,IF('Form responses 1'!P232=Escala!$C$113,Escala!$D$113,IF('Form responses 1'!P232=Escala!$C$114,Escala!$D$114,IF('Form responses 1'!P232=Escala!$C$115,Escala!$D$115,Escala!$D$116))))</f>
        <v>4</v>
      </c>
      <c r="D233" s="25">
        <f>IF('Form responses 1'!Q232=Escala!$C$118,Escala!$D$118,IF('Form responses 1'!Q232=Escala!$C$119,Escala!$D$119,IF('Form responses 1'!Q232=Escala!$C$120,Escala!$D$120,IF('Form responses 1'!Q232=Escala!$C$121,Escala!$D$121,Escala!$D$122))))</f>
        <v>3</v>
      </c>
      <c r="E233" s="18">
        <f t="shared" si="3"/>
        <v>12</v>
      </c>
      <c r="G233" s="16">
        <f>IF('Form responses 1'!B232=Escala!$C$2,Escala!$D$2,IF('Form responses 1'!B232=Escala!$C$3,Escala!$D$3,IF('Form responses 1'!B232=Escala!$C$4,Escala!$D$4,Escala!$D$5)))</f>
        <v>2</v>
      </c>
      <c r="H233" s="16">
        <f>IF('Form responses 1'!C232=Escala!$C$7,Escala!$D$7,Escala!$D$8)</f>
        <v>0</v>
      </c>
      <c r="I233" s="16">
        <f>IF('Form responses 1'!E232=Escala!$C$51,Escala!$D$51,IF('Form responses 1'!E232=Escala!$C$52,Escala!$D$52,IF('Form responses 1'!E232=Escala!$C$53,Escala!$D$53,IF('Form responses 1'!E232=Escala!$C$54,Escala!$D$54,Escala!$D$55))))</f>
        <v>4</v>
      </c>
      <c r="J233" s="16">
        <f>IF('Form responses 1'!F232=Escala!$C$58,Escala!$D$58,IF('Form responses 1'!F232=Escala!$C$59,Escala!$D$59,IF('Form responses 1'!F232=Escala!$C$60,Escala!$D$60,Escala!$D$61)))</f>
        <v>4</v>
      </c>
      <c r="K233" s="16">
        <f>IF('Form responses 1'!G232=Escala!$C$64,Escala!$D$64,IF('Form responses 1'!G232=Escala!$C$65,Escala!$D$65,IF('Form responses 1'!G232=Escala!$C$66,Escala!$D$66,IF('Form responses 1'!G232=Escala!$C$67,Escala!$D$67,Escala!$D$68))))</f>
        <v>4</v>
      </c>
      <c r="L233" s="16">
        <f>IF('Form responses 1'!H232=Escala!$C$71,Escala!$D$71,IF('Form responses 1'!H232=Escala!$C$72,Escala!$D$72,Escala!$D$73))</f>
        <v>3</v>
      </c>
      <c r="M233" s="16">
        <f>IF('Form responses 1'!I232=Escala!$C$76,Escala!$D$76,Escala!$D$77)</f>
        <v>2</v>
      </c>
      <c r="N233" s="16">
        <f>IF('Form responses 1'!L232=Escala!$C$89,Escala!$D$89,IF('Form responses 1'!L232=Escala!$C$90,Escala!$D$90,IF('Form responses 1'!L232=Escala!$C$91,Escala!$D$91,Escala!$D$92)))</f>
        <v>2</v>
      </c>
      <c r="O233" s="16">
        <f>IF('Form responses 1'!M244=Escala!$C$96,Escala!$D$96,IF('Form responses 1'!M244=Escala!$C$97,Escala!$D$97,Escala!$D$98))</f>
        <v>3</v>
      </c>
      <c r="P233" s="35">
        <f>IF('Form responses 1'!N232=Escala!$C$101,Escala!$D$101,IF('Form responses 1'!N232=Escala!$C$102,Escala!$D$102,IF('Form responses 1'!N232=Escala!$C$103,Escala!$D$103,Escala!$D$104)))</f>
        <v>3</v>
      </c>
      <c r="Q233" s="36">
        <f>IF('Form responses 1'!O232=Escala!$C$108,Escala!$D$108,Escala!$D$109)</f>
        <v>2</v>
      </c>
    </row>
    <row r="234" spans="1:17" x14ac:dyDescent="0.2">
      <c r="A234" s="21">
        <f>IF('Form responses 1'!J233=Escala!$C$80,Escala!$D$80,IF('Form responses 1'!J233=Escala!$C$81,Escala!$D$81,Escala!$D$82))</f>
        <v>1</v>
      </c>
      <c r="B234" s="21">
        <f>IF('Form responses 1'!K233=Escala!$C$85,Escala!$D$85,IF('Form responses 1'!K233=Escala!$C$86,Escala!$D$86,Escala!$D$87))</f>
        <v>2</v>
      </c>
      <c r="C234" s="21">
        <f>IF('Form responses 1'!P233=Escala!$C$112,Escala!$D$112,IF('Form responses 1'!P233=Escala!$C$113,Escala!$D$113,IF('Form responses 1'!P233=Escala!$C$114,Escala!$D$114,IF('Form responses 1'!P233=Escala!$C$115,Escala!$D$115,Escala!$D$116))))</f>
        <v>2</v>
      </c>
      <c r="D234" s="25">
        <f>IF('Form responses 1'!Q233=Escala!$C$118,Escala!$D$118,IF('Form responses 1'!Q233=Escala!$C$119,Escala!$D$119,IF('Form responses 1'!Q233=Escala!$C$120,Escala!$D$120,IF('Form responses 1'!Q233=Escala!$C$121,Escala!$D$121,Escala!$D$122))))</f>
        <v>5</v>
      </c>
      <c r="E234" s="18">
        <f t="shared" si="3"/>
        <v>10</v>
      </c>
      <c r="G234" s="16">
        <f>IF('Form responses 1'!B233=Escala!$C$2,Escala!$D$2,IF('Form responses 1'!B233=Escala!$C$3,Escala!$D$3,IF('Form responses 1'!B233=Escala!$C$4,Escala!$D$4,Escala!$D$5)))</f>
        <v>3</v>
      </c>
      <c r="H234" s="16">
        <f>IF('Form responses 1'!C233=Escala!$C$7,Escala!$D$7,Escala!$D$8)</f>
        <v>0</v>
      </c>
      <c r="I234" s="16">
        <f>IF('Form responses 1'!E233=Escala!$C$51,Escala!$D$51,IF('Form responses 1'!E233=Escala!$C$52,Escala!$D$52,IF('Form responses 1'!E233=Escala!$C$53,Escala!$D$53,IF('Form responses 1'!E233=Escala!$C$54,Escala!$D$54,Escala!$D$55))))</f>
        <v>4</v>
      </c>
      <c r="J234" s="16">
        <f>IF('Form responses 1'!F233=Escala!$C$58,Escala!$D$58,IF('Form responses 1'!F233=Escala!$C$59,Escala!$D$59,IF('Form responses 1'!F233=Escala!$C$60,Escala!$D$60,Escala!$D$61)))</f>
        <v>4</v>
      </c>
      <c r="K234" s="16">
        <f>IF('Form responses 1'!G233=Escala!$C$64,Escala!$D$64,IF('Form responses 1'!G233=Escala!$C$65,Escala!$D$65,IF('Form responses 1'!G233=Escala!$C$66,Escala!$D$66,IF('Form responses 1'!G233=Escala!$C$67,Escala!$D$67,Escala!$D$68))))</f>
        <v>2</v>
      </c>
      <c r="L234" s="16">
        <f>IF('Form responses 1'!H233=Escala!$C$71,Escala!$D$71,IF('Form responses 1'!H233=Escala!$C$72,Escala!$D$72,Escala!$D$73))</f>
        <v>3</v>
      </c>
      <c r="M234" s="16">
        <f>IF('Form responses 1'!I233=Escala!$C$76,Escala!$D$76,Escala!$D$77)</f>
        <v>2</v>
      </c>
      <c r="N234" s="16">
        <f>IF('Form responses 1'!L233=Escala!$C$89,Escala!$D$89,IF('Form responses 1'!L233=Escala!$C$90,Escala!$D$90,IF('Form responses 1'!L233=Escala!$C$91,Escala!$D$91,Escala!$D$92)))</f>
        <v>4</v>
      </c>
      <c r="O234" s="16">
        <f>IF('Form responses 1'!M245=Escala!$C$96,Escala!$D$96,IF('Form responses 1'!M245=Escala!$C$97,Escala!$D$97,Escala!$D$98))</f>
        <v>3</v>
      </c>
      <c r="P234" s="35">
        <f>IF('Form responses 1'!N233=Escala!$C$101,Escala!$D$101,IF('Form responses 1'!N233=Escala!$C$102,Escala!$D$102,IF('Form responses 1'!N233=Escala!$C$103,Escala!$D$103,Escala!$D$104)))</f>
        <v>3</v>
      </c>
      <c r="Q234" s="36">
        <f>IF('Form responses 1'!O233=Escala!$C$108,Escala!$D$108,Escala!$D$109)</f>
        <v>1</v>
      </c>
    </row>
    <row r="235" spans="1:17" x14ac:dyDescent="0.2">
      <c r="A235" s="21">
        <f>IF('Form responses 1'!J234=Escala!$C$80,Escala!$D$80,IF('Form responses 1'!J234=Escala!$C$81,Escala!$D$81,Escala!$D$82))</f>
        <v>1</v>
      </c>
      <c r="B235" s="21">
        <f>IF('Form responses 1'!K234=Escala!$C$85,Escala!$D$85,IF('Form responses 1'!K234=Escala!$C$86,Escala!$D$86,Escala!$D$87))</f>
        <v>3</v>
      </c>
      <c r="C235" s="21">
        <f>IF('Form responses 1'!P234=Escala!$C$112,Escala!$D$112,IF('Form responses 1'!P234=Escala!$C$113,Escala!$D$113,IF('Form responses 1'!P234=Escala!$C$114,Escala!$D$114,IF('Form responses 1'!P234=Escala!$C$115,Escala!$D$115,Escala!$D$116))))</f>
        <v>3</v>
      </c>
      <c r="D235" s="25">
        <f>IF('Form responses 1'!Q234=Escala!$C$118,Escala!$D$118,IF('Form responses 1'!Q234=Escala!$C$119,Escala!$D$119,IF('Form responses 1'!Q234=Escala!$C$120,Escala!$D$120,IF('Form responses 1'!Q234=Escala!$C$121,Escala!$D$121,Escala!$D$122))))</f>
        <v>4</v>
      </c>
      <c r="E235" s="18">
        <f t="shared" si="3"/>
        <v>11</v>
      </c>
      <c r="G235" s="16">
        <f>IF('Form responses 1'!B234=Escala!$C$2,Escala!$D$2,IF('Form responses 1'!B234=Escala!$C$3,Escala!$D$3,IF('Form responses 1'!B234=Escala!$C$4,Escala!$D$4,Escala!$D$5)))</f>
        <v>3</v>
      </c>
      <c r="H235" s="16">
        <f>IF('Form responses 1'!C234=Escala!$C$7,Escala!$D$7,Escala!$D$8)</f>
        <v>1</v>
      </c>
      <c r="I235" s="16">
        <f>IF('Form responses 1'!E234=Escala!$C$51,Escala!$D$51,IF('Form responses 1'!E234=Escala!$C$52,Escala!$D$52,IF('Form responses 1'!E234=Escala!$C$53,Escala!$D$53,IF('Form responses 1'!E234=Escala!$C$54,Escala!$D$54,Escala!$D$55))))</f>
        <v>4</v>
      </c>
      <c r="J235" s="16">
        <f>IF('Form responses 1'!F234=Escala!$C$58,Escala!$D$58,IF('Form responses 1'!F234=Escala!$C$59,Escala!$D$59,IF('Form responses 1'!F234=Escala!$C$60,Escala!$D$60,Escala!$D$61)))</f>
        <v>3</v>
      </c>
      <c r="K235" s="16">
        <f>IF('Form responses 1'!G234=Escala!$C$64,Escala!$D$64,IF('Form responses 1'!G234=Escala!$C$65,Escala!$D$65,IF('Form responses 1'!G234=Escala!$C$66,Escala!$D$66,IF('Form responses 1'!G234=Escala!$C$67,Escala!$D$67,Escala!$D$68))))</f>
        <v>3</v>
      </c>
      <c r="L235" s="16">
        <f>IF('Form responses 1'!H234=Escala!$C$71,Escala!$D$71,IF('Form responses 1'!H234=Escala!$C$72,Escala!$D$72,Escala!$D$73))</f>
        <v>2</v>
      </c>
      <c r="M235" s="16">
        <f>IF('Form responses 1'!I234=Escala!$C$76,Escala!$D$76,Escala!$D$77)</f>
        <v>2</v>
      </c>
      <c r="N235" s="16">
        <f>IF('Form responses 1'!L234=Escala!$C$89,Escala!$D$89,IF('Form responses 1'!L234=Escala!$C$90,Escala!$D$90,IF('Form responses 1'!L234=Escala!$C$91,Escala!$D$91,Escala!$D$92)))</f>
        <v>4</v>
      </c>
      <c r="O235" s="16">
        <f>IF('Form responses 1'!M246=Escala!$C$96,Escala!$D$96,IF('Form responses 1'!M246=Escala!$C$97,Escala!$D$97,Escala!$D$98))</f>
        <v>3</v>
      </c>
      <c r="P235" s="35">
        <f>IF('Form responses 1'!N234=Escala!$C$101,Escala!$D$101,IF('Form responses 1'!N234=Escala!$C$102,Escala!$D$102,IF('Form responses 1'!N234=Escala!$C$103,Escala!$D$103,Escala!$D$104)))</f>
        <v>3</v>
      </c>
      <c r="Q235" s="36">
        <f>IF('Form responses 1'!O234=Escala!$C$108,Escala!$D$108,Escala!$D$109)</f>
        <v>2</v>
      </c>
    </row>
    <row r="236" spans="1:17" x14ac:dyDescent="0.2">
      <c r="A236" s="21">
        <f>IF('Form responses 1'!J235=Escala!$C$80,Escala!$D$80,IF('Form responses 1'!J235=Escala!$C$81,Escala!$D$81,Escala!$D$82))</f>
        <v>2</v>
      </c>
      <c r="B236" s="21">
        <f>IF('Form responses 1'!K235=Escala!$C$85,Escala!$D$85,IF('Form responses 1'!K235=Escala!$C$86,Escala!$D$86,Escala!$D$87))</f>
        <v>3</v>
      </c>
      <c r="C236" s="21">
        <f>IF('Form responses 1'!P235=Escala!$C$112,Escala!$D$112,IF('Form responses 1'!P235=Escala!$C$113,Escala!$D$113,IF('Form responses 1'!P235=Escala!$C$114,Escala!$D$114,IF('Form responses 1'!P235=Escala!$C$115,Escala!$D$115,Escala!$D$116))))</f>
        <v>3</v>
      </c>
      <c r="D236" s="25">
        <f>IF('Form responses 1'!Q235=Escala!$C$118,Escala!$D$118,IF('Form responses 1'!Q235=Escala!$C$119,Escala!$D$119,IF('Form responses 1'!Q235=Escala!$C$120,Escala!$D$120,IF('Form responses 1'!Q235=Escala!$C$121,Escala!$D$121,Escala!$D$122))))</f>
        <v>5</v>
      </c>
      <c r="E236" s="18">
        <f t="shared" si="3"/>
        <v>13</v>
      </c>
      <c r="G236" s="16">
        <f>IF('Form responses 1'!B235=Escala!$C$2,Escala!$D$2,IF('Form responses 1'!B235=Escala!$C$3,Escala!$D$3,IF('Form responses 1'!B235=Escala!$C$4,Escala!$D$4,Escala!$D$5)))</f>
        <v>3</v>
      </c>
      <c r="H236" s="16">
        <f>IF('Form responses 1'!C235=Escala!$C$7,Escala!$D$7,Escala!$D$8)</f>
        <v>0</v>
      </c>
      <c r="I236" s="16">
        <f>IF('Form responses 1'!E235=Escala!$C$51,Escala!$D$51,IF('Form responses 1'!E235=Escala!$C$52,Escala!$D$52,IF('Form responses 1'!E235=Escala!$C$53,Escala!$D$53,IF('Form responses 1'!E235=Escala!$C$54,Escala!$D$54,Escala!$D$55))))</f>
        <v>4</v>
      </c>
      <c r="J236" s="16">
        <f>IF('Form responses 1'!F235=Escala!$C$58,Escala!$D$58,IF('Form responses 1'!F235=Escala!$C$59,Escala!$D$59,IF('Form responses 1'!F235=Escala!$C$60,Escala!$D$60,Escala!$D$61)))</f>
        <v>3</v>
      </c>
      <c r="K236" s="16">
        <f>IF('Form responses 1'!G235=Escala!$C$64,Escala!$D$64,IF('Form responses 1'!G235=Escala!$C$65,Escala!$D$65,IF('Form responses 1'!G235=Escala!$C$66,Escala!$D$66,IF('Form responses 1'!G235=Escala!$C$67,Escala!$D$67,Escala!$D$68))))</f>
        <v>2</v>
      </c>
      <c r="L236" s="16">
        <f>IF('Form responses 1'!H235=Escala!$C$71,Escala!$D$71,IF('Form responses 1'!H235=Escala!$C$72,Escala!$D$72,Escala!$D$73))</f>
        <v>3</v>
      </c>
      <c r="M236" s="16">
        <f>IF('Form responses 1'!I235=Escala!$C$76,Escala!$D$76,Escala!$D$77)</f>
        <v>2</v>
      </c>
      <c r="N236" s="16">
        <f>IF('Form responses 1'!L235=Escala!$C$89,Escala!$D$89,IF('Form responses 1'!L235=Escala!$C$90,Escala!$D$90,IF('Form responses 1'!L235=Escala!$C$91,Escala!$D$91,Escala!$D$92)))</f>
        <v>2</v>
      </c>
      <c r="O236" s="16">
        <f>IF('Form responses 1'!M247=Escala!$C$96,Escala!$D$96,IF('Form responses 1'!M247=Escala!$C$97,Escala!$D$97,Escala!$D$98))</f>
        <v>3</v>
      </c>
      <c r="P236" s="35">
        <f>IF('Form responses 1'!N235=Escala!$C$101,Escala!$D$101,IF('Form responses 1'!N235=Escala!$C$102,Escala!$D$102,IF('Form responses 1'!N235=Escala!$C$103,Escala!$D$103,Escala!$D$104)))</f>
        <v>2</v>
      </c>
      <c r="Q236" s="36">
        <f>IF('Form responses 1'!O235=Escala!$C$108,Escala!$D$108,Escala!$D$109)</f>
        <v>1</v>
      </c>
    </row>
    <row r="237" spans="1:17" x14ac:dyDescent="0.2">
      <c r="A237" s="21">
        <f>IF('Form responses 1'!J236=Escala!$C$80,Escala!$D$80,IF('Form responses 1'!J236=Escala!$C$81,Escala!$D$81,Escala!$D$82))</f>
        <v>2</v>
      </c>
      <c r="B237" s="21">
        <f>IF('Form responses 1'!K236=Escala!$C$85,Escala!$D$85,IF('Form responses 1'!K236=Escala!$C$86,Escala!$D$86,Escala!$D$87))</f>
        <v>1</v>
      </c>
      <c r="C237" s="21">
        <f>IF('Form responses 1'!P236=Escala!$C$112,Escala!$D$112,IF('Form responses 1'!P236=Escala!$C$113,Escala!$D$113,IF('Form responses 1'!P236=Escala!$C$114,Escala!$D$114,IF('Form responses 1'!P236=Escala!$C$115,Escala!$D$115,Escala!$D$116))))</f>
        <v>3</v>
      </c>
      <c r="D237" s="25">
        <f>IF('Form responses 1'!Q236=Escala!$C$118,Escala!$D$118,IF('Form responses 1'!Q236=Escala!$C$119,Escala!$D$119,IF('Form responses 1'!Q236=Escala!$C$120,Escala!$D$120,IF('Form responses 1'!Q236=Escala!$C$121,Escala!$D$121,Escala!$D$122))))</f>
        <v>3</v>
      </c>
      <c r="E237" s="18">
        <f t="shared" si="3"/>
        <v>9</v>
      </c>
      <c r="G237" s="16">
        <f>IF('Form responses 1'!B236=Escala!$C$2,Escala!$D$2,IF('Form responses 1'!B236=Escala!$C$3,Escala!$D$3,IF('Form responses 1'!B236=Escala!$C$4,Escala!$D$4,Escala!$D$5)))</f>
        <v>2</v>
      </c>
      <c r="H237" s="16">
        <f>IF('Form responses 1'!C236=Escala!$C$7,Escala!$D$7,Escala!$D$8)</f>
        <v>0</v>
      </c>
      <c r="I237" s="16">
        <f>IF('Form responses 1'!E236=Escala!$C$51,Escala!$D$51,IF('Form responses 1'!E236=Escala!$C$52,Escala!$D$52,IF('Form responses 1'!E236=Escala!$C$53,Escala!$D$53,IF('Form responses 1'!E236=Escala!$C$54,Escala!$D$54,Escala!$D$55))))</f>
        <v>4</v>
      </c>
      <c r="J237" s="16">
        <f>IF('Form responses 1'!F236=Escala!$C$58,Escala!$D$58,IF('Form responses 1'!F236=Escala!$C$59,Escala!$D$59,IF('Form responses 1'!F236=Escala!$C$60,Escala!$D$60,Escala!$D$61)))</f>
        <v>4</v>
      </c>
      <c r="K237" s="16">
        <f>IF('Form responses 1'!G236=Escala!$C$64,Escala!$D$64,IF('Form responses 1'!G236=Escala!$C$65,Escala!$D$65,IF('Form responses 1'!G236=Escala!$C$66,Escala!$D$66,IF('Form responses 1'!G236=Escala!$C$67,Escala!$D$67,Escala!$D$68))))</f>
        <v>3</v>
      </c>
      <c r="L237" s="16">
        <f>IF('Form responses 1'!H236=Escala!$C$71,Escala!$D$71,IF('Form responses 1'!H236=Escala!$C$72,Escala!$D$72,Escala!$D$73))</f>
        <v>3</v>
      </c>
      <c r="M237" s="16">
        <f>IF('Form responses 1'!I236=Escala!$C$76,Escala!$D$76,Escala!$D$77)</f>
        <v>2</v>
      </c>
      <c r="N237" s="16">
        <f>IF('Form responses 1'!L236=Escala!$C$89,Escala!$D$89,IF('Form responses 1'!L236=Escala!$C$90,Escala!$D$90,IF('Form responses 1'!L236=Escala!$C$91,Escala!$D$91,Escala!$D$92)))</f>
        <v>4</v>
      </c>
      <c r="O237" s="16">
        <f>IF('Form responses 1'!M248=Escala!$C$96,Escala!$D$96,IF('Form responses 1'!M248=Escala!$C$97,Escala!$D$97,Escala!$D$98))</f>
        <v>3</v>
      </c>
      <c r="P237" s="35">
        <f>IF('Form responses 1'!N236=Escala!$C$101,Escala!$D$101,IF('Form responses 1'!N236=Escala!$C$102,Escala!$D$102,IF('Form responses 1'!N236=Escala!$C$103,Escala!$D$103,Escala!$D$104)))</f>
        <v>2</v>
      </c>
      <c r="Q237" s="36">
        <f>IF('Form responses 1'!O236=Escala!$C$108,Escala!$D$108,Escala!$D$109)</f>
        <v>2</v>
      </c>
    </row>
    <row r="238" spans="1:17" x14ac:dyDescent="0.2">
      <c r="A238" s="21">
        <f>IF('Form responses 1'!J237=Escala!$C$80,Escala!$D$80,IF('Form responses 1'!J237=Escala!$C$81,Escala!$D$81,Escala!$D$82))</f>
        <v>2</v>
      </c>
      <c r="B238" s="21">
        <f>IF('Form responses 1'!K237=Escala!$C$85,Escala!$D$85,IF('Form responses 1'!K237=Escala!$C$86,Escala!$D$86,Escala!$D$87))</f>
        <v>3</v>
      </c>
      <c r="C238" s="21">
        <f>IF('Form responses 1'!P237=Escala!$C$112,Escala!$D$112,IF('Form responses 1'!P237=Escala!$C$113,Escala!$D$113,IF('Form responses 1'!P237=Escala!$C$114,Escala!$D$114,IF('Form responses 1'!P237=Escala!$C$115,Escala!$D$115,Escala!$D$116))))</f>
        <v>2</v>
      </c>
      <c r="D238" s="25">
        <f>IF('Form responses 1'!Q237=Escala!$C$118,Escala!$D$118,IF('Form responses 1'!Q237=Escala!$C$119,Escala!$D$119,IF('Form responses 1'!Q237=Escala!$C$120,Escala!$D$120,IF('Form responses 1'!Q237=Escala!$C$121,Escala!$D$121,Escala!$D$122))))</f>
        <v>1</v>
      </c>
      <c r="E238" s="18">
        <f t="shared" si="3"/>
        <v>8</v>
      </c>
      <c r="G238" s="16">
        <f>IF('Form responses 1'!B237=Escala!$C$2,Escala!$D$2,IF('Form responses 1'!B237=Escala!$C$3,Escala!$D$3,IF('Form responses 1'!B237=Escala!$C$4,Escala!$D$4,Escala!$D$5)))</f>
        <v>2</v>
      </c>
      <c r="H238" s="16">
        <f>IF('Form responses 1'!C237=Escala!$C$7,Escala!$D$7,Escala!$D$8)</f>
        <v>0</v>
      </c>
      <c r="I238" s="16">
        <f>IF('Form responses 1'!E237=Escala!$C$51,Escala!$D$51,IF('Form responses 1'!E237=Escala!$C$52,Escala!$D$52,IF('Form responses 1'!E237=Escala!$C$53,Escala!$D$53,IF('Form responses 1'!E237=Escala!$C$54,Escala!$D$54,Escala!$D$55))))</f>
        <v>4</v>
      </c>
      <c r="J238" s="16">
        <f>IF('Form responses 1'!F237=Escala!$C$58,Escala!$D$58,IF('Form responses 1'!F237=Escala!$C$59,Escala!$D$59,IF('Form responses 1'!F237=Escala!$C$60,Escala!$D$60,Escala!$D$61)))</f>
        <v>3</v>
      </c>
      <c r="K238" s="16">
        <f>IF('Form responses 1'!G237=Escala!$C$64,Escala!$D$64,IF('Form responses 1'!G237=Escala!$C$65,Escala!$D$65,IF('Form responses 1'!G237=Escala!$C$66,Escala!$D$66,IF('Form responses 1'!G237=Escala!$C$67,Escala!$D$67,Escala!$D$68))))</f>
        <v>2</v>
      </c>
      <c r="L238" s="16">
        <f>IF('Form responses 1'!H237=Escala!$C$71,Escala!$D$71,IF('Form responses 1'!H237=Escala!$C$72,Escala!$D$72,Escala!$D$73))</f>
        <v>1</v>
      </c>
      <c r="M238" s="16">
        <f>IF('Form responses 1'!I237=Escala!$C$76,Escala!$D$76,Escala!$D$77)</f>
        <v>1</v>
      </c>
      <c r="N238" s="16">
        <f>IF('Form responses 1'!L237=Escala!$C$89,Escala!$D$89,IF('Form responses 1'!L237=Escala!$C$90,Escala!$D$90,IF('Form responses 1'!L237=Escala!$C$91,Escala!$D$91,Escala!$D$92)))</f>
        <v>4</v>
      </c>
      <c r="O238" s="16">
        <f>IF('Form responses 1'!M249=Escala!$C$96,Escala!$D$96,IF('Form responses 1'!M249=Escala!$C$97,Escala!$D$97,Escala!$D$98))</f>
        <v>3</v>
      </c>
      <c r="P238" s="35">
        <f>IF('Form responses 1'!N237=Escala!$C$101,Escala!$D$101,IF('Form responses 1'!N237=Escala!$C$102,Escala!$D$102,IF('Form responses 1'!N237=Escala!$C$103,Escala!$D$103,Escala!$D$104)))</f>
        <v>3</v>
      </c>
      <c r="Q238" s="36">
        <f>IF('Form responses 1'!O237=Escala!$C$108,Escala!$D$108,Escala!$D$109)</f>
        <v>2</v>
      </c>
    </row>
    <row r="239" spans="1:17" x14ac:dyDescent="0.2">
      <c r="A239" s="21">
        <f>IF('Form responses 1'!J238=Escala!$C$80,Escala!$D$80,IF('Form responses 1'!J238=Escala!$C$81,Escala!$D$81,Escala!$D$82))</f>
        <v>2</v>
      </c>
      <c r="B239" s="21">
        <f>IF('Form responses 1'!K238=Escala!$C$85,Escala!$D$85,IF('Form responses 1'!K238=Escala!$C$86,Escala!$D$86,Escala!$D$87))</f>
        <v>3</v>
      </c>
      <c r="C239" s="21">
        <f>IF('Form responses 1'!P238=Escala!$C$112,Escala!$D$112,IF('Form responses 1'!P238=Escala!$C$113,Escala!$D$113,IF('Form responses 1'!P238=Escala!$C$114,Escala!$D$114,IF('Form responses 1'!P238=Escala!$C$115,Escala!$D$115,Escala!$D$116))))</f>
        <v>3</v>
      </c>
      <c r="D239" s="25">
        <f>IF('Form responses 1'!Q238=Escala!$C$118,Escala!$D$118,IF('Form responses 1'!Q238=Escala!$C$119,Escala!$D$119,IF('Form responses 1'!Q238=Escala!$C$120,Escala!$D$120,IF('Form responses 1'!Q238=Escala!$C$121,Escala!$D$121,Escala!$D$122))))</f>
        <v>3</v>
      </c>
      <c r="E239" s="18">
        <f t="shared" si="3"/>
        <v>11</v>
      </c>
      <c r="G239" s="16">
        <f>IF('Form responses 1'!B238=Escala!$C$2,Escala!$D$2,IF('Form responses 1'!B238=Escala!$C$3,Escala!$D$3,IF('Form responses 1'!B238=Escala!$C$4,Escala!$D$4,Escala!$D$5)))</f>
        <v>3</v>
      </c>
      <c r="H239" s="16">
        <f>IF('Form responses 1'!C238=Escala!$C$7,Escala!$D$7,Escala!$D$8)</f>
        <v>1</v>
      </c>
      <c r="I239" s="16">
        <f>IF('Form responses 1'!E238=Escala!$C$51,Escala!$D$51,IF('Form responses 1'!E238=Escala!$C$52,Escala!$D$52,IF('Form responses 1'!E238=Escala!$C$53,Escala!$D$53,IF('Form responses 1'!E238=Escala!$C$54,Escala!$D$54,Escala!$D$55))))</f>
        <v>4</v>
      </c>
      <c r="J239" s="16">
        <f>IF('Form responses 1'!F238=Escala!$C$58,Escala!$D$58,IF('Form responses 1'!F238=Escala!$C$59,Escala!$D$59,IF('Form responses 1'!F238=Escala!$C$60,Escala!$D$60,Escala!$D$61)))</f>
        <v>4</v>
      </c>
      <c r="K239" s="16">
        <f>IF('Form responses 1'!G238=Escala!$C$64,Escala!$D$64,IF('Form responses 1'!G238=Escala!$C$65,Escala!$D$65,IF('Form responses 1'!G238=Escala!$C$66,Escala!$D$66,IF('Form responses 1'!G238=Escala!$C$67,Escala!$D$67,Escala!$D$68))))</f>
        <v>4</v>
      </c>
      <c r="L239" s="16">
        <f>IF('Form responses 1'!H238=Escala!$C$71,Escala!$D$71,IF('Form responses 1'!H238=Escala!$C$72,Escala!$D$72,Escala!$D$73))</f>
        <v>3</v>
      </c>
      <c r="M239" s="16">
        <f>IF('Form responses 1'!I238=Escala!$C$76,Escala!$D$76,Escala!$D$77)</f>
        <v>2</v>
      </c>
      <c r="N239" s="16">
        <f>IF('Form responses 1'!L238=Escala!$C$89,Escala!$D$89,IF('Form responses 1'!L238=Escala!$C$90,Escala!$D$90,IF('Form responses 1'!L238=Escala!$C$91,Escala!$D$91,Escala!$D$92)))</f>
        <v>2</v>
      </c>
      <c r="O239" s="16">
        <f>IF('Form responses 1'!M250=Escala!$C$96,Escala!$D$96,IF('Form responses 1'!M250=Escala!$C$97,Escala!$D$97,Escala!$D$98))</f>
        <v>3</v>
      </c>
      <c r="P239" s="35">
        <f>IF('Form responses 1'!N238=Escala!$C$101,Escala!$D$101,IF('Form responses 1'!N238=Escala!$C$102,Escala!$D$102,IF('Form responses 1'!N238=Escala!$C$103,Escala!$D$103,Escala!$D$104)))</f>
        <v>3</v>
      </c>
      <c r="Q239" s="36">
        <f>IF('Form responses 1'!O238=Escala!$C$108,Escala!$D$108,Escala!$D$109)</f>
        <v>2</v>
      </c>
    </row>
    <row r="240" spans="1:17" x14ac:dyDescent="0.2">
      <c r="A240" s="21">
        <f>IF('Form responses 1'!J239=Escala!$C$80,Escala!$D$80,IF('Form responses 1'!J239=Escala!$C$81,Escala!$D$81,Escala!$D$82))</f>
        <v>2</v>
      </c>
      <c r="B240" s="21">
        <f>IF('Form responses 1'!K239=Escala!$C$85,Escala!$D$85,IF('Form responses 1'!K239=Escala!$C$86,Escala!$D$86,Escala!$D$87))</f>
        <v>2</v>
      </c>
      <c r="C240" s="21">
        <f>IF('Form responses 1'!P239=Escala!$C$112,Escala!$D$112,IF('Form responses 1'!P239=Escala!$C$113,Escala!$D$113,IF('Form responses 1'!P239=Escala!$C$114,Escala!$D$114,IF('Form responses 1'!P239=Escala!$C$115,Escala!$D$115,Escala!$D$116))))</f>
        <v>3</v>
      </c>
      <c r="D240" s="25">
        <f>IF('Form responses 1'!Q239=Escala!$C$118,Escala!$D$118,IF('Form responses 1'!Q239=Escala!$C$119,Escala!$D$119,IF('Form responses 1'!Q239=Escala!$C$120,Escala!$D$120,IF('Form responses 1'!Q239=Escala!$C$121,Escala!$D$121,Escala!$D$122))))</f>
        <v>3</v>
      </c>
      <c r="E240" s="18">
        <f t="shared" si="3"/>
        <v>10</v>
      </c>
      <c r="G240" s="16">
        <f>IF('Form responses 1'!B239=Escala!$C$2,Escala!$D$2,IF('Form responses 1'!B239=Escala!$C$3,Escala!$D$3,IF('Form responses 1'!B239=Escala!$C$4,Escala!$D$4,Escala!$D$5)))</f>
        <v>3</v>
      </c>
      <c r="H240" s="16">
        <f>IF('Form responses 1'!C239=Escala!$C$7,Escala!$D$7,Escala!$D$8)</f>
        <v>0</v>
      </c>
      <c r="I240" s="16">
        <f>IF('Form responses 1'!E239=Escala!$C$51,Escala!$D$51,IF('Form responses 1'!E239=Escala!$C$52,Escala!$D$52,IF('Form responses 1'!E239=Escala!$C$53,Escala!$D$53,IF('Form responses 1'!E239=Escala!$C$54,Escala!$D$54,Escala!$D$55))))</f>
        <v>4</v>
      </c>
      <c r="J240" s="16">
        <f>IF('Form responses 1'!F239=Escala!$C$58,Escala!$D$58,IF('Form responses 1'!F239=Escala!$C$59,Escala!$D$59,IF('Form responses 1'!F239=Escala!$C$60,Escala!$D$60,Escala!$D$61)))</f>
        <v>3</v>
      </c>
      <c r="K240" s="16">
        <f>IF('Form responses 1'!G239=Escala!$C$64,Escala!$D$64,IF('Form responses 1'!G239=Escala!$C$65,Escala!$D$65,IF('Form responses 1'!G239=Escala!$C$66,Escala!$D$66,IF('Form responses 1'!G239=Escala!$C$67,Escala!$D$67,Escala!$D$68))))</f>
        <v>3</v>
      </c>
      <c r="L240" s="16">
        <f>IF('Form responses 1'!H239=Escala!$C$71,Escala!$D$71,IF('Form responses 1'!H239=Escala!$C$72,Escala!$D$72,Escala!$D$73))</f>
        <v>2</v>
      </c>
      <c r="M240" s="16">
        <f>IF('Form responses 1'!I239=Escala!$C$76,Escala!$D$76,Escala!$D$77)</f>
        <v>2</v>
      </c>
      <c r="N240" s="16">
        <f>IF('Form responses 1'!L239=Escala!$C$89,Escala!$D$89,IF('Form responses 1'!L239=Escala!$C$90,Escala!$D$90,IF('Form responses 1'!L239=Escala!$C$91,Escala!$D$91,Escala!$D$92)))</f>
        <v>1</v>
      </c>
      <c r="O240" s="16">
        <f>IF('Form responses 1'!M251=Escala!$C$96,Escala!$D$96,IF('Form responses 1'!M251=Escala!$C$97,Escala!$D$97,Escala!$D$98))</f>
        <v>2</v>
      </c>
      <c r="P240" s="35">
        <f>IF('Form responses 1'!N239=Escala!$C$101,Escala!$D$101,IF('Form responses 1'!N239=Escala!$C$102,Escala!$D$102,IF('Form responses 1'!N239=Escala!$C$103,Escala!$D$103,Escala!$D$104)))</f>
        <v>1</v>
      </c>
      <c r="Q240" s="36">
        <f>IF('Form responses 1'!O239=Escala!$C$108,Escala!$D$108,Escala!$D$109)</f>
        <v>2</v>
      </c>
    </row>
    <row r="241" spans="1:17" x14ac:dyDescent="0.2">
      <c r="A241" s="21">
        <f>IF('Form responses 1'!J240=Escala!$C$80,Escala!$D$80,IF('Form responses 1'!J240=Escala!$C$81,Escala!$D$81,Escala!$D$82))</f>
        <v>2</v>
      </c>
      <c r="B241" s="21">
        <f>IF('Form responses 1'!K240=Escala!$C$85,Escala!$D$85,IF('Form responses 1'!K240=Escala!$C$86,Escala!$D$86,Escala!$D$87))</f>
        <v>2</v>
      </c>
      <c r="C241" s="21">
        <f>IF('Form responses 1'!P240=Escala!$C$112,Escala!$D$112,IF('Form responses 1'!P240=Escala!$C$113,Escala!$D$113,IF('Form responses 1'!P240=Escala!$C$114,Escala!$D$114,IF('Form responses 1'!P240=Escala!$C$115,Escala!$D$115,Escala!$D$116))))</f>
        <v>3</v>
      </c>
      <c r="D241" s="25">
        <f>IF('Form responses 1'!Q240=Escala!$C$118,Escala!$D$118,IF('Form responses 1'!Q240=Escala!$C$119,Escala!$D$119,IF('Form responses 1'!Q240=Escala!$C$120,Escala!$D$120,IF('Form responses 1'!Q240=Escala!$C$121,Escala!$D$121,Escala!$D$122))))</f>
        <v>3</v>
      </c>
      <c r="E241" s="18">
        <f t="shared" si="3"/>
        <v>10</v>
      </c>
      <c r="G241" s="16">
        <f>IF('Form responses 1'!B240=Escala!$C$2,Escala!$D$2,IF('Form responses 1'!B240=Escala!$C$3,Escala!$D$3,IF('Form responses 1'!B240=Escala!$C$4,Escala!$D$4,Escala!$D$5)))</f>
        <v>2</v>
      </c>
      <c r="H241" s="16">
        <f>IF('Form responses 1'!C240=Escala!$C$7,Escala!$D$7,Escala!$D$8)</f>
        <v>1</v>
      </c>
      <c r="I241" s="16">
        <f>IF('Form responses 1'!E240=Escala!$C$51,Escala!$D$51,IF('Form responses 1'!E240=Escala!$C$52,Escala!$D$52,IF('Form responses 1'!E240=Escala!$C$53,Escala!$D$53,IF('Form responses 1'!E240=Escala!$C$54,Escala!$D$54,Escala!$D$55))))</f>
        <v>4</v>
      </c>
      <c r="J241" s="16">
        <f>IF('Form responses 1'!F240=Escala!$C$58,Escala!$D$58,IF('Form responses 1'!F240=Escala!$C$59,Escala!$D$59,IF('Form responses 1'!F240=Escala!$C$60,Escala!$D$60,Escala!$D$61)))</f>
        <v>4</v>
      </c>
      <c r="K241" s="16">
        <f>IF('Form responses 1'!G240=Escala!$C$64,Escala!$D$64,IF('Form responses 1'!G240=Escala!$C$65,Escala!$D$65,IF('Form responses 1'!G240=Escala!$C$66,Escala!$D$66,IF('Form responses 1'!G240=Escala!$C$67,Escala!$D$67,Escala!$D$68))))</f>
        <v>1</v>
      </c>
      <c r="L241" s="16">
        <f>IF('Form responses 1'!H240=Escala!$C$71,Escala!$D$71,IF('Form responses 1'!H240=Escala!$C$72,Escala!$D$72,Escala!$D$73))</f>
        <v>2</v>
      </c>
      <c r="M241" s="16">
        <f>IF('Form responses 1'!I240=Escala!$C$76,Escala!$D$76,Escala!$D$77)</f>
        <v>2</v>
      </c>
      <c r="N241" s="16">
        <f>IF('Form responses 1'!L240=Escala!$C$89,Escala!$D$89,IF('Form responses 1'!L240=Escala!$C$90,Escala!$D$90,IF('Form responses 1'!L240=Escala!$C$91,Escala!$D$91,Escala!$D$92)))</f>
        <v>3</v>
      </c>
      <c r="O241" s="16">
        <f>IF('Form responses 1'!M252=Escala!$C$96,Escala!$D$96,IF('Form responses 1'!M252=Escala!$C$97,Escala!$D$97,Escala!$D$98))</f>
        <v>2</v>
      </c>
      <c r="P241" s="35">
        <f>IF('Form responses 1'!N240=Escala!$C$101,Escala!$D$101,IF('Form responses 1'!N240=Escala!$C$102,Escala!$D$102,IF('Form responses 1'!N240=Escala!$C$103,Escala!$D$103,Escala!$D$104)))</f>
        <v>1</v>
      </c>
      <c r="Q241" s="36">
        <f>IF('Form responses 1'!O240=Escala!$C$108,Escala!$D$108,Escala!$D$109)</f>
        <v>2</v>
      </c>
    </row>
    <row r="242" spans="1:17" x14ac:dyDescent="0.2">
      <c r="A242" s="21">
        <f>IF('Form responses 1'!J241=Escala!$C$80,Escala!$D$80,IF('Form responses 1'!J241=Escala!$C$81,Escala!$D$81,Escala!$D$82))</f>
        <v>1</v>
      </c>
      <c r="B242" s="21">
        <f>IF('Form responses 1'!K241=Escala!$C$85,Escala!$D$85,IF('Form responses 1'!K241=Escala!$C$86,Escala!$D$86,Escala!$D$87))</f>
        <v>2</v>
      </c>
      <c r="C242" s="21">
        <f>IF('Form responses 1'!P241=Escala!$C$112,Escala!$D$112,IF('Form responses 1'!P241=Escala!$C$113,Escala!$D$113,IF('Form responses 1'!P241=Escala!$C$114,Escala!$D$114,IF('Form responses 1'!P241=Escala!$C$115,Escala!$D$115,Escala!$D$116))))</f>
        <v>3</v>
      </c>
      <c r="D242" s="25">
        <f>IF('Form responses 1'!Q241=Escala!$C$118,Escala!$D$118,IF('Form responses 1'!Q241=Escala!$C$119,Escala!$D$119,IF('Form responses 1'!Q241=Escala!$C$120,Escala!$D$120,IF('Form responses 1'!Q241=Escala!$C$121,Escala!$D$121,Escala!$D$122))))</f>
        <v>5</v>
      </c>
      <c r="E242" s="18">
        <f t="shared" si="3"/>
        <v>11</v>
      </c>
      <c r="G242" s="16">
        <f>IF('Form responses 1'!B241=Escala!$C$2,Escala!$D$2,IF('Form responses 1'!B241=Escala!$C$3,Escala!$D$3,IF('Form responses 1'!B241=Escala!$C$4,Escala!$D$4,Escala!$D$5)))</f>
        <v>3</v>
      </c>
      <c r="H242" s="16">
        <f>IF('Form responses 1'!C241=Escala!$C$7,Escala!$D$7,Escala!$D$8)</f>
        <v>0</v>
      </c>
      <c r="I242" s="16">
        <f>IF('Form responses 1'!E241=Escala!$C$51,Escala!$D$51,IF('Form responses 1'!E241=Escala!$C$52,Escala!$D$52,IF('Form responses 1'!E241=Escala!$C$53,Escala!$D$53,IF('Form responses 1'!E241=Escala!$C$54,Escala!$D$54,Escala!$D$55))))</f>
        <v>4</v>
      </c>
      <c r="J242" s="16">
        <f>IF('Form responses 1'!F241=Escala!$C$58,Escala!$D$58,IF('Form responses 1'!F241=Escala!$C$59,Escala!$D$59,IF('Form responses 1'!F241=Escala!$C$60,Escala!$D$60,Escala!$D$61)))</f>
        <v>4</v>
      </c>
      <c r="K242" s="16">
        <f>IF('Form responses 1'!G241=Escala!$C$64,Escala!$D$64,IF('Form responses 1'!G241=Escala!$C$65,Escala!$D$65,IF('Form responses 1'!G241=Escala!$C$66,Escala!$D$66,IF('Form responses 1'!G241=Escala!$C$67,Escala!$D$67,Escala!$D$68))))</f>
        <v>2</v>
      </c>
      <c r="L242" s="16">
        <f>IF('Form responses 1'!H241=Escala!$C$71,Escala!$D$71,IF('Form responses 1'!H241=Escala!$C$72,Escala!$D$72,Escala!$D$73))</f>
        <v>3</v>
      </c>
      <c r="M242" s="16">
        <f>IF('Form responses 1'!I241=Escala!$C$76,Escala!$D$76,Escala!$D$77)</f>
        <v>2</v>
      </c>
      <c r="N242" s="16">
        <f>IF('Form responses 1'!L241=Escala!$C$89,Escala!$D$89,IF('Form responses 1'!L241=Escala!$C$90,Escala!$D$90,IF('Form responses 1'!L241=Escala!$C$91,Escala!$D$91,Escala!$D$92)))</f>
        <v>2</v>
      </c>
      <c r="O242" s="16">
        <f>IF('Form responses 1'!M253=Escala!$C$96,Escala!$D$96,IF('Form responses 1'!M253=Escala!$C$97,Escala!$D$97,Escala!$D$98))</f>
        <v>3</v>
      </c>
      <c r="P242" s="35">
        <f>IF('Form responses 1'!N241=Escala!$C$101,Escala!$D$101,IF('Form responses 1'!N241=Escala!$C$102,Escala!$D$102,IF('Form responses 1'!N241=Escala!$C$103,Escala!$D$103,Escala!$D$104)))</f>
        <v>2</v>
      </c>
      <c r="Q242" s="36">
        <f>IF('Form responses 1'!O241=Escala!$C$108,Escala!$D$108,Escala!$D$109)</f>
        <v>2</v>
      </c>
    </row>
    <row r="243" spans="1:17" x14ac:dyDescent="0.2">
      <c r="A243" s="21">
        <f>IF('Form responses 1'!J242=Escala!$C$80,Escala!$D$80,IF('Form responses 1'!J242=Escala!$C$81,Escala!$D$81,Escala!$D$82))</f>
        <v>2</v>
      </c>
      <c r="B243" s="21">
        <f>IF('Form responses 1'!K242=Escala!$C$85,Escala!$D$85,IF('Form responses 1'!K242=Escala!$C$86,Escala!$D$86,Escala!$D$87))</f>
        <v>2</v>
      </c>
      <c r="C243" s="21">
        <f>IF('Form responses 1'!P242=Escala!$C$112,Escala!$D$112,IF('Form responses 1'!P242=Escala!$C$113,Escala!$D$113,IF('Form responses 1'!P242=Escala!$C$114,Escala!$D$114,IF('Form responses 1'!P242=Escala!$C$115,Escala!$D$115,Escala!$D$116))))</f>
        <v>4</v>
      </c>
      <c r="D243" s="25">
        <f>IF('Form responses 1'!Q242=Escala!$C$118,Escala!$D$118,IF('Form responses 1'!Q242=Escala!$C$119,Escala!$D$119,IF('Form responses 1'!Q242=Escala!$C$120,Escala!$D$120,IF('Form responses 1'!Q242=Escala!$C$121,Escala!$D$121,Escala!$D$122))))</f>
        <v>2</v>
      </c>
      <c r="E243" s="18">
        <f t="shared" si="3"/>
        <v>10</v>
      </c>
      <c r="G243" s="16">
        <f>IF('Form responses 1'!B242=Escala!$C$2,Escala!$D$2,IF('Form responses 1'!B242=Escala!$C$3,Escala!$D$3,IF('Form responses 1'!B242=Escala!$C$4,Escala!$D$4,Escala!$D$5)))</f>
        <v>2</v>
      </c>
      <c r="H243" s="16">
        <f>IF('Form responses 1'!C242=Escala!$C$7,Escala!$D$7,Escala!$D$8)</f>
        <v>0</v>
      </c>
      <c r="I243" s="16">
        <f>IF('Form responses 1'!E242=Escala!$C$51,Escala!$D$51,IF('Form responses 1'!E242=Escala!$C$52,Escala!$D$52,IF('Form responses 1'!E242=Escala!$C$53,Escala!$D$53,IF('Form responses 1'!E242=Escala!$C$54,Escala!$D$54,Escala!$D$55))))</f>
        <v>4</v>
      </c>
      <c r="J243" s="16">
        <f>IF('Form responses 1'!F242=Escala!$C$58,Escala!$D$58,IF('Form responses 1'!F242=Escala!$C$59,Escala!$D$59,IF('Form responses 1'!F242=Escala!$C$60,Escala!$D$60,Escala!$D$61)))</f>
        <v>3</v>
      </c>
      <c r="K243" s="16">
        <f>IF('Form responses 1'!G242=Escala!$C$64,Escala!$D$64,IF('Form responses 1'!G242=Escala!$C$65,Escala!$D$65,IF('Form responses 1'!G242=Escala!$C$66,Escala!$D$66,IF('Form responses 1'!G242=Escala!$C$67,Escala!$D$67,Escala!$D$68))))</f>
        <v>3</v>
      </c>
      <c r="L243" s="16">
        <f>IF('Form responses 1'!H242=Escala!$C$71,Escala!$D$71,IF('Form responses 1'!H242=Escala!$C$72,Escala!$D$72,Escala!$D$73))</f>
        <v>3</v>
      </c>
      <c r="M243" s="16">
        <f>IF('Form responses 1'!I242=Escala!$C$76,Escala!$D$76,Escala!$D$77)</f>
        <v>2</v>
      </c>
      <c r="N243" s="16">
        <f>IF('Form responses 1'!L242=Escala!$C$89,Escala!$D$89,IF('Form responses 1'!L242=Escala!$C$90,Escala!$D$90,IF('Form responses 1'!L242=Escala!$C$91,Escala!$D$91,Escala!$D$92)))</f>
        <v>2</v>
      </c>
      <c r="O243" s="16">
        <f>IF('Form responses 1'!M254=Escala!$C$96,Escala!$D$96,IF('Form responses 1'!M254=Escala!$C$97,Escala!$D$97,Escala!$D$98))</f>
        <v>3</v>
      </c>
      <c r="P243" s="35">
        <f>IF('Form responses 1'!N242=Escala!$C$101,Escala!$D$101,IF('Form responses 1'!N242=Escala!$C$102,Escala!$D$102,IF('Form responses 1'!N242=Escala!$C$103,Escala!$D$103,Escala!$D$104)))</f>
        <v>2</v>
      </c>
      <c r="Q243" s="36">
        <f>IF('Form responses 1'!O242=Escala!$C$108,Escala!$D$108,Escala!$D$109)</f>
        <v>2</v>
      </c>
    </row>
    <row r="244" spans="1:17" x14ac:dyDescent="0.2">
      <c r="A244" s="21">
        <f>IF('Form responses 1'!J243=Escala!$C$80,Escala!$D$80,IF('Form responses 1'!J243=Escala!$C$81,Escala!$D$81,Escala!$D$82))</f>
        <v>2</v>
      </c>
      <c r="B244" s="21">
        <f>IF('Form responses 1'!K243=Escala!$C$85,Escala!$D$85,IF('Form responses 1'!K243=Escala!$C$86,Escala!$D$86,Escala!$D$87))</f>
        <v>3</v>
      </c>
      <c r="C244" s="21">
        <f>IF('Form responses 1'!P243=Escala!$C$112,Escala!$D$112,IF('Form responses 1'!P243=Escala!$C$113,Escala!$D$113,IF('Form responses 1'!P243=Escala!$C$114,Escala!$D$114,IF('Form responses 1'!P243=Escala!$C$115,Escala!$D$115,Escala!$D$116))))</f>
        <v>3</v>
      </c>
      <c r="D244" s="25">
        <f>IF('Form responses 1'!Q243=Escala!$C$118,Escala!$D$118,IF('Form responses 1'!Q243=Escala!$C$119,Escala!$D$119,IF('Form responses 1'!Q243=Escala!$C$120,Escala!$D$120,IF('Form responses 1'!Q243=Escala!$C$121,Escala!$D$121,Escala!$D$122))))</f>
        <v>3</v>
      </c>
      <c r="E244" s="18">
        <f t="shared" si="3"/>
        <v>11</v>
      </c>
      <c r="G244" s="16">
        <f>IF('Form responses 1'!B243=Escala!$C$2,Escala!$D$2,IF('Form responses 1'!B243=Escala!$C$3,Escala!$D$3,IF('Form responses 1'!B243=Escala!$C$4,Escala!$D$4,Escala!$D$5)))</f>
        <v>3</v>
      </c>
      <c r="H244" s="16">
        <f>IF('Form responses 1'!C243=Escala!$C$7,Escala!$D$7,Escala!$D$8)</f>
        <v>1</v>
      </c>
      <c r="I244" s="16">
        <f>IF('Form responses 1'!E243=Escala!$C$51,Escala!$D$51,IF('Form responses 1'!E243=Escala!$C$52,Escala!$D$52,IF('Form responses 1'!E243=Escala!$C$53,Escala!$D$53,IF('Form responses 1'!E243=Escala!$C$54,Escala!$D$54,Escala!$D$55))))</f>
        <v>4</v>
      </c>
      <c r="J244" s="16">
        <f>IF('Form responses 1'!F243=Escala!$C$58,Escala!$D$58,IF('Form responses 1'!F243=Escala!$C$59,Escala!$D$59,IF('Form responses 1'!F243=Escala!$C$60,Escala!$D$60,Escala!$D$61)))</f>
        <v>4</v>
      </c>
      <c r="K244" s="16">
        <f>IF('Form responses 1'!G243=Escala!$C$64,Escala!$D$64,IF('Form responses 1'!G243=Escala!$C$65,Escala!$D$65,IF('Form responses 1'!G243=Escala!$C$66,Escala!$D$66,IF('Form responses 1'!G243=Escala!$C$67,Escala!$D$67,Escala!$D$68))))</f>
        <v>3</v>
      </c>
      <c r="L244" s="16">
        <f>IF('Form responses 1'!H243=Escala!$C$71,Escala!$D$71,IF('Form responses 1'!H243=Escala!$C$72,Escala!$D$72,Escala!$D$73))</f>
        <v>3</v>
      </c>
      <c r="M244" s="16">
        <f>IF('Form responses 1'!I243=Escala!$C$76,Escala!$D$76,Escala!$D$77)</f>
        <v>2</v>
      </c>
      <c r="N244" s="16">
        <f>IF('Form responses 1'!L243=Escala!$C$89,Escala!$D$89,IF('Form responses 1'!L243=Escala!$C$90,Escala!$D$90,IF('Form responses 1'!L243=Escala!$C$91,Escala!$D$91,Escala!$D$92)))</f>
        <v>2</v>
      </c>
      <c r="O244" s="16">
        <f>IF('Form responses 1'!M255=Escala!$C$96,Escala!$D$96,IF('Form responses 1'!M255=Escala!$C$97,Escala!$D$97,Escala!$D$98))</f>
        <v>3</v>
      </c>
      <c r="P244" s="35">
        <f>IF('Form responses 1'!N243=Escala!$C$101,Escala!$D$101,IF('Form responses 1'!N243=Escala!$C$102,Escala!$D$102,IF('Form responses 1'!N243=Escala!$C$103,Escala!$D$103,Escala!$D$104)))</f>
        <v>1</v>
      </c>
      <c r="Q244" s="36">
        <f>IF('Form responses 1'!O243=Escala!$C$108,Escala!$D$108,Escala!$D$109)</f>
        <v>1</v>
      </c>
    </row>
    <row r="245" spans="1:17" x14ac:dyDescent="0.2">
      <c r="A245" s="21">
        <f>IF('Form responses 1'!J244=Escala!$C$80,Escala!$D$80,IF('Form responses 1'!J244=Escala!$C$81,Escala!$D$81,Escala!$D$82))</f>
        <v>2</v>
      </c>
      <c r="B245" s="21">
        <f>IF('Form responses 1'!K244=Escala!$C$85,Escala!$D$85,IF('Form responses 1'!K244=Escala!$C$86,Escala!$D$86,Escala!$D$87))</f>
        <v>2</v>
      </c>
      <c r="C245" s="21">
        <f>IF('Form responses 1'!P244=Escala!$C$112,Escala!$D$112,IF('Form responses 1'!P244=Escala!$C$113,Escala!$D$113,IF('Form responses 1'!P244=Escala!$C$114,Escala!$D$114,IF('Form responses 1'!P244=Escala!$C$115,Escala!$D$115,Escala!$D$116))))</f>
        <v>4</v>
      </c>
      <c r="D245" s="25">
        <f>IF('Form responses 1'!Q244=Escala!$C$118,Escala!$D$118,IF('Form responses 1'!Q244=Escala!$C$119,Escala!$D$119,IF('Form responses 1'!Q244=Escala!$C$120,Escala!$D$120,IF('Form responses 1'!Q244=Escala!$C$121,Escala!$D$121,Escala!$D$122))))</f>
        <v>1</v>
      </c>
      <c r="E245" s="18">
        <f t="shared" si="3"/>
        <v>9</v>
      </c>
      <c r="G245" s="16">
        <f>IF('Form responses 1'!B244=Escala!$C$2,Escala!$D$2,IF('Form responses 1'!B244=Escala!$C$3,Escala!$D$3,IF('Form responses 1'!B244=Escala!$C$4,Escala!$D$4,Escala!$D$5)))</f>
        <v>3</v>
      </c>
      <c r="H245" s="16">
        <f>IF('Form responses 1'!C244=Escala!$C$7,Escala!$D$7,Escala!$D$8)</f>
        <v>0</v>
      </c>
      <c r="I245" s="16">
        <f>IF('Form responses 1'!E244=Escala!$C$51,Escala!$D$51,IF('Form responses 1'!E244=Escala!$C$52,Escala!$D$52,IF('Form responses 1'!E244=Escala!$C$53,Escala!$D$53,IF('Form responses 1'!E244=Escala!$C$54,Escala!$D$54,Escala!$D$55))))</f>
        <v>4</v>
      </c>
      <c r="J245" s="16">
        <f>IF('Form responses 1'!F244=Escala!$C$58,Escala!$D$58,IF('Form responses 1'!F244=Escala!$C$59,Escala!$D$59,IF('Form responses 1'!F244=Escala!$C$60,Escala!$D$60,Escala!$D$61)))</f>
        <v>4</v>
      </c>
      <c r="K245" s="16">
        <f>IF('Form responses 1'!G244=Escala!$C$64,Escala!$D$64,IF('Form responses 1'!G244=Escala!$C$65,Escala!$D$65,IF('Form responses 1'!G244=Escala!$C$66,Escala!$D$66,IF('Form responses 1'!G244=Escala!$C$67,Escala!$D$67,Escala!$D$68))))</f>
        <v>2</v>
      </c>
      <c r="L245" s="16">
        <f>IF('Form responses 1'!H244=Escala!$C$71,Escala!$D$71,IF('Form responses 1'!H244=Escala!$C$72,Escala!$D$72,Escala!$D$73))</f>
        <v>2</v>
      </c>
      <c r="M245" s="16">
        <f>IF('Form responses 1'!I244=Escala!$C$76,Escala!$D$76,Escala!$D$77)</f>
        <v>2</v>
      </c>
      <c r="N245" s="16">
        <f>IF('Form responses 1'!L244=Escala!$C$89,Escala!$D$89,IF('Form responses 1'!L244=Escala!$C$90,Escala!$D$90,IF('Form responses 1'!L244=Escala!$C$91,Escala!$D$91,Escala!$D$92)))</f>
        <v>2</v>
      </c>
      <c r="O245" s="16">
        <f>IF('Form responses 1'!M256=Escala!$C$96,Escala!$D$96,IF('Form responses 1'!M256=Escala!$C$97,Escala!$D$97,Escala!$D$98))</f>
        <v>3</v>
      </c>
      <c r="P245" s="35">
        <f>IF('Form responses 1'!N244=Escala!$C$101,Escala!$D$101,IF('Form responses 1'!N244=Escala!$C$102,Escala!$D$102,IF('Form responses 1'!N244=Escala!$C$103,Escala!$D$103,Escala!$D$104)))</f>
        <v>2</v>
      </c>
      <c r="Q245" s="36">
        <f>IF('Form responses 1'!O244=Escala!$C$108,Escala!$D$108,Escala!$D$109)</f>
        <v>2</v>
      </c>
    </row>
    <row r="246" spans="1:17" x14ac:dyDescent="0.2">
      <c r="A246" s="21">
        <f>IF('Form responses 1'!J245=Escala!$C$80,Escala!$D$80,IF('Form responses 1'!J245=Escala!$C$81,Escala!$D$81,Escala!$D$82))</f>
        <v>1</v>
      </c>
      <c r="B246" s="21">
        <f>IF('Form responses 1'!K245=Escala!$C$85,Escala!$D$85,IF('Form responses 1'!K245=Escala!$C$86,Escala!$D$86,Escala!$D$87))</f>
        <v>3</v>
      </c>
      <c r="C246" s="21">
        <f>IF('Form responses 1'!P245=Escala!$C$112,Escala!$D$112,IF('Form responses 1'!P245=Escala!$C$113,Escala!$D$113,IF('Form responses 1'!P245=Escala!$C$114,Escala!$D$114,IF('Form responses 1'!P245=Escala!$C$115,Escala!$D$115,Escala!$D$116))))</f>
        <v>3</v>
      </c>
      <c r="D246" s="25">
        <f>IF('Form responses 1'!Q245=Escala!$C$118,Escala!$D$118,IF('Form responses 1'!Q245=Escala!$C$119,Escala!$D$119,IF('Form responses 1'!Q245=Escala!$C$120,Escala!$D$120,IF('Form responses 1'!Q245=Escala!$C$121,Escala!$D$121,Escala!$D$122))))</f>
        <v>4</v>
      </c>
      <c r="E246" s="18">
        <f t="shared" si="3"/>
        <v>11</v>
      </c>
      <c r="G246" s="16">
        <f>IF('Form responses 1'!B245=Escala!$C$2,Escala!$D$2,IF('Form responses 1'!B245=Escala!$C$3,Escala!$D$3,IF('Form responses 1'!B245=Escala!$C$4,Escala!$D$4,Escala!$D$5)))</f>
        <v>2</v>
      </c>
      <c r="H246" s="16">
        <f>IF('Form responses 1'!C245=Escala!$C$7,Escala!$D$7,Escala!$D$8)</f>
        <v>0</v>
      </c>
      <c r="I246" s="16">
        <f>IF('Form responses 1'!E245=Escala!$C$51,Escala!$D$51,IF('Form responses 1'!E245=Escala!$C$52,Escala!$D$52,IF('Form responses 1'!E245=Escala!$C$53,Escala!$D$53,IF('Form responses 1'!E245=Escala!$C$54,Escala!$D$54,Escala!$D$55))))</f>
        <v>4</v>
      </c>
      <c r="J246" s="16">
        <f>IF('Form responses 1'!F245=Escala!$C$58,Escala!$D$58,IF('Form responses 1'!F245=Escala!$C$59,Escala!$D$59,IF('Form responses 1'!F245=Escala!$C$60,Escala!$D$60,Escala!$D$61)))</f>
        <v>4</v>
      </c>
      <c r="K246" s="16">
        <f>IF('Form responses 1'!G245=Escala!$C$64,Escala!$D$64,IF('Form responses 1'!G245=Escala!$C$65,Escala!$D$65,IF('Form responses 1'!G245=Escala!$C$66,Escala!$D$66,IF('Form responses 1'!G245=Escala!$C$67,Escala!$D$67,Escala!$D$68))))</f>
        <v>3</v>
      </c>
      <c r="L246" s="16">
        <f>IF('Form responses 1'!H245=Escala!$C$71,Escala!$D$71,IF('Form responses 1'!H245=Escala!$C$72,Escala!$D$72,Escala!$D$73))</f>
        <v>2</v>
      </c>
      <c r="M246" s="16">
        <f>IF('Form responses 1'!I245=Escala!$C$76,Escala!$D$76,Escala!$D$77)</f>
        <v>2</v>
      </c>
      <c r="N246" s="16">
        <f>IF('Form responses 1'!L245=Escala!$C$89,Escala!$D$89,IF('Form responses 1'!L245=Escala!$C$90,Escala!$D$90,IF('Form responses 1'!L245=Escala!$C$91,Escala!$D$91,Escala!$D$92)))</f>
        <v>2</v>
      </c>
      <c r="O246" s="16">
        <f>IF('Form responses 1'!M257=Escala!$C$96,Escala!$D$96,IF('Form responses 1'!M257=Escala!$C$97,Escala!$D$97,Escala!$D$98))</f>
        <v>3</v>
      </c>
      <c r="P246" s="35">
        <f>IF('Form responses 1'!N245=Escala!$C$101,Escala!$D$101,IF('Form responses 1'!N245=Escala!$C$102,Escala!$D$102,IF('Form responses 1'!N245=Escala!$C$103,Escala!$D$103,Escala!$D$104)))</f>
        <v>3</v>
      </c>
      <c r="Q246" s="36">
        <f>IF('Form responses 1'!O245=Escala!$C$108,Escala!$D$108,Escala!$D$109)</f>
        <v>1</v>
      </c>
    </row>
    <row r="247" spans="1:17" x14ac:dyDescent="0.2">
      <c r="A247" s="21">
        <f>IF('Form responses 1'!J246=Escala!$C$80,Escala!$D$80,IF('Form responses 1'!J246=Escala!$C$81,Escala!$D$81,Escala!$D$82))</f>
        <v>1</v>
      </c>
      <c r="B247" s="21">
        <f>IF('Form responses 1'!K246=Escala!$C$85,Escala!$D$85,IF('Form responses 1'!K246=Escala!$C$86,Escala!$D$86,Escala!$D$87))</f>
        <v>3</v>
      </c>
      <c r="C247" s="21">
        <f>IF('Form responses 1'!P246=Escala!$C$112,Escala!$D$112,IF('Form responses 1'!P246=Escala!$C$113,Escala!$D$113,IF('Form responses 1'!P246=Escala!$C$114,Escala!$D$114,IF('Form responses 1'!P246=Escala!$C$115,Escala!$D$115,Escala!$D$116))))</f>
        <v>3</v>
      </c>
      <c r="D247" s="25">
        <f>IF('Form responses 1'!Q246=Escala!$C$118,Escala!$D$118,IF('Form responses 1'!Q246=Escala!$C$119,Escala!$D$119,IF('Form responses 1'!Q246=Escala!$C$120,Escala!$D$120,IF('Form responses 1'!Q246=Escala!$C$121,Escala!$D$121,Escala!$D$122))))</f>
        <v>4</v>
      </c>
      <c r="E247" s="18">
        <f t="shared" si="3"/>
        <v>11</v>
      </c>
      <c r="G247" s="16">
        <f>IF('Form responses 1'!B246=Escala!$C$2,Escala!$D$2,IF('Form responses 1'!B246=Escala!$C$3,Escala!$D$3,IF('Form responses 1'!B246=Escala!$C$4,Escala!$D$4,Escala!$D$5)))</f>
        <v>2</v>
      </c>
      <c r="H247" s="16">
        <f>IF('Form responses 1'!C246=Escala!$C$7,Escala!$D$7,Escala!$D$8)</f>
        <v>0</v>
      </c>
      <c r="I247" s="16">
        <f>IF('Form responses 1'!E246=Escala!$C$51,Escala!$D$51,IF('Form responses 1'!E246=Escala!$C$52,Escala!$D$52,IF('Form responses 1'!E246=Escala!$C$53,Escala!$D$53,IF('Form responses 1'!E246=Escala!$C$54,Escala!$D$54,Escala!$D$55))))</f>
        <v>4</v>
      </c>
      <c r="J247" s="16">
        <f>IF('Form responses 1'!F246=Escala!$C$58,Escala!$D$58,IF('Form responses 1'!F246=Escala!$C$59,Escala!$D$59,IF('Form responses 1'!F246=Escala!$C$60,Escala!$D$60,Escala!$D$61)))</f>
        <v>4</v>
      </c>
      <c r="K247" s="16">
        <f>IF('Form responses 1'!G246=Escala!$C$64,Escala!$D$64,IF('Form responses 1'!G246=Escala!$C$65,Escala!$D$65,IF('Form responses 1'!G246=Escala!$C$66,Escala!$D$66,IF('Form responses 1'!G246=Escala!$C$67,Escala!$D$67,Escala!$D$68))))</f>
        <v>3</v>
      </c>
      <c r="L247" s="16">
        <f>IF('Form responses 1'!H246=Escala!$C$71,Escala!$D$71,IF('Form responses 1'!H246=Escala!$C$72,Escala!$D$72,Escala!$D$73))</f>
        <v>3</v>
      </c>
      <c r="M247" s="16">
        <f>IF('Form responses 1'!I246=Escala!$C$76,Escala!$D$76,Escala!$D$77)</f>
        <v>2</v>
      </c>
      <c r="N247" s="16">
        <f>IF('Form responses 1'!L246=Escala!$C$89,Escala!$D$89,IF('Form responses 1'!L246=Escala!$C$90,Escala!$D$90,IF('Form responses 1'!L246=Escala!$C$91,Escala!$D$91,Escala!$D$92)))</f>
        <v>2</v>
      </c>
      <c r="O247" s="16">
        <f>IF('Form responses 1'!M258=Escala!$C$96,Escala!$D$96,IF('Form responses 1'!M258=Escala!$C$97,Escala!$D$97,Escala!$D$98))</f>
        <v>3</v>
      </c>
      <c r="P247" s="35">
        <f>IF('Form responses 1'!N246=Escala!$C$101,Escala!$D$101,IF('Form responses 1'!N246=Escala!$C$102,Escala!$D$102,IF('Form responses 1'!N246=Escala!$C$103,Escala!$D$103,Escala!$D$104)))</f>
        <v>4</v>
      </c>
      <c r="Q247" s="36">
        <f>IF('Form responses 1'!O246=Escala!$C$108,Escala!$D$108,Escala!$D$109)</f>
        <v>2</v>
      </c>
    </row>
    <row r="248" spans="1:17" x14ac:dyDescent="0.2">
      <c r="A248" s="21">
        <f>IF('Form responses 1'!J247=Escala!$C$80,Escala!$D$80,IF('Form responses 1'!J247=Escala!$C$81,Escala!$D$81,Escala!$D$82))</f>
        <v>1</v>
      </c>
      <c r="B248" s="21">
        <f>IF('Form responses 1'!K247=Escala!$C$85,Escala!$D$85,IF('Form responses 1'!K247=Escala!$C$86,Escala!$D$86,Escala!$D$87))</f>
        <v>3</v>
      </c>
      <c r="C248" s="21">
        <f>IF('Form responses 1'!P247=Escala!$C$112,Escala!$D$112,IF('Form responses 1'!P247=Escala!$C$113,Escala!$D$113,IF('Form responses 1'!P247=Escala!$C$114,Escala!$D$114,IF('Form responses 1'!P247=Escala!$C$115,Escala!$D$115,Escala!$D$116))))</f>
        <v>3</v>
      </c>
      <c r="D248" s="25">
        <f>IF('Form responses 1'!Q247=Escala!$C$118,Escala!$D$118,IF('Form responses 1'!Q247=Escala!$C$119,Escala!$D$119,IF('Form responses 1'!Q247=Escala!$C$120,Escala!$D$120,IF('Form responses 1'!Q247=Escala!$C$121,Escala!$D$121,Escala!$D$122))))</f>
        <v>1</v>
      </c>
      <c r="E248" s="18">
        <f t="shared" si="3"/>
        <v>8</v>
      </c>
      <c r="G248" s="16">
        <f>IF('Form responses 1'!B247=Escala!$C$2,Escala!$D$2,IF('Form responses 1'!B247=Escala!$C$3,Escala!$D$3,IF('Form responses 1'!B247=Escala!$C$4,Escala!$D$4,Escala!$D$5)))</f>
        <v>2</v>
      </c>
      <c r="H248" s="16">
        <f>IF('Form responses 1'!C247=Escala!$C$7,Escala!$D$7,Escala!$D$8)</f>
        <v>0</v>
      </c>
      <c r="I248" s="16">
        <f>IF('Form responses 1'!E247=Escala!$C$51,Escala!$D$51,IF('Form responses 1'!E247=Escala!$C$52,Escala!$D$52,IF('Form responses 1'!E247=Escala!$C$53,Escala!$D$53,IF('Form responses 1'!E247=Escala!$C$54,Escala!$D$54,Escala!$D$55))))</f>
        <v>4</v>
      </c>
      <c r="J248" s="16">
        <f>IF('Form responses 1'!F247=Escala!$C$58,Escala!$D$58,IF('Form responses 1'!F247=Escala!$C$59,Escala!$D$59,IF('Form responses 1'!F247=Escala!$C$60,Escala!$D$60,Escala!$D$61)))</f>
        <v>4</v>
      </c>
      <c r="K248" s="16">
        <f>IF('Form responses 1'!G247=Escala!$C$64,Escala!$D$64,IF('Form responses 1'!G247=Escala!$C$65,Escala!$D$65,IF('Form responses 1'!G247=Escala!$C$66,Escala!$D$66,IF('Form responses 1'!G247=Escala!$C$67,Escala!$D$67,Escala!$D$68))))</f>
        <v>2</v>
      </c>
      <c r="L248" s="16">
        <f>IF('Form responses 1'!H247=Escala!$C$71,Escala!$D$71,IF('Form responses 1'!H247=Escala!$C$72,Escala!$D$72,Escala!$D$73))</f>
        <v>3</v>
      </c>
      <c r="M248" s="16">
        <f>IF('Form responses 1'!I247=Escala!$C$76,Escala!$D$76,Escala!$D$77)</f>
        <v>2</v>
      </c>
      <c r="N248" s="16">
        <f>IF('Form responses 1'!L247=Escala!$C$89,Escala!$D$89,IF('Form responses 1'!L247=Escala!$C$90,Escala!$D$90,IF('Form responses 1'!L247=Escala!$C$91,Escala!$D$91,Escala!$D$92)))</f>
        <v>1</v>
      </c>
      <c r="O248" s="16">
        <f>IF('Form responses 1'!M259=Escala!$C$96,Escala!$D$96,IF('Form responses 1'!M259=Escala!$C$97,Escala!$D$97,Escala!$D$98))</f>
        <v>1</v>
      </c>
      <c r="P248" s="35">
        <f>IF('Form responses 1'!N247=Escala!$C$101,Escala!$D$101,IF('Form responses 1'!N247=Escala!$C$102,Escala!$D$102,IF('Form responses 1'!N247=Escala!$C$103,Escala!$D$103,Escala!$D$104)))</f>
        <v>3</v>
      </c>
      <c r="Q248" s="36">
        <f>IF('Form responses 1'!O247=Escala!$C$108,Escala!$D$108,Escala!$D$109)</f>
        <v>2</v>
      </c>
    </row>
    <row r="249" spans="1:17" x14ac:dyDescent="0.2">
      <c r="A249" s="21">
        <f>IF('Form responses 1'!J248=Escala!$C$80,Escala!$D$80,IF('Form responses 1'!J248=Escala!$C$81,Escala!$D$81,Escala!$D$82))</f>
        <v>1</v>
      </c>
      <c r="B249" s="21">
        <f>IF('Form responses 1'!K248=Escala!$C$85,Escala!$D$85,IF('Form responses 1'!K248=Escala!$C$86,Escala!$D$86,Escala!$D$87))</f>
        <v>3</v>
      </c>
      <c r="C249" s="21">
        <f>IF('Form responses 1'!P248=Escala!$C$112,Escala!$D$112,IF('Form responses 1'!P248=Escala!$C$113,Escala!$D$113,IF('Form responses 1'!P248=Escala!$C$114,Escala!$D$114,IF('Form responses 1'!P248=Escala!$C$115,Escala!$D$115,Escala!$D$116))))</f>
        <v>3</v>
      </c>
      <c r="D249" s="25">
        <f>IF('Form responses 1'!Q248=Escala!$C$118,Escala!$D$118,IF('Form responses 1'!Q248=Escala!$C$119,Escala!$D$119,IF('Form responses 1'!Q248=Escala!$C$120,Escala!$D$120,IF('Form responses 1'!Q248=Escala!$C$121,Escala!$D$121,Escala!$D$122))))</f>
        <v>5</v>
      </c>
      <c r="E249" s="18">
        <f t="shared" si="3"/>
        <v>12</v>
      </c>
      <c r="G249" s="16">
        <f>IF('Form responses 1'!B248=Escala!$C$2,Escala!$D$2,IF('Form responses 1'!B248=Escala!$C$3,Escala!$D$3,IF('Form responses 1'!B248=Escala!$C$4,Escala!$D$4,Escala!$D$5)))</f>
        <v>2</v>
      </c>
      <c r="H249" s="16">
        <f>IF('Form responses 1'!C248=Escala!$C$7,Escala!$D$7,Escala!$D$8)</f>
        <v>0</v>
      </c>
      <c r="I249" s="16">
        <f>IF('Form responses 1'!E248=Escala!$C$51,Escala!$D$51,IF('Form responses 1'!E248=Escala!$C$52,Escala!$D$52,IF('Form responses 1'!E248=Escala!$C$53,Escala!$D$53,IF('Form responses 1'!E248=Escala!$C$54,Escala!$D$54,Escala!$D$55))))</f>
        <v>4</v>
      </c>
      <c r="J249" s="16">
        <f>IF('Form responses 1'!F248=Escala!$C$58,Escala!$D$58,IF('Form responses 1'!F248=Escala!$C$59,Escala!$D$59,IF('Form responses 1'!F248=Escala!$C$60,Escala!$D$60,Escala!$D$61)))</f>
        <v>4</v>
      </c>
      <c r="K249" s="16">
        <f>IF('Form responses 1'!G248=Escala!$C$64,Escala!$D$64,IF('Form responses 1'!G248=Escala!$C$65,Escala!$D$65,IF('Form responses 1'!G248=Escala!$C$66,Escala!$D$66,IF('Form responses 1'!G248=Escala!$C$67,Escala!$D$67,Escala!$D$68))))</f>
        <v>2</v>
      </c>
      <c r="L249" s="16">
        <f>IF('Form responses 1'!H248=Escala!$C$71,Escala!$D$71,IF('Form responses 1'!H248=Escala!$C$72,Escala!$D$72,Escala!$D$73))</f>
        <v>3</v>
      </c>
      <c r="M249" s="16">
        <f>IF('Form responses 1'!I248=Escala!$C$76,Escala!$D$76,Escala!$D$77)</f>
        <v>2</v>
      </c>
      <c r="N249" s="16">
        <f>IF('Form responses 1'!L248=Escala!$C$89,Escala!$D$89,IF('Form responses 1'!L248=Escala!$C$90,Escala!$D$90,IF('Form responses 1'!L248=Escala!$C$91,Escala!$D$91,Escala!$D$92)))</f>
        <v>4</v>
      </c>
      <c r="O249" s="16">
        <f>IF('Form responses 1'!M260=Escala!$C$96,Escala!$D$96,IF('Form responses 1'!M260=Escala!$C$97,Escala!$D$97,Escala!$D$98))</f>
        <v>3</v>
      </c>
      <c r="P249" s="35">
        <f>IF('Form responses 1'!N248=Escala!$C$101,Escala!$D$101,IF('Form responses 1'!N248=Escala!$C$102,Escala!$D$102,IF('Form responses 1'!N248=Escala!$C$103,Escala!$D$103,Escala!$D$104)))</f>
        <v>2</v>
      </c>
      <c r="Q249" s="36">
        <f>IF('Form responses 1'!O248=Escala!$C$108,Escala!$D$108,Escala!$D$109)</f>
        <v>2</v>
      </c>
    </row>
    <row r="250" spans="1:17" x14ac:dyDescent="0.2">
      <c r="A250" s="21">
        <f>IF('Form responses 1'!J249=Escala!$C$80,Escala!$D$80,IF('Form responses 1'!J249=Escala!$C$81,Escala!$D$81,Escala!$D$82))</f>
        <v>2</v>
      </c>
      <c r="B250" s="21">
        <f>IF('Form responses 1'!K249=Escala!$C$85,Escala!$D$85,IF('Form responses 1'!K249=Escala!$C$86,Escala!$D$86,Escala!$D$87))</f>
        <v>3</v>
      </c>
      <c r="C250" s="21">
        <f>IF('Form responses 1'!P249=Escala!$C$112,Escala!$D$112,IF('Form responses 1'!P249=Escala!$C$113,Escala!$D$113,IF('Form responses 1'!P249=Escala!$C$114,Escala!$D$114,IF('Form responses 1'!P249=Escala!$C$115,Escala!$D$115,Escala!$D$116))))</f>
        <v>3</v>
      </c>
      <c r="D250" s="25">
        <f>IF('Form responses 1'!Q249=Escala!$C$118,Escala!$D$118,IF('Form responses 1'!Q249=Escala!$C$119,Escala!$D$119,IF('Form responses 1'!Q249=Escala!$C$120,Escala!$D$120,IF('Form responses 1'!Q249=Escala!$C$121,Escala!$D$121,Escala!$D$122))))</f>
        <v>5</v>
      </c>
      <c r="E250" s="18">
        <f t="shared" si="3"/>
        <v>13</v>
      </c>
      <c r="G250" s="16">
        <f>IF('Form responses 1'!B249=Escala!$C$2,Escala!$D$2,IF('Form responses 1'!B249=Escala!$C$3,Escala!$D$3,IF('Form responses 1'!B249=Escala!$C$4,Escala!$D$4,Escala!$D$5)))</f>
        <v>2</v>
      </c>
      <c r="H250" s="16">
        <f>IF('Form responses 1'!C249=Escala!$C$7,Escala!$D$7,Escala!$D$8)</f>
        <v>0</v>
      </c>
      <c r="I250" s="16">
        <f>IF('Form responses 1'!E249=Escala!$C$51,Escala!$D$51,IF('Form responses 1'!E249=Escala!$C$52,Escala!$D$52,IF('Form responses 1'!E249=Escala!$C$53,Escala!$D$53,IF('Form responses 1'!E249=Escala!$C$54,Escala!$D$54,Escala!$D$55))))</f>
        <v>4</v>
      </c>
      <c r="J250" s="16">
        <f>IF('Form responses 1'!F249=Escala!$C$58,Escala!$D$58,IF('Form responses 1'!F249=Escala!$C$59,Escala!$D$59,IF('Form responses 1'!F249=Escala!$C$60,Escala!$D$60,Escala!$D$61)))</f>
        <v>3</v>
      </c>
      <c r="K250" s="16">
        <f>IF('Form responses 1'!G249=Escala!$C$64,Escala!$D$64,IF('Form responses 1'!G249=Escala!$C$65,Escala!$D$65,IF('Form responses 1'!G249=Escala!$C$66,Escala!$D$66,IF('Form responses 1'!G249=Escala!$C$67,Escala!$D$67,Escala!$D$68))))</f>
        <v>2</v>
      </c>
      <c r="L250" s="16">
        <f>IF('Form responses 1'!H249=Escala!$C$71,Escala!$D$71,IF('Form responses 1'!H249=Escala!$C$72,Escala!$D$72,Escala!$D$73))</f>
        <v>3</v>
      </c>
      <c r="M250" s="16">
        <f>IF('Form responses 1'!I249=Escala!$C$76,Escala!$D$76,Escala!$D$77)</f>
        <v>2</v>
      </c>
      <c r="N250" s="16">
        <f>IF('Form responses 1'!L249=Escala!$C$89,Escala!$D$89,IF('Form responses 1'!L249=Escala!$C$90,Escala!$D$90,IF('Form responses 1'!L249=Escala!$C$91,Escala!$D$91,Escala!$D$92)))</f>
        <v>1</v>
      </c>
      <c r="O250" s="16">
        <f>IF('Form responses 1'!M261=Escala!$C$96,Escala!$D$96,IF('Form responses 1'!M261=Escala!$C$97,Escala!$D$97,Escala!$D$98))</f>
        <v>2</v>
      </c>
      <c r="P250" s="35">
        <f>IF('Form responses 1'!N249=Escala!$C$101,Escala!$D$101,IF('Form responses 1'!N249=Escala!$C$102,Escala!$D$102,IF('Form responses 1'!N249=Escala!$C$103,Escala!$D$103,Escala!$D$104)))</f>
        <v>4</v>
      </c>
      <c r="Q250" s="36">
        <f>IF('Form responses 1'!O249=Escala!$C$108,Escala!$D$108,Escala!$D$109)</f>
        <v>1</v>
      </c>
    </row>
    <row r="251" spans="1:17" x14ac:dyDescent="0.2">
      <c r="A251" s="21">
        <f>IF('Form responses 1'!J250=Escala!$C$80,Escala!$D$80,IF('Form responses 1'!J250=Escala!$C$81,Escala!$D$81,Escala!$D$82))</f>
        <v>1</v>
      </c>
      <c r="B251" s="21">
        <f>IF('Form responses 1'!K250=Escala!$C$85,Escala!$D$85,IF('Form responses 1'!K250=Escala!$C$86,Escala!$D$86,Escala!$D$87))</f>
        <v>3</v>
      </c>
      <c r="C251" s="21">
        <f>IF('Form responses 1'!P250=Escala!$C$112,Escala!$D$112,IF('Form responses 1'!P250=Escala!$C$113,Escala!$D$113,IF('Form responses 1'!P250=Escala!$C$114,Escala!$D$114,IF('Form responses 1'!P250=Escala!$C$115,Escala!$D$115,Escala!$D$116))))</f>
        <v>3</v>
      </c>
      <c r="D251" s="25">
        <f>IF('Form responses 1'!Q250=Escala!$C$118,Escala!$D$118,IF('Form responses 1'!Q250=Escala!$C$119,Escala!$D$119,IF('Form responses 1'!Q250=Escala!$C$120,Escala!$D$120,IF('Form responses 1'!Q250=Escala!$C$121,Escala!$D$121,Escala!$D$122))))</f>
        <v>5</v>
      </c>
      <c r="E251" s="18">
        <f t="shared" si="3"/>
        <v>12</v>
      </c>
      <c r="G251" s="16">
        <f>IF('Form responses 1'!B250=Escala!$C$2,Escala!$D$2,IF('Form responses 1'!B250=Escala!$C$3,Escala!$D$3,IF('Form responses 1'!B250=Escala!$C$4,Escala!$D$4,Escala!$D$5)))</f>
        <v>2</v>
      </c>
      <c r="H251" s="16">
        <f>IF('Form responses 1'!C250=Escala!$C$7,Escala!$D$7,Escala!$D$8)</f>
        <v>1</v>
      </c>
      <c r="I251" s="16">
        <f>IF('Form responses 1'!E250=Escala!$C$51,Escala!$D$51,IF('Form responses 1'!E250=Escala!$C$52,Escala!$D$52,IF('Form responses 1'!E250=Escala!$C$53,Escala!$D$53,IF('Form responses 1'!E250=Escala!$C$54,Escala!$D$54,Escala!$D$55))))</f>
        <v>4</v>
      </c>
      <c r="J251" s="16">
        <f>IF('Form responses 1'!F250=Escala!$C$58,Escala!$D$58,IF('Form responses 1'!F250=Escala!$C$59,Escala!$D$59,IF('Form responses 1'!F250=Escala!$C$60,Escala!$D$60,Escala!$D$61)))</f>
        <v>4</v>
      </c>
      <c r="K251" s="16">
        <f>IF('Form responses 1'!G250=Escala!$C$64,Escala!$D$64,IF('Form responses 1'!G250=Escala!$C$65,Escala!$D$65,IF('Form responses 1'!G250=Escala!$C$66,Escala!$D$66,IF('Form responses 1'!G250=Escala!$C$67,Escala!$D$67,Escala!$D$68))))</f>
        <v>4</v>
      </c>
      <c r="L251" s="16">
        <f>IF('Form responses 1'!H250=Escala!$C$71,Escala!$D$71,IF('Form responses 1'!H250=Escala!$C$72,Escala!$D$72,Escala!$D$73))</f>
        <v>3</v>
      </c>
      <c r="M251" s="16">
        <f>IF('Form responses 1'!I250=Escala!$C$76,Escala!$D$76,Escala!$D$77)</f>
        <v>2</v>
      </c>
      <c r="N251" s="16">
        <f>IF('Form responses 1'!L250=Escala!$C$89,Escala!$D$89,IF('Form responses 1'!L250=Escala!$C$90,Escala!$D$90,IF('Form responses 1'!L250=Escala!$C$91,Escala!$D$91,Escala!$D$92)))</f>
        <v>1</v>
      </c>
      <c r="O251" s="16">
        <f>IF('Form responses 1'!M262=Escala!$C$96,Escala!$D$96,IF('Form responses 1'!M262=Escala!$C$97,Escala!$D$97,Escala!$D$98))</f>
        <v>3</v>
      </c>
      <c r="P251" s="35">
        <f>IF('Form responses 1'!N250=Escala!$C$101,Escala!$D$101,IF('Form responses 1'!N250=Escala!$C$102,Escala!$D$102,IF('Form responses 1'!N250=Escala!$C$103,Escala!$D$103,Escala!$D$104)))</f>
        <v>4</v>
      </c>
      <c r="Q251" s="36">
        <f>IF('Form responses 1'!O250=Escala!$C$108,Escala!$D$108,Escala!$D$109)</f>
        <v>2</v>
      </c>
    </row>
    <row r="252" spans="1:17" x14ac:dyDescent="0.2">
      <c r="A252" s="21">
        <f>IF('Form responses 1'!J251=Escala!$C$80,Escala!$D$80,IF('Form responses 1'!J251=Escala!$C$81,Escala!$D$81,Escala!$D$82))</f>
        <v>1</v>
      </c>
      <c r="B252" s="21">
        <f>IF('Form responses 1'!K251=Escala!$C$85,Escala!$D$85,IF('Form responses 1'!K251=Escala!$C$86,Escala!$D$86,Escala!$D$87))</f>
        <v>1</v>
      </c>
      <c r="C252" s="21">
        <f>IF('Form responses 1'!P251=Escala!$C$112,Escala!$D$112,IF('Form responses 1'!P251=Escala!$C$113,Escala!$D$113,IF('Form responses 1'!P251=Escala!$C$114,Escala!$D$114,IF('Form responses 1'!P251=Escala!$C$115,Escala!$D$115,Escala!$D$116))))</f>
        <v>3</v>
      </c>
      <c r="D252" s="25">
        <f>IF('Form responses 1'!Q251=Escala!$C$118,Escala!$D$118,IF('Form responses 1'!Q251=Escala!$C$119,Escala!$D$119,IF('Form responses 1'!Q251=Escala!$C$120,Escala!$D$120,IF('Form responses 1'!Q251=Escala!$C$121,Escala!$D$121,Escala!$D$122))))</f>
        <v>4</v>
      </c>
      <c r="E252" s="18">
        <f t="shared" si="3"/>
        <v>9</v>
      </c>
      <c r="G252" s="16">
        <f>IF('Form responses 1'!B251=Escala!$C$2,Escala!$D$2,IF('Form responses 1'!B251=Escala!$C$3,Escala!$D$3,IF('Form responses 1'!B251=Escala!$C$4,Escala!$D$4,Escala!$D$5)))</f>
        <v>3</v>
      </c>
      <c r="H252" s="16">
        <f>IF('Form responses 1'!C251=Escala!$C$7,Escala!$D$7,Escala!$D$8)</f>
        <v>0</v>
      </c>
      <c r="I252" s="16">
        <f>IF('Form responses 1'!E251=Escala!$C$51,Escala!$D$51,IF('Form responses 1'!E251=Escala!$C$52,Escala!$D$52,IF('Form responses 1'!E251=Escala!$C$53,Escala!$D$53,IF('Form responses 1'!E251=Escala!$C$54,Escala!$D$54,Escala!$D$55))))</f>
        <v>4</v>
      </c>
      <c r="J252" s="16">
        <f>IF('Form responses 1'!F251=Escala!$C$58,Escala!$D$58,IF('Form responses 1'!F251=Escala!$C$59,Escala!$D$59,IF('Form responses 1'!F251=Escala!$C$60,Escala!$D$60,Escala!$D$61)))</f>
        <v>4</v>
      </c>
      <c r="K252" s="16">
        <f>IF('Form responses 1'!G251=Escala!$C$64,Escala!$D$64,IF('Form responses 1'!G251=Escala!$C$65,Escala!$D$65,IF('Form responses 1'!G251=Escala!$C$66,Escala!$D$66,IF('Form responses 1'!G251=Escala!$C$67,Escala!$D$67,Escala!$D$68))))</f>
        <v>2</v>
      </c>
      <c r="L252" s="16">
        <f>IF('Form responses 1'!H251=Escala!$C$71,Escala!$D$71,IF('Form responses 1'!H251=Escala!$C$72,Escala!$D$72,Escala!$D$73))</f>
        <v>2</v>
      </c>
      <c r="M252" s="16">
        <f>IF('Form responses 1'!I251=Escala!$C$76,Escala!$D$76,Escala!$D$77)</f>
        <v>2</v>
      </c>
      <c r="N252" s="16">
        <f>IF('Form responses 1'!L251=Escala!$C$89,Escala!$D$89,IF('Form responses 1'!L251=Escala!$C$90,Escala!$D$90,IF('Form responses 1'!L251=Escala!$C$91,Escala!$D$91,Escala!$D$92)))</f>
        <v>2</v>
      </c>
      <c r="O252" s="16">
        <f>IF('Form responses 1'!M263=Escala!$C$96,Escala!$D$96,IF('Form responses 1'!M263=Escala!$C$97,Escala!$D$97,Escala!$D$98))</f>
        <v>3</v>
      </c>
      <c r="P252" s="35">
        <f>IF('Form responses 1'!N251=Escala!$C$101,Escala!$D$101,IF('Form responses 1'!N251=Escala!$C$102,Escala!$D$102,IF('Form responses 1'!N251=Escala!$C$103,Escala!$D$103,Escala!$D$104)))</f>
        <v>2</v>
      </c>
      <c r="Q252" s="36">
        <f>IF('Form responses 1'!O251=Escala!$C$108,Escala!$D$108,Escala!$D$109)</f>
        <v>2</v>
      </c>
    </row>
    <row r="253" spans="1:17" x14ac:dyDescent="0.2">
      <c r="A253" s="21">
        <f>IF('Form responses 1'!J252=Escala!$C$80,Escala!$D$80,IF('Form responses 1'!J252=Escala!$C$81,Escala!$D$81,Escala!$D$82))</f>
        <v>1</v>
      </c>
      <c r="B253" s="21">
        <f>IF('Form responses 1'!K252=Escala!$C$85,Escala!$D$85,IF('Form responses 1'!K252=Escala!$C$86,Escala!$D$86,Escala!$D$87))</f>
        <v>1</v>
      </c>
      <c r="C253" s="21">
        <f>IF('Form responses 1'!P252=Escala!$C$112,Escala!$D$112,IF('Form responses 1'!P252=Escala!$C$113,Escala!$D$113,IF('Form responses 1'!P252=Escala!$C$114,Escala!$D$114,IF('Form responses 1'!P252=Escala!$C$115,Escala!$D$115,Escala!$D$116))))</f>
        <v>4</v>
      </c>
      <c r="D253" s="25">
        <f>IF('Form responses 1'!Q252=Escala!$C$118,Escala!$D$118,IF('Form responses 1'!Q252=Escala!$C$119,Escala!$D$119,IF('Form responses 1'!Q252=Escala!$C$120,Escala!$D$120,IF('Form responses 1'!Q252=Escala!$C$121,Escala!$D$121,Escala!$D$122))))</f>
        <v>3</v>
      </c>
      <c r="E253" s="18">
        <f t="shared" si="3"/>
        <v>9</v>
      </c>
      <c r="G253" s="16">
        <f>IF('Form responses 1'!B252=Escala!$C$2,Escala!$D$2,IF('Form responses 1'!B252=Escala!$C$3,Escala!$D$3,IF('Form responses 1'!B252=Escala!$C$4,Escala!$D$4,Escala!$D$5)))</f>
        <v>2</v>
      </c>
      <c r="H253" s="16">
        <f>IF('Form responses 1'!C252=Escala!$C$7,Escala!$D$7,Escala!$D$8)</f>
        <v>0</v>
      </c>
      <c r="I253" s="16">
        <f>IF('Form responses 1'!E252=Escala!$C$51,Escala!$D$51,IF('Form responses 1'!E252=Escala!$C$52,Escala!$D$52,IF('Form responses 1'!E252=Escala!$C$53,Escala!$D$53,IF('Form responses 1'!E252=Escala!$C$54,Escala!$D$54,Escala!$D$55))))</f>
        <v>4</v>
      </c>
      <c r="J253" s="16">
        <f>IF('Form responses 1'!F252=Escala!$C$58,Escala!$D$58,IF('Form responses 1'!F252=Escala!$C$59,Escala!$D$59,IF('Form responses 1'!F252=Escala!$C$60,Escala!$D$60,Escala!$D$61)))</f>
        <v>1</v>
      </c>
      <c r="K253" s="16">
        <f>IF('Form responses 1'!G252=Escala!$C$64,Escala!$D$64,IF('Form responses 1'!G252=Escala!$C$65,Escala!$D$65,IF('Form responses 1'!G252=Escala!$C$66,Escala!$D$66,IF('Form responses 1'!G252=Escala!$C$67,Escala!$D$67,Escala!$D$68))))</f>
        <v>4</v>
      </c>
      <c r="L253" s="16">
        <f>IF('Form responses 1'!H252=Escala!$C$71,Escala!$D$71,IF('Form responses 1'!H252=Escala!$C$72,Escala!$D$72,Escala!$D$73))</f>
        <v>1</v>
      </c>
      <c r="M253" s="16">
        <f>IF('Form responses 1'!I252=Escala!$C$76,Escala!$D$76,Escala!$D$77)</f>
        <v>2</v>
      </c>
      <c r="N253" s="16">
        <f>IF('Form responses 1'!L252=Escala!$C$89,Escala!$D$89,IF('Form responses 1'!L252=Escala!$C$90,Escala!$D$90,IF('Form responses 1'!L252=Escala!$C$91,Escala!$D$91,Escala!$D$92)))</f>
        <v>4</v>
      </c>
      <c r="O253" s="16">
        <f>IF('Form responses 1'!M264=Escala!$C$96,Escala!$D$96,IF('Form responses 1'!M264=Escala!$C$97,Escala!$D$97,Escala!$D$98))</f>
        <v>3</v>
      </c>
      <c r="P253" s="35">
        <f>IF('Form responses 1'!N252=Escala!$C$101,Escala!$D$101,IF('Form responses 1'!N252=Escala!$C$102,Escala!$D$102,IF('Form responses 1'!N252=Escala!$C$103,Escala!$D$103,Escala!$D$104)))</f>
        <v>2</v>
      </c>
      <c r="Q253" s="36">
        <f>IF('Form responses 1'!O252=Escala!$C$108,Escala!$D$108,Escala!$D$109)</f>
        <v>2</v>
      </c>
    </row>
    <row r="254" spans="1:17" x14ac:dyDescent="0.2">
      <c r="A254" s="21">
        <f>IF('Form responses 1'!J253=Escala!$C$80,Escala!$D$80,IF('Form responses 1'!J253=Escala!$C$81,Escala!$D$81,Escala!$D$82))</f>
        <v>1</v>
      </c>
      <c r="B254" s="21">
        <f>IF('Form responses 1'!K253=Escala!$C$85,Escala!$D$85,IF('Form responses 1'!K253=Escala!$C$86,Escala!$D$86,Escala!$D$87))</f>
        <v>3</v>
      </c>
      <c r="C254" s="21">
        <f>IF('Form responses 1'!P253=Escala!$C$112,Escala!$D$112,IF('Form responses 1'!P253=Escala!$C$113,Escala!$D$113,IF('Form responses 1'!P253=Escala!$C$114,Escala!$D$114,IF('Form responses 1'!P253=Escala!$C$115,Escala!$D$115,Escala!$D$116))))</f>
        <v>3</v>
      </c>
      <c r="D254" s="25">
        <f>IF('Form responses 1'!Q253=Escala!$C$118,Escala!$D$118,IF('Form responses 1'!Q253=Escala!$C$119,Escala!$D$119,IF('Form responses 1'!Q253=Escala!$C$120,Escala!$D$120,IF('Form responses 1'!Q253=Escala!$C$121,Escala!$D$121,Escala!$D$122))))</f>
        <v>5</v>
      </c>
      <c r="E254" s="18">
        <f t="shared" si="3"/>
        <v>12</v>
      </c>
      <c r="G254" s="16">
        <f>IF('Form responses 1'!B253=Escala!$C$2,Escala!$D$2,IF('Form responses 1'!B253=Escala!$C$3,Escala!$D$3,IF('Form responses 1'!B253=Escala!$C$4,Escala!$D$4,Escala!$D$5)))</f>
        <v>2</v>
      </c>
      <c r="H254" s="16">
        <f>IF('Form responses 1'!C253=Escala!$C$7,Escala!$D$7,Escala!$D$8)</f>
        <v>0</v>
      </c>
      <c r="I254" s="16">
        <f>IF('Form responses 1'!E253=Escala!$C$51,Escala!$D$51,IF('Form responses 1'!E253=Escala!$C$52,Escala!$D$52,IF('Form responses 1'!E253=Escala!$C$53,Escala!$D$53,IF('Form responses 1'!E253=Escala!$C$54,Escala!$D$54,Escala!$D$55))))</f>
        <v>4</v>
      </c>
      <c r="J254" s="16">
        <f>IF('Form responses 1'!F253=Escala!$C$58,Escala!$D$58,IF('Form responses 1'!F253=Escala!$C$59,Escala!$D$59,IF('Form responses 1'!F253=Escala!$C$60,Escala!$D$60,Escala!$D$61)))</f>
        <v>3</v>
      </c>
      <c r="K254" s="16">
        <f>IF('Form responses 1'!G253=Escala!$C$64,Escala!$D$64,IF('Form responses 1'!G253=Escala!$C$65,Escala!$D$65,IF('Form responses 1'!G253=Escala!$C$66,Escala!$D$66,IF('Form responses 1'!G253=Escala!$C$67,Escala!$D$67,Escala!$D$68))))</f>
        <v>1</v>
      </c>
      <c r="L254" s="16">
        <f>IF('Form responses 1'!H253=Escala!$C$71,Escala!$D$71,IF('Form responses 1'!H253=Escala!$C$72,Escala!$D$72,Escala!$D$73))</f>
        <v>3</v>
      </c>
      <c r="M254" s="16">
        <f>IF('Form responses 1'!I253=Escala!$C$76,Escala!$D$76,Escala!$D$77)</f>
        <v>2</v>
      </c>
      <c r="N254" s="16">
        <f>IF('Form responses 1'!L253=Escala!$C$89,Escala!$D$89,IF('Form responses 1'!L253=Escala!$C$90,Escala!$D$90,IF('Form responses 1'!L253=Escala!$C$91,Escala!$D$91,Escala!$D$92)))</f>
        <v>4</v>
      </c>
      <c r="O254" s="16">
        <f>IF('Form responses 1'!M265=Escala!$C$96,Escala!$D$96,IF('Form responses 1'!M265=Escala!$C$97,Escala!$D$97,Escala!$D$98))</f>
        <v>3</v>
      </c>
      <c r="P254" s="35">
        <f>IF('Form responses 1'!N253=Escala!$C$101,Escala!$D$101,IF('Form responses 1'!N253=Escala!$C$102,Escala!$D$102,IF('Form responses 1'!N253=Escala!$C$103,Escala!$D$103,Escala!$D$104)))</f>
        <v>2</v>
      </c>
      <c r="Q254" s="36">
        <f>IF('Form responses 1'!O253=Escala!$C$108,Escala!$D$108,Escala!$D$109)</f>
        <v>2</v>
      </c>
    </row>
    <row r="255" spans="1:17" x14ac:dyDescent="0.2">
      <c r="A255" s="21">
        <f>IF('Form responses 1'!J254=Escala!$C$80,Escala!$D$80,IF('Form responses 1'!J254=Escala!$C$81,Escala!$D$81,Escala!$D$82))</f>
        <v>2</v>
      </c>
      <c r="B255" s="21">
        <f>IF('Form responses 1'!K254=Escala!$C$85,Escala!$D$85,IF('Form responses 1'!K254=Escala!$C$86,Escala!$D$86,Escala!$D$87))</f>
        <v>3</v>
      </c>
      <c r="C255" s="21">
        <f>IF('Form responses 1'!P254=Escala!$C$112,Escala!$D$112,IF('Form responses 1'!P254=Escala!$C$113,Escala!$D$113,IF('Form responses 1'!P254=Escala!$C$114,Escala!$D$114,IF('Form responses 1'!P254=Escala!$C$115,Escala!$D$115,Escala!$D$116))))</f>
        <v>3</v>
      </c>
      <c r="D255" s="25">
        <f>IF('Form responses 1'!Q254=Escala!$C$118,Escala!$D$118,IF('Form responses 1'!Q254=Escala!$C$119,Escala!$D$119,IF('Form responses 1'!Q254=Escala!$C$120,Escala!$D$120,IF('Form responses 1'!Q254=Escala!$C$121,Escala!$D$121,Escala!$D$122))))</f>
        <v>1</v>
      </c>
      <c r="E255" s="18">
        <f t="shared" si="3"/>
        <v>9</v>
      </c>
      <c r="G255" s="16">
        <f>IF('Form responses 1'!B254=Escala!$C$2,Escala!$D$2,IF('Form responses 1'!B254=Escala!$C$3,Escala!$D$3,IF('Form responses 1'!B254=Escala!$C$4,Escala!$D$4,Escala!$D$5)))</f>
        <v>2</v>
      </c>
      <c r="H255" s="16">
        <f>IF('Form responses 1'!C254=Escala!$C$7,Escala!$D$7,Escala!$D$8)</f>
        <v>0</v>
      </c>
      <c r="I255" s="16">
        <f>IF('Form responses 1'!E254=Escala!$C$51,Escala!$D$51,IF('Form responses 1'!E254=Escala!$C$52,Escala!$D$52,IF('Form responses 1'!E254=Escala!$C$53,Escala!$D$53,IF('Form responses 1'!E254=Escala!$C$54,Escala!$D$54,Escala!$D$55))))</f>
        <v>4</v>
      </c>
      <c r="J255" s="16">
        <f>IF('Form responses 1'!F254=Escala!$C$58,Escala!$D$58,IF('Form responses 1'!F254=Escala!$C$59,Escala!$D$59,IF('Form responses 1'!F254=Escala!$C$60,Escala!$D$60,Escala!$D$61)))</f>
        <v>4</v>
      </c>
      <c r="K255" s="16">
        <f>IF('Form responses 1'!G254=Escala!$C$64,Escala!$D$64,IF('Form responses 1'!G254=Escala!$C$65,Escala!$D$65,IF('Form responses 1'!G254=Escala!$C$66,Escala!$D$66,IF('Form responses 1'!G254=Escala!$C$67,Escala!$D$67,Escala!$D$68))))</f>
        <v>4</v>
      </c>
      <c r="L255" s="16">
        <f>IF('Form responses 1'!H254=Escala!$C$71,Escala!$D$71,IF('Form responses 1'!H254=Escala!$C$72,Escala!$D$72,Escala!$D$73))</f>
        <v>3</v>
      </c>
      <c r="M255" s="16">
        <f>IF('Form responses 1'!I254=Escala!$C$76,Escala!$D$76,Escala!$D$77)</f>
        <v>2</v>
      </c>
      <c r="N255" s="16">
        <f>IF('Form responses 1'!L254=Escala!$C$89,Escala!$D$89,IF('Form responses 1'!L254=Escala!$C$90,Escala!$D$90,IF('Form responses 1'!L254=Escala!$C$91,Escala!$D$91,Escala!$D$92)))</f>
        <v>2</v>
      </c>
      <c r="O255" s="16">
        <f>IF('Form responses 1'!M266=Escala!$C$96,Escala!$D$96,IF('Form responses 1'!M266=Escala!$C$97,Escala!$D$97,Escala!$D$98))</f>
        <v>1</v>
      </c>
      <c r="P255" s="35">
        <f>IF('Form responses 1'!N254=Escala!$C$101,Escala!$D$101,IF('Form responses 1'!N254=Escala!$C$102,Escala!$D$102,IF('Form responses 1'!N254=Escala!$C$103,Escala!$D$103,Escala!$D$104)))</f>
        <v>2</v>
      </c>
      <c r="Q255" s="36">
        <f>IF('Form responses 1'!O254=Escala!$C$108,Escala!$D$108,Escala!$D$109)</f>
        <v>2</v>
      </c>
    </row>
    <row r="256" spans="1:17" x14ac:dyDescent="0.2">
      <c r="A256" s="21">
        <f>IF('Form responses 1'!J255=Escala!$C$80,Escala!$D$80,IF('Form responses 1'!J255=Escala!$C$81,Escala!$D$81,Escala!$D$82))</f>
        <v>1</v>
      </c>
      <c r="B256" s="21">
        <f>IF('Form responses 1'!K255=Escala!$C$85,Escala!$D$85,IF('Form responses 1'!K255=Escala!$C$86,Escala!$D$86,Escala!$D$87))</f>
        <v>2</v>
      </c>
      <c r="C256" s="21">
        <f>IF('Form responses 1'!P255=Escala!$C$112,Escala!$D$112,IF('Form responses 1'!P255=Escala!$C$113,Escala!$D$113,IF('Form responses 1'!P255=Escala!$C$114,Escala!$D$114,IF('Form responses 1'!P255=Escala!$C$115,Escala!$D$115,Escala!$D$116))))</f>
        <v>3</v>
      </c>
      <c r="D256" s="25">
        <f>IF('Form responses 1'!Q255=Escala!$C$118,Escala!$D$118,IF('Form responses 1'!Q255=Escala!$C$119,Escala!$D$119,IF('Form responses 1'!Q255=Escala!$C$120,Escala!$D$120,IF('Form responses 1'!Q255=Escala!$C$121,Escala!$D$121,Escala!$D$122))))</f>
        <v>5</v>
      </c>
      <c r="E256" s="18">
        <f t="shared" si="3"/>
        <v>11</v>
      </c>
      <c r="G256" s="16">
        <f>IF('Form responses 1'!B255=Escala!$C$2,Escala!$D$2,IF('Form responses 1'!B255=Escala!$C$3,Escala!$D$3,IF('Form responses 1'!B255=Escala!$C$4,Escala!$D$4,Escala!$D$5)))</f>
        <v>2</v>
      </c>
      <c r="H256" s="16">
        <f>IF('Form responses 1'!C255=Escala!$C$7,Escala!$D$7,Escala!$D$8)</f>
        <v>0</v>
      </c>
      <c r="I256" s="16">
        <f>IF('Form responses 1'!E255=Escala!$C$51,Escala!$D$51,IF('Form responses 1'!E255=Escala!$C$52,Escala!$D$52,IF('Form responses 1'!E255=Escala!$C$53,Escala!$D$53,IF('Form responses 1'!E255=Escala!$C$54,Escala!$D$54,Escala!$D$55))))</f>
        <v>4</v>
      </c>
      <c r="J256" s="16">
        <f>IF('Form responses 1'!F255=Escala!$C$58,Escala!$D$58,IF('Form responses 1'!F255=Escala!$C$59,Escala!$D$59,IF('Form responses 1'!F255=Escala!$C$60,Escala!$D$60,Escala!$D$61)))</f>
        <v>3</v>
      </c>
      <c r="K256" s="16">
        <f>IF('Form responses 1'!G255=Escala!$C$64,Escala!$D$64,IF('Form responses 1'!G255=Escala!$C$65,Escala!$D$65,IF('Form responses 1'!G255=Escala!$C$66,Escala!$D$66,IF('Form responses 1'!G255=Escala!$C$67,Escala!$D$67,Escala!$D$68))))</f>
        <v>3</v>
      </c>
      <c r="L256" s="16">
        <f>IF('Form responses 1'!H255=Escala!$C$71,Escala!$D$71,IF('Form responses 1'!H255=Escala!$C$72,Escala!$D$72,Escala!$D$73))</f>
        <v>2</v>
      </c>
      <c r="M256" s="16">
        <f>IF('Form responses 1'!I255=Escala!$C$76,Escala!$D$76,Escala!$D$77)</f>
        <v>2</v>
      </c>
      <c r="N256" s="16">
        <f>IF('Form responses 1'!L255=Escala!$C$89,Escala!$D$89,IF('Form responses 1'!L255=Escala!$C$90,Escala!$D$90,IF('Form responses 1'!L255=Escala!$C$91,Escala!$D$91,Escala!$D$92)))</f>
        <v>1</v>
      </c>
      <c r="O256" s="16">
        <f>IF('Form responses 1'!M267=Escala!$C$96,Escala!$D$96,IF('Form responses 1'!M267=Escala!$C$97,Escala!$D$97,Escala!$D$98))</f>
        <v>3</v>
      </c>
      <c r="P256" s="35">
        <f>IF('Form responses 1'!N255=Escala!$C$101,Escala!$D$101,IF('Form responses 1'!N255=Escala!$C$102,Escala!$D$102,IF('Form responses 1'!N255=Escala!$C$103,Escala!$D$103,Escala!$D$104)))</f>
        <v>2</v>
      </c>
      <c r="Q256" s="36">
        <f>IF('Form responses 1'!O255=Escala!$C$108,Escala!$D$108,Escala!$D$109)</f>
        <v>2</v>
      </c>
    </row>
    <row r="257" spans="1:17" x14ac:dyDescent="0.2">
      <c r="A257" s="21">
        <f>IF('Form responses 1'!J256=Escala!$C$80,Escala!$D$80,IF('Form responses 1'!J256=Escala!$C$81,Escala!$D$81,Escala!$D$82))</f>
        <v>1</v>
      </c>
      <c r="B257" s="21">
        <f>IF('Form responses 1'!K256=Escala!$C$85,Escala!$D$85,IF('Form responses 1'!K256=Escala!$C$86,Escala!$D$86,Escala!$D$87))</f>
        <v>3</v>
      </c>
      <c r="C257" s="21">
        <f>IF('Form responses 1'!P256=Escala!$C$112,Escala!$D$112,IF('Form responses 1'!P256=Escala!$C$113,Escala!$D$113,IF('Form responses 1'!P256=Escala!$C$114,Escala!$D$114,IF('Form responses 1'!P256=Escala!$C$115,Escala!$D$115,Escala!$D$116))))</f>
        <v>2</v>
      </c>
      <c r="D257" s="25">
        <f>IF('Form responses 1'!Q256=Escala!$C$118,Escala!$D$118,IF('Form responses 1'!Q256=Escala!$C$119,Escala!$D$119,IF('Form responses 1'!Q256=Escala!$C$120,Escala!$D$120,IF('Form responses 1'!Q256=Escala!$C$121,Escala!$D$121,Escala!$D$122))))</f>
        <v>5</v>
      </c>
      <c r="E257" s="18">
        <f t="shared" si="3"/>
        <v>11</v>
      </c>
      <c r="G257" s="16">
        <f>IF('Form responses 1'!B256=Escala!$C$2,Escala!$D$2,IF('Form responses 1'!B256=Escala!$C$3,Escala!$D$3,IF('Form responses 1'!B256=Escala!$C$4,Escala!$D$4,Escala!$D$5)))</f>
        <v>3</v>
      </c>
      <c r="H257" s="16">
        <f>IF('Form responses 1'!C256=Escala!$C$7,Escala!$D$7,Escala!$D$8)</f>
        <v>1</v>
      </c>
      <c r="I257" s="16">
        <f>IF('Form responses 1'!E256=Escala!$C$51,Escala!$D$51,IF('Form responses 1'!E256=Escala!$C$52,Escala!$D$52,IF('Form responses 1'!E256=Escala!$C$53,Escala!$D$53,IF('Form responses 1'!E256=Escala!$C$54,Escala!$D$54,Escala!$D$55))))</f>
        <v>4</v>
      </c>
      <c r="J257" s="16">
        <f>IF('Form responses 1'!F256=Escala!$C$58,Escala!$D$58,IF('Form responses 1'!F256=Escala!$C$59,Escala!$D$59,IF('Form responses 1'!F256=Escala!$C$60,Escala!$D$60,Escala!$D$61)))</f>
        <v>4</v>
      </c>
      <c r="K257" s="16">
        <f>IF('Form responses 1'!G256=Escala!$C$64,Escala!$D$64,IF('Form responses 1'!G256=Escala!$C$65,Escala!$D$65,IF('Form responses 1'!G256=Escala!$C$66,Escala!$D$66,IF('Form responses 1'!G256=Escala!$C$67,Escala!$D$67,Escala!$D$68))))</f>
        <v>3</v>
      </c>
      <c r="L257" s="16">
        <f>IF('Form responses 1'!H256=Escala!$C$71,Escala!$D$71,IF('Form responses 1'!H256=Escala!$C$72,Escala!$D$72,Escala!$D$73))</f>
        <v>3</v>
      </c>
      <c r="M257" s="16">
        <f>IF('Form responses 1'!I256=Escala!$C$76,Escala!$D$76,Escala!$D$77)</f>
        <v>2</v>
      </c>
      <c r="N257" s="16">
        <f>IF('Form responses 1'!L256=Escala!$C$89,Escala!$D$89,IF('Form responses 1'!L256=Escala!$C$90,Escala!$D$90,IF('Form responses 1'!L256=Escala!$C$91,Escala!$D$91,Escala!$D$92)))</f>
        <v>2</v>
      </c>
      <c r="O257" s="16">
        <f>IF('Form responses 1'!M268=Escala!$C$96,Escala!$D$96,IF('Form responses 1'!M268=Escala!$C$97,Escala!$D$97,Escala!$D$98))</f>
        <v>3</v>
      </c>
      <c r="P257" s="35">
        <f>IF('Form responses 1'!N256=Escala!$C$101,Escala!$D$101,IF('Form responses 1'!N256=Escala!$C$102,Escala!$D$102,IF('Form responses 1'!N256=Escala!$C$103,Escala!$D$103,Escala!$D$104)))</f>
        <v>3</v>
      </c>
      <c r="Q257" s="36">
        <f>IF('Form responses 1'!O256=Escala!$C$108,Escala!$D$108,Escala!$D$109)</f>
        <v>2</v>
      </c>
    </row>
    <row r="258" spans="1:17" x14ac:dyDescent="0.2">
      <c r="A258" s="21">
        <f>IF('Form responses 1'!J257=Escala!$C$80,Escala!$D$80,IF('Form responses 1'!J257=Escala!$C$81,Escala!$D$81,Escala!$D$82))</f>
        <v>3</v>
      </c>
      <c r="B258" s="21">
        <f>IF('Form responses 1'!K257=Escala!$C$85,Escala!$D$85,IF('Form responses 1'!K257=Escala!$C$86,Escala!$D$86,Escala!$D$87))</f>
        <v>3</v>
      </c>
      <c r="C258" s="21">
        <f>IF('Form responses 1'!P257=Escala!$C$112,Escala!$D$112,IF('Form responses 1'!P257=Escala!$C$113,Escala!$D$113,IF('Form responses 1'!P257=Escala!$C$114,Escala!$D$114,IF('Form responses 1'!P257=Escala!$C$115,Escala!$D$115,Escala!$D$116))))</f>
        <v>4</v>
      </c>
      <c r="D258" s="25">
        <f>IF('Form responses 1'!Q257=Escala!$C$118,Escala!$D$118,IF('Form responses 1'!Q257=Escala!$C$119,Escala!$D$119,IF('Form responses 1'!Q257=Escala!$C$120,Escala!$D$120,IF('Form responses 1'!Q257=Escala!$C$121,Escala!$D$121,Escala!$D$122))))</f>
        <v>4</v>
      </c>
      <c r="E258" s="18">
        <f t="shared" si="3"/>
        <v>14</v>
      </c>
      <c r="G258" s="16">
        <f>IF('Form responses 1'!B257=Escala!$C$2,Escala!$D$2,IF('Form responses 1'!B257=Escala!$C$3,Escala!$D$3,IF('Form responses 1'!B257=Escala!$C$4,Escala!$D$4,Escala!$D$5)))</f>
        <v>3</v>
      </c>
      <c r="H258" s="16">
        <f>IF('Form responses 1'!C257=Escala!$C$7,Escala!$D$7,Escala!$D$8)</f>
        <v>0</v>
      </c>
      <c r="I258" s="16">
        <f>IF('Form responses 1'!E257=Escala!$C$51,Escala!$D$51,IF('Form responses 1'!E257=Escala!$C$52,Escala!$D$52,IF('Form responses 1'!E257=Escala!$C$53,Escala!$D$53,IF('Form responses 1'!E257=Escala!$C$54,Escala!$D$54,Escala!$D$55))))</f>
        <v>4</v>
      </c>
      <c r="J258" s="16">
        <f>IF('Form responses 1'!F257=Escala!$C$58,Escala!$D$58,IF('Form responses 1'!F257=Escala!$C$59,Escala!$D$59,IF('Form responses 1'!F257=Escala!$C$60,Escala!$D$60,Escala!$D$61)))</f>
        <v>4</v>
      </c>
      <c r="K258" s="16">
        <f>IF('Form responses 1'!G257=Escala!$C$64,Escala!$D$64,IF('Form responses 1'!G257=Escala!$C$65,Escala!$D$65,IF('Form responses 1'!G257=Escala!$C$66,Escala!$D$66,IF('Form responses 1'!G257=Escala!$C$67,Escala!$D$67,Escala!$D$68))))</f>
        <v>2</v>
      </c>
      <c r="L258" s="16">
        <f>IF('Form responses 1'!H257=Escala!$C$71,Escala!$D$71,IF('Form responses 1'!H257=Escala!$C$72,Escala!$D$72,Escala!$D$73))</f>
        <v>3</v>
      </c>
      <c r="M258" s="16">
        <f>IF('Form responses 1'!I257=Escala!$C$76,Escala!$D$76,Escala!$D$77)</f>
        <v>2</v>
      </c>
      <c r="N258" s="16">
        <f>IF('Form responses 1'!L257=Escala!$C$89,Escala!$D$89,IF('Form responses 1'!L257=Escala!$C$90,Escala!$D$90,IF('Form responses 1'!L257=Escala!$C$91,Escala!$D$91,Escala!$D$92)))</f>
        <v>1</v>
      </c>
      <c r="O258" s="16">
        <f>IF('Form responses 1'!M269=Escala!$C$96,Escala!$D$96,IF('Form responses 1'!M269=Escala!$C$97,Escala!$D$97,Escala!$D$98))</f>
        <v>3</v>
      </c>
      <c r="P258" s="35">
        <f>IF('Form responses 1'!N257=Escala!$C$101,Escala!$D$101,IF('Form responses 1'!N257=Escala!$C$102,Escala!$D$102,IF('Form responses 1'!N257=Escala!$C$103,Escala!$D$103,Escala!$D$104)))</f>
        <v>2</v>
      </c>
      <c r="Q258" s="36">
        <f>IF('Form responses 1'!O257=Escala!$C$108,Escala!$D$108,Escala!$D$109)</f>
        <v>2</v>
      </c>
    </row>
    <row r="259" spans="1:17" x14ac:dyDescent="0.2">
      <c r="A259" s="21">
        <f>IF('Form responses 1'!J258=Escala!$C$80,Escala!$D$80,IF('Form responses 1'!J258=Escala!$C$81,Escala!$D$81,Escala!$D$82))</f>
        <v>3</v>
      </c>
      <c r="B259" s="21">
        <f>IF('Form responses 1'!K258=Escala!$C$85,Escala!$D$85,IF('Form responses 1'!K258=Escala!$C$86,Escala!$D$86,Escala!$D$87))</f>
        <v>3</v>
      </c>
      <c r="C259" s="21">
        <f>IF('Form responses 1'!P258=Escala!$C$112,Escala!$D$112,IF('Form responses 1'!P258=Escala!$C$113,Escala!$D$113,IF('Form responses 1'!P258=Escala!$C$114,Escala!$D$114,IF('Form responses 1'!P258=Escala!$C$115,Escala!$D$115,Escala!$D$116))))</f>
        <v>4</v>
      </c>
      <c r="D259" s="25">
        <f>IF('Form responses 1'!Q258=Escala!$C$118,Escala!$D$118,IF('Form responses 1'!Q258=Escala!$C$119,Escala!$D$119,IF('Form responses 1'!Q258=Escala!$C$120,Escala!$D$120,IF('Form responses 1'!Q258=Escala!$C$121,Escala!$D$121,Escala!$D$122))))</f>
        <v>5</v>
      </c>
      <c r="E259" s="18">
        <f t="shared" si="3"/>
        <v>15</v>
      </c>
      <c r="G259" s="16">
        <f>IF('Form responses 1'!B258=Escala!$C$2,Escala!$D$2,IF('Form responses 1'!B258=Escala!$C$3,Escala!$D$3,IF('Form responses 1'!B258=Escala!$C$4,Escala!$D$4,Escala!$D$5)))</f>
        <v>2</v>
      </c>
      <c r="H259" s="16">
        <f>IF('Form responses 1'!C258=Escala!$C$7,Escala!$D$7,Escala!$D$8)</f>
        <v>1</v>
      </c>
      <c r="I259" s="16">
        <f>IF('Form responses 1'!E258=Escala!$C$51,Escala!$D$51,IF('Form responses 1'!E258=Escala!$C$52,Escala!$D$52,IF('Form responses 1'!E258=Escala!$C$53,Escala!$D$53,IF('Form responses 1'!E258=Escala!$C$54,Escala!$D$54,Escala!$D$55))))</f>
        <v>4</v>
      </c>
      <c r="J259" s="16">
        <f>IF('Form responses 1'!F258=Escala!$C$58,Escala!$D$58,IF('Form responses 1'!F258=Escala!$C$59,Escala!$D$59,IF('Form responses 1'!F258=Escala!$C$60,Escala!$D$60,Escala!$D$61)))</f>
        <v>4</v>
      </c>
      <c r="K259" s="16">
        <f>IF('Form responses 1'!G258=Escala!$C$64,Escala!$D$64,IF('Form responses 1'!G258=Escala!$C$65,Escala!$D$65,IF('Form responses 1'!G258=Escala!$C$66,Escala!$D$66,IF('Form responses 1'!G258=Escala!$C$67,Escala!$D$67,Escala!$D$68))))</f>
        <v>3</v>
      </c>
      <c r="L259" s="16">
        <f>IF('Form responses 1'!H258=Escala!$C$71,Escala!$D$71,IF('Form responses 1'!H258=Escala!$C$72,Escala!$D$72,Escala!$D$73))</f>
        <v>3</v>
      </c>
      <c r="M259" s="16">
        <f>IF('Form responses 1'!I258=Escala!$C$76,Escala!$D$76,Escala!$D$77)</f>
        <v>2</v>
      </c>
      <c r="N259" s="16">
        <f>IF('Form responses 1'!L258=Escala!$C$89,Escala!$D$89,IF('Form responses 1'!L258=Escala!$C$90,Escala!$D$90,IF('Form responses 1'!L258=Escala!$C$91,Escala!$D$91,Escala!$D$92)))</f>
        <v>2</v>
      </c>
      <c r="O259" s="16">
        <f>IF('Form responses 1'!M270=Escala!$C$96,Escala!$D$96,IF('Form responses 1'!M270=Escala!$C$97,Escala!$D$97,Escala!$D$98))</f>
        <v>3</v>
      </c>
      <c r="P259" s="35">
        <f>IF('Form responses 1'!N258=Escala!$C$101,Escala!$D$101,IF('Form responses 1'!N258=Escala!$C$102,Escala!$D$102,IF('Form responses 1'!N258=Escala!$C$103,Escala!$D$103,Escala!$D$104)))</f>
        <v>4</v>
      </c>
      <c r="Q259" s="36">
        <f>IF('Form responses 1'!O258=Escala!$C$108,Escala!$D$108,Escala!$D$109)</f>
        <v>2</v>
      </c>
    </row>
    <row r="260" spans="1:17" x14ac:dyDescent="0.2">
      <c r="A260" s="21">
        <f>IF('Form responses 1'!J259=Escala!$C$80,Escala!$D$80,IF('Form responses 1'!J259=Escala!$C$81,Escala!$D$81,Escala!$D$82))</f>
        <v>2</v>
      </c>
      <c r="B260" s="21">
        <f>IF('Form responses 1'!K259=Escala!$C$85,Escala!$D$85,IF('Form responses 1'!K259=Escala!$C$86,Escala!$D$86,Escala!$D$87))</f>
        <v>2</v>
      </c>
      <c r="C260" s="21">
        <f>IF('Form responses 1'!P259=Escala!$C$112,Escala!$D$112,IF('Form responses 1'!P259=Escala!$C$113,Escala!$D$113,IF('Form responses 1'!P259=Escala!$C$114,Escala!$D$114,IF('Form responses 1'!P259=Escala!$C$115,Escala!$D$115,Escala!$D$116))))</f>
        <v>3</v>
      </c>
      <c r="D260" s="25">
        <f>IF('Form responses 1'!Q259=Escala!$C$118,Escala!$D$118,IF('Form responses 1'!Q259=Escala!$C$119,Escala!$D$119,IF('Form responses 1'!Q259=Escala!$C$120,Escala!$D$120,IF('Form responses 1'!Q259=Escala!$C$121,Escala!$D$121,Escala!$D$122))))</f>
        <v>1</v>
      </c>
      <c r="E260" s="18">
        <f t="shared" ref="E260:E323" si="4">SUM(A260:D260)</f>
        <v>8</v>
      </c>
      <c r="G260" s="16">
        <f>IF('Form responses 1'!B259=Escala!$C$2,Escala!$D$2,IF('Form responses 1'!B259=Escala!$C$3,Escala!$D$3,IF('Form responses 1'!B259=Escala!$C$4,Escala!$D$4,Escala!$D$5)))</f>
        <v>1</v>
      </c>
      <c r="H260" s="16">
        <f>IF('Form responses 1'!C259=Escala!$C$7,Escala!$D$7,Escala!$D$8)</f>
        <v>0</v>
      </c>
      <c r="I260" s="16">
        <f>IF('Form responses 1'!E259=Escala!$C$51,Escala!$D$51,IF('Form responses 1'!E259=Escala!$C$52,Escala!$D$52,IF('Form responses 1'!E259=Escala!$C$53,Escala!$D$53,IF('Form responses 1'!E259=Escala!$C$54,Escala!$D$54,Escala!$D$55))))</f>
        <v>4</v>
      </c>
      <c r="J260" s="16">
        <f>IF('Form responses 1'!F259=Escala!$C$58,Escala!$D$58,IF('Form responses 1'!F259=Escala!$C$59,Escala!$D$59,IF('Form responses 1'!F259=Escala!$C$60,Escala!$D$60,Escala!$D$61)))</f>
        <v>3</v>
      </c>
      <c r="K260" s="16">
        <f>IF('Form responses 1'!G259=Escala!$C$64,Escala!$D$64,IF('Form responses 1'!G259=Escala!$C$65,Escala!$D$65,IF('Form responses 1'!G259=Escala!$C$66,Escala!$D$66,IF('Form responses 1'!G259=Escala!$C$67,Escala!$D$67,Escala!$D$68))))</f>
        <v>1</v>
      </c>
      <c r="L260" s="16">
        <f>IF('Form responses 1'!H259=Escala!$C$71,Escala!$D$71,IF('Form responses 1'!H259=Escala!$C$72,Escala!$D$72,Escala!$D$73))</f>
        <v>2</v>
      </c>
      <c r="M260" s="16">
        <f>IF('Form responses 1'!I259=Escala!$C$76,Escala!$D$76,Escala!$D$77)</f>
        <v>2</v>
      </c>
      <c r="N260" s="16">
        <f>IF('Form responses 1'!L259=Escala!$C$89,Escala!$D$89,IF('Form responses 1'!L259=Escala!$C$90,Escala!$D$90,IF('Form responses 1'!L259=Escala!$C$91,Escala!$D$91,Escala!$D$92)))</f>
        <v>4</v>
      </c>
      <c r="O260" s="16">
        <f>IF('Form responses 1'!M271=Escala!$C$96,Escala!$D$96,IF('Form responses 1'!M271=Escala!$C$97,Escala!$D$97,Escala!$D$98))</f>
        <v>2</v>
      </c>
      <c r="P260" s="35">
        <f>IF('Form responses 1'!N259=Escala!$C$101,Escala!$D$101,IF('Form responses 1'!N259=Escala!$C$102,Escala!$D$102,IF('Form responses 1'!N259=Escala!$C$103,Escala!$D$103,Escala!$D$104)))</f>
        <v>2</v>
      </c>
      <c r="Q260" s="36">
        <f>IF('Form responses 1'!O259=Escala!$C$108,Escala!$D$108,Escala!$D$109)</f>
        <v>1</v>
      </c>
    </row>
    <row r="261" spans="1:17" x14ac:dyDescent="0.2">
      <c r="A261" s="21">
        <f>IF('Form responses 1'!J260=Escala!$C$80,Escala!$D$80,IF('Form responses 1'!J260=Escala!$C$81,Escala!$D$81,Escala!$D$82))</f>
        <v>2</v>
      </c>
      <c r="B261" s="21">
        <f>IF('Form responses 1'!K260=Escala!$C$85,Escala!$D$85,IF('Form responses 1'!K260=Escala!$C$86,Escala!$D$86,Escala!$D$87))</f>
        <v>3</v>
      </c>
      <c r="C261" s="21">
        <f>IF('Form responses 1'!P260=Escala!$C$112,Escala!$D$112,IF('Form responses 1'!P260=Escala!$C$113,Escala!$D$113,IF('Form responses 1'!P260=Escala!$C$114,Escala!$D$114,IF('Form responses 1'!P260=Escala!$C$115,Escala!$D$115,Escala!$D$116))))</f>
        <v>2</v>
      </c>
      <c r="D261" s="25">
        <f>IF('Form responses 1'!Q260=Escala!$C$118,Escala!$D$118,IF('Form responses 1'!Q260=Escala!$C$119,Escala!$D$119,IF('Form responses 1'!Q260=Escala!$C$120,Escala!$D$120,IF('Form responses 1'!Q260=Escala!$C$121,Escala!$D$121,Escala!$D$122))))</f>
        <v>1</v>
      </c>
      <c r="E261" s="18">
        <f t="shared" si="4"/>
        <v>8</v>
      </c>
      <c r="G261" s="16">
        <f>IF('Form responses 1'!B260=Escala!$C$2,Escala!$D$2,IF('Form responses 1'!B260=Escala!$C$3,Escala!$D$3,IF('Form responses 1'!B260=Escala!$C$4,Escala!$D$4,Escala!$D$5)))</f>
        <v>3</v>
      </c>
      <c r="H261" s="16">
        <f>IF('Form responses 1'!C260=Escala!$C$7,Escala!$D$7,Escala!$D$8)</f>
        <v>0</v>
      </c>
      <c r="I261" s="16">
        <f>IF('Form responses 1'!E260=Escala!$C$51,Escala!$D$51,IF('Form responses 1'!E260=Escala!$C$52,Escala!$D$52,IF('Form responses 1'!E260=Escala!$C$53,Escala!$D$53,IF('Form responses 1'!E260=Escala!$C$54,Escala!$D$54,Escala!$D$55))))</f>
        <v>4</v>
      </c>
      <c r="J261" s="16">
        <f>IF('Form responses 1'!F260=Escala!$C$58,Escala!$D$58,IF('Form responses 1'!F260=Escala!$C$59,Escala!$D$59,IF('Form responses 1'!F260=Escala!$C$60,Escala!$D$60,Escala!$D$61)))</f>
        <v>3</v>
      </c>
      <c r="K261" s="16">
        <f>IF('Form responses 1'!G260=Escala!$C$64,Escala!$D$64,IF('Form responses 1'!G260=Escala!$C$65,Escala!$D$65,IF('Form responses 1'!G260=Escala!$C$66,Escala!$D$66,IF('Form responses 1'!G260=Escala!$C$67,Escala!$D$67,Escala!$D$68))))</f>
        <v>3</v>
      </c>
      <c r="L261" s="16">
        <f>IF('Form responses 1'!H260=Escala!$C$71,Escala!$D$71,IF('Form responses 1'!H260=Escala!$C$72,Escala!$D$72,Escala!$D$73))</f>
        <v>2</v>
      </c>
      <c r="M261" s="16">
        <f>IF('Form responses 1'!I260=Escala!$C$76,Escala!$D$76,Escala!$D$77)</f>
        <v>2</v>
      </c>
      <c r="N261" s="16">
        <f>IF('Form responses 1'!L260=Escala!$C$89,Escala!$D$89,IF('Form responses 1'!L260=Escala!$C$90,Escala!$D$90,IF('Form responses 1'!L260=Escala!$C$91,Escala!$D$91,Escala!$D$92)))</f>
        <v>2</v>
      </c>
      <c r="O261" s="16">
        <f>IF('Form responses 1'!M272=Escala!$C$96,Escala!$D$96,IF('Form responses 1'!M272=Escala!$C$97,Escala!$D$97,Escala!$D$98))</f>
        <v>2</v>
      </c>
      <c r="P261" s="35">
        <f>IF('Form responses 1'!N260=Escala!$C$101,Escala!$D$101,IF('Form responses 1'!N260=Escala!$C$102,Escala!$D$102,IF('Form responses 1'!N260=Escala!$C$103,Escala!$D$103,Escala!$D$104)))</f>
        <v>1</v>
      </c>
      <c r="Q261" s="36">
        <f>IF('Form responses 1'!O260=Escala!$C$108,Escala!$D$108,Escala!$D$109)</f>
        <v>2</v>
      </c>
    </row>
    <row r="262" spans="1:17" x14ac:dyDescent="0.2">
      <c r="A262" s="21">
        <f>IF('Form responses 1'!J261=Escala!$C$80,Escala!$D$80,IF('Form responses 1'!J261=Escala!$C$81,Escala!$D$81,Escala!$D$82))</f>
        <v>1</v>
      </c>
      <c r="B262" s="21">
        <f>IF('Form responses 1'!K261=Escala!$C$85,Escala!$D$85,IF('Form responses 1'!K261=Escala!$C$86,Escala!$D$86,Escala!$D$87))</f>
        <v>3</v>
      </c>
      <c r="C262" s="21">
        <f>IF('Form responses 1'!P261=Escala!$C$112,Escala!$D$112,IF('Form responses 1'!P261=Escala!$C$113,Escala!$D$113,IF('Form responses 1'!P261=Escala!$C$114,Escala!$D$114,IF('Form responses 1'!P261=Escala!$C$115,Escala!$D$115,Escala!$D$116))))</f>
        <v>3</v>
      </c>
      <c r="D262" s="25">
        <f>IF('Form responses 1'!Q261=Escala!$C$118,Escala!$D$118,IF('Form responses 1'!Q261=Escala!$C$119,Escala!$D$119,IF('Form responses 1'!Q261=Escala!$C$120,Escala!$D$120,IF('Form responses 1'!Q261=Escala!$C$121,Escala!$D$121,Escala!$D$122))))</f>
        <v>4</v>
      </c>
      <c r="E262" s="18">
        <f t="shared" si="4"/>
        <v>11</v>
      </c>
      <c r="G262" s="16">
        <f>IF('Form responses 1'!B261=Escala!$C$2,Escala!$D$2,IF('Form responses 1'!B261=Escala!$C$3,Escala!$D$3,IF('Form responses 1'!B261=Escala!$C$4,Escala!$D$4,Escala!$D$5)))</f>
        <v>3</v>
      </c>
      <c r="H262" s="16">
        <f>IF('Form responses 1'!C261=Escala!$C$7,Escala!$D$7,Escala!$D$8)</f>
        <v>1</v>
      </c>
      <c r="I262" s="16">
        <f>IF('Form responses 1'!E261=Escala!$C$51,Escala!$D$51,IF('Form responses 1'!E261=Escala!$C$52,Escala!$D$52,IF('Form responses 1'!E261=Escala!$C$53,Escala!$D$53,IF('Form responses 1'!E261=Escala!$C$54,Escala!$D$54,Escala!$D$55))))</f>
        <v>4</v>
      </c>
      <c r="J262" s="16">
        <f>IF('Form responses 1'!F261=Escala!$C$58,Escala!$D$58,IF('Form responses 1'!F261=Escala!$C$59,Escala!$D$59,IF('Form responses 1'!F261=Escala!$C$60,Escala!$D$60,Escala!$D$61)))</f>
        <v>4</v>
      </c>
      <c r="K262" s="16">
        <f>IF('Form responses 1'!G261=Escala!$C$64,Escala!$D$64,IF('Form responses 1'!G261=Escala!$C$65,Escala!$D$65,IF('Form responses 1'!G261=Escala!$C$66,Escala!$D$66,IF('Form responses 1'!G261=Escala!$C$67,Escala!$D$67,Escala!$D$68))))</f>
        <v>2</v>
      </c>
      <c r="L262" s="16">
        <f>IF('Form responses 1'!H261=Escala!$C$71,Escala!$D$71,IF('Form responses 1'!H261=Escala!$C$72,Escala!$D$72,Escala!$D$73))</f>
        <v>2</v>
      </c>
      <c r="M262" s="16">
        <f>IF('Form responses 1'!I261=Escala!$C$76,Escala!$D$76,Escala!$D$77)</f>
        <v>2</v>
      </c>
      <c r="N262" s="16">
        <f>IF('Form responses 1'!L261=Escala!$C$89,Escala!$D$89,IF('Form responses 1'!L261=Escala!$C$90,Escala!$D$90,IF('Form responses 1'!L261=Escala!$C$91,Escala!$D$91,Escala!$D$92)))</f>
        <v>1</v>
      </c>
      <c r="O262" s="16">
        <f>IF('Form responses 1'!M273=Escala!$C$96,Escala!$D$96,IF('Form responses 1'!M273=Escala!$C$97,Escala!$D$97,Escala!$D$98))</f>
        <v>3</v>
      </c>
      <c r="P262" s="35">
        <f>IF('Form responses 1'!N261=Escala!$C$101,Escala!$D$101,IF('Form responses 1'!N261=Escala!$C$102,Escala!$D$102,IF('Form responses 1'!N261=Escala!$C$103,Escala!$D$103,Escala!$D$104)))</f>
        <v>2</v>
      </c>
      <c r="Q262" s="36">
        <f>IF('Form responses 1'!O261=Escala!$C$108,Escala!$D$108,Escala!$D$109)</f>
        <v>2</v>
      </c>
    </row>
    <row r="263" spans="1:17" x14ac:dyDescent="0.2">
      <c r="A263" s="21">
        <f>IF('Form responses 1'!J262=Escala!$C$80,Escala!$D$80,IF('Form responses 1'!J262=Escala!$C$81,Escala!$D$81,Escala!$D$82))</f>
        <v>1</v>
      </c>
      <c r="B263" s="21">
        <f>IF('Form responses 1'!K262=Escala!$C$85,Escala!$D$85,IF('Form responses 1'!K262=Escala!$C$86,Escala!$D$86,Escala!$D$87))</f>
        <v>3</v>
      </c>
      <c r="C263" s="21">
        <f>IF('Form responses 1'!P262=Escala!$C$112,Escala!$D$112,IF('Form responses 1'!P262=Escala!$C$113,Escala!$D$113,IF('Form responses 1'!P262=Escala!$C$114,Escala!$D$114,IF('Form responses 1'!P262=Escala!$C$115,Escala!$D$115,Escala!$D$116))))</f>
        <v>3</v>
      </c>
      <c r="D263" s="25">
        <f>IF('Form responses 1'!Q262=Escala!$C$118,Escala!$D$118,IF('Form responses 1'!Q262=Escala!$C$119,Escala!$D$119,IF('Form responses 1'!Q262=Escala!$C$120,Escala!$D$120,IF('Form responses 1'!Q262=Escala!$C$121,Escala!$D$121,Escala!$D$122))))</f>
        <v>3</v>
      </c>
      <c r="E263" s="18">
        <f t="shared" si="4"/>
        <v>10</v>
      </c>
      <c r="G263" s="16">
        <f>IF('Form responses 1'!B262=Escala!$C$2,Escala!$D$2,IF('Form responses 1'!B262=Escala!$C$3,Escala!$D$3,IF('Form responses 1'!B262=Escala!$C$4,Escala!$D$4,Escala!$D$5)))</f>
        <v>2</v>
      </c>
      <c r="H263" s="16">
        <f>IF('Form responses 1'!C262=Escala!$C$7,Escala!$D$7,Escala!$D$8)</f>
        <v>1</v>
      </c>
      <c r="I263" s="16">
        <f>IF('Form responses 1'!E262=Escala!$C$51,Escala!$D$51,IF('Form responses 1'!E262=Escala!$C$52,Escala!$D$52,IF('Form responses 1'!E262=Escala!$C$53,Escala!$D$53,IF('Form responses 1'!E262=Escala!$C$54,Escala!$D$54,Escala!$D$55))))</f>
        <v>4</v>
      </c>
      <c r="J263" s="16">
        <f>IF('Form responses 1'!F262=Escala!$C$58,Escala!$D$58,IF('Form responses 1'!F262=Escala!$C$59,Escala!$D$59,IF('Form responses 1'!F262=Escala!$C$60,Escala!$D$60,Escala!$D$61)))</f>
        <v>4</v>
      </c>
      <c r="K263" s="16">
        <f>IF('Form responses 1'!G262=Escala!$C$64,Escala!$D$64,IF('Form responses 1'!G262=Escala!$C$65,Escala!$D$65,IF('Form responses 1'!G262=Escala!$C$66,Escala!$D$66,IF('Form responses 1'!G262=Escala!$C$67,Escala!$D$67,Escala!$D$68))))</f>
        <v>4</v>
      </c>
      <c r="L263" s="16">
        <f>IF('Form responses 1'!H262=Escala!$C$71,Escala!$D$71,IF('Form responses 1'!H262=Escala!$C$72,Escala!$D$72,Escala!$D$73))</f>
        <v>3</v>
      </c>
      <c r="M263" s="16">
        <f>IF('Form responses 1'!I262=Escala!$C$76,Escala!$D$76,Escala!$D$77)</f>
        <v>2</v>
      </c>
      <c r="N263" s="16">
        <f>IF('Form responses 1'!L262=Escala!$C$89,Escala!$D$89,IF('Form responses 1'!L262=Escala!$C$90,Escala!$D$90,IF('Form responses 1'!L262=Escala!$C$91,Escala!$D$91,Escala!$D$92)))</f>
        <v>1</v>
      </c>
      <c r="O263" s="16">
        <f>IF('Form responses 1'!M274=Escala!$C$96,Escala!$D$96,IF('Form responses 1'!M274=Escala!$C$97,Escala!$D$97,Escala!$D$98))</f>
        <v>3</v>
      </c>
      <c r="P263" s="35">
        <f>IF('Form responses 1'!N262=Escala!$C$101,Escala!$D$101,IF('Form responses 1'!N262=Escala!$C$102,Escala!$D$102,IF('Form responses 1'!N262=Escala!$C$103,Escala!$D$103,Escala!$D$104)))</f>
        <v>4</v>
      </c>
      <c r="Q263" s="36">
        <f>IF('Form responses 1'!O262=Escala!$C$108,Escala!$D$108,Escala!$D$109)</f>
        <v>2</v>
      </c>
    </row>
    <row r="264" spans="1:17" x14ac:dyDescent="0.2">
      <c r="A264" s="21">
        <f>IF('Form responses 1'!J263=Escala!$C$80,Escala!$D$80,IF('Form responses 1'!J263=Escala!$C$81,Escala!$D$81,Escala!$D$82))</f>
        <v>2</v>
      </c>
      <c r="B264" s="21">
        <f>IF('Form responses 1'!K263=Escala!$C$85,Escala!$D$85,IF('Form responses 1'!K263=Escala!$C$86,Escala!$D$86,Escala!$D$87))</f>
        <v>3</v>
      </c>
      <c r="C264" s="21">
        <f>IF('Form responses 1'!P263=Escala!$C$112,Escala!$D$112,IF('Form responses 1'!P263=Escala!$C$113,Escala!$D$113,IF('Form responses 1'!P263=Escala!$C$114,Escala!$D$114,IF('Form responses 1'!P263=Escala!$C$115,Escala!$D$115,Escala!$D$116))))</f>
        <v>3</v>
      </c>
      <c r="D264" s="25">
        <f>IF('Form responses 1'!Q263=Escala!$C$118,Escala!$D$118,IF('Form responses 1'!Q263=Escala!$C$119,Escala!$D$119,IF('Form responses 1'!Q263=Escala!$C$120,Escala!$D$120,IF('Form responses 1'!Q263=Escala!$C$121,Escala!$D$121,Escala!$D$122))))</f>
        <v>2</v>
      </c>
      <c r="E264" s="18">
        <f t="shared" si="4"/>
        <v>10</v>
      </c>
      <c r="G264" s="16">
        <f>IF('Form responses 1'!B263=Escala!$C$2,Escala!$D$2,IF('Form responses 1'!B263=Escala!$C$3,Escala!$D$3,IF('Form responses 1'!B263=Escala!$C$4,Escala!$D$4,Escala!$D$5)))</f>
        <v>1</v>
      </c>
      <c r="H264" s="16">
        <f>IF('Form responses 1'!C263=Escala!$C$7,Escala!$D$7,Escala!$D$8)</f>
        <v>1</v>
      </c>
      <c r="I264" s="16">
        <f>IF('Form responses 1'!E263=Escala!$C$51,Escala!$D$51,IF('Form responses 1'!E263=Escala!$C$52,Escala!$D$52,IF('Form responses 1'!E263=Escala!$C$53,Escala!$D$53,IF('Form responses 1'!E263=Escala!$C$54,Escala!$D$54,Escala!$D$55))))</f>
        <v>4</v>
      </c>
      <c r="J264" s="16">
        <f>IF('Form responses 1'!F263=Escala!$C$58,Escala!$D$58,IF('Form responses 1'!F263=Escala!$C$59,Escala!$D$59,IF('Form responses 1'!F263=Escala!$C$60,Escala!$D$60,Escala!$D$61)))</f>
        <v>4</v>
      </c>
      <c r="K264" s="16">
        <f>IF('Form responses 1'!G263=Escala!$C$64,Escala!$D$64,IF('Form responses 1'!G263=Escala!$C$65,Escala!$D$65,IF('Form responses 1'!G263=Escala!$C$66,Escala!$D$66,IF('Form responses 1'!G263=Escala!$C$67,Escala!$D$67,Escala!$D$68))))</f>
        <v>1</v>
      </c>
      <c r="L264" s="16">
        <f>IF('Form responses 1'!H263=Escala!$C$71,Escala!$D$71,IF('Form responses 1'!H263=Escala!$C$72,Escala!$D$72,Escala!$D$73))</f>
        <v>2</v>
      </c>
      <c r="M264" s="16">
        <f>IF('Form responses 1'!I263=Escala!$C$76,Escala!$D$76,Escala!$D$77)</f>
        <v>1</v>
      </c>
      <c r="N264" s="16">
        <f>IF('Form responses 1'!L263=Escala!$C$89,Escala!$D$89,IF('Form responses 1'!L263=Escala!$C$90,Escala!$D$90,IF('Form responses 1'!L263=Escala!$C$91,Escala!$D$91,Escala!$D$92)))</f>
        <v>4</v>
      </c>
      <c r="O264" s="16">
        <f>IF('Form responses 1'!M275=Escala!$C$96,Escala!$D$96,IF('Form responses 1'!M275=Escala!$C$97,Escala!$D$97,Escala!$D$98))</f>
        <v>3</v>
      </c>
      <c r="P264" s="35">
        <f>IF('Form responses 1'!N263=Escala!$C$101,Escala!$D$101,IF('Form responses 1'!N263=Escala!$C$102,Escala!$D$102,IF('Form responses 1'!N263=Escala!$C$103,Escala!$D$103,Escala!$D$104)))</f>
        <v>2</v>
      </c>
      <c r="Q264" s="36">
        <f>IF('Form responses 1'!O263=Escala!$C$108,Escala!$D$108,Escala!$D$109)</f>
        <v>2</v>
      </c>
    </row>
    <row r="265" spans="1:17" x14ac:dyDescent="0.2">
      <c r="A265" s="21">
        <f>IF('Form responses 1'!J264=Escala!$C$80,Escala!$D$80,IF('Form responses 1'!J264=Escala!$C$81,Escala!$D$81,Escala!$D$82))</f>
        <v>3</v>
      </c>
      <c r="B265" s="21">
        <f>IF('Form responses 1'!K264=Escala!$C$85,Escala!$D$85,IF('Form responses 1'!K264=Escala!$C$86,Escala!$D$86,Escala!$D$87))</f>
        <v>3</v>
      </c>
      <c r="C265" s="21">
        <f>IF('Form responses 1'!P264=Escala!$C$112,Escala!$D$112,IF('Form responses 1'!P264=Escala!$C$113,Escala!$D$113,IF('Form responses 1'!P264=Escala!$C$114,Escala!$D$114,IF('Form responses 1'!P264=Escala!$C$115,Escala!$D$115,Escala!$D$116))))</f>
        <v>3</v>
      </c>
      <c r="D265" s="25">
        <f>IF('Form responses 1'!Q264=Escala!$C$118,Escala!$D$118,IF('Form responses 1'!Q264=Escala!$C$119,Escala!$D$119,IF('Form responses 1'!Q264=Escala!$C$120,Escala!$D$120,IF('Form responses 1'!Q264=Escala!$C$121,Escala!$D$121,Escala!$D$122))))</f>
        <v>1</v>
      </c>
      <c r="E265" s="18">
        <f t="shared" si="4"/>
        <v>10</v>
      </c>
      <c r="G265" s="16">
        <f>IF('Form responses 1'!B264=Escala!$C$2,Escala!$D$2,IF('Form responses 1'!B264=Escala!$C$3,Escala!$D$3,IF('Form responses 1'!B264=Escala!$C$4,Escala!$D$4,Escala!$D$5)))</f>
        <v>3</v>
      </c>
      <c r="H265" s="16">
        <f>IF('Form responses 1'!C264=Escala!$C$7,Escala!$D$7,Escala!$D$8)</f>
        <v>0</v>
      </c>
      <c r="I265" s="16">
        <f>IF('Form responses 1'!E264=Escala!$C$51,Escala!$D$51,IF('Form responses 1'!E264=Escala!$C$52,Escala!$D$52,IF('Form responses 1'!E264=Escala!$C$53,Escala!$D$53,IF('Form responses 1'!E264=Escala!$C$54,Escala!$D$54,Escala!$D$55))))</f>
        <v>4</v>
      </c>
      <c r="J265" s="16">
        <f>IF('Form responses 1'!F264=Escala!$C$58,Escala!$D$58,IF('Form responses 1'!F264=Escala!$C$59,Escala!$D$59,IF('Form responses 1'!F264=Escala!$C$60,Escala!$D$60,Escala!$D$61)))</f>
        <v>4</v>
      </c>
      <c r="K265" s="16">
        <f>IF('Form responses 1'!G264=Escala!$C$64,Escala!$D$64,IF('Form responses 1'!G264=Escala!$C$65,Escala!$D$65,IF('Form responses 1'!G264=Escala!$C$66,Escala!$D$66,IF('Form responses 1'!G264=Escala!$C$67,Escala!$D$67,Escala!$D$68))))</f>
        <v>4</v>
      </c>
      <c r="L265" s="16">
        <f>IF('Form responses 1'!H264=Escala!$C$71,Escala!$D$71,IF('Form responses 1'!H264=Escala!$C$72,Escala!$D$72,Escala!$D$73))</f>
        <v>3</v>
      </c>
      <c r="M265" s="16">
        <f>IF('Form responses 1'!I264=Escala!$C$76,Escala!$D$76,Escala!$D$77)</f>
        <v>1</v>
      </c>
      <c r="N265" s="16">
        <f>IF('Form responses 1'!L264=Escala!$C$89,Escala!$D$89,IF('Form responses 1'!L264=Escala!$C$90,Escala!$D$90,IF('Form responses 1'!L264=Escala!$C$91,Escala!$D$91,Escala!$D$92)))</f>
        <v>3</v>
      </c>
      <c r="O265" s="16">
        <f>IF('Form responses 1'!M276=Escala!$C$96,Escala!$D$96,IF('Form responses 1'!M276=Escala!$C$97,Escala!$D$97,Escala!$D$98))</f>
        <v>3</v>
      </c>
      <c r="P265" s="35">
        <f>IF('Form responses 1'!N264=Escala!$C$101,Escala!$D$101,IF('Form responses 1'!N264=Escala!$C$102,Escala!$D$102,IF('Form responses 1'!N264=Escala!$C$103,Escala!$D$103,Escala!$D$104)))</f>
        <v>4</v>
      </c>
      <c r="Q265" s="36">
        <f>IF('Form responses 1'!O264=Escala!$C$108,Escala!$D$108,Escala!$D$109)</f>
        <v>2</v>
      </c>
    </row>
    <row r="266" spans="1:17" x14ac:dyDescent="0.2">
      <c r="A266" s="21">
        <f>IF('Form responses 1'!J265=Escala!$C$80,Escala!$D$80,IF('Form responses 1'!J265=Escala!$C$81,Escala!$D$81,Escala!$D$82))</f>
        <v>1</v>
      </c>
      <c r="B266" s="21">
        <f>IF('Form responses 1'!K265=Escala!$C$85,Escala!$D$85,IF('Form responses 1'!K265=Escala!$C$86,Escala!$D$86,Escala!$D$87))</f>
        <v>3</v>
      </c>
      <c r="C266" s="21">
        <f>IF('Form responses 1'!P265=Escala!$C$112,Escala!$D$112,IF('Form responses 1'!P265=Escala!$C$113,Escala!$D$113,IF('Form responses 1'!P265=Escala!$C$114,Escala!$D$114,IF('Form responses 1'!P265=Escala!$C$115,Escala!$D$115,Escala!$D$116))))</f>
        <v>3</v>
      </c>
      <c r="D266" s="25">
        <f>IF('Form responses 1'!Q265=Escala!$C$118,Escala!$D$118,IF('Form responses 1'!Q265=Escala!$C$119,Escala!$D$119,IF('Form responses 1'!Q265=Escala!$C$120,Escala!$D$120,IF('Form responses 1'!Q265=Escala!$C$121,Escala!$D$121,Escala!$D$122))))</f>
        <v>5</v>
      </c>
      <c r="E266" s="18">
        <f t="shared" si="4"/>
        <v>12</v>
      </c>
      <c r="G266" s="16">
        <f>IF('Form responses 1'!B265=Escala!$C$2,Escala!$D$2,IF('Form responses 1'!B265=Escala!$C$3,Escala!$D$3,IF('Form responses 1'!B265=Escala!$C$4,Escala!$D$4,Escala!$D$5)))</f>
        <v>2</v>
      </c>
      <c r="H266" s="16">
        <f>IF('Form responses 1'!C265=Escala!$C$7,Escala!$D$7,Escala!$D$8)</f>
        <v>0</v>
      </c>
      <c r="I266" s="16">
        <f>IF('Form responses 1'!E265=Escala!$C$51,Escala!$D$51,IF('Form responses 1'!E265=Escala!$C$52,Escala!$D$52,IF('Form responses 1'!E265=Escala!$C$53,Escala!$D$53,IF('Form responses 1'!E265=Escala!$C$54,Escala!$D$54,Escala!$D$55))))</f>
        <v>4</v>
      </c>
      <c r="J266" s="16">
        <f>IF('Form responses 1'!F265=Escala!$C$58,Escala!$D$58,IF('Form responses 1'!F265=Escala!$C$59,Escala!$D$59,IF('Form responses 1'!F265=Escala!$C$60,Escala!$D$60,Escala!$D$61)))</f>
        <v>3</v>
      </c>
      <c r="K266" s="16">
        <f>IF('Form responses 1'!G265=Escala!$C$64,Escala!$D$64,IF('Form responses 1'!G265=Escala!$C$65,Escala!$D$65,IF('Form responses 1'!G265=Escala!$C$66,Escala!$D$66,IF('Form responses 1'!G265=Escala!$C$67,Escala!$D$67,Escala!$D$68))))</f>
        <v>3</v>
      </c>
      <c r="L266" s="16">
        <f>IF('Form responses 1'!H265=Escala!$C$71,Escala!$D$71,IF('Form responses 1'!H265=Escala!$C$72,Escala!$D$72,Escala!$D$73))</f>
        <v>2</v>
      </c>
      <c r="M266" s="16">
        <f>IF('Form responses 1'!I265=Escala!$C$76,Escala!$D$76,Escala!$D$77)</f>
        <v>2</v>
      </c>
      <c r="N266" s="16">
        <f>IF('Form responses 1'!L265=Escala!$C$89,Escala!$D$89,IF('Form responses 1'!L265=Escala!$C$90,Escala!$D$90,IF('Form responses 1'!L265=Escala!$C$91,Escala!$D$91,Escala!$D$92)))</f>
        <v>2</v>
      </c>
      <c r="O266" s="16">
        <f>IF('Form responses 1'!M277=Escala!$C$96,Escala!$D$96,IF('Form responses 1'!M277=Escala!$C$97,Escala!$D$97,Escala!$D$98))</f>
        <v>2</v>
      </c>
      <c r="P266" s="35">
        <f>IF('Form responses 1'!N265=Escala!$C$101,Escala!$D$101,IF('Form responses 1'!N265=Escala!$C$102,Escala!$D$102,IF('Form responses 1'!N265=Escala!$C$103,Escala!$D$103,Escala!$D$104)))</f>
        <v>3</v>
      </c>
      <c r="Q266" s="36">
        <f>IF('Form responses 1'!O265=Escala!$C$108,Escala!$D$108,Escala!$D$109)</f>
        <v>2</v>
      </c>
    </row>
    <row r="267" spans="1:17" x14ac:dyDescent="0.2">
      <c r="A267" s="21">
        <f>IF('Form responses 1'!J266=Escala!$C$80,Escala!$D$80,IF('Form responses 1'!J266=Escala!$C$81,Escala!$D$81,Escala!$D$82))</f>
        <v>1</v>
      </c>
      <c r="B267" s="21">
        <f>IF('Form responses 1'!K266=Escala!$C$85,Escala!$D$85,IF('Form responses 1'!K266=Escala!$C$86,Escala!$D$86,Escala!$D$87))</f>
        <v>1</v>
      </c>
      <c r="C267" s="21">
        <f>IF('Form responses 1'!P266=Escala!$C$112,Escala!$D$112,IF('Form responses 1'!P266=Escala!$C$113,Escala!$D$113,IF('Form responses 1'!P266=Escala!$C$114,Escala!$D$114,IF('Form responses 1'!P266=Escala!$C$115,Escala!$D$115,Escala!$D$116))))</f>
        <v>3</v>
      </c>
      <c r="D267" s="25">
        <f>IF('Form responses 1'!Q266=Escala!$C$118,Escala!$D$118,IF('Form responses 1'!Q266=Escala!$C$119,Escala!$D$119,IF('Form responses 1'!Q266=Escala!$C$120,Escala!$D$120,IF('Form responses 1'!Q266=Escala!$C$121,Escala!$D$121,Escala!$D$122))))</f>
        <v>2</v>
      </c>
      <c r="E267" s="18">
        <f t="shared" si="4"/>
        <v>7</v>
      </c>
      <c r="G267" s="16">
        <f>IF('Form responses 1'!B266=Escala!$C$2,Escala!$D$2,IF('Form responses 1'!B266=Escala!$C$3,Escala!$D$3,IF('Form responses 1'!B266=Escala!$C$4,Escala!$D$4,Escala!$D$5)))</f>
        <v>1</v>
      </c>
      <c r="H267" s="16">
        <f>IF('Form responses 1'!C266=Escala!$C$7,Escala!$D$7,Escala!$D$8)</f>
        <v>1</v>
      </c>
      <c r="I267" s="16">
        <f>IF('Form responses 1'!E266=Escala!$C$51,Escala!$D$51,IF('Form responses 1'!E266=Escala!$C$52,Escala!$D$52,IF('Form responses 1'!E266=Escala!$C$53,Escala!$D$53,IF('Form responses 1'!E266=Escala!$C$54,Escala!$D$54,Escala!$D$55))))</f>
        <v>4</v>
      </c>
      <c r="J267" s="16">
        <f>IF('Form responses 1'!F266=Escala!$C$58,Escala!$D$58,IF('Form responses 1'!F266=Escala!$C$59,Escala!$D$59,IF('Form responses 1'!F266=Escala!$C$60,Escala!$D$60,Escala!$D$61)))</f>
        <v>3</v>
      </c>
      <c r="K267" s="16">
        <f>IF('Form responses 1'!G266=Escala!$C$64,Escala!$D$64,IF('Form responses 1'!G266=Escala!$C$65,Escala!$D$65,IF('Form responses 1'!G266=Escala!$C$66,Escala!$D$66,IF('Form responses 1'!G266=Escala!$C$67,Escala!$D$67,Escala!$D$68))))</f>
        <v>2</v>
      </c>
      <c r="L267" s="16">
        <f>IF('Form responses 1'!H266=Escala!$C$71,Escala!$D$71,IF('Form responses 1'!H266=Escala!$C$72,Escala!$D$72,Escala!$D$73))</f>
        <v>3</v>
      </c>
      <c r="M267" s="16">
        <f>IF('Form responses 1'!I266=Escala!$C$76,Escala!$D$76,Escala!$D$77)</f>
        <v>2</v>
      </c>
      <c r="N267" s="16">
        <f>IF('Form responses 1'!L266=Escala!$C$89,Escala!$D$89,IF('Form responses 1'!L266=Escala!$C$90,Escala!$D$90,IF('Form responses 1'!L266=Escala!$C$91,Escala!$D$91,Escala!$D$92)))</f>
        <v>1</v>
      </c>
      <c r="O267" s="16">
        <f>IF('Form responses 1'!M278=Escala!$C$96,Escala!$D$96,IF('Form responses 1'!M278=Escala!$C$97,Escala!$D$97,Escala!$D$98))</f>
        <v>3</v>
      </c>
      <c r="P267" s="35">
        <f>IF('Form responses 1'!N266=Escala!$C$101,Escala!$D$101,IF('Form responses 1'!N266=Escala!$C$102,Escala!$D$102,IF('Form responses 1'!N266=Escala!$C$103,Escala!$D$103,Escala!$D$104)))</f>
        <v>4</v>
      </c>
      <c r="Q267" s="36">
        <f>IF('Form responses 1'!O266=Escala!$C$108,Escala!$D$108,Escala!$D$109)</f>
        <v>1</v>
      </c>
    </row>
    <row r="268" spans="1:17" x14ac:dyDescent="0.2">
      <c r="A268" s="21">
        <f>IF('Form responses 1'!J267=Escala!$C$80,Escala!$D$80,IF('Form responses 1'!J267=Escala!$C$81,Escala!$D$81,Escala!$D$82))</f>
        <v>2</v>
      </c>
      <c r="B268" s="21">
        <f>IF('Form responses 1'!K267=Escala!$C$85,Escala!$D$85,IF('Form responses 1'!K267=Escala!$C$86,Escala!$D$86,Escala!$D$87))</f>
        <v>3</v>
      </c>
      <c r="C268" s="21">
        <f>IF('Form responses 1'!P267=Escala!$C$112,Escala!$D$112,IF('Form responses 1'!P267=Escala!$C$113,Escala!$D$113,IF('Form responses 1'!P267=Escala!$C$114,Escala!$D$114,IF('Form responses 1'!P267=Escala!$C$115,Escala!$D$115,Escala!$D$116))))</f>
        <v>2</v>
      </c>
      <c r="D268" s="25">
        <f>IF('Form responses 1'!Q267=Escala!$C$118,Escala!$D$118,IF('Form responses 1'!Q267=Escala!$C$119,Escala!$D$119,IF('Form responses 1'!Q267=Escala!$C$120,Escala!$D$120,IF('Form responses 1'!Q267=Escala!$C$121,Escala!$D$121,Escala!$D$122))))</f>
        <v>3</v>
      </c>
      <c r="E268" s="18">
        <f t="shared" si="4"/>
        <v>10</v>
      </c>
      <c r="G268" s="16">
        <f>IF('Form responses 1'!B267=Escala!$C$2,Escala!$D$2,IF('Form responses 1'!B267=Escala!$C$3,Escala!$D$3,IF('Form responses 1'!B267=Escala!$C$4,Escala!$D$4,Escala!$D$5)))</f>
        <v>3</v>
      </c>
      <c r="H268" s="16">
        <f>IF('Form responses 1'!C267=Escala!$C$7,Escala!$D$7,Escala!$D$8)</f>
        <v>0</v>
      </c>
      <c r="I268" s="16">
        <f>IF('Form responses 1'!E267=Escala!$C$51,Escala!$D$51,IF('Form responses 1'!E267=Escala!$C$52,Escala!$D$52,IF('Form responses 1'!E267=Escala!$C$53,Escala!$D$53,IF('Form responses 1'!E267=Escala!$C$54,Escala!$D$54,Escala!$D$55))))</f>
        <v>4</v>
      </c>
      <c r="J268" s="16">
        <f>IF('Form responses 1'!F267=Escala!$C$58,Escala!$D$58,IF('Form responses 1'!F267=Escala!$C$59,Escala!$D$59,IF('Form responses 1'!F267=Escala!$C$60,Escala!$D$60,Escala!$D$61)))</f>
        <v>4</v>
      </c>
      <c r="K268" s="16">
        <f>IF('Form responses 1'!G267=Escala!$C$64,Escala!$D$64,IF('Form responses 1'!G267=Escala!$C$65,Escala!$D$65,IF('Form responses 1'!G267=Escala!$C$66,Escala!$D$66,IF('Form responses 1'!G267=Escala!$C$67,Escala!$D$67,Escala!$D$68))))</f>
        <v>2</v>
      </c>
      <c r="L268" s="16">
        <f>IF('Form responses 1'!H267=Escala!$C$71,Escala!$D$71,IF('Form responses 1'!H267=Escala!$C$72,Escala!$D$72,Escala!$D$73))</f>
        <v>3</v>
      </c>
      <c r="M268" s="16">
        <f>IF('Form responses 1'!I267=Escala!$C$76,Escala!$D$76,Escala!$D$77)</f>
        <v>2</v>
      </c>
      <c r="N268" s="16">
        <f>IF('Form responses 1'!L267=Escala!$C$89,Escala!$D$89,IF('Form responses 1'!L267=Escala!$C$90,Escala!$D$90,IF('Form responses 1'!L267=Escala!$C$91,Escala!$D$91,Escala!$D$92)))</f>
        <v>2</v>
      </c>
      <c r="O268" s="16">
        <f>IF('Form responses 1'!M279=Escala!$C$96,Escala!$D$96,IF('Form responses 1'!M279=Escala!$C$97,Escala!$D$97,Escala!$D$98))</f>
        <v>3</v>
      </c>
      <c r="P268" s="35">
        <f>IF('Form responses 1'!N267=Escala!$C$101,Escala!$D$101,IF('Form responses 1'!N267=Escala!$C$102,Escala!$D$102,IF('Form responses 1'!N267=Escala!$C$103,Escala!$D$103,Escala!$D$104)))</f>
        <v>2</v>
      </c>
      <c r="Q268" s="36">
        <f>IF('Form responses 1'!O267=Escala!$C$108,Escala!$D$108,Escala!$D$109)</f>
        <v>1</v>
      </c>
    </row>
    <row r="269" spans="1:17" x14ac:dyDescent="0.2">
      <c r="A269" s="21">
        <f>IF('Form responses 1'!J268=Escala!$C$80,Escala!$D$80,IF('Form responses 1'!J268=Escala!$C$81,Escala!$D$81,Escala!$D$82))</f>
        <v>1</v>
      </c>
      <c r="B269" s="21">
        <f>IF('Form responses 1'!K268=Escala!$C$85,Escala!$D$85,IF('Form responses 1'!K268=Escala!$C$86,Escala!$D$86,Escala!$D$87))</f>
        <v>1</v>
      </c>
      <c r="C269" s="21">
        <f>IF('Form responses 1'!P268=Escala!$C$112,Escala!$D$112,IF('Form responses 1'!P268=Escala!$C$113,Escala!$D$113,IF('Form responses 1'!P268=Escala!$C$114,Escala!$D$114,IF('Form responses 1'!P268=Escala!$C$115,Escala!$D$115,Escala!$D$116))))</f>
        <v>5</v>
      </c>
      <c r="D269" s="25">
        <f>IF('Form responses 1'!Q268=Escala!$C$118,Escala!$D$118,IF('Form responses 1'!Q268=Escala!$C$119,Escala!$D$119,IF('Form responses 1'!Q268=Escala!$C$120,Escala!$D$120,IF('Form responses 1'!Q268=Escala!$C$121,Escala!$D$121,Escala!$D$122))))</f>
        <v>1</v>
      </c>
      <c r="E269" s="18">
        <f t="shared" si="4"/>
        <v>8</v>
      </c>
      <c r="G269" s="16">
        <f>IF('Form responses 1'!B268=Escala!$C$2,Escala!$D$2,IF('Form responses 1'!B268=Escala!$C$3,Escala!$D$3,IF('Form responses 1'!B268=Escala!$C$4,Escala!$D$4,Escala!$D$5)))</f>
        <v>2</v>
      </c>
      <c r="H269" s="16">
        <f>IF('Form responses 1'!C268=Escala!$C$7,Escala!$D$7,Escala!$D$8)</f>
        <v>0</v>
      </c>
      <c r="I269" s="16">
        <f>IF('Form responses 1'!E268=Escala!$C$51,Escala!$D$51,IF('Form responses 1'!E268=Escala!$C$52,Escala!$D$52,IF('Form responses 1'!E268=Escala!$C$53,Escala!$D$53,IF('Form responses 1'!E268=Escala!$C$54,Escala!$D$54,Escala!$D$55))))</f>
        <v>4</v>
      </c>
      <c r="J269" s="16">
        <f>IF('Form responses 1'!F268=Escala!$C$58,Escala!$D$58,IF('Form responses 1'!F268=Escala!$C$59,Escala!$D$59,IF('Form responses 1'!F268=Escala!$C$60,Escala!$D$60,Escala!$D$61)))</f>
        <v>4</v>
      </c>
      <c r="K269" s="16">
        <f>IF('Form responses 1'!G268=Escala!$C$64,Escala!$D$64,IF('Form responses 1'!G268=Escala!$C$65,Escala!$D$65,IF('Form responses 1'!G268=Escala!$C$66,Escala!$D$66,IF('Form responses 1'!G268=Escala!$C$67,Escala!$D$67,Escala!$D$68))))</f>
        <v>4</v>
      </c>
      <c r="L269" s="16">
        <f>IF('Form responses 1'!H268=Escala!$C$71,Escala!$D$71,IF('Form responses 1'!H268=Escala!$C$72,Escala!$D$72,Escala!$D$73))</f>
        <v>3</v>
      </c>
      <c r="M269" s="16">
        <f>IF('Form responses 1'!I268=Escala!$C$76,Escala!$D$76,Escala!$D$77)</f>
        <v>2</v>
      </c>
      <c r="N269" s="16">
        <f>IF('Form responses 1'!L268=Escala!$C$89,Escala!$D$89,IF('Form responses 1'!L268=Escala!$C$90,Escala!$D$90,IF('Form responses 1'!L268=Escala!$C$91,Escala!$D$91,Escala!$D$92)))</f>
        <v>2</v>
      </c>
      <c r="O269" s="16">
        <f>IF('Form responses 1'!M280=Escala!$C$96,Escala!$D$96,IF('Form responses 1'!M280=Escala!$C$97,Escala!$D$97,Escala!$D$98))</f>
        <v>3</v>
      </c>
      <c r="P269" s="35">
        <f>IF('Form responses 1'!N268=Escala!$C$101,Escala!$D$101,IF('Form responses 1'!N268=Escala!$C$102,Escala!$D$102,IF('Form responses 1'!N268=Escala!$C$103,Escala!$D$103,Escala!$D$104)))</f>
        <v>4</v>
      </c>
      <c r="Q269" s="36">
        <f>IF('Form responses 1'!O268=Escala!$C$108,Escala!$D$108,Escala!$D$109)</f>
        <v>2</v>
      </c>
    </row>
    <row r="270" spans="1:17" x14ac:dyDescent="0.2">
      <c r="A270" s="21">
        <f>IF('Form responses 1'!J269=Escala!$C$80,Escala!$D$80,IF('Form responses 1'!J269=Escala!$C$81,Escala!$D$81,Escala!$D$82))</f>
        <v>1</v>
      </c>
      <c r="B270" s="21">
        <f>IF('Form responses 1'!K269=Escala!$C$85,Escala!$D$85,IF('Form responses 1'!K269=Escala!$C$86,Escala!$D$86,Escala!$D$87))</f>
        <v>3</v>
      </c>
      <c r="C270" s="21">
        <f>IF('Form responses 1'!P269=Escala!$C$112,Escala!$D$112,IF('Form responses 1'!P269=Escala!$C$113,Escala!$D$113,IF('Form responses 1'!P269=Escala!$C$114,Escala!$D$114,IF('Form responses 1'!P269=Escala!$C$115,Escala!$D$115,Escala!$D$116))))</f>
        <v>5</v>
      </c>
      <c r="D270" s="25">
        <f>IF('Form responses 1'!Q269=Escala!$C$118,Escala!$D$118,IF('Form responses 1'!Q269=Escala!$C$119,Escala!$D$119,IF('Form responses 1'!Q269=Escala!$C$120,Escala!$D$120,IF('Form responses 1'!Q269=Escala!$C$121,Escala!$D$121,Escala!$D$122))))</f>
        <v>3</v>
      </c>
      <c r="E270" s="18">
        <f t="shared" si="4"/>
        <v>12</v>
      </c>
      <c r="G270" s="16">
        <f>IF('Form responses 1'!B269=Escala!$C$2,Escala!$D$2,IF('Form responses 1'!B269=Escala!$C$3,Escala!$D$3,IF('Form responses 1'!B269=Escala!$C$4,Escala!$D$4,Escala!$D$5)))</f>
        <v>2</v>
      </c>
      <c r="H270" s="16">
        <f>IF('Form responses 1'!C269=Escala!$C$7,Escala!$D$7,Escala!$D$8)</f>
        <v>1</v>
      </c>
      <c r="I270" s="16">
        <f>IF('Form responses 1'!E269=Escala!$C$51,Escala!$D$51,IF('Form responses 1'!E269=Escala!$C$52,Escala!$D$52,IF('Form responses 1'!E269=Escala!$C$53,Escala!$D$53,IF('Form responses 1'!E269=Escala!$C$54,Escala!$D$54,Escala!$D$55))))</f>
        <v>4</v>
      </c>
      <c r="J270" s="16">
        <f>IF('Form responses 1'!F269=Escala!$C$58,Escala!$D$58,IF('Form responses 1'!F269=Escala!$C$59,Escala!$D$59,IF('Form responses 1'!F269=Escala!$C$60,Escala!$D$60,Escala!$D$61)))</f>
        <v>2</v>
      </c>
      <c r="K270" s="16">
        <f>IF('Form responses 1'!G269=Escala!$C$64,Escala!$D$64,IF('Form responses 1'!G269=Escala!$C$65,Escala!$D$65,IF('Form responses 1'!G269=Escala!$C$66,Escala!$D$66,IF('Form responses 1'!G269=Escala!$C$67,Escala!$D$67,Escala!$D$68))))</f>
        <v>3</v>
      </c>
      <c r="L270" s="16">
        <f>IF('Form responses 1'!H269=Escala!$C$71,Escala!$D$71,IF('Form responses 1'!H269=Escala!$C$72,Escala!$D$72,Escala!$D$73))</f>
        <v>3</v>
      </c>
      <c r="M270" s="16">
        <f>IF('Form responses 1'!I269=Escala!$C$76,Escala!$D$76,Escala!$D$77)</f>
        <v>2</v>
      </c>
      <c r="N270" s="16">
        <f>IF('Form responses 1'!L269=Escala!$C$89,Escala!$D$89,IF('Form responses 1'!L269=Escala!$C$90,Escala!$D$90,IF('Form responses 1'!L269=Escala!$C$91,Escala!$D$91,Escala!$D$92)))</f>
        <v>3</v>
      </c>
      <c r="O270" s="16">
        <f>IF('Form responses 1'!M281=Escala!$C$96,Escala!$D$96,IF('Form responses 1'!M281=Escala!$C$97,Escala!$D$97,Escala!$D$98))</f>
        <v>2</v>
      </c>
      <c r="P270" s="35">
        <f>IF('Form responses 1'!N269=Escala!$C$101,Escala!$D$101,IF('Form responses 1'!N269=Escala!$C$102,Escala!$D$102,IF('Form responses 1'!N269=Escala!$C$103,Escala!$D$103,Escala!$D$104)))</f>
        <v>4</v>
      </c>
      <c r="Q270" s="36">
        <f>IF('Form responses 1'!O269=Escala!$C$108,Escala!$D$108,Escala!$D$109)</f>
        <v>2</v>
      </c>
    </row>
    <row r="271" spans="1:17" x14ac:dyDescent="0.2">
      <c r="A271" s="21">
        <f>IF('Form responses 1'!J270=Escala!$C$80,Escala!$D$80,IF('Form responses 1'!J270=Escala!$C$81,Escala!$D$81,Escala!$D$82))</f>
        <v>2</v>
      </c>
      <c r="B271" s="21">
        <f>IF('Form responses 1'!K270=Escala!$C$85,Escala!$D$85,IF('Form responses 1'!K270=Escala!$C$86,Escala!$D$86,Escala!$D$87))</f>
        <v>3</v>
      </c>
      <c r="C271" s="21">
        <f>IF('Form responses 1'!P270=Escala!$C$112,Escala!$D$112,IF('Form responses 1'!P270=Escala!$C$113,Escala!$D$113,IF('Form responses 1'!P270=Escala!$C$114,Escala!$D$114,IF('Form responses 1'!P270=Escala!$C$115,Escala!$D$115,Escala!$D$116))))</f>
        <v>3</v>
      </c>
      <c r="D271" s="25">
        <f>IF('Form responses 1'!Q270=Escala!$C$118,Escala!$D$118,IF('Form responses 1'!Q270=Escala!$C$119,Escala!$D$119,IF('Form responses 1'!Q270=Escala!$C$120,Escala!$D$120,IF('Form responses 1'!Q270=Escala!$C$121,Escala!$D$121,Escala!$D$122))))</f>
        <v>5</v>
      </c>
      <c r="E271" s="18">
        <f t="shared" si="4"/>
        <v>13</v>
      </c>
      <c r="G271" s="16">
        <f>IF('Form responses 1'!B270=Escala!$C$2,Escala!$D$2,IF('Form responses 1'!B270=Escala!$C$3,Escala!$D$3,IF('Form responses 1'!B270=Escala!$C$4,Escala!$D$4,Escala!$D$5)))</f>
        <v>3</v>
      </c>
      <c r="H271" s="16">
        <f>IF('Form responses 1'!C270=Escala!$C$7,Escala!$D$7,Escala!$D$8)</f>
        <v>0</v>
      </c>
      <c r="I271" s="16">
        <f>IF('Form responses 1'!E270=Escala!$C$51,Escala!$D$51,IF('Form responses 1'!E270=Escala!$C$52,Escala!$D$52,IF('Form responses 1'!E270=Escala!$C$53,Escala!$D$53,IF('Form responses 1'!E270=Escala!$C$54,Escala!$D$54,Escala!$D$55))))</f>
        <v>4</v>
      </c>
      <c r="J271" s="16">
        <f>IF('Form responses 1'!F270=Escala!$C$58,Escala!$D$58,IF('Form responses 1'!F270=Escala!$C$59,Escala!$D$59,IF('Form responses 1'!F270=Escala!$C$60,Escala!$D$60,Escala!$D$61)))</f>
        <v>4</v>
      </c>
      <c r="K271" s="16">
        <f>IF('Form responses 1'!G270=Escala!$C$64,Escala!$D$64,IF('Form responses 1'!G270=Escala!$C$65,Escala!$D$65,IF('Form responses 1'!G270=Escala!$C$66,Escala!$D$66,IF('Form responses 1'!G270=Escala!$C$67,Escala!$D$67,Escala!$D$68))))</f>
        <v>2</v>
      </c>
      <c r="L271" s="16">
        <f>IF('Form responses 1'!H270=Escala!$C$71,Escala!$D$71,IF('Form responses 1'!H270=Escala!$C$72,Escala!$D$72,Escala!$D$73))</f>
        <v>2</v>
      </c>
      <c r="M271" s="16">
        <f>IF('Form responses 1'!I270=Escala!$C$76,Escala!$D$76,Escala!$D$77)</f>
        <v>2</v>
      </c>
      <c r="N271" s="16">
        <f>IF('Form responses 1'!L270=Escala!$C$89,Escala!$D$89,IF('Form responses 1'!L270=Escala!$C$90,Escala!$D$90,IF('Form responses 1'!L270=Escala!$C$91,Escala!$D$91,Escala!$D$92)))</f>
        <v>1</v>
      </c>
      <c r="O271" s="16">
        <f>IF('Form responses 1'!M282=Escala!$C$96,Escala!$D$96,IF('Form responses 1'!M282=Escala!$C$97,Escala!$D$97,Escala!$D$98))</f>
        <v>3</v>
      </c>
      <c r="P271" s="35">
        <f>IF('Form responses 1'!N270=Escala!$C$101,Escala!$D$101,IF('Form responses 1'!N270=Escala!$C$102,Escala!$D$102,IF('Form responses 1'!N270=Escala!$C$103,Escala!$D$103,Escala!$D$104)))</f>
        <v>3</v>
      </c>
      <c r="Q271" s="36">
        <f>IF('Form responses 1'!O270=Escala!$C$108,Escala!$D$108,Escala!$D$109)</f>
        <v>2</v>
      </c>
    </row>
    <row r="272" spans="1:17" x14ac:dyDescent="0.2">
      <c r="A272" s="21">
        <f>IF('Form responses 1'!J271=Escala!$C$80,Escala!$D$80,IF('Form responses 1'!J271=Escala!$C$81,Escala!$D$81,Escala!$D$82))</f>
        <v>2</v>
      </c>
      <c r="B272" s="21">
        <f>IF('Form responses 1'!K271=Escala!$C$85,Escala!$D$85,IF('Form responses 1'!K271=Escala!$C$86,Escala!$D$86,Escala!$D$87))</f>
        <v>3</v>
      </c>
      <c r="C272" s="21">
        <f>IF('Form responses 1'!P271=Escala!$C$112,Escala!$D$112,IF('Form responses 1'!P271=Escala!$C$113,Escala!$D$113,IF('Form responses 1'!P271=Escala!$C$114,Escala!$D$114,IF('Form responses 1'!P271=Escala!$C$115,Escala!$D$115,Escala!$D$116))))</f>
        <v>4</v>
      </c>
      <c r="D272" s="25">
        <f>IF('Form responses 1'!Q271=Escala!$C$118,Escala!$D$118,IF('Form responses 1'!Q271=Escala!$C$119,Escala!$D$119,IF('Form responses 1'!Q271=Escala!$C$120,Escala!$D$120,IF('Form responses 1'!Q271=Escala!$C$121,Escala!$D$121,Escala!$D$122))))</f>
        <v>5</v>
      </c>
      <c r="E272" s="18">
        <f t="shared" si="4"/>
        <v>14</v>
      </c>
      <c r="G272" s="16">
        <f>IF('Form responses 1'!B271=Escala!$C$2,Escala!$D$2,IF('Form responses 1'!B271=Escala!$C$3,Escala!$D$3,IF('Form responses 1'!B271=Escala!$C$4,Escala!$D$4,Escala!$D$5)))</f>
        <v>2</v>
      </c>
      <c r="H272" s="16">
        <f>IF('Form responses 1'!C271=Escala!$C$7,Escala!$D$7,Escala!$D$8)</f>
        <v>0</v>
      </c>
      <c r="I272" s="16">
        <f>IF('Form responses 1'!E271=Escala!$C$51,Escala!$D$51,IF('Form responses 1'!E271=Escala!$C$52,Escala!$D$52,IF('Form responses 1'!E271=Escala!$C$53,Escala!$D$53,IF('Form responses 1'!E271=Escala!$C$54,Escala!$D$54,Escala!$D$55))))</f>
        <v>4</v>
      </c>
      <c r="J272" s="16">
        <f>IF('Form responses 1'!F271=Escala!$C$58,Escala!$D$58,IF('Form responses 1'!F271=Escala!$C$59,Escala!$D$59,IF('Form responses 1'!F271=Escala!$C$60,Escala!$D$60,Escala!$D$61)))</f>
        <v>4</v>
      </c>
      <c r="K272" s="16">
        <f>IF('Form responses 1'!G271=Escala!$C$64,Escala!$D$64,IF('Form responses 1'!G271=Escala!$C$65,Escala!$D$65,IF('Form responses 1'!G271=Escala!$C$66,Escala!$D$66,IF('Form responses 1'!G271=Escala!$C$67,Escala!$D$67,Escala!$D$68))))</f>
        <v>2</v>
      </c>
      <c r="L272" s="16">
        <f>IF('Form responses 1'!H271=Escala!$C$71,Escala!$D$71,IF('Form responses 1'!H271=Escala!$C$72,Escala!$D$72,Escala!$D$73))</f>
        <v>3</v>
      </c>
      <c r="M272" s="16">
        <f>IF('Form responses 1'!I271=Escala!$C$76,Escala!$D$76,Escala!$D$77)</f>
        <v>2</v>
      </c>
      <c r="N272" s="16">
        <f>IF('Form responses 1'!L271=Escala!$C$89,Escala!$D$89,IF('Form responses 1'!L271=Escala!$C$90,Escala!$D$90,IF('Form responses 1'!L271=Escala!$C$91,Escala!$D$91,Escala!$D$92)))</f>
        <v>4</v>
      </c>
      <c r="O272" s="16">
        <f>IF('Form responses 1'!M283=Escala!$C$96,Escala!$D$96,IF('Form responses 1'!M283=Escala!$C$97,Escala!$D$97,Escala!$D$98))</f>
        <v>2</v>
      </c>
      <c r="P272" s="35">
        <f>IF('Form responses 1'!N271=Escala!$C$101,Escala!$D$101,IF('Form responses 1'!N271=Escala!$C$102,Escala!$D$102,IF('Form responses 1'!N271=Escala!$C$103,Escala!$D$103,Escala!$D$104)))</f>
        <v>2</v>
      </c>
      <c r="Q272" s="36">
        <f>IF('Form responses 1'!O271=Escala!$C$108,Escala!$D$108,Escala!$D$109)</f>
        <v>2</v>
      </c>
    </row>
    <row r="273" spans="1:17" x14ac:dyDescent="0.2">
      <c r="A273" s="21">
        <f>IF('Form responses 1'!J272=Escala!$C$80,Escala!$D$80,IF('Form responses 1'!J272=Escala!$C$81,Escala!$D$81,Escala!$D$82))</f>
        <v>2</v>
      </c>
      <c r="B273" s="21">
        <f>IF('Form responses 1'!K272=Escala!$C$85,Escala!$D$85,IF('Form responses 1'!K272=Escala!$C$86,Escala!$D$86,Escala!$D$87))</f>
        <v>1</v>
      </c>
      <c r="C273" s="21">
        <f>IF('Form responses 1'!P272=Escala!$C$112,Escala!$D$112,IF('Form responses 1'!P272=Escala!$C$113,Escala!$D$113,IF('Form responses 1'!P272=Escala!$C$114,Escala!$D$114,IF('Form responses 1'!P272=Escala!$C$115,Escala!$D$115,Escala!$D$116))))</f>
        <v>3</v>
      </c>
      <c r="D273" s="25">
        <f>IF('Form responses 1'!Q272=Escala!$C$118,Escala!$D$118,IF('Form responses 1'!Q272=Escala!$C$119,Escala!$D$119,IF('Form responses 1'!Q272=Escala!$C$120,Escala!$D$120,IF('Form responses 1'!Q272=Escala!$C$121,Escala!$D$121,Escala!$D$122))))</f>
        <v>1</v>
      </c>
      <c r="E273" s="18">
        <f t="shared" si="4"/>
        <v>7</v>
      </c>
      <c r="G273" s="16">
        <f>IF('Form responses 1'!B272=Escala!$C$2,Escala!$D$2,IF('Form responses 1'!B272=Escala!$C$3,Escala!$D$3,IF('Form responses 1'!B272=Escala!$C$4,Escala!$D$4,Escala!$D$5)))</f>
        <v>2</v>
      </c>
      <c r="H273" s="16">
        <f>IF('Form responses 1'!C272=Escala!$C$7,Escala!$D$7,Escala!$D$8)</f>
        <v>0</v>
      </c>
      <c r="I273" s="16">
        <f>IF('Form responses 1'!E272=Escala!$C$51,Escala!$D$51,IF('Form responses 1'!E272=Escala!$C$52,Escala!$D$52,IF('Form responses 1'!E272=Escala!$C$53,Escala!$D$53,IF('Form responses 1'!E272=Escala!$C$54,Escala!$D$54,Escala!$D$55))))</f>
        <v>4</v>
      </c>
      <c r="J273" s="16">
        <f>IF('Form responses 1'!F272=Escala!$C$58,Escala!$D$58,IF('Form responses 1'!F272=Escala!$C$59,Escala!$D$59,IF('Form responses 1'!F272=Escala!$C$60,Escala!$D$60,Escala!$D$61)))</f>
        <v>4</v>
      </c>
      <c r="K273" s="16">
        <f>IF('Form responses 1'!G272=Escala!$C$64,Escala!$D$64,IF('Form responses 1'!G272=Escala!$C$65,Escala!$D$65,IF('Form responses 1'!G272=Escala!$C$66,Escala!$D$66,IF('Form responses 1'!G272=Escala!$C$67,Escala!$D$67,Escala!$D$68))))</f>
        <v>2</v>
      </c>
      <c r="L273" s="16">
        <f>IF('Form responses 1'!H272=Escala!$C$71,Escala!$D$71,IF('Form responses 1'!H272=Escala!$C$72,Escala!$D$72,Escala!$D$73))</f>
        <v>3</v>
      </c>
      <c r="M273" s="16">
        <f>IF('Form responses 1'!I272=Escala!$C$76,Escala!$D$76,Escala!$D$77)</f>
        <v>1</v>
      </c>
      <c r="N273" s="16">
        <f>IF('Form responses 1'!L272=Escala!$C$89,Escala!$D$89,IF('Form responses 1'!L272=Escala!$C$90,Escala!$D$90,IF('Form responses 1'!L272=Escala!$C$91,Escala!$D$91,Escala!$D$92)))</f>
        <v>2</v>
      </c>
      <c r="O273" s="16">
        <f>IF('Form responses 1'!M284=Escala!$C$96,Escala!$D$96,IF('Form responses 1'!M284=Escala!$C$97,Escala!$D$97,Escala!$D$98))</f>
        <v>3</v>
      </c>
      <c r="P273" s="35">
        <f>IF('Form responses 1'!N272=Escala!$C$101,Escala!$D$101,IF('Form responses 1'!N272=Escala!$C$102,Escala!$D$102,IF('Form responses 1'!N272=Escala!$C$103,Escala!$D$103,Escala!$D$104)))</f>
        <v>2</v>
      </c>
      <c r="Q273" s="36">
        <f>IF('Form responses 1'!O272=Escala!$C$108,Escala!$D$108,Escala!$D$109)</f>
        <v>1</v>
      </c>
    </row>
    <row r="274" spans="1:17" x14ac:dyDescent="0.2">
      <c r="A274" s="21">
        <f>IF('Form responses 1'!J273=Escala!$C$80,Escala!$D$80,IF('Form responses 1'!J273=Escala!$C$81,Escala!$D$81,Escala!$D$82))</f>
        <v>2</v>
      </c>
      <c r="B274" s="21">
        <f>IF('Form responses 1'!K273=Escala!$C$85,Escala!$D$85,IF('Form responses 1'!K273=Escala!$C$86,Escala!$D$86,Escala!$D$87))</f>
        <v>3</v>
      </c>
      <c r="C274" s="21">
        <f>IF('Form responses 1'!P273=Escala!$C$112,Escala!$D$112,IF('Form responses 1'!P273=Escala!$C$113,Escala!$D$113,IF('Form responses 1'!P273=Escala!$C$114,Escala!$D$114,IF('Form responses 1'!P273=Escala!$C$115,Escala!$D$115,Escala!$D$116))))</f>
        <v>0</v>
      </c>
      <c r="D274" s="25">
        <f>IF('Form responses 1'!Q273=Escala!$C$118,Escala!$D$118,IF('Form responses 1'!Q273=Escala!$C$119,Escala!$D$119,IF('Form responses 1'!Q273=Escala!$C$120,Escala!$D$120,IF('Form responses 1'!Q273=Escala!$C$121,Escala!$D$121,Escala!$D$122))))</f>
        <v>5</v>
      </c>
      <c r="E274" s="18">
        <f t="shared" si="4"/>
        <v>10</v>
      </c>
      <c r="G274" s="16">
        <f>IF('Form responses 1'!B273=Escala!$C$2,Escala!$D$2,IF('Form responses 1'!B273=Escala!$C$3,Escala!$D$3,IF('Form responses 1'!B273=Escala!$C$4,Escala!$D$4,Escala!$D$5)))</f>
        <v>1</v>
      </c>
      <c r="H274" s="16">
        <f>IF('Form responses 1'!C273=Escala!$C$7,Escala!$D$7,Escala!$D$8)</f>
        <v>0</v>
      </c>
      <c r="I274" s="16">
        <f>IF('Form responses 1'!E273=Escala!$C$51,Escala!$D$51,IF('Form responses 1'!E273=Escala!$C$52,Escala!$D$52,IF('Form responses 1'!E273=Escala!$C$53,Escala!$D$53,IF('Form responses 1'!E273=Escala!$C$54,Escala!$D$54,Escala!$D$55))))</f>
        <v>4</v>
      </c>
      <c r="J274" s="16">
        <f>IF('Form responses 1'!F273=Escala!$C$58,Escala!$D$58,IF('Form responses 1'!F273=Escala!$C$59,Escala!$D$59,IF('Form responses 1'!F273=Escala!$C$60,Escala!$D$60,Escala!$D$61)))</f>
        <v>2</v>
      </c>
      <c r="K274" s="16">
        <f>IF('Form responses 1'!G273=Escala!$C$64,Escala!$D$64,IF('Form responses 1'!G273=Escala!$C$65,Escala!$D$65,IF('Form responses 1'!G273=Escala!$C$66,Escala!$D$66,IF('Form responses 1'!G273=Escala!$C$67,Escala!$D$67,Escala!$D$68))))</f>
        <v>2</v>
      </c>
      <c r="L274" s="16">
        <f>IF('Form responses 1'!H273=Escala!$C$71,Escala!$D$71,IF('Form responses 1'!H273=Escala!$C$72,Escala!$D$72,Escala!$D$73))</f>
        <v>2</v>
      </c>
      <c r="M274" s="16">
        <f>IF('Form responses 1'!I273=Escala!$C$76,Escala!$D$76,Escala!$D$77)</f>
        <v>1</v>
      </c>
      <c r="N274" s="16">
        <f>IF('Form responses 1'!L273=Escala!$C$89,Escala!$D$89,IF('Form responses 1'!L273=Escala!$C$90,Escala!$D$90,IF('Form responses 1'!L273=Escala!$C$91,Escala!$D$91,Escala!$D$92)))</f>
        <v>4</v>
      </c>
      <c r="O274" s="16">
        <f>IF('Form responses 1'!M285=Escala!$C$96,Escala!$D$96,IF('Form responses 1'!M285=Escala!$C$97,Escala!$D$97,Escala!$D$98))</f>
        <v>3</v>
      </c>
      <c r="P274" s="35">
        <f>IF('Form responses 1'!N273=Escala!$C$101,Escala!$D$101,IF('Form responses 1'!N273=Escala!$C$102,Escala!$D$102,IF('Form responses 1'!N273=Escala!$C$103,Escala!$D$103,Escala!$D$104)))</f>
        <v>3</v>
      </c>
      <c r="Q274" s="36">
        <f>IF('Form responses 1'!O273=Escala!$C$108,Escala!$D$108,Escala!$D$109)</f>
        <v>1</v>
      </c>
    </row>
    <row r="275" spans="1:17" x14ac:dyDescent="0.2">
      <c r="A275" s="21">
        <f>IF('Form responses 1'!J274=Escala!$C$80,Escala!$D$80,IF('Form responses 1'!J274=Escala!$C$81,Escala!$D$81,Escala!$D$82))</f>
        <v>1</v>
      </c>
      <c r="B275" s="21">
        <f>IF('Form responses 1'!K274=Escala!$C$85,Escala!$D$85,IF('Form responses 1'!K274=Escala!$C$86,Escala!$D$86,Escala!$D$87))</f>
        <v>1</v>
      </c>
      <c r="C275" s="21">
        <f>IF('Form responses 1'!P274=Escala!$C$112,Escala!$D$112,IF('Form responses 1'!P274=Escala!$C$113,Escala!$D$113,IF('Form responses 1'!P274=Escala!$C$114,Escala!$D$114,IF('Form responses 1'!P274=Escala!$C$115,Escala!$D$115,Escala!$D$116))))</f>
        <v>4</v>
      </c>
      <c r="D275" s="25">
        <f>IF('Form responses 1'!Q274=Escala!$C$118,Escala!$D$118,IF('Form responses 1'!Q274=Escala!$C$119,Escala!$D$119,IF('Form responses 1'!Q274=Escala!$C$120,Escala!$D$120,IF('Form responses 1'!Q274=Escala!$C$121,Escala!$D$121,Escala!$D$122))))</f>
        <v>4</v>
      </c>
      <c r="E275" s="18">
        <f t="shared" si="4"/>
        <v>10</v>
      </c>
      <c r="G275" s="16">
        <f>IF('Form responses 1'!B274=Escala!$C$2,Escala!$D$2,IF('Form responses 1'!B274=Escala!$C$3,Escala!$D$3,IF('Form responses 1'!B274=Escala!$C$4,Escala!$D$4,Escala!$D$5)))</f>
        <v>3</v>
      </c>
      <c r="H275" s="16">
        <f>IF('Form responses 1'!C274=Escala!$C$7,Escala!$D$7,Escala!$D$8)</f>
        <v>1</v>
      </c>
      <c r="I275" s="16">
        <f>IF('Form responses 1'!E274=Escala!$C$51,Escala!$D$51,IF('Form responses 1'!E274=Escala!$C$52,Escala!$D$52,IF('Form responses 1'!E274=Escala!$C$53,Escala!$D$53,IF('Form responses 1'!E274=Escala!$C$54,Escala!$D$54,Escala!$D$55))))</f>
        <v>4</v>
      </c>
      <c r="J275" s="16">
        <f>IF('Form responses 1'!F274=Escala!$C$58,Escala!$D$58,IF('Form responses 1'!F274=Escala!$C$59,Escala!$D$59,IF('Form responses 1'!F274=Escala!$C$60,Escala!$D$60,Escala!$D$61)))</f>
        <v>3</v>
      </c>
      <c r="K275" s="16">
        <f>IF('Form responses 1'!G274=Escala!$C$64,Escala!$D$64,IF('Form responses 1'!G274=Escala!$C$65,Escala!$D$65,IF('Form responses 1'!G274=Escala!$C$66,Escala!$D$66,IF('Form responses 1'!G274=Escala!$C$67,Escala!$D$67,Escala!$D$68))))</f>
        <v>3</v>
      </c>
      <c r="L275" s="16">
        <f>IF('Form responses 1'!H274=Escala!$C$71,Escala!$D$71,IF('Form responses 1'!H274=Escala!$C$72,Escala!$D$72,Escala!$D$73))</f>
        <v>1</v>
      </c>
      <c r="M275" s="16">
        <f>IF('Form responses 1'!I274=Escala!$C$76,Escala!$D$76,Escala!$D$77)</f>
        <v>2</v>
      </c>
      <c r="N275" s="16">
        <f>IF('Form responses 1'!L274=Escala!$C$89,Escala!$D$89,IF('Form responses 1'!L274=Escala!$C$90,Escala!$D$90,IF('Form responses 1'!L274=Escala!$C$91,Escala!$D$91,Escala!$D$92)))</f>
        <v>1</v>
      </c>
      <c r="O275" s="16">
        <f>IF('Form responses 1'!M286=Escala!$C$96,Escala!$D$96,IF('Form responses 1'!M286=Escala!$C$97,Escala!$D$97,Escala!$D$98))</f>
        <v>1</v>
      </c>
      <c r="P275" s="35">
        <f>IF('Form responses 1'!N274=Escala!$C$101,Escala!$D$101,IF('Form responses 1'!N274=Escala!$C$102,Escala!$D$102,IF('Form responses 1'!N274=Escala!$C$103,Escala!$D$103,Escala!$D$104)))</f>
        <v>2</v>
      </c>
      <c r="Q275" s="36">
        <f>IF('Form responses 1'!O274=Escala!$C$108,Escala!$D$108,Escala!$D$109)</f>
        <v>2</v>
      </c>
    </row>
    <row r="276" spans="1:17" x14ac:dyDescent="0.2">
      <c r="A276" s="21">
        <f>IF('Form responses 1'!J275=Escala!$C$80,Escala!$D$80,IF('Form responses 1'!J275=Escala!$C$81,Escala!$D$81,Escala!$D$82))</f>
        <v>2</v>
      </c>
      <c r="B276" s="21">
        <f>IF('Form responses 1'!K275=Escala!$C$85,Escala!$D$85,IF('Form responses 1'!K275=Escala!$C$86,Escala!$D$86,Escala!$D$87))</f>
        <v>2</v>
      </c>
      <c r="C276" s="21">
        <f>IF('Form responses 1'!P275=Escala!$C$112,Escala!$D$112,IF('Form responses 1'!P275=Escala!$C$113,Escala!$D$113,IF('Form responses 1'!P275=Escala!$C$114,Escala!$D$114,IF('Form responses 1'!P275=Escala!$C$115,Escala!$D$115,Escala!$D$116))))</f>
        <v>3</v>
      </c>
      <c r="D276" s="25">
        <f>IF('Form responses 1'!Q275=Escala!$C$118,Escala!$D$118,IF('Form responses 1'!Q275=Escala!$C$119,Escala!$D$119,IF('Form responses 1'!Q275=Escala!$C$120,Escala!$D$120,IF('Form responses 1'!Q275=Escala!$C$121,Escala!$D$121,Escala!$D$122))))</f>
        <v>5</v>
      </c>
      <c r="E276" s="18">
        <f t="shared" si="4"/>
        <v>12</v>
      </c>
      <c r="G276" s="16">
        <f>IF('Form responses 1'!B275=Escala!$C$2,Escala!$D$2,IF('Form responses 1'!B275=Escala!$C$3,Escala!$D$3,IF('Form responses 1'!B275=Escala!$C$4,Escala!$D$4,Escala!$D$5)))</f>
        <v>3</v>
      </c>
      <c r="H276" s="16">
        <f>IF('Form responses 1'!C275=Escala!$C$7,Escala!$D$7,Escala!$D$8)</f>
        <v>0</v>
      </c>
      <c r="I276" s="16">
        <f>IF('Form responses 1'!E275=Escala!$C$51,Escala!$D$51,IF('Form responses 1'!E275=Escala!$C$52,Escala!$D$52,IF('Form responses 1'!E275=Escala!$C$53,Escala!$D$53,IF('Form responses 1'!E275=Escala!$C$54,Escala!$D$54,Escala!$D$55))))</f>
        <v>4</v>
      </c>
      <c r="J276" s="16">
        <f>IF('Form responses 1'!F275=Escala!$C$58,Escala!$D$58,IF('Form responses 1'!F275=Escala!$C$59,Escala!$D$59,IF('Form responses 1'!F275=Escala!$C$60,Escala!$D$60,Escala!$D$61)))</f>
        <v>4</v>
      </c>
      <c r="K276" s="16">
        <f>IF('Form responses 1'!G275=Escala!$C$64,Escala!$D$64,IF('Form responses 1'!G275=Escala!$C$65,Escala!$D$65,IF('Form responses 1'!G275=Escala!$C$66,Escala!$D$66,IF('Form responses 1'!G275=Escala!$C$67,Escala!$D$67,Escala!$D$68))))</f>
        <v>2</v>
      </c>
      <c r="L276" s="16">
        <f>IF('Form responses 1'!H275=Escala!$C$71,Escala!$D$71,IF('Form responses 1'!H275=Escala!$C$72,Escala!$D$72,Escala!$D$73))</f>
        <v>3</v>
      </c>
      <c r="M276" s="16">
        <f>IF('Form responses 1'!I275=Escala!$C$76,Escala!$D$76,Escala!$D$77)</f>
        <v>2</v>
      </c>
      <c r="N276" s="16">
        <f>IF('Form responses 1'!L275=Escala!$C$89,Escala!$D$89,IF('Form responses 1'!L275=Escala!$C$90,Escala!$D$90,IF('Form responses 1'!L275=Escala!$C$91,Escala!$D$91,Escala!$D$92)))</f>
        <v>1</v>
      </c>
      <c r="O276" s="16">
        <f>IF('Form responses 1'!M287=Escala!$C$96,Escala!$D$96,IF('Form responses 1'!M287=Escala!$C$97,Escala!$D$97,Escala!$D$98))</f>
        <v>3</v>
      </c>
      <c r="P276" s="35">
        <f>IF('Form responses 1'!N275=Escala!$C$101,Escala!$D$101,IF('Form responses 1'!N275=Escala!$C$102,Escala!$D$102,IF('Form responses 1'!N275=Escala!$C$103,Escala!$D$103,Escala!$D$104)))</f>
        <v>2</v>
      </c>
      <c r="Q276" s="36">
        <f>IF('Form responses 1'!O275=Escala!$C$108,Escala!$D$108,Escala!$D$109)</f>
        <v>1</v>
      </c>
    </row>
    <row r="277" spans="1:17" x14ac:dyDescent="0.2">
      <c r="A277" s="21">
        <f>IF('Form responses 1'!J276=Escala!$C$80,Escala!$D$80,IF('Form responses 1'!J276=Escala!$C$81,Escala!$D$81,Escala!$D$82))</f>
        <v>1</v>
      </c>
      <c r="B277" s="21">
        <f>IF('Form responses 1'!K276=Escala!$C$85,Escala!$D$85,IF('Form responses 1'!K276=Escala!$C$86,Escala!$D$86,Escala!$D$87))</f>
        <v>1</v>
      </c>
      <c r="C277" s="21">
        <f>IF('Form responses 1'!P276=Escala!$C$112,Escala!$D$112,IF('Form responses 1'!P276=Escala!$C$113,Escala!$D$113,IF('Form responses 1'!P276=Escala!$C$114,Escala!$D$114,IF('Form responses 1'!P276=Escala!$C$115,Escala!$D$115,Escala!$D$116))))</f>
        <v>2</v>
      </c>
      <c r="D277" s="25">
        <f>IF('Form responses 1'!Q276=Escala!$C$118,Escala!$D$118,IF('Form responses 1'!Q276=Escala!$C$119,Escala!$D$119,IF('Form responses 1'!Q276=Escala!$C$120,Escala!$D$120,IF('Form responses 1'!Q276=Escala!$C$121,Escala!$D$121,Escala!$D$122))))</f>
        <v>5</v>
      </c>
      <c r="E277" s="18">
        <f t="shared" si="4"/>
        <v>9</v>
      </c>
      <c r="G277" s="16">
        <f>IF('Form responses 1'!B276=Escala!$C$2,Escala!$D$2,IF('Form responses 1'!B276=Escala!$C$3,Escala!$D$3,IF('Form responses 1'!B276=Escala!$C$4,Escala!$D$4,Escala!$D$5)))</f>
        <v>3</v>
      </c>
      <c r="H277" s="16">
        <f>IF('Form responses 1'!C276=Escala!$C$7,Escala!$D$7,Escala!$D$8)</f>
        <v>0</v>
      </c>
      <c r="I277" s="16">
        <f>IF('Form responses 1'!E276=Escala!$C$51,Escala!$D$51,IF('Form responses 1'!E276=Escala!$C$52,Escala!$D$52,IF('Form responses 1'!E276=Escala!$C$53,Escala!$D$53,IF('Form responses 1'!E276=Escala!$C$54,Escala!$D$54,Escala!$D$55))))</f>
        <v>2</v>
      </c>
      <c r="J277" s="16">
        <f>IF('Form responses 1'!F276=Escala!$C$58,Escala!$D$58,IF('Form responses 1'!F276=Escala!$C$59,Escala!$D$59,IF('Form responses 1'!F276=Escala!$C$60,Escala!$D$60,Escala!$D$61)))</f>
        <v>4</v>
      </c>
      <c r="K277" s="16">
        <f>IF('Form responses 1'!G276=Escala!$C$64,Escala!$D$64,IF('Form responses 1'!G276=Escala!$C$65,Escala!$D$65,IF('Form responses 1'!G276=Escala!$C$66,Escala!$D$66,IF('Form responses 1'!G276=Escala!$C$67,Escala!$D$67,Escala!$D$68))))</f>
        <v>2</v>
      </c>
      <c r="L277" s="16">
        <f>IF('Form responses 1'!H276=Escala!$C$71,Escala!$D$71,IF('Form responses 1'!H276=Escala!$C$72,Escala!$D$72,Escala!$D$73))</f>
        <v>3</v>
      </c>
      <c r="M277" s="16">
        <f>IF('Form responses 1'!I276=Escala!$C$76,Escala!$D$76,Escala!$D$77)</f>
        <v>2</v>
      </c>
      <c r="N277" s="16">
        <f>IF('Form responses 1'!L276=Escala!$C$89,Escala!$D$89,IF('Form responses 1'!L276=Escala!$C$90,Escala!$D$90,IF('Form responses 1'!L276=Escala!$C$91,Escala!$D$91,Escala!$D$92)))</f>
        <v>4</v>
      </c>
      <c r="O277" s="16">
        <f>IF('Form responses 1'!M288=Escala!$C$96,Escala!$D$96,IF('Form responses 1'!M288=Escala!$C$97,Escala!$D$97,Escala!$D$98))</f>
        <v>2</v>
      </c>
      <c r="P277" s="35">
        <f>IF('Form responses 1'!N276=Escala!$C$101,Escala!$D$101,IF('Form responses 1'!N276=Escala!$C$102,Escala!$D$102,IF('Form responses 1'!N276=Escala!$C$103,Escala!$D$103,Escala!$D$104)))</f>
        <v>3</v>
      </c>
      <c r="Q277" s="36">
        <f>IF('Form responses 1'!O276=Escala!$C$108,Escala!$D$108,Escala!$D$109)</f>
        <v>1</v>
      </c>
    </row>
    <row r="278" spans="1:17" x14ac:dyDescent="0.2">
      <c r="A278" s="21">
        <f>IF('Form responses 1'!J277=Escala!$C$80,Escala!$D$80,IF('Form responses 1'!J277=Escala!$C$81,Escala!$D$81,Escala!$D$82))</f>
        <v>2</v>
      </c>
      <c r="B278" s="21">
        <f>IF('Form responses 1'!K277=Escala!$C$85,Escala!$D$85,IF('Form responses 1'!K277=Escala!$C$86,Escala!$D$86,Escala!$D$87))</f>
        <v>2</v>
      </c>
      <c r="C278" s="21">
        <f>IF('Form responses 1'!P277=Escala!$C$112,Escala!$D$112,IF('Form responses 1'!P277=Escala!$C$113,Escala!$D$113,IF('Form responses 1'!P277=Escala!$C$114,Escala!$D$114,IF('Form responses 1'!P277=Escala!$C$115,Escala!$D$115,Escala!$D$116))))</f>
        <v>3</v>
      </c>
      <c r="D278" s="25">
        <f>IF('Form responses 1'!Q277=Escala!$C$118,Escala!$D$118,IF('Form responses 1'!Q277=Escala!$C$119,Escala!$D$119,IF('Form responses 1'!Q277=Escala!$C$120,Escala!$D$120,IF('Form responses 1'!Q277=Escala!$C$121,Escala!$D$121,Escala!$D$122))))</f>
        <v>2</v>
      </c>
      <c r="E278" s="18">
        <f t="shared" si="4"/>
        <v>9</v>
      </c>
      <c r="G278" s="16">
        <f>IF('Form responses 1'!B277=Escala!$C$2,Escala!$D$2,IF('Form responses 1'!B277=Escala!$C$3,Escala!$D$3,IF('Form responses 1'!B277=Escala!$C$4,Escala!$D$4,Escala!$D$5)))</f>
        <v>2</v>
      </c>
      <c r="H278" s="16">
        <f>IF('Form responses 1'!C277=Escala!$C$7,Escala!$D$7,Escala!$D$8)</f>
        <v>1</v>
      </c>
      <c r="I278" s="16">
        <f>IF('Form responses 1'!E277=Escala!$C$51,Escala!$D$51,IF('Form responses 1'!E277=Escala!$C$52,Escala!$D$52,IF('Form responses 1'!E277=Escala!$C$53,Escala!$D$53,IF('Form responses 1'!E277=Escala!$C$54,Escala!$D$54,Escala!$D$55))))</f>
        <v>4</v>
      </c>
      <c r="J278" s="16">
        <f>IF('Form responses 1'!F277=Escala!$C$58,Escala!$D$58,IF('Form responses 1'!F277=Escala!$C$59,Escala!$D$59,IF('Form responses 1'!F277=Escala!$C$60,Escala!$D$60,Escala!$D$61)))</f>
        <v>4</v>
      </c>
      <c r="K278" s="16">
        <f>IF('Form responses 1'!G277=Escala!$C$64,Escala!$D$64,IF('Form responses 1'!G277=Escala!$C$65,Escala!$D$65,IF('Form responses 1'!G277=Escala!$C$66,Escala!$D$66,IF('Form responses 1'!G277=Escala!$C$67,Escala!$D$67,Escala!$D$68))))</f>
        <v>3</v>
      </c>
      <c r="L278" s="16">
        <f>IF('Form responses 1'!H277=Escala!$C$71,Escala!$D$71,IF('Form responses 1'!H277=Escala!$C$72,Escala!$D$72,Escala!$D$73))</f>
        <v>2</v>
      </c>
      <c r="M278" s="16">
        <f>IF('Form responses 1'!I277=Escala!$C$76,Escala!$D$76,Escala!$D$77)</f>
        <v>1</v>
      </c>
      <c r="N278" s="16">
        <f>IF('Form responses 1'!L277=Escala!$C$89,Escala!$D$89,IF('Form responses 1'!L277=Escala!$C$90,Escala!$D$90,IF('Form responses 1'!L277=Escala!$C$91,Escala!$D$91,Escala!$D$92)))</f>
        <v>3</v>
      </c>
      <c r="O278" s="16">
        <f>IF('Form responses 1'!M289=Escala!$C$96,Escala!$D$96,IF('Form responses 1'!M289=Escala!$C$97,Escala!$D$97,Escala!$D$98))</f>
        <v>3</v>
      </c>
      <c r="P278" s="35">
        <f>IF('Form responses 1'!N277=Escala!$C$101,Escala!$D$101,IF('Form responses 1'!N277=Escala!$C$102,Escala!$D$102,IF('Form responses 1'!N277=Escala!$C$103,Escala!$D$103,Escala!$D$104)))</f>
        <v>2</v>
      </c>
      <c r="Q278" s="36">
        <f>IF('Form responses 1'!O277=Escala!$C$108,Escala!$D$108,Escala!$D$109)</f>
        <v>1</v>
      </c>
    </row>
    <row r="279" spans="1:17" x14ac:dyDescent="0.2">
      <c r="A279" s="21">
        <f>IF('Form responses 1'!J278=Escala!$C$80,Escala!$D$80,IF('Form responses 1'!J278=Escala!$C$81,Escala!$D$81,Escala!$D$82))</f>
        <v>2</v>
      </c>
      <c r="B279" s="21">
        <f>IF('Form responses 1'!K278=Escala!$C$85,Escala!$D$85,IF('Form responses 1'!K278=Escala!$C$86,Escala!$D$86,Escala!$D$87))</f>
        <v>3</v>
      </c>
      <c r="C279" s="21">
        <f>IF('Form responses 1'!P278=Escala!$C$112,Escala!$D$112,IF('Form responses 1'!P278=Escala!$C$113,Escala!$D$113,IF('Form responses 1'!P278=Escala!$C$114,Escala!$D$114,IF('Form responses 1'!P278=Escala!$C$115,Escala!$D$115,Escala!$D$116))))</f>
        <v>3</v>
      </c>
      <c r="D279" s="25">
        <f>IF('Form responses 1'!Q278=Escala!$C$118,Escala!$D$118,IF('Form responses 1'!Q278=Escala!$C$119,Escala!$D$119,IF('Form responses 1'!Q278=Escala!$C$120,Escala!$D$120,IF('Form responses 1'!Q278=Escala!$C$121,Escala!$D$121,Escala!$D$122))))</f>
        <v>5</v>
      </c>
      <c r="E279" s="18">
        <f t="shared" si="4"/>
        <v>13</v>
      </c>
      <c r="G279" s="16">
        <f>IF('Form responses 1'!B278=Escala!$C$2,Escala!$D$2,IF('Form responses 1'!B278=Escala!$C$3,Escala!$D$3,IF('Form responses 1'!B278=Escala!$C$4,Escala!$D$4,Escala!$D$5)))</f>
        <v>2</v>
      </c>
      <c r="H279" s="16">
        <f>IF('Form responses 1'!C278=Escala!$C$7,Escala!$D$7,Escala!$D$8)</f>
        <v>0</v>
      </c>
      <c r="I279" s="16">
        <f>IF('Form responses 1'!E278=Escala!$C$51,Escala!$D$51,IF('Form responses 1'!E278=Escala!$C$52,Escala!$D$52,IF('Form responses 1'!E278=Escala!$C$53,Escala!$D$53,IF('Form responses 1'!E278=Escala!$C$54,Escala!$D$54,Escala!$D$55))))</f>
        <v>4</v>
      </c>
      <c r="J279" s="16">
        <f>IF('Form responses 1'!F278=Escala!$C$58,Escala!$D$58,IF('Form responses 1'!F278=Escala!$C$59,Escala!$D$59,IF('Form responses 1'!F278=Escala!$C$60,Escala!$D$60,Escala!$D$61)))</f>
        <v>4</v>
      </c>
      <c r="K279" s="16">
        <f>IF('Form responses 1'!G278=Escala!$C$64,Escala!$D$64,IF('Form responses 1'!G278=Escala!$C$65,Escala!$D$65,IF('Form responses 1'!G278=Escala!$C$66,Escala!$D$66,IF('Form responses 1'!G278=Escala!$C$67,Escala!$D$67,Escala!$D$68))))</f>
        <v>2</v>
      </c>
      <c r="L279" s="16">
        <f>IF('Form responses 1'!H278=Escala!$C$71,Escala!$D$71,IF('Form responses 1'!H278=Escala!$C$72,Escala!$D$72,Escala!$D$73))</f>
        <v>1</v>
      </c>
      <c r="M279" s="16">
        <f>IF('Form responses 1'!I278=Escala!$C$76,Escala!$D$76,Escala!$D$77)</f>
        <v>1</v>
      </c>
      <c r="N279" s="16">
        <f>IF('Form responses 1'!L278=Escala!$C$89,Escala!$D$89,IF('Form responses 1'!L278=Escala!$C$90,Escala!$D$90,IF('Form responses 1'!L278=Escala!$C$91,Escala!$D$91,Escala!$D$92)))</f>
        <v>4</v>
      </c>
      <c r="O279" s="16">
        <f>IF('Form responses 1'!M290=Escala!$C$96,Escala!$D$96,IF('Form responses 1'!M290=Escala!$C$97,Escala!$D$97,Escala!$D$98))</f>
        <v>3</v>
      </c>
      <c r="P279" s="35">
        <f>IF('Form responses 1'!N278=Escala!$C$101,Escala!$D$101,IF('Form responses 1'!N278=Escala!$C$102,Escala!$D$102,IF('Form responses 1'!N278=Escala!$C$103,Escala!$D$103,Escala!$D$104)))</f>
        <v>2</v>
      </c>
      <c r="Q279" s="36">
        <f>IF('Form responses 1'!O278=Escala!$C$108,Escala!$D$108,Escala!$D$109)</f>
        <v>1</v>
      </c>
    </row>
    <row r="280" spans="1:17" x14ac:dyDescent="0.2">
      <c r="A280" s="21">
        <f>IF('Form responses 1'!J279=Escala!$C$80,Escala!$D$80,IF('Form responses 1'!J279=Escala!$C$81,Escala!$D$81,Escala!$D$82))</f>
        <v>1</v>
      </c>
      <c r="B280" s="21">
        <f>IF('Form responses 1'!K279=Escala!$C$85,Escala!$D$85,IF('Form responses 1'!K279=Escala!$C$86,Escala!$D$86,Escala!$D$87))</f>
        <v>3</v>
      </c>
      <c r="C280" s="21">
        <f>IF('Form responses 1'!P279=Escala!$C$112,Escala!$D$112,IF('Form responses 1'!P279=Escala!$C$113,Escala!$D$113,IF('Form responses 1'!P279=Escala!$C$114,Escala!$D$114,IF('Form responses 1'!P279=Escala!$C$115,Escala!$D$115,Escala!$D$116))))</f>
        <v>3</v>
      </c>
      <c r="D280" s="25">
        <f>IF('Form responses 1'!Q279=Escala!$C$118,Escala!$D$118,IF('Form responses 1'!Q279=Escala!$C$119,Escala!$D$119,IF('Form responses 1'!Q279=Escala!$C$120,Escala!$D$120,IF('Form responses 1'!Q279=Escala!$C$121,Escala!$D$121,Escala!$D$122))))</f>
        <v>5</v>
      </c>
      <c r="E280" s="18">
        <f t="shared" si="4"/>
        <v>12</v>
      </c>
      <c r="G280" s="16">
        <f>IF('Form responses 1'!B279=Escala!$C$2,Escala!$D$2,IF('Form responses 1'!B279=Escala!$C$3,Escala!$D$3,IF('Form responses 1'!B279=Escala!$C$4,Escala!$D$4,Escala!$D$5)))</f>
        <v>2</v>
      </c>
      <c r="H280" s="16">
        <f>IF('Form responses 1'!C279=Escala!$C$7,Escala!$D$7,Escala!$D$8)</f>
        <v>1</v>
      </c>
      <c r="I280" s="16">
        <f>IF('Form responses 1'!E279=Escala!$C$51,Escala!$D$51,IF('Form responses 1'!E279=Escala!$C$52,Escala!$D$52,IF('Form responses 1'!E279=Escala!$C$53,Escala!$D$53,IF('Form responses 1'!E279=Escala!$C$54,Escala!$D$54,Escala!$D$55))))</f>
        <v>4</v>
      </c>
      <c r="J280" s="16">
        <f>IF('Form responses 1'!F279=Escala!$C$58,Escala!$D$58,IF('Form responses 1'!F279=Escala!$C$59,Escala!$D$59,IF('Form responses 1'!F279=Escala!$C$60,Escala!$D$60,Escala!$D$61)))</f>
        <v>3</v>
      </c>
      <c r="K280" s="16">
        <f>IF('Form responses 1'!G279=Escala!$C$64,Escala!$D$64,IF('Form responses 1'!G279=Escala!$C$65,Escala!$D$65,IF('Form responses 1'!G279=Escala!$C$66,Escala!$D$66,IF('Form responses 1'!G279=Escala!$C$67,Escala!$D$67,Escala!$D$68))))</f>
        <v>2</v>
      </c>
      <c r="L280" s="16">
        <f>IF('Form responses 1'!H279=Escala!$C$71,Escala!$D$71,IF('Form responses 1'!H279=Escala!$C$72,Escala!$D$72,Escala!$D$73))</f>
        <v>3</v>
      </c>
      <c r="M280" s="16">
        <f>IF('Form responses 1'!I279=Escala!$C$76,Escala!$D$76,Escala!$D$77)</f>
        <v>2</v>
      </c>
      <c r="N280" s="16">
        <f>IF('Form responses 1'!L279=Escala!$C$89,Escala!$D$89,IF('Form responses 1'!L279=Escala!$C$90,Escala!$D$90,IF('Form responses 1'!L279=Escala!$C$91,Escala!$D$91,Escala!$D$92)))</f>
        <v>2</v>
      </c>
      <c r="O280" s="16">
        <f>IF('Form responses 1'!M291=Escala!$C$96,Escala!$D$96,IF('Form responses 1'!M291=Escala!$C$97,Escala!$D$97,Escala!$D$98))</f>
        <v>3</v>
      </c>
      <c r="P280" s="35">
        <f>IF('Form responses 1'!N279=Escala!$C$101,Escala!$D$101,IF('Form responses 1'!N279=Escala!$C$102,Escala!$D$102,IF('Form responses 1'!N279=Escala!$C$103,Escala!$D$103,Escala!$D$104)))</f>
        <v>3</v>
      </c>
      <c r="Q280" s="36">
        <f>IF('Form responses 1'!O279=Escala!$C$108,Escala!$D$108,Escala!$D$109)</f>
        <v>2</v>
      </c>
    </row>
    <row r="281" spans="1:17" x14ac:dyDescent="0.2">
      <c r="A281" s="21">
        <f>IF('Form responses 1'!J280=Escala!$C$80,Escala!$D$80,IF('Form responses 1'!J280=Escala!$C$81,Escala!$D$81,Escala!$D$82))</f>
        <v>1</v>
      </c>
      <c r="B281" s="21">
        <f>IF('Form responses 1'!K280=Escala!$C$85,Escala!$D$85,IF('Form responses 1'!K280=Escala!$C$86,Escala!$D$86,Escala!$D$87))</f>
        <v>2</v>
      </c>
      <c r="C281" s="21">
        <f>IF('Form responses 1'!P280=Escala!$C$112,Escala!$D$112,IF('Form responses 1'!P280=Escala!$C$113,Escala!$D$113,IF('Form responses 1'!P280=Escala!$C$114,Escala!$D$114,IF('Form responses 1'!P280=Escala!$C$115,Escala!$D$115,Escala!$D$116))))</f>
        <v>0</v>
      </c>
      <c r="D281" s="25">
        <f>IF('Form responses 1'!Q280=Escala!$C$118,Escala!$D$118,IF('Form responses 1'!Q280=Escala!$C$119,Escala!$D$119,IF('Form responses 1'!Q280=Escala!$C$120,Escala!$D$120,IF('Form responses 1'!Q280=Escala!$C$121,Escala!$D$121,Escala!$D$122))))</f>
        <v>5</v>
      </c>
      <c r="E281" s="18">
        <f t="shared" si="4"/>
        <v>8</v>
      </c>
      <c r="G281" s="16">
        <f>IF('Form responses 1'!B280=Escala!$C$2,Escala!$D$2,IF('Form responses 1'!B280=Escala!$C$3,Escala!$D$3,IF('Form responses 1'!B280=Escala!$C$4,Escala!$D$4,Escala!$D$5)))</f>
        <v>4</v>
      </c>
      <c r="H281" s="16">
        <f>IF('Form responses 1'!C280=Escala!$C$7,Escala!$D$7,Escala!$D$8)</f>
        <v>0</v>
      </c>
      <c r="I281" s="16">
        <f>IF('Form responses 1'!E280=Escala!$C$51,Escala!$D$51,IF('Form responses 1'!E280=Escala!$C$52,Escala!$D$52,IF('Form responses 1'!E280=Escala!$C$53,Escala!$D$53,IF('Form responses 1'!E280=Escala!$C$54,Escala!$D$54,Escala!$D$55))))</f>
        <v>4</v>
      </c>
      <c r="J281" s="16">
        <f>IF('Form responses 1'!F280=Escala!$C$58,Escala!$D$58,IF('Form responses 1'!F280=Escala!$C$59,Escala!$D$59,IF('Form responses 1'!F280=Escala!$C$60,Escala!$D$60,Escala!$D$61)))</f>
        <v>3</v>
      </c>
      <c r="K281" s="16">
        <f>IF('Form responses 1'!G280=Escala!$C$64,Escala!$D$64,IF('Form responses 1'!G280=Escala!$C$65,Escala!$D$65,IF('Form responses 1'!G280=Escala!$C$66,Escala!$D$66,IF('Form responses 1'!G280=Escala!$C$67,Escala!$D$67,Escala!$D$68))))</f>
        <v>2</v>
      </c>
      <c r="L281" s="16">
        <f>IF('Form responses 1'!H280=Escala!$C$71,Escala!$D$71,IF('Form responses 1'!H280=Escala!$C$72,Escala!$D$72,Escala!$D$73))</f>
        <v>2</v>
      </c>
      <c r="M281" s="16">
        <f>IF('Form responses 1'!I280=Escala!$C$76,Escala!$D$76,Escala!$D$77)</f>
        <v>1</v>
      </c>
      <c r="N281" s="16">
        <f>IF('Form responses 1'!L280=Escala!$C$89,Escala!$D$89,IF('Form responses 1'!L280=Escala!$C$90,Escala!$D$90,IF('Form responses 1'!L280=Escala!$C$91,Escala!$D$91,Escala!$D$92)))</f>
        <v>1</v>
      </c>
      <c r="O281" s="16">
        <f>IF('Form responses 1'!M292=Escala!$C$96,Escala!$D$96,IF('Form responses 1'!M292=Escala!$C$97,Escala!$D$97,Escala!$D$98))</f>
        <v>3</v>
      </c>
      <c r="P281" s="35">
        <f>IF('Form responses 1'!N280=Escala!$C$101,Escala!$D$101,IF('Form responses 1'!N280=Escala!$C$102,Escala!$D$102,IF('Form responses 1'!N280=Escala!$C$103,Escala!$D$103,Escala!$D$104)))</f>
        <v>1</v>
      </c>
      <c r="Q281" s="36">
        <f>IF('Form responses 1'!O280=Escala!$C$108,Escala!$D$108,Escala!$D$109)</f>
        <v>1</v>
      </c>
    </row>
    <row r="282" spans="1:17" x14ac:dyDescent="0.2">
      <c r="A282" s="21">
        <f>IF('Form responses 1'!J281=Escala!$C$80,Escala!$D$80,IF('Form responses 1'!J281=Escala!$C$81,Escala!$D$81,Escala!$D$82))</f>
        <v>1</v>
      </c>
      <c r="B282" s="21">
        <f>IF('Form responses 1'!K281=Escala!$C$85,Escala!$D$85,IF('Form responses 1'!K281=Escala!$C$86,Escala!$D$86,Escala!$D$87))</f>
        <v>3</v>
      </c>
      <c r="C282" s="21">
        <f>IF('Form responses 1'!P281=Escala!$C$112,Escala!$D$112,IF('Form responses 1'!P281=Escala!$C$113,Escala!$D$113,IF('Form responses 1'!P281=Escala!$C$114,Escala!$D$114,IF('Form responses 1'!P281=Escala!$C$115,Escala!$D$115,Escala!$D$116))))</f>
        <v>3</v>
      </c>
      <c r="D282" s="25">
        <f>IF('Form responses 1'!Q281=Escala!$C$118,Escala!$D$118,IF('Form responses 1'!Q281=Escala!$C$119,Escala!$D$119,IF('Form responses 1'!Q281=Escala!$C$120,Escala!$D$120,IF('Form responses 1'!Q281=Escala!$C$121,Escala!$D$121,Escala!$D$122))))</f>
        <v>4</v>
      </c>
      <c r="E282" s="18">
        <f t="shared" si="4"/>
        <v>11</v>
      </c>
      <c r="G282" s="16">
        <f>IF('Form responses 1'!B281=Escala!$C$2,Escala!$D$2,IF('Form responses 1'!B281=Escala!$C$3,Escala!$D$3,IF('Form responses 1'!B281=Escala!$C$4,Escala!$D$4,Escala!$D$5)))</f>
        <v>3</v>
      </c>
      <c r="H282" s="16">
        <f>IF('Form responses 1'!C281=Escala!$C$7,Escala!$D$7,Escala!$D$8)</f>
        <v>0</v>
      </c>
      <c r="I282" s="16">
        <f>IF('Form responses 1'!E281=Escala!$C$51,Escala!$D$51,IF('Form responses 1'!E281=Escala!$C$52,Escala!$D$52,IF('Form responses 1'!E281=Escala!$C$53,Escala!$D$53,IF('Form responses 1'!E281=Escala!$C$54,Escala!$D$54,Escala!$D$55))))</f>
        <v>4</v>
      </c>
      <c r="J282" s="16">
        <f>IF('Form responses 1'!F281=Escala!$C$58,Escala!$D$58,IF('Form responses 1'!F281=Escala!$C$59,Escala!$D$59,IF('Form responses 1'!F281=Escala!$C$60,Escala!$D$60,Escala!$D$61)))</f>
        <v>4</v>
      </c>
      <c r="K282" s="16">
        <f>IF('Form responses 1'!G281=Escala!$C$64,Escala!$D$64,IF('Form responses 1'!G281=Escala!$C$65,Escala!$D$65,IF('Form responses 1'!G281=Escala!$C$66,Escala!$D$66,IF('Form responses 1'!G281=Escala!$C$67,Escala!$D$67,Escala!$D$68))))</f>
        <v>1</v>
      </c>
      <c r="L282" s="16">
        <f>IF('Form responses 1'!H281=Escala!$C$71,Escala!$D$71,IF('Form responses 1'!H281=Escala!$C$72,Escala!$D$72,Escala!$D$73))</f>
        <v>1</v>
      </c>
      <c r="M282" s="16">
        <f>IF('Form responses 1'!I281=Escala!$C$76,Escala!$D$76,Escala!$D$77)</f>
        <v>2</v>
      </c>
      <c r="N282" s="16">
        <f>IF('Form responses 1'!L281=Escala!$C$89,Escala!$D$89,IF('Form responses 1'!L281=Escala!$C$90,Escala!$D$90,IF('Form responses 1'!L281=Escala!$C$91,Escala!$D$91,Escala!$D$92)))</f>
        <v>1</v>
      </c>
      <c r="O282" s="16">
        <f>IF('Form responses 1'!M293=Escala!$C$96,Escala!$D$96,IF('Form responses 1'!M293=Escala!$C$97,Escala!$D$97,Escala!$D$98))</f>
        <v>1</v>
      </c>
      <c r="P282" s="35">
        <f>IF('Form responses 1'!N281=Escala!$C$101,Escala!$D$101,IF('Form responses 1'!N281=Escala!$C$102,Escala!$D$102,IF('Form responses 1'!N281=Escala!$C$103,Escala!$D$103,Escala!$D$104)))</f>
        <v>2</v>
      </c>
      <c r="Q282" s="36">
        <f>IF('Form responses 1'!O281=Escala!$C$108,Escala!$D$108,Escala!$D$109)</f>
        <v>2</v>
      </c>
    </row>
    <row r="283" spans="1:17" x14ac:dyDescent="0.2">
      <c r="A283" s="21">
        <f>IF('Form responses 1'!J282=Escala!$C$80,Escala!$D$80,IF('Form responses 1'!J282=Escala!$C$81,Escala!$D$81,Escala!$D$82))</f>
        <v>2</v>
      </c>
      <c r="B283" s="21">
        <f>IF('Form responses 1'!K282=Escala!$C$85,Escala!$D$85,IF('Form responses 1'!K282=Escala!$C$86,Escala!$D$86,Escala!$D$87))</f>
        <v>2</v>
      </c>
      <c r="C283" s="21">
        <f>IF('Form responses 1'!P282=Escala!$C$112,Escala!$D$112,IF('Form responses 1'!P282=Escala!$C$113,Escala!$D$113,IF('Form responses 1'!P282=Escala!$C$114,Escala!$D$114,IF('Form responses 1'!P282=Escala!$C$115,Escala!$D$115,Escala!$D$116))))</f>
        <v>3</v>
      </c>
      <c r="D283" s="25">
        <f>IF('Form responses 1'!Q282=Escala!$C$118,Escala!$D$118,IF('Form responses 1'!Q282=Escala!$C$119,Escala!$D$119,IF('Form responses 1'!Q282=Escala!$C$120,Escala!$D$120,IF('Form responses 1'!Q282=Escala!$C$121,Escala!$D$121,Escala!$D$122))))</f>
        <v>5</v>
      </c>
      <c r="E283" s="18">
        <f t="shared" si="4"/>
        <v>12</v>
      </c>
      <c r="G283" s="16">
        <f>IF('Form responses 1'!B282=Escala!$C$2,Escala!$D$2,IF('Form responses 1'!B282=Escala!$C$3,Escala!$D$3,IF('Form responses 1'!B282=Escala!$C$4,Escala!$D$4,Escala!$D$5)))</f>
        <v>3</v>
      </c>
      <c r="H283" s="16">
        <f>IF('Form responses 1'!C282=Escala!$C$7,Escala!$D$7,Escala!$D$8)</f>
        <v>0</v>
      </c>
      <c r="I283" s="16">
        <f>IF('Form responses 1'!E282=Escala!$C$51,Escala!$D$51,IF('Form responses 1'!E282=Escala!$C$52,Escala!$D$52,IF('Form responses 1'!E282=Escala!$C$53,Escala!$D$53,IF('Form responses 1'!E282=Escala!$C$54,Escala!$D$54,Escala!$D$55))))</f>
        <v>4</v>
      </c>
      <c r="J283" s="16">
        <f>IF('Form responses 1'!F282=Escala!$C$58,Escala!$D$58,IF('Form responses 1'!F282=Escala!$C$59,Escala!$D$59,IF('Form responses 1'!F282=Escala!$C$60,Escala!$D$60,Escala!$D$61)))</f>
        <v>3</v>
      </c>
      <c r="K283" s="16">
        <f>IF('Form responses 1'!G282=Escala!$C$64,Escala!$D$64,IF('Form responses 1'!G282=Escala!$C$65,Escala!$D$65,IF('Form responses 1'!G282=Escala!$C$66,Escala!$D$66,IF('Form responses 1'!G282=Escala!$C$67,Escala!$D$67,Escala!$D$68))))</f>
        <v>1</v>
      </c>
      <c r="L283" s="16">
        <f>IF('Form responses 1'!H282=Escala!$C$71,Escala!$D$71,IF('Form responses 1'!H282=Escala!$C$72,Escala!$D$72,Escala!$D$73))</f>
        <v>3</v>
      </c>
      <c r="M283" s="16">
        <f>IF('Form responses 1'!I282=Escala!$C$76,Escala!$D$76,Escala!$D$77)</f>
        <v>2</v>
      </c>
      <c r="N283" s="16">
        <f>IF('Form responses 1'!L282=Escala!$C$89,Escala!$D$89,IF('Form responses 1'!L282=Escala!$C$90,Escala!$D$90,IF('Form responses 1'!L282=Escala!$C$91,Escala!$D$91,Escala!$D$92)))</f>
        <v>2</v>
      </c>
      <c r="O283" s="16">
        <f>IF('Form responses 1'!M294=Escala!$C$96,Escala!$D$96,IF('Form responses 1'!M294=Escala!$C$97,Escala!$D$97,Escala!$D$98))</f>
        <v>2</v>
      </c>
      <c r="P283" s="35">
        <f>IF('Form responses 1'!N282=Escala!$C$101,Escala!$D$101,IF('Form responses 1'!N282=Escala!$C$102,Escala!$D$102,IF('Form responses 1'!N282=Escala!$C$103,Escala!$D$103,Escala!$D$104)))</f>
        <v>2</v>
      </c>
      <c r="Q283" s="36">
        <f>IF('Form responses 1'!O282=Escala!$C$108,Escala!$D$108,Escala!$D$109)</f>
        <v>1</v>
      </c>
    </row>
    <row r="284" spans="1:17" x14ac:dyDescent="0.2">
      <c r="A284" s="21">
        <f>IF('Form responses 1'!J283=Escala!$C$80,Escala!$D$80,IF('Form responses 1'!J283=Escala!$C$81,Escala!$D$81,Escala!$D$82))</f>
        <v>2</v>
      </c>
      <c r="B284" s="21">
        <f>IF('Form responses 1'!K283=Escala!$C$85,Escala!$D$85,IF('Form responses 1'!K283=Escala!$C$86,Escala!$D$86,Escala!$D$87))</f>
        <v>3</v>
      </c>
      <c r="C284" s="21">
        <f>IF('Form responses 1'!P283=Escala!$C$112,Escala!$D$112,IF('Form responses 1'!P283=Escala!$C$113,Escala!$D$113,IF('Form responses 1'!P283=Escala!$C$114,Escala!$D$114,IF('Form responses 1'!P283=Escala!$C$115,Escala!$D$115,Escala!$D$116))))</f>
        <v>2</v>
      </c>
      <c r="D284" s="25">
        <f>IF('Form responses 1'!Q283=Escala!$C$118,Escala!$D$118,IF('Form responses 1'!Q283=Escala!$C$119,Escala!$D$119,IF('Form responses 1'!Q283=Escala!$C$120,Escala!$D$120,IF('Form responses 1'!Q283=Escala!$C$121,Escala!$D$121,Escala!$D$122))))</f>
        <v>4</v>
      </c>
      <c r="E284" s="18">
        <f t="shared" si="4"/>
        <v>11</v>
      </c>
      <c r="G284" s="16">
        <f>IF('Form responses 1'!B283=Escala!$C$2,Escala!$D$2,IF('Form responses 1'!B283=Escala!$C$3,Escala!$D$3,IF('Form responses 1'!B283=Escala!$C$4,Escala!$D$4,Escala!$D$5)))</f>
        <v>1</v>
      </c>
      <c r="H284" s="16">
        <f>IF('Form responses 1'!C283=Escala!$C$7,Escala!$D$7,Escala!$D$8)</f>
        <v>0</v>
      </c>
      <c r="I284" s="16">
        <f>IF('Form responses 1'!E283=Escala!$C$51,Escala!$D$51,IF('Form responses 1'!E283=Escala!$C$52,Escala!$D$52,IF('Form responses 1'!E283=Escala!$C$53,Escala!$D$53,IF('Form responses 1'!E283=Escala!$C$54,Escala!$D$54,Escala!$D$55))))</f>
        <v>4</v>
      </c>
      <c r="J284" s="16">
        <f>IF('Form responses 1'!F283=Escala!$C$58,Escala!$D$58,IF('Form responses 1'!F283=Escala!$C$59,Escala!$D$59,IF('Form responses 1'!F283=Escala!$C$60,Escala!$D$60,Escala!$D$61)))</f>
        <v>4</v>
      </c>
      <c r="K284" s="16">
        <f>IF('Form responses 1'!G283=Escala!$C$64,Escala!$D$64,IF('Form responses 1'!G283=Escala!$C$65,Escala!$D$65,IF('Form responses 1'!G283=Escala!$C$66,Escala!$D$66,IF('Form responses 1'!G283=Escala!$C$67,Escala!$D$67,Escala!$D$68))))</f>
        <v>2</v>
      </c>
      <c r="L284" s="16">
        <f>IF('Form responses 1'!H283=Escala!$C$71,Escala!$D$71,IF('Form responses 1'!H283=Escala!$C$72,Escala!$D$72,Escala!$D$73))</f>
        <v>2</v>
      </c>
      <c r="M284" s="16">
        <f>IF('Form responses 1'!I283=Escala!$C$76,Escala!$D$76,Escala!$D$77)</f>
        <v>2</v>
      </c>
      <c r="N284" s="16">
        <f>IF('Form responses 1'!L283=Escala!$C$89,Escala!$D$89,IF('Form responses 1'!L283=Escala!$C$90,Escala!$D$90,IF('Form responses 1'!L283=Escala!$C$91,Escala!$D$91,Escala!$D$92)))</f>
        <v>4</v>
      </c>
      <c r="O284" s="16">
        <f>IF('Form responses 1'!M295=Escala!$C$96,Escala!$D$96,IF('Form responses 1'!M295=Escala!$C$97,Escala!$D$97,Escala!$D$98))</f>
        <v>3</v>
      </c>
      <c r="P284" s="35">
        <f>IF('Form responses 1'!N283=Escala!$C$101,Escala!$D$101,IF('Form responses 1'!N283=Escala!$C$102,Escala!$D$102,IF('Form responses 1'!N283=Escala!$C$103,Escala!$D$103,Escala!$D$104)))</f>
        <v>2</v>
      </c>
      <c r="Q284" s="36">
        <f>IF('Form responses 1'!O283=Escala!$C$108,Escala!$D$108,Escala!$D$109)</f>
        <v>1</v>
      </c>
    </row>
    <row r="285" spans="1:17" x14ac:dyDescent="0.2">
      <c r="A285" s="21">
        <f>IF('Form responses 1'!J284=Escala!$C$80,Escala!$D$80,IF('Form responses 1'!J284=Escala!$C$81,Escala!$D$81,Escala!$D$82))</f>
        <v>2</v>
      </c>
      <c r="B285" s="21">
        <f>IF('Form responses 1'!K284=Escala!$C$85,Escala!$D$85,IF('Form responses 1'!K284=Escala!$C$86,Escala!$D$86,Escala!$D$87))</f>
        <v>3</v>
      </c>
      <c r="C285" s="21">
        <f>IF('Form responses 1'!P284=Escala!$C$112,Escala!$D$112,IF('Form responses 1'!P284=Escala!$C$113,Escala!$D$113,IF('Form responses 1'!P284=Escala!$C$114,Escala!$D$114,IF('Form responses 1'!P284=Escala!$C$115,Escala!$D$115,Escala!$D$116))))</f>
        <v>3</v>
      </c>
      <c r="D285" s="25">
        <f>IF('Form responses 1'!Q284=Escala!$C$118,Escala!$D$118,IF('Form responses 1'!Q284=Escala!$C$119,Escala!$D$119,IF('Form responses 1'!Q284=Escala!$C$120,Escala!$D$120,IF('Form responses 1'!Q284=Escala!$C$121,Escala!$D$121,Escala!$D$122))))</f>
        <v>5</v>
      </c>
      <c r="E285" s="18">
        <f t="shared" si="4"/>
        <v>13</v>
      </c>
      <c r="G285" s="16">
        <f>IF('Form responses 1'!B284=Escala!$C$2,Escala!$D$2,IF('Form responses 1'!B284=Escala!$C$3,Escala!$D$3,IF('Form responses 1'!B284=Escala!$C$4,Escala!$D$4,Escala!$D$5)))</f>
        <v>2</v>
      </c>
      <c r="H285" s="16">
        <f>IF('Form responses 1'!C284=Escala!$C$7,Escala!$D$7,Escala!$D$8)</f>
        <v>0</v>
      </c>
      <c r="I285" s="16">
        <f>IF('Form responses 1'!E284=Escala!$C$51,Escala!$D$51,IF('Form responses 1'!E284=Escala!$C$52,Escala!$D$52,IF('Form responses 1'!E284=Escala!$C$53,Escala!$D$53,IF('Form responses 1'!E284=Escala!$C$54,Escala!$D$54,Escala!$D$55))))</f>
        <v>4</v>
      </c>
      <c r="J285" s="16">
        <f>IF('Form responses 1'!F284=Escala!$C$58,Escala!$D$58,IF('Form responses 1'!F284=Escala!$C$59,Escala!$D$59,IF('Form responses 1'!F284=Escala!$C$60,Escala!$D$60,Escala!$D$61)))</f>
        <v>4</v>
      </c>
      <c r="K285" s="16">
        <f>IF('Form responses 1'!G284=Escala!$C$64,Escala!$D$64,IF('Form responses 1'!G284=Escala!$C$65,Escala!$D$65,IF('Form responses 1'!G284=Escala!$C$66,Escala!$D$66,IF('Form responses 1'!G284=Escala!$C$67,Escala!$D$67,Escala!$D$68))))</f>
        <v>2</v>
      </c>
      <c r="L285" s="16">
        <f>IF('Form responses 1'!H284=Escala!$C$71,Escala!$D$71,IF('Form responses 1'!H284=Escala!$C$72,Escala!$D$72,Escala!$D$73))</f>
        <v>2</v>
      </c>
      <c r="M285" s="16">
        <f>IF('Form responses 1'!I284=Escala!$C$76,Escala!$D$76,Escala!$D$77)</f>
        <v>2</v>
      </c>
      <c r="N285" s="16">
        <f>IF('Form responses 1'!L284=Escala!$C$89,Escala!$D$89,IF('Form responses 1'!L284=Escala!$C$90,Escala!$D$90,IF('Form responses 1'!L284=Escala!$C$91,Escala!$D$91,Escala!$D$92)))</f>
        <v>1</v>
      </c>
      <c r="O285" s="16">
        <f>IF('Form responses 1'!M296=Escala!$C$96,Escala!$D$96,IF('Form responses 1'!M296=Escala!$C$97,Escala!$D$97,Escala!$D$98))</f>
        <v>3</v>
      </c>
      <c r="P285" s="35">
        <f>IF('Form responses 1'!N284=Escala!$C$101,Escala!$D$101,IF('Form responses 1'!N284=Escala!$C$102,Escala!$D$102,IF('Form responses 1'!N284=Escala!$C$103,Escala!$D$103,Escala!$D$104)))</f>
        <v>1</v>
      </c>
      <c r="Q285" s="36">
        <f>IF('Form responses 1'!O284=Escala!$C$108,Escala!$D$108,Escala!$D$109)</f>
        <v>2</v>
      </c>
    </row>
    <row r="286" spans="1:17" x14ac:dyDescent="0.2">
      <c r="A286" s="21">
        <f>IF('Form responses 1'!J285=Escala!$C$80,Escala!$D$80,IF('Form responses 1'!J285=Escala!$C$81,Escala!$D$81,Escala!$D$82))</f>
        <v>1</v>
      </c>
      <c r="B286" s="21">
        <f>IF('Form responses 1'!K285=Escala!$C$85,Escala!$D$85,IF('Form responses 1'!K285=Escala!$C$86,Escala!$D$86,Escala!$D$87))</f>
        <v>1</v>
      </c>
      <c r="C286" s="21">
        <f>IF('Form responses 1'!P285=Escala!$C$112,Escala!$D$112,IF('Form responses 1'!P285=Escala!$C$113,Escala!$D$113,IF('Form responses 1'!P285=Escala!$C$114,Escala!$D$114,IF('Form responses 1'!P285=Escala!$C$115,Escala!$D$115,Escala!$D$116))))</f>
        <v>3</v>
      </c>
      <c r="D286" s="25">
        <f>IF('Form responses 1'!Q285=Escala!$C$118,Escala!$D$118,IF('Form responses 1'!Q285=Escala!$C$119,Escala!$D$119,IF('Form responses 1'!Q285=Escala!$C$120,Escala!$D$120,IF('Form responses 1'!Q285=Escala!$C$121,Escala!$D$121,Escala!$D$122))))</f>
        <v>3</v>
      </c>
      <c r="E286" s="18">
        <f t="shared" si="4"/>
        <v>8</v>
      </c>
      <c r="G286" s="16">
        <f>IF('Form responses 1'!B285=Escala!$C$2,Escala!$D$2,IF('Form responses 1'!B285=Escala!$C$3,Escala!$D$3,IF('Form responses 1'!B285=Escala!$C$4,Escala!$D$4,Escala!$D$5)))</f>
        <v>2</v>
      </c>
      <c r="H286" s="16">
        <f>IF('Form responses 1'!C285=Escala!$C$7,Escala!$D$7,Escala!$D$8)</f>
        <v>0</v>
      </c>
      <c r="I286" s="16">
        <f>IF('Form responses 1'!E285=Escala!$C$51,Escala!$D$51,IF('Form responses 1'!E285=Escala!$C$52,Escala!$D$52,IF('Form responses 1'!E285=Escala!$C$53,Escala!$D$53,IF('Form responses 1'!E285=Escala!$C$54,Escala!$D$54,Escala!$D$55))))</f>
        <v>4</v>
      </c>
      <c r="J286" s="16">
        <f>IF('Form responses 1'!F285=Escala!$C$58,Escala!$D$58,IF('Form responses 1'!F285=Escala!$C$59,Escala!$D$59,IF('Form responses 1'!F285=Escala!$C$60,Escala!$D$60,Escala!$D$61)))</f>
        <v>1</v>
      </c>
      <c r="K286" s="16">
        <f>IF('Form responses 1'!G285=Escala!$C$64,Escala!$D$64,IF('Form responses 1'!G285=Escala!$C$65,Escala!$D$65,IF('Form responses 1'!G285=Escala!$C$66,Escala!$D$66,IF('Form responses 1'!G285=Escala!$C$67,Escala!$D$67,Escala!$D$68))))</f>
        <v>4</v>
      </c>
      <c r="L286" s="16">
        <f>IF('Form responses 1'!H285=Escala!$C$71,Escala!$D$71,IF('Form responses 1'!H285=Escala!$C$72,Escala!$D$72,Escala!$D$73))</f>
        <v>2</v>
      </c>
      <c r="M286" s="16">
        <f>IF('Form responses 1'!I285=Escala!$C$76,Escala!$D$76,Escala!$D$77)</f>
        <v>1</v>
      </c>
      <c r="N286" s="16">
        <f>IF('Form responses 1'!L285=Escala!$C$89,Escala!$D$89,IF('Form responses 1'!L285=Escala!$C$90,Escala!$D$90,IF('Form responses 1'!L285=Escala!$C$91,Escala!$D$91,Escala!$D$92)))</f>
        <v>2</v>
      </c>
      <c r="O286" s="16">
        <f>IF('Form responses 1'!M297=Escala!$C$96,Escala!$D$96,IF('Form responses 1'!M297=Escala!$C$97,Escala!$D$97,Escala!$D$98))</f>
        <v>3</v>
      </c>
      <c r="P286" s="35">
        <f>IF('Form responses 1'!N285=Escala!$C$101,Escala!$D$101,IF('Form responses 1'!N285=Escala!$C$102,Escala!$D$102,IF('Form responses 1'!N285=Escala!$C$103,Escala!$D$103,Escala!$D$104)))</f>
        <v>1</v>
      </c>
      <c r="Q286" s="36">
        <f>IF('Form responses 1'!O285=Escala!$C$108,Escala!$D$108,Escala!$D$109)</f>
        <v>1</v>
      </c>
    </row>
    <row r="287" spans="1:17" x14ac:dyDescent="0.2">
      <c r="A287" s="21">
        <f>IF('Form responses 1'!J286=Escala!$C$80,Escala!$D$80,IF('Form responses 1'!J286=Escala!$C$81,Escala!$D$81,Escala!$D$82))</f>
        <v>1</v>
      </c>
      <c r="B287" s="21">
        <f>IF('Form responses 1'!K286=Escala!$C$85,Escala!$D$85,IF('Form responses 1'!K286=Escala!$C$86,Escala!$D$86,Escala!$D$87))</f>
        <v>3</v>
      </c>
      <c r="C287" s="21">
        <f>IF('Form responses 1'!P286=Escala!$C$112,Escala!$D$112,IF('Form responses 1'!P286=Escala!$C$113,Escala!$D$113,IF('Form responses 1'!P286=Escala!$C$114,Escala!$D$114,IF('Form responses 1'!P286=Escala!$C$115,Escala!$D$115,Escala!$D$116))))</f>
        <v>3</v>
      </c>
      <c r="D287" s="25">
        <f>IF('Form responses 1'!Q286=Escala!$C$118,Escala!$D$118,IF('Form responses 1'!Q286=Escala!$C$119,Escala!$D$119,IF('Form responses 1'!Q286=Escala!$C$120,Escala!$D$120,IF('Form responses 1'!Q286=Escala!$C$121,Escala!$D$121,Escala!$D$122))))</f>
        <v>3</v>
      </c>
      <c r="E287" s="18">
        <f t="shared" si="4"/>
        <v>10</v>
      </c>
      <c r="G287" s="16">
        <f>IF('Form responses 1'!B286=Escala!$C$2,Escala!$D$2,IF('Form responses 1'!B286=Escala!$C$3,Escala!$D$3,IF('Form responses 1'!B286=Escala!$C$4,Escala!$D$4,Escala!$D$5)))</f>
        <v>4</v>
      </c>
      <c r="H287" s="16">
        <f>IF('Form responses 1'!C286=Escala!$C$7,Escala!$D$7,Escala!$D$8)</f>
        <v>1</v>
      </c>
      <c r="I287" s="16">
        <f>IF('Form responses 1'!E286=Escala!$C$51,Escala!$D$51,IF('Form responses 1'!E286=Escala!$C$52,Escala!$D$52,IF('Form responses 1'!E286=Escala!$C$53,Escala!$D$53,IF('Form responses 1'!E286=Escala!$C$54,Escala!$D$54,Escala!$D$55))))</f>
        <v>4</v>
      </c>
      <c r="J287" s="16">
        <f>IF('Form responses 1'!F286=Escala!$C$58,Escala!$D$58,IF('Form responses 1'!F286=Escala!$C$59,Escala!$D$59,IF('Form responses 1'!F286=Escala!$C$60,Escala!$D$60,Escala!$D$61)))</f>
        <v>4</v>
      </c>
      <c r="K287" s="16">
        <f>IF('Form responses 1'!G286=Escala!$C$64,Escala!$D$64,IF('Form responses 1'!G286=Escala!$C$65,Escala!$D$65,IF('Form responses 1'!G286=Escala!$C$66,Escala!$D$66,IF('Form responses 1'!G286=Escala!$C$67,Escala!$D$67,Escala!$D$68))))</f>
        <v>2</v>
      </c>
      <c r="L287" s="16">
        <f>IF('Form responses 1'!H286=Escala!$C$71,Escala!$D$71,IF('Form responses 1'!H286=Escala!$C$72,Escala!$D$72,Escala!$D$73))</f>
        <v>3</v>
      </c>
      <c r="M287" s="16">
        <f>IF('Form responses 1'!I286=Escala!$C$76,Escala!$D$76,Escala!$D$77)</f>
        <v>2</v>
      </c>
      <c r="N287" s="16">
        <f>IF('Form responses 1'!L286=Escala!$C$89,Escala!$D$89,IF('Form responses 1'!L286=Escala!$C$90,Escala!$D$90,IF('Form responses 1'!L286=Escala!$C$91,Escala!$D$91,Escala!$D$92)))</f>
        <v>2</v>
      </c>
      <c r="O287" s="16">
        <f>IF('Form responses 1'!M298=Escala!$C$96,Escala!$D$96,IF('Form responses 1'!M298=Escala!$C$97,Escala!$D$97,Escala!$D$98))</f>
        <v>3</v>
      </c>
      <c r="P287" s="35">
        <f>IF('Form responses 1'!N286=Escala!$C$101,Escala!$D$101,IF('Form responses 1'!N286=Escala!$C$102,Escala!$D$102,IF('Form responses 1'!N286=Escala!$C$103,Escala!$D$103,Escala!$D$104)))</f>
        <v>1</v>
      </c>
      <c r="Q287" s="36">
        <f>IF('Form responses 1'!O286=Escala!$C$108,Escala!$D$108,Escala!$D$109)</f>
        <v>1</v>
      </c>
    </row>
    <row r="288" spans="1:17" x14ac:dyDescent="0.2">
      <c r="A288" s="21">
        <f>IF('Form responses 1'!J287=Escala!$C$80,Escala!$D$80,IF('Form responses 1'!J287=Escala!$C$81,Escala!$D$81,Escala!$D$82))</f>
        <v>1</v>
      </c>
      <c r="B288" s="21">
        <f>IF('Form responses 1'!K287=Escala!$C$85,Escala!$D$85,IF('Form responses 1'!K287=Escala!$C$86,Escala!$D$86,Escala!$D$87))</f>
        <v>3</v>
      </c>
      <c r="C288" s="21">
        <f>IF('Form responses 1'!P287=Escala!$C$112,Escala!$D$112,IF('Form responses 1'!P287=Escala!$C$113,Escala!$D$113,IF('Form responses 1'!P287=Escala!$C$114,Escala!$D$114,IF('Form responses 1'!P287=Escala!$C$115,Escala!$D$115,Escala!$D$116))))</f>
        <v>3</v>
      </c>
      <c r="D288" s="25">
        <f>IF('Form responses 1'!Q287=Escala!$C$118,Escala!$D$118,IF('Form responses 1'!Q287=Escala!$C$119,Escala!$D$119,IF('Form responses 1'!Q287=Escala!$C$120,Escala!$D$120,IF('Form responses 1'!Q287=Escala!$C$121,Escala!$D$121,Escala!$D$122))))</f>
        <v>2</v>
      </c>
      <c r="E288" s="18">
        <f t="shared" si="4"/>
        <v>9</v>
      </c>
      <c r="G288" s="16">
        <f>IF('Form responses 1'!B287=Escala!$C$2,Escala!$D$2,IF('Form responses 1'!B287=Escala!$C$3,Escala!$D$3,IF('Form responses 1'!B287=Escala!$C$4,Escala!$D$4,Escala!$D$5)))</f>
        <v>3</v>
      </c>
      <c r="H288" s="16">
        <f>IF('Form responses 1'!C287=Escala!$C$7,Escala!$D$7,Escala!$D$8)</f>
        <v>0</v>
      </c>
      <c r="I288" s="16">
        <f>IF('Form responses 1'!E287=Escala!$C$51,Escala!$D$51,IF('Form responses 1'!E287=Escala!$C$52,Escala!$D$52,IF('Form responses 1'!E287=Escala!$C$53,Escala!$D$53,IF('Form responses 1'!E287=Escala!$C$54,Escala!$D$54,Escala!$D$55))))</f>
        <v>4</v>
      </c>
      <c r="J288" s="16">
        <f>IF('Form responses 1'!F287=Escala!$C$58,Escala!$D$58,IF('Form responses 1'!F287=Escala!$C$59,Escala!$D$59,IF('Form responses 1'!F287=Escala!$C$60,Escala!$D$60,Escala!$D$61)))</f>
        <v>4</v>
      </c>
      <c r="K288" s="16">
        <f>IF('Form responses 1'!G287=Escala!$C$64,Escala!$D$64,IF('Form responses 1'!G287=Escala!$C$65,Escala!$D$65,IF('Form responses 1'!G287=Escala!$C$66,Escala!$D$66,IF('Form responses 1'!G287=Escala!$C$67,Escala!$D$67,Escala!$D$68))))</f>
        <v>1</v>
      </c>
      <c r="L288" s="16">
        <f>IF('Form responses 1'!H287=Escala!$C$71,Escala!$D$71,IF('Form responses 1'!H287=Escala!$C$72,Escala!$D$72,Escala!$D$73))</f>
        <v>2</v>
      </c>
      <c r="M288" s="16">
        <f>IF('Form responses 1'!I287=Escala!$C$76,Escala!$D$76,Escala!$D$77)</f>
        <v>1</v>
      </c>
      <c r="N288" s="16">
        <f>IF('Form responses 1'!L287=Escala!$C$89,Escala!$D$89,IF('Form responses 1'!L287=Escala!$C$90,Escala!$D$90,IF('Form responses 1'!L287=Escala!$C$91,Escala!$D$91,Escala!$D$92)))</f>
        <v>4</v>
      </c>
      <c r="O288" s="16">
        <f>IF('Form responses 1'!M299=Escala!$C$96,Escala!$D$96,IF('Form responses 1'!M299=Escala!$C$97,Escala!$D$97,Escala!$D$98))</f>
        <v>2</v>
      </c>
      <c r="P288" s="35">
        <f>IF('Form responses 1'!N287=Escala!$C$101,Escala!$D$101,IF('Form responses 1'!N287=Escala!$C$102,Escala!$D$102,IF('Form responses 1'!N287=Escala!$C$103,Escala!$D$103,Escala!$D$104)))</f>
        <v>1</v>
      </c>
      <c r="Q288" s="36">
        <f>IF('Form responses 1'!O287=Escala!$C$108,Escala!$D$108,Escala!$D$109)</f>
        <v>1</v>
      </c>
    </row>
    <row r="289" spans="1:17" x14ac:dyDescent="0.2">
      <c r="A289" s="21">
        <f>IF('Form responses 1'!J288=Escala!$C$80,Escala!$D$80,IF('Form responses 1'!J288=Escala!$C$81,Escala!$D$81,Escala!$D$82))</f>
        <v>1</v>
      </c>
      <c r="B289" s="21">
        <f>IF('Form responses 1'!K288=Escala!$C$85,Escala!$D$85,IF('Form responses 1'!K288=Escala!$C$86,Escala!$D$86,Escala!$D$87))</f>
        <v>3</v>
      </c>
      <c r="C289" s="21">
        <f>IF('Form responses 1'!P288=Escala!$C$112,Escala!$D$112,IF('Form responses 1'!P288=Escala!$C$113,Escala!$D$113,IF('Form responses 1'!P288=Escala!$C$114,Escala!$D$114,IF('Form responses 1'!P288=Escala!$C$115,Escala!$D$115,Escala!$D$116))))</f>
        <v>2</v>
      </c>
      <c r="D289" s="25">
        <f>IF('Form responses 1'!Q288=Escala!$C$118,Escala!$D$118,IF('Form responses 1'!Q288=Escala!$C$119,Escala!$D$119,IF('Form responses 1'!Q288=Escala!$C$120,Escala!$D$120,IF('Form responses 1'!Q288=Escala!$C$121,Escala!$D$121,Escala!$D$122))))</f>
        <v>1</v>
      </c>
      <c r="E289" s="18">
        <f t="shared" si="4"/>
        <v>7</v>
      </c>
      <c r="G289" s="16">
        <f>IF('Form responses 1'!B288=Escala!$C$2,Escala!$D$2,IF('Form responses 1'!B288=Escala!$C$3,Escala!$D$3,IF('Form responses 1'!B288=Escala!$C$4,Escala!$D$4,Escala!$D$5)))</f>
        <v>3</v>
      </c>
      <c r="H289" s="16">
        <f>IF('Form responses 1'!C288=Escala!$C$7,Escala!$D$7,Escala!$D$8)</f>
        <v>0</v>
      </c>
      <c r="I289" s="16">
        <f>IF('Form responses 1'!E288=Escala!$C$51,Escala!$D$51,IF('Form responses 1'!E288=Escala!$C$52,Escala!$D$52,IF('Form responses 1'!E288=Escala!$C$53,Escala!$D$53,IF('Form responses 1'!E288=Escala!$C$54,Escala!$D$54,Escala!$D$55))))</f>
        <v>4</v>
      </c>
      <c r="J289" s="16">
        <f>IF('Form responses 1'!F288=Escala!$C$58,Escala!$D$58,IF('Form responses 1'!F288=Escala!$C$59,Escala!$D$59,IF('Form responses 1'!F288=Escala!$C$60,Escala!$D$60,Escala!$D$61)))</f>
        <v>3</v>
      </c>
      <c r="K289" s="16">
        <f>IF('Form responses 1'!G288=Escala!$C$64,Escala!$D$64,IF('Form responses 1'!G288=Escala!$C$65,Escala!$D$65,IF('Form responses 1'!G288=Escala!$C$66,Escala!$D$66,IF('Form responses 1'!G288=Escala!$C$67,Escala!$D$67,Escala!$D$68))))</f>
        <v>2</v>
      </c>
      <c r="L289" s="16">
        <f>IF('Form responses 1'!H288=Escala!$C$71,Escala!$D$71,IF('Form responses 1'!H288=Escala!$C$72,Escala!$D$72,Escala!$D$73))</f>
        <v>1</v>
      </c>
      <c r="M289" s="16">
        <f>IF('Form responses 1'!I288=Escala!$C$76,Escala!$D$76,Escala!$D$77)</f>
        <v>2</v>
      </c>
      <c r="N289" s="16">
        <f>IF('Form responses 1'!L288=Escala!$C$89,Escala!$D$89,IF('Form responses 1'!L288=Escala!$C$90,Escala!$D$90,IF('Form responses 1'!L288=Escala!$C$91,Escala!$D$91,Escala!$D$92)))</f>
        <v>1</v>
      </c>
      <c r="O289" s="16">
        <f>IF('Form responses 1'!M300=Escala!$C$96,Escala!$D$96,IF('Form responses 1'!M300=Escala!$C$97,Escala!$D$97,Escala!$D$98))</f>
        <v>3</v>
      </c>
      <c r="P289" s="35">
        <f>IF('Form responses 1'!N288=Escala!$C$101,Escala!$D$101,IF('Form responses 1'!N288=Escala!$C$102,Escala!$D$102,IF('Form responses 1'!N288=Escala!$C$103,Escala!$D$103,Escala!$D$104)))</f>
        <v>4</v>
      </c>
      <c r="Q289" s="36">
        <f>IF('Form responses 1'!O288=Escala!$C$108,Escala!$D$108,Escala!$D$109)</f>
        <v>2</v>
      </c>
    </row>
    <row r="290" spans="1:17" x14ac:dyDescent="0.2">
      <c r="A290" s="21">
        <f>IF('Form responses 1'!J289=Escala!$C$80,Escala!$D$80,IF('Form responses 1'!J289=Escala!$C$81,Escala!$D$81,Escala!$D$82))</f>
        <v>2</v>
      </c>
      <c r="B290" s="21">
        <f>IF('Form responses 1'!K289=Escala!$C$85,Escala!$D$85,IF('Form responses 1'!K289=Escala!$C$86,Escala!$D$86,Escala!$D$87))</f>
        <v>3</v>
      </c>
      <c r="C290" s="21">
        <f>IF('Form responses 1'!P289=Escala!$C$112,Escala!$D$112,IF('Form responses 1'!P289=Escala!$C$113,Escala!$D$113,IF('Form responses 1'!P289=Escala!$C$114,Escala!$D$114,IF('Form responses 1'!P289=Escala!$C$115,Escala!$D$115,Escala!$D$116))))</f>
        <v>2</v>
      </c>
      <c r="D290" s="25">
        <f>IF('Form responses 1'!Q289=Escala!$C$118,Escala!$D$118,IF('Form responses 1'!Q289=Escala!$C$119,Escala!$D$119,IF('Form responses 1'!Q289=Escala!$C$120,Escala!$D$120,IF('Form responses 1'!Q289=Escala!$C$121,Escala!$D$121,Escala!$D$122))))</f>
        <v>5</v>
      </c>
      <c r="E290" s="18">
        <f t="shared" si="4"/>
        <v>12</v>
      </c>
      <c r="G290" s="16">
        <f>IF('Form responses 1'!B289=Escala!$C$2,Escala!$D$2,IF('Form responses 1'!B289=Escala!$C$3,Escala!$D$3,IF('Form responses 1'!B289=Escala!$C$4,Escala!$D$4,Escala!$D$5)))</f>
        <v>4</v>
      </c>
      <c r="H290" s="16">
        <f>IF('Form responses 1'!C289=Escala!$C$7,Escala!$D$7,Escala!$D$8)</f>
        <v>0</v>
      </c>
      <c r="I290" s="16">
        <f>IF('Form responses 1'!E289=Escala!$C$51,Escala!$D$51,IF('Form responses 1'!E289=Escala!$C$52,Escala!$D$52,IF('Form responses 1'!E289=Escala!$C$53,Escala!$D$53,IF('Form responses 1'!E289=Escala!$C$54,Escala!$D$54,Escala!$D$55))))</f>
        <v>4</v>
      </c>
      <c r="J290" s="16">
        <f>IF('Form responses 1'!F289=Escala!$C$58,Escala!$D$58,IF('Form responses 1'!F289=Escala!$C$59,Escala!$D$59,IF('Form responses 1'!F289=Escala!$C$60,Escala!$D$60,Escala!$D$61)))</f>
        <v>3</v>
      </c>
      <c r="K290" s="16">
        <f>IF('Form responses 1'!G289=Escala!$C$64,Escala!$D$64,IF('Form responses 1'!G289=Escala!$C$65,Escala!$D$65,IF('Form responses 1'!G289=Escala!$C$66,Escala!$D$66,IF('Form responses 1'!G289=Escala!$C$67,Escala!$D$67,Escala!$D$68))))</f>
        <v>1</v>
      </c>
      <c r="L290" s="16">
        <f>IF('Form responses 1'!H289=Escala!$C$71,Escala!$D$71,IF('Form responses 1'!H289=Escala!$C$72,Escala!$D$72,Escala!$D$73))</f>
        <v>3</v>
      </c>
      <c r="M290" s="16">
        <f>IF('Form responses 1'!I289=Escala!$C$76,Escala!$D$76,Escala!$D$77)</f>
        <v>2</v>
      </c>
      <c r="N290" s="16">
        <f>IF('Form responses 1'!L289=Escala!$C$89,Escala!$D$89,IF('Form responses 1'!L289=Escala!$C$90,Escala!$D$90,IF('Form responses 1'!L289=Escala!$C$91,Escala!$D$91,Escala!$D$92)))</f>
        <v>2</v>
      </c>
      <c r="O290" s="16">
        <f>IF('Form responses 1'!M301=Escala!$C$96,Escala!$D$96,IF('Form responses 1'!M301=Escala!$C$97,Escala!$D$97,Escala!$D$98))</f>
        <v>3</v>
      </c>
      <c r="P290" s="35">
        <f>IF('Form responses 1'!N289=Escala!$C$101,Escala!$D$101,IF('Form responses 1'!N289=Escala!$C$102,Escala!$D$102,IF('Form responses 1'!N289=Escala!$C$103,Escala!$D$103,Escala!$D$104)))</f>
        <v>3</v>
      </c>
      <c r="Q290" s="36">
        <f>IF('Form responses 1'!O289=Escala!$C$108,Escala!$D$108,Escala!$D$109)</f>
        <v>1</v>
      </c>
    </row>
    <row r="291" spans="1:17" x14ac:dyDescent="0.2">
      <c r="A291" s="21">
        <f>IF('Form responses 1'!J290=Escala!$C$80,Escala!$D$80,IF('Form responses 1'!J290=Escala!$C$81,Escala!$D$81,Escala!$D$82))</f>
        <v>1</v>
      </c>
      <c r="B291" s="21">
        <f>IF('Form responses 1'!K290=Escala!$C$85,Escala!$D$85,IF('Form responses 1'!K290=Escala!$C$86,Escala!$D$86,Escala!$D$87))</f>
        <v>1</v>
      </c>
      <c r="C291" s="21">
        <f>IF('Form responses 1'!P290=Escala!$C$112,Escala!$D$112,IF('Form responses 1'!P290=Escala!$C$113,Escala!$D$113,IF('Form responses 1'!P290=Escala!$C$114,Escala!$D$114,IF('Form responses 1'!P290=Escala!$C$115,Escala!$D$115,Escala!$D$116))))</f>
        <v>3</v>
      </c>
      <c r="D291" s="25">
        <f>IF('Form responses 1'!Q290=Escala!$C$118,Escala!$D$118,IF('Form responses 1'!Q290=Escala!$C$119,Escala!$D$119,IF('Form responses 1'!Q290=Escala!$C$120,Escala!$D$120,IF('Form responses 1'!Q290=Escala!$C$121,Escala!$D$121,Escala!$D$122))))</f>
        <v>5</v>
      </c>
      <c r="E291" s="18">
        <f t="shared" si="4"/>
        <v>10</v>
      </c>
      <c r="G291" s="16">
        <f>IF('Form responses 1'!B290=Escala!$C$2,Escala!$D$2,IF('Form responses 1'!B290=Escala!$C$3,Escala!$D$3,IF('Form responses 1'!B290=Escala!$C$4,Escala!$D$4,Escala!$D$5)))</f>
        <v>3</v>
      </c>
      <c r="H291" s="16">
        <f>IF('Form responses 1'!C290=Escala!$C$7,Escala!$D$7,Escala!$D$8)</f>
        <v>0</v>
      </c>
      <c r="I291" s="16">
        <f>IF('Form responses 1'!E290=Escala!$C$51,Escala!$D$51,IF('Form responses 1'!E290=Escala!$C$52,Escala!$D$52,IF('Form responses 1'!E290=Escala!$C$53,Escala!$D$53,IF('Form responses 1'!E290=Escala!$C$54,Escala!$D$54,Escala!$D$55))))</f>
        <v>4</v>
      </c>
      <c r="J291" s="16">
        <f>IF('Form responses 1'!F290=Escala!$C$58,Escala!$D$58,IF('Form responses 1'!F290=Escala!$C$59,Escala!$D$59,IF('Form responses 1'!F290=Escala!$C$60,Escala!$D$60,Escala!$D$61)))</f>
        <v>4</v>
      </c>
      <c r="K291" s="16">
        <f>IF('Form responses 1'!G290=Escala!$C$64,Escala!$D$64,IF('Form responses 1'!G290=Escala!$C$65,Escala!$D$65,IF('Form responses 1'!G290=Escala!$C$66,Escala!$D$66,IF('Form responses 1'!G290=Escala!$C$67,Escala!$D$67,Escala!$D$68))))</f>
        <v>3</v>
      </c>
      <c r="L291" s="16">
        <f>IF('Form responses 1'!H290=Escala!$C$71,Escala!$D$71,IF('Form responses 1'!H290=Escala!$C$72,Escala!$D$72,Escala!$D$73))</f>
        <v>1</v>
      </c>
      <c r="M291" s="16">
        <f>IF('Form responses 1'!I290=Escala!$C$76,Escala!$D$76,Escala!$D$77)</f>
        <v>2</v>
      </c>
      <c r="N291" s="16">
        <f>IF('Form responses 1'!L290=Escala!$C$89,Escala!$D$89,IF('Form responses 1'!L290=Escala!$C$90,Escala!$D$90,IF('Form responses 1'!L290=Escala!$C$91,Escala!$D$91,Escala!$D$92)))</f>
        <v>1</v>
      </c>
      <c r="O291" s="16">
        <f>IF('Form responses 1'!M302=Escala!$C$96,Escala!$D$96,IF('Form responses 1'!M302=Escala!$C$97,Escala!$D$97,Escala!$D$98))</f>
        <v>2</v>
      </c>
      <c r="P291" s="35">
        <f>IF('Form responses 1'!N290=Escala!$C$101,Escala!$D$101,IF('Form responses 1'!N290=Escala!$C$102,Escala!$D$102,IF('Form responses 1'!N290=Escala!$C$103,Escala!$D$103,Escala!$D$104)))</f>
        <v>2</v>
      </c>
      <c r="Q291" s="36">
        <f>IF('Form responses 1'!O290=Escala!$C$108,Escala!$D$108,Escala!$D$109)</f>
        <v>1</v>
      </c>
    </row>
    <row r="292" spans="1:17" x14ac:dyDescent="0.2">
      <c r="A292" s="21">
        <f>IF('Form responses 1'!J291=Escala!$C$80,Escala!$D$80,IF('Form responses 1'!J291=Escala!$C$81,Escala!$D$81,Escala!$D$82))</f>
        <v>1</v>
      </c>
      <c r="B292" s="21">
        <f>IF('Form responses 1'!K291=Escala!$C$85,Escala!$D$85,IF('Form responses 1'!K291=Escala!$C$86,Escala!$D$86,Escala!$D$87))</f>
        <v>3</v>
      </c>
      <c r="C292" s="21">
        <f>IF('Form responses 1'!P291=Escala!$C$112,Escala!$D$112,IF('Form responses 1'!P291=Escala!$C$113,Escala!$D$113,IF('Form responses 1'!P291=Escala!$C$114,Escala!$D$114,IF('Form responses 1'!P291=Escala!$C$115,Escala!$D$115,Escala!$D$116))))</f>
        <v>3</v>
      </c>
      <c r="D292" s="25">
        <f>IF('Form responses 1'!Q291=Escala!$C$118,Escala!$D$118,IF('Form responses 1'!Q291=Escala!$C$119,Escala!$D$119,IF('Form responses 1'!Q291=Escala!$C$120,Escala!$D$120,IF('Form responses 1'!Q291=Escala!$C$121,Escala!$D$121,Escala!$D$122))))</f>
        <v>5</v>
      </c>
      <c r="E292" s="18">
        <f t="shared" si="4"/>
        <v>12</v>
      </c>
      <c r="G292" s="16">
        <f>IF('Form responses 1'!B291=Escala!$C$2,Escala!$D$2,IF('Form responses 1'!B291=Escala!$C$3,Escala!$D$3,IF('Form responses 1'!B291=Escala!$C$4,Escala!$D$4,Escala!$D$5)))</f>
        <v>4</v>
      </c>
      <c r="H292" s="16">
        <f>IF('Form responses 1'!C291=Escala!$C$7,Escala!$D$7,Escala!$D$8)</f>
        <v>0</v>
      </c>
      <c r="I292" s="16">
        <f>IF('Form responses 1'!E291=Escala!$C$51,Escala!$D$51,IF('Form responses 1'!E291=Escala!$C$52,Escala!$D$52,IF('Form responses 1'!E291=Escala!$C$53,Escala!$D$53,IF('Form responses 1'!E291=Escala!$C$54,Escala!$D$54,Escala!$D$55))))</f>
        <v>4</v>
      </c>
      <c r="J292" s="16">
        <f>IF('Form responses 1'!F291=Escala!$C$58,Escala!$D$58,IF('Form responses 1'!F291=Escala!$C$59,Escala!$D$59,IF('Form responses 1'!F291=Escala!$C$60,Escala!$D$60,Escala!$D$61)))</f>
        <v>3</v>
      </c>
      <c r="K292" s="16">
        <f>IF('Form responses 1'!G291=Escala!$C$64,Escala!$D$64,IF('Form responses 1'!G291=Escala!$C$65,Escala!$D$65,IF('Form responses 1'!G291=Escala!$C$66,Escala!$D$66,IF('Form responses 1'!G291=Escala!$C$67,Escala!$D$67,Escala!$D$68))))</f>
        <v>2</v>
      </c>
      <c r="L292" s="16">
        <f>IF('Form responses 1'!H291=Escala!$C$71,Escala!$D$71,IF('Form responses 1'!H291=Escala!$C$72,Escala!$D$72,Escala!$D$73))</f>
        <v>2</v>
      </c>
      <c r="M292" s="16">
        <f>IF('Form responses 1'!I291=Escala!$C$76,Escala!$D$76,Escala!$D$77)</f>
        <v>2</v>
      </c>
      <c r="N292" s="16">
        <f>IF('Form responses 1'!L291=Escala!$C$89,Escala!$D$89,IF('Form responses 1'!L291=Escala!$C$90,Escala!$D$90,IF('Form responses 1'!L291=Escala!$C$91,Escala!$D$91,Escala!$D$92)))</f>
        <v>1</v>
      </c>
      <c r="O292" s="16">
        <f>IF('Form responses 1'!M303=Escala!$C$96,Escala!$D$96,IF('Form responses 1'!M303=Escala!$C$97,Escala!$D$97,Escala!$D$98))</f>
        <v>2</v>
      </c>
      <c r="P292" s="35">
        <f>IF('Form responses 1'!N291=Escala!$C$101,Escala!$D$101,IF('Form responses 1'!N291=Escala!$C$102,Escala!$D$102,IF('Form responses 1'!N291=Escala!$C$103,Escala!$D$103,Escala!$D$104)))</f>
        <v>2</v>
      </c>
      <c r="Q292" s="36">
        <f>IF('Form responses 1'!O291=Escala!$C$108,Escala!$D$108,Escala!$D$109)</f>
        <v>1</v>
      </c>
    </row>
    <row r="293" spans="1:17" x14ac:dyDescent="0.2">
      <c r="A293" s="21">
        <f>IF('Form responses 1'!J292=Escala!$C$80,Escala!$D$80,IF('Form responses 1'!J292=Escala!$C$81,Escala!$D$81,Escala!$D$82))</f>
        <v>1</v>
      </c>
      <c r="B293" s="21">
        <f>IF('Form responses 1'!K292=Escala!$C$85,Escala!$D$85,IF('Form responses 1'!K292=Escala!$C$86,Escala!$D$86,Escala!$D$87))</f>
        <v>3</v>
      </c>
      <c r="C293" s="21">
        <f>IF('Form responses 1'!P292=Escala!$C$112,Escala!$D$112,IF('Form responses 1'!P292=Escala!$C$113,Escala!$D$113,IF('Form responses 1'!P292=Escala!$C$114,Escala!$D$114,IF('Form responses 1'!P292=Escala!$C$115,Escala!$D$115,Escala!$D$116))))</f>
        <v>4</v>
      </c>
      <c r="D293" s="25">
        <f>IF('Form responses 1'!Q292=Escala!$C$118,Escala!$D$118,IF('Form responses 1'!Q292=Escala!$C$119,Escala!$D$119,IF('Form responses 1'!Q292=Escala!$C$120,Escala!$D$120,IF('Form responses 1'!Q292=Escala!$C$121,Escala!$D$121,Escala!$D$122))))</f>
        <v>3</v>
      </c>
      <c r="E293" s="18">
        <f t="shared" si="4"/>
        <v>11</v>
      </c>
      <c r="G293" s="16">
        <f>IF('Form responses 1'!B292=Escala!$C$2,Escala!$D$2,IF('Form responses 1'!B292=Escala!$C$3,Escala!$D$3,IF('Form responses 1'!B292=Escala!$C$4,Escala!$D$4,Escala!$D$5)))</f>
        <v>2</v>
      </c>
      <c r="H293" s="16">
        <f>IF('Form responses 1'!C292=Escala!$C$7,Escala!$D$7,Escala!$D$8)</f>
        <v>0</v>
      </c>
      <c r="I293" s="16">
        <f>IF('Form responses 1'!E292=Escala!$C$51,Escala!$D$51,IF('Form responses 1'!E292=Escala!$C$52,Escala!$D$52,IF('Form responses 1'!E292=Escala!$C$53,Escala!$D$53,IF('Form responses 1'!E292=Escala!$C$54,Escala!$D$54,Escala!$D$55))))</f>
        <v>4</v>
      </c>
      <c r="J293" s="16">
        <f>IF('Form responses 1'!F292=Escala!$C$58,Escala!$D$58,IF('Form responses 1'!F292=Escala!$C$59,Escala!$D$59,IF('Form responses 1'!F292=Escala!$C$60,Escala!$D$60,Escala!$D$61)))</f>
        <v>4</v>
      </c>
      <c r="K293" s="16">
        <f>IF('Form responses 1'!G292=Escala!$C$64,Escala!$D$64,IF('Form responses 1'!G292=Escala!$C$65,Escala!$D$65,IF('Form responses 1'!G292=Escala!$C$66,Escala!$D$66,IF('Form responses 1'!G292=Escala!$C$67,Escala!$D$67,Escala!$D$68))))</f>
        <v>4</v>
      </c>
      <c r="L293" s="16">
        <f>IF('Form responses 1'!H292=Escala!$C$71,Escala!$D$71,IF('Form responses 1'!H292=Escala!$C$72,Escala!$D$72,Escala!$D$73))</f>
        <v>3</v>
      </c>
      <c r="M293" s="16">
        <f>IF('Form responses 1'!I292=Escala!$C$76,Escala!$D$76,Escala!$D$77)</f>
        <v>2</v>
      </c>
      <c r="N293" s="16">
        <f>IF('Form responses 1'!L292=Escala!$C$89,Escala!$D$89,IF('Form responses 1'!L292=Escala!$C$90,Escala!$D$90,IF('Form responses 1'!L292=Escala!$C$91,Escala!$D$91,Escala!$D$92)))</f>
        <v>2</v>
      </c>
      <c r="O293" s="16">
        <f>IF('Form responses 1'!M304=Escala!$C$96,Escala!$D$96,IF('Form responses 1'!M304=Escala!$C$97,Escala!$D$97,Escala!$D$98))</f>
        <v>3</v>
      </c>
      <c r="P293" s="35">
        <f>IF('Form responses 1'!N292=Escala!$C$101,Escala!$D$101,IF('Form responses 1'!N292=Escala!$C$102,Escala!$D$102,IF('Form responses 1'!N292=Escala!$C$103,Escala!$D$103,Escala!$D$104)))</f>
        <v>2</v>
      </c>
      <c r="Q293" s="36">
        <f>IF('Form responses 1'!O292=Escala!$C$108,Escala!$D$108,Escala!$D$109)</f>
        <v>2</v>
      </c>
    </row>
    <row r="294" spans="1:17" x14ac:dyDescent="0.2">
      <c r="A294" s="21">
        <f>IF('Form responses 1'!J293=Escala!$C$80,Escala!$D$80,IF('Form responses 1'!J293=Escala!$C$81,Escala!$D$81,Escala!$D$82))</f>
        <v>2</v>
      </c>
      <c r="B294" s="21">
        <f>IF('Form responses 1'!K293=Escala!$C$85,Escala!$D$85,IF('Form responses 1'!K293=Escala!$C$86,Escala!$D$86,Escala!$D$87))</f>
        <v>2</v>
      </c>
      <c r="C294" s="21">
        <f>IF('Form responses 1'!P293=Escala!$C$112,Escala!$D$112,IF('Form responses 1'!P293=Escala!$C$113,Escala!$D$113,IF('Form responses 1'!P293=Escala!$C$114,Escala!$D$114,IF('Form responses 1'!P293=Escala!$C$115,Escala!$D$115,Escala!$D$116))))</f>
        <v>4</v>
      </c>
      <c r="D294" s="25">
        <f>IF('Form responses 1'!Q293=Escala!$C$118,Escala!$D$118,IF('Form responses 1'!Q293=Escala!$C$119,Escala!$D$119,IF('Form responses 1'!Q293=Escala!$C$120,Escala!$D$120,IF('Form responses 1'!Q293=Escala!$C$121,Escala!$D$121,Escala!$D$122))))</f>
        <v>3</v>
      </c>
      <c r="E294" s="18">
        <f t="shared" si="4"/>
        <v>11</v>
      </c>
      <c r="G294" s="16">
        <f>IF('Form responses 1'!B293=Escala!$C$2,Escala!$D$2,IF('Form responses 1'!B293=Escala!$C$3,Escala!$D$3,IF('Form responses 1'!B293=Escala!$C$4,Escala!$D$4,Escala!$D$5)))</f>
        <v>3</v>
      </c>
      <c r="H294" s="16">
        <f>IF('Form responses 1'!C293=Escala!$C$7,Escala!$D$7,Escala!$D$8)</f>
        <v>0</v>
      </c>
      <c r="I294" s="16">
        <f>IF('Form responses 1'!E293=Escala!$C$51,Escala!$D$51,IF('Form responses 1'!E293=Escala!$C$52,Escala!$D$52,IF('Form responses 1'!E293=Escala!$C$53,Escala!$D$53,IF('Form responses 1'!E293=Escala!$C$54,Escala!$D$54,Escala!$D$55))))</f>
        <v>4</v>
      </c>
      <c r="J294" s="16">
        <f>IF('Form responses 1'!F293=Escala!$C$58,Escala!$D$58,IF('Form responses 1'!F293=Escala!$C$59,Escala!$D$59,IF('Form responses 1'!F293=Escala!$C$60,Escala!$D$60,Escala!$D$61)))</f>
        <v>4</v>
      </c>
      <c r="K294" s="16">
        <f>IF('Form responses 1'!G293=Escala!$C$64,Escala!$D$64,IF('Form responses 1'!G293=Escala!$C$65,Escala!$D$65,IF('Form responses 1'!G293=Escala!$C$66,Escala!$D$66,IF('Form responses 1'!G293=Escala!$C$67,Escala!$D$67,Escala!$D$68))))</f>
        <v>2</v>
      </c>
      <c r="L294" s="16">
        <f>IF('Form responses 1'!H293=Escala!$C$71,Escala!$D$71,IF('Form responses 1'!H293=Escala!$C$72,Escala!$D$72,Escala!$D$73))</f>
        <v>3</v>
      </c>
      <c r="M294" s="16">
        <f>IF('Form responses 1'!I293=Escala!$C$76,Escala!$D$76,Escala!$D$77)</f>
        <v>2</v>
      </c>
      <c r="N294" s="16">
        <f>IF('Form responses 1'!L293=Escala!$C$89,Escala!$D$89,IF('Form responses 1'!L293=Escala!$C$90,Escala!$D$90,IF('Form responses 1'!L293=Escala!$C$91,Escala!$D$91,Escala!$D$92)))</f>
        <v>1</v>
      </c>
      <c r="O294" s="16">
        <f>IF('Form responses 1'!M305=Escala!$C$96,Escala!$D$96,IF('Form responses 1'!M305=Escala!$C$97,Escala!$D$97,Escala!$D$98))</f>
        <v>3</v>
      </c>
      <c r="P294" s="35">
        <f>IF('Form responses 1'!N293=Escala!$C$101,Escala!$D$101,IF('Form responses 1'!N293=Escala!$C$102,Escala!$D$102,IF('Form responses 1'!N293=Escala!$C$103,Escala!$D$103,Escala!$D$104)))</f>
        <v>4</v>
      </c>
      <c r="Q294" s="36">
        <f>IF('Form responses 1'!O293=Escala!$C$108,Escala!$D$108,Escala!$D$109)</f>
        <v>2</v>
      </c>
    </row>
    <row r="295" spans="1:17" x14ac:dyDescent="0.2">
      <c r="A295" s="21">
        <f>IF('Form responses 1'!J294=Escala!$C$80,Escala!$D$80,IF('Form responses 1'!J294=Escala!$C$81,Escala!$D$81,Escala!$D$82))</f>
        <v>1</v>
      </c>
      <c r="B295" s="21">
        <f>IF('Form responses 1'!K294=Escala!$C$85,Escala!$D$85,IF('Form responses 1'!K294=Escala!$C$86,Escala!$D$86,Escala!$D$87))</f>
        <v>3</v>
      </c>
      <c r="C295" s="21">
        <f>IF('Form responses 1'!P294=Escala!$C$112,Escala!$D$112,IF('Form responses 1'!P294=Escala!$C$113,Escala!$D$113,IF('Form responses 1'!P294=Escala!$C$114,Escala!$D$114,IF('Form responses 1'!P294=Escala!$C$115,Escala!$D$115,Escala!$D$116))))</f>
        <v>3</v>
      </c>
      <c r="D295" s="25">
        <f>IF('Form responses 1'!Q294=Escala!$C$118,Escala!$D$118,IF('Form responses 1'!Q294=Escala!$C$119,Escala!$D$119,IF('Form responses 1'!Q294=Escala!$C$120,Escala!$D$120,IF('Form responses 1'!Q294=Escala!$C$121,Escala!$D$121,Escala!$D$122))))</f>
        <v>1</v>
      </c>
      <c r="E295" s="18">
        <f t="shared" si="4"/>
        <v>8</v>
      </c>
      <c r="G295" s="16">
        <f>IF('Form responses 1'!B294=Escala!$C$2,Escala!$D$2,IF('Form responses 1'!B294=Escala!$C$3,Escala!$D$3,IF('Form responses 1'!B294=Escala!$C$4,Escala!$D$4,Escala!$D$5)))</f>
        <v>3</v>
      </c>
      <c r="H295" s="16">
        <f>IF('Form responses 1'!C294=Escala!$C$7,Escala!$D$7,Escala!$D$8)</f>
        <v>0</v>
      </c>
      <c r="I295" s="16">
        <f>IF('Form responses 1'!E294=Escala!$C$51,Escala!$D$51,IF('Form responses 1'!E294=Escala!$C$52,Escala!$D$52,IF('Form responses 1'!E294=Escala!$C$53,Escala!$D$53,IF('Form responses 1'!E294=Escala!$C$54,Escala!$D$54,Escala!$D$55))))</f>
        <v>4</v>
      </c>
      <c r="J295" s="16">
        <f>IF('Form responses 1'!F294=Escala!$C$58,Escala!$D$58,IF('Form responses 1'!F294=Escala!$C$59,Escala!$D$59,IF('Form responses 1'!F294=Escala!$C$60,Escala!$D$60,Escala!$D$61)))</f>
        <v>3</v>
      </c>
      <c r="K295" s="16">
        <f>IF('Form responses 1'!G294=Escala!$C$64,Escala!$D$64,IF('Form responses 1'!G294=Escala!$C$65,Escala!$D$65,IF('Form responses 1'!G294=Escala!$C$66,Escala!$D$66,IF('Form responses 1'!G294=Escala!$C$67,Escala!$D$67,Escala!$D$68))))</f>
        <v>2</v>
      </c>
      <c r="L295" s="16">
        <f>IF('Form responses 1'!H294=Escala!$C$71,Escala!$D$71,IF('Form responses 1'!H294=Escala!$C$72,Escala!$D$72,Escala!$D$73))</f>
        <v>3</v>
      </c>
      <c r="M295" s="16">
        <f>IF('Form responses 1'!I294=Escala!$C$76,Escala!$D$76,Escala!$D$77)</f>
        <v>2</v>
      </c>
      <c r="N295" s="16">
        <f>IF('Form responses 1'!L294=Escala!$C$89,Escala!$D$89,IF('Form responses 1'!L294=Escala!$C$90,Escala!$D$90,IF('Form responses 1'!L294=Escala!$C$91,Escala!$D$91,Escala!$D$92)))</f>
        <v>2</v>
      </c>
      <c r="O295" s="16">
        <f>IF('Form responses 1'!M306=Escala!$C$96,Escala!$D$96,IF('Form responses 1'!M306=Escala!$C$97,Escala!$D$97,Escala!$D$98))</f>
        <v>3</v>
      </c>
      <c r="P295" s="35">
        <f>IF('Form responses 1'!N294=Escala!$C$101,Escala!$D$101,IF('Form responses 1'!N294=Escala!$C$102,Escala!$D$102,IF('Form responses 1'!N294=Escala!$C$103,Escala!$D$103,Escala!$D$104)))</f>
        <v>3</v>
      </c>
      <c r="Q295" s="36">
        <f>IF('Form responses 1'!O294=Escala!$C$108,Escala!$D$108,Escala!$D$109)</f>
        <v>1</v>
      </c>
    </row>
    <row r="296" spans="1:17" x14ac:dyDescent="0.2">
      <c r="A296" s="21">
        <f>IF('Form responses 1'!J295=Escala!$C$80,Escala!$D$80,IF('Form responses 1'!J295=Escala!$C$81,Escala!$D$81,Escala!$D$82))</f>
        <v>2</v>
      </c>
      <c r="B296" s="21">
        <f>IF('Form responses 1'!K295=Escala!$C$85,Escala!$D$85,IF('Form responses 1'!K295=Escala!$C$86,Escala!$D$86,Escala!$D$87))</f>
        <v>2</v>
      </c>
      <c r="C296" s="21">
        <f>IF('Form responses 1'!P295=Escala!$C$112,Escala!$D$112,IF('Form responses 1'!P295=Escala!$C$113,Escala!$D$113,IF('Form responses 1'!P295=Escala!$C$114,Escala!$D$114,IF('Form responses 1'!P295=Escala!$C$115,Escala!$D$115,Escala!$D$116))))</f>
        <v>3</v>
      </c>
      <c r="D296" s="25">
        <f>IF('Form responses 1'!Q295=Escala!$C$118,Escala!$D$118,IF('Form responses 1'!Q295=Escala!$C$119,Escala!$D$119,IF('Form responses 1'!Q295=Escala!$C$120,Escala!$D$120,IF('Form responses 1'!Q295=Escala!$C$121,Escala!$D$121,Escala!$D$122))))</f>
        <v>5</v>
      </c>
      <c r="E296" s="18">
        <f t="shared" si="4"/>
        <v>12</v>
      </c>
      <c r="G296" s="16">
        <f>IF('Form responses 1'!B295=Escala!$C$2,Escala!$D$2,IF('Form responses 1'!B295=Escala!$C$3,Escala!$D$3,IF('Form responses 1'!B295=Escala!$C$4,Escala!$D$4,Escala!$D$5)))</f>
        <v>3</v>
      </c>
      <c r="H296" s="16">
        <f>IF('Form responses 1'!C295=Escala!$C$7,Escala!$D$7,Escala!$D$8)</f>
        <v>0</v>
      </c>
      <c r="I296" s="16">
        <f>IF('Form responses 1'!E295=Escala!$C$51,Escala!$D$51,IF('Form responses 1'!E295=Escala!$C$52,Escala!$D$52,IF('Form responses 1'!E295=Escala!$C$53,Escala!$D$53,IF('Form responses 1'!E295=Escala!$C$54,Escala!$D$54,Escala!$D$55))))</f>
        <v>4</v>
      </c>
      <c r="J296" s="16">
        <f>IF('Form responses 1'!F295=Escala!$C$58,Escala!$D$58,IF('Form responses 1'!F295=Escala!$C$59,Escala!$D$59,IF('Form responses 1'!F295=Escala!$C$60,Escala!$D$60,Escala!$D$61)))</f>
        <v>4</v>
      </c>
      <c r="K296" s="16">
        <f>IF('Form responses 1'!G295=Escala!$C$64,Escala!$D$64,IF('Form responses 1'!G295=Escala!$C$65,Escala!$D$65,IF('Form responses 1'!G295=Escala!$C$66,Escala!$D$66,IF('Form responses 1'!G295=Escala!$C$67,Escala!$D$67,Escala!$D$68))))</f>
        <v>2</v>
      </c>
      <c r="L296" s="16">
        <f>IF('Form responses 1'!H295=Escala!$C$71,Escala!$D$71,IF('Form responses 1'!H295=Escala!$C$72,Escala!$D$72,Escala!$D$73))</f>
        <v>3</v>
      </c>
      <c r="M296" s="16">
        <f>IF('Form responses 1'!I295=Escala!$C$76,Escala!$D$76,Escala!$D$77)</f>
        <v>2</v>
      </c>
      <c r="N296" s="16">
        <f>IF('Form responses 1'!L295=Escala!$C$89,Escala!$D$89,IF('Form responses 1'!L295=Escala!$C$90,Escala!$D$90,IF('Form responses 1'!L295=Escala!$C$91,Escala!$D$91,Escala!$D$92)))</f>
        <v>2</v>
      </c>
      <c r="O296" s="16">
        <f>IF('Form responses 1'!M307=Escala!$C$96,Escala!$D$96,IF('Form responses 1'!M307=Escala!$C$97,Escala!$D$97,Escala!$D$98))</f>
        <v>3</v>
      </c>
      <c r="P296" s="35">
        <f>IF('Form responses 1'!N295=Escala!$C$101,Escala!$D$101,IF('Form responses 1'!N295=Escala!$C$102,Escala!$D$102,IF('Form responses 1'!N295=Escala!$C$103,Escala!$D$103,Escala!$D$104)))</f>
        <v>4</v>
      </c>
      <c r="Q296" s="36">
        <f>IF('Form responses 1'!O295=Escala!$C$108,Escala!$D$108,Escala!$D$109)</f>
        <v>1</v>
      </c>
    </row>
    <row r="297" spans="1:17" x14ac:dyDescent="0.2">
      <c r="A297" s="21">
        <f>IF('Form responses 1'!J296=Escala!$C$80,Escala!$D$80,IF('Form responses 1'!J296=Escala!$C$81,Escala!$D$81,Escala!$D$82))</f>
        <v>1</v>
      </c>
      <c r="B297" s="21">
        <f>IF('Form responses 1'!K296=Escala!$C$85,Escala!$D$85,IF('Form responses 1'!K296=Escala!$C$86,Escala!$D$86,Escala!$D$87))</f>
        <v>3</v>
      </c>
      <c r="C297" s="21">
        <f>IF('Form responses 1'!P296=Escala!$C$112,Escala!$D$112,IF('Form responses 1'!P296=Escala!$C$113,Escala!$D$113,IF('Form responses 1'!P296=Escala!$C$114,Escala!$D$114,IF('Form responses 1'!P296=Escala!$C$115,Escala!$D$115,Escala!$D$116))))</f>
        <v>3</v>
      </c>
      <c r="D297" s="25">
        <f>IF('Form responses 1'!Q296=Escala!$C$118,Escala!$D$118,IF('Form responses 1'!Q296=Escala!$C$119,Escala!$D$119,IF('Form responses 1'!Q296=Escala!$C$120,Escala!$D$120,IF('Form responses 1'!Q296=Escala!$C$121,Escala!$D$121,Escala!$D$122))))</f>
        <v>5</v>
      </c>
      <c r="E297" s="18">
        <f t="shared" si="4"/>
        <v>12</v>
      </c>
      <c r="G297" s="16">
        <f>IF('Form responses 1'!B296=Escala!$C$2,Escala!$D$2,IF('Form responses 1'!B296=Escala!$C$3,Escala!$D$3,IF('Form responses 1'!B296=Escala!$C$4,Escala!$D$4,Escala!$D$5)))</f>
        <v>3</v>
      </c>
      <c r="H297" s="16">
        <f>IF('Form responses 1'!C296=Escala!$C$7,Escala!$D$7,Escala!$D$8)</f>
        <v>0</v>
      </c>
      <c r="I297" s="16">
        <f>IF('Form responses 1'!E296=Escala!$C$51,Escala!$D$51,IF('Form responses 1'!E296=Escala!$C$52,Escala!$D$52,IF('Form responses 1'!E296=Escala!$C$53,Escala!$D$53,IF('Form responses 1'!E296=Escala!$C$54,Escala!$D$54,Escala!$D$55))))</f>
        <v>4</v>
      </c>
      <c r="J297" s="16">
        <f>IF('Form responses 1'!F296=Escala!$C$58,Escala!$D$58,IF('Form responses 1'!F296=Escala!$C$59,Escala!$D$59,IF('Form responses 1'!F296=Escala!$C$60,Escala!$D$60,Escala!$D$61)))</f>
        <v>4</v>
      </c>
      <c r="K297" s="16">
        <f>IF('Form responses 1'!G296=Escala!$C$64,Escala!$D$64,IF('Form responses 1'!G296=Escala!$C$65,Escala!$D$65,IF('Form responses 1'!G296=Escala!$C$66,Escala!$D$66,IF('Form responses 1'!G296=Escala!$C$67,Escala!$D$67,Escala!$D$68))))</f>
        <v>2</v>
      </c>
      <c r="L297" s="16">
        <f>IF('Form responses 1'!H296=Escala!$C$71,Escala!$D$71,IF('Form responses 1'!H296=Escala!$C$72,Escala!$D$72,Escala!$D$73))</f>
        <v>2</v>
      </c>
      <c r="M297" s="16">
        <f>IF('Form responses 1'!I296=Escala!$C$76,Escala!$D$76,Escala!$D$77)</f>
        <v>2</v>
      </c>
      <c r="N297" s="16">
        <f>IF('Form responses 1'!L296=Escala!$C$89,Escala!$D$89,IF('Form responses 1'!L296=Escala!$C$90,Escala!$D$90,IF('Form responses 1'!L296=Escala!$C$91,Escala!$D$91,Escala!$D$92)))</f>
        <v>3</v>
      </c>
      <c r="O297" s="16">
        <f>IF('Form responses 1'!M308=Escala!$C$96,Escala!$D$96,IF('Form responses 1'!M308=Escala!$C$97,Escala!$D$97,Escala!$D$98))</f>
        <v>2</v>
      </c>
      <c r="P297" s="35">
        <f>IF('Form responses 1'!N296=Escala!$C$101,Escala!$D$101,IF('Form responses 1'!N296=Escala!$C$102,Escala!$D$102,IF('Form responses 1'!N296=Escala!$C$103,Escala!$D$103,Escala!$D$104)))</f>
        <v>3</v>
      </c>
      <c r="Q297" s="36">
        <f>IF('Form responses 1'!O296=Escala!$C$108,Escala!$D$108,Escala!$D$109)</f>
        <v>1</v>
      </c>
    </row>
    <row r="298" spans="1:17" x14ac:dyDescent="0.2">
      <c r="A298" s="21">
        <f>IF('Form responses 1'!J297=Escala!$C$80,Escala!$D$80,IF('Form responses 1'!J297=Escala!$C$81,Escala!$D$81,Escala!$D$82))</f>
        <v>1</v>
      </c>
      <c r="B298" s="21">
        <f>IF('Form responses 1'!K297=Escala!$C$85,Escala!$D$85,IF('Form responses 1'!K297=Escala!$C$86,Escala!$D$86,Escala!$D$87))</f>
        <v>3</v>
      </c>
      <c r="C298" s="21">
        <f>IF('Form responses 1'!P297=Escala!$C$112,Escala!$D$112,IF('Form responses 1'!P297=Escala!$C$113,Escala!$D$113,IF('Form responses 1'!P297=Escala!$C$114,Escala!$D$114,IF('Form responses 1'!P297=Escala!$C$115,Escala!$D$115,Escala!$D$116))))</f>
        <v>3</v>
      </c>
      <c r="D298" s="25">
        <f>IF('Form responses 1'!Q297=Escala!$C$118,Escala!$D$118,IF('Form responses 1'!Q297=Escala!$C$119,Escala!$D$119,IF('Form responses 1'!Q297=Escala!$C$120,Escala!$D$120,IF('Form responses 1'!Q297=Escala!$C$121,Escala!$D$121,Escala!$D$122))))</f>
        <v>5</v>
      </c>
      <c r="E298" s="18">
        <f t="shared" si="4"/>
        <v>12</v>
      </c>
      <c r="G298" s="16">
        <f>IF('Form responses 1'!B297=Escala!$C$2,Escala!$D$2,IF('Form responses 1'!B297=Escala!$C$3,Escala!$D$3,IF('Form responses 1'!B297=Escala!$C$4,Escala!$D$4,Escala!$D$5)))</f>
        <v>3</v>
      </c>
      <c r="H298" s="16">
        <f>IF('Form responses 1'!C297=Escala!$C$7,Escala!$D$7,Escala!$D$8)</f>
        <v>0</v>
      </c>
      <c r="I298" s="16">
        <f>IF('Form responses 1'!E297=Escala!$C$51,Escala!$D$51,IF('Form responses 1'!E297=Escala!$C$52,Escala!$D$52,IF('Form responses 1'!E297=Escala!$C$53,Escala!$D$53,IF('Form responses 1'!E297=Escala!$C$54,Escala!$D$54,Escala!$D$55))))</f>
        <v>4</v>
      </c>
      <c r="J298" s="16">
        <f>IF('Form responses 1'!F297=Escala!$C$58,Escala!$D$58,IF('Form responses 1'!F297=Escala!$C$59,Escala!$D$59,IF('Form responses 1'!F297=Escala!$C$60,Escala!$D$60,Escala!$D$61)))</f>
        <v>4</v>
      </c>
      <c r="K298" s="16">
        <f>IF('Form responses 1'!G297=Escala!$C$64,Escala!$D$64,IF('Form responses 1'!G297=Escala!$C$65,Escala!$D$65,IF('Form responses 1'!G297=Escala!$C$66,Escala!$D$66,IF('Form responses 1'!G297=Escala!$C$67,Escala!$D$67,Escala!$D$68))))</f>
        <v>2</v>
      </c>
      <c r="L298" s="16">
        <f>IF('Form responses 1'!H297=Escala!$C$71,Escala!$D$71,IF('Form responses 1'!H297=Escala!$C$72,Escala!$D$72,Escala!$D$73))</f>
        <v>2</v>
      </c>
      <c r="M298" s="16">
        <f>IF('Form responses 1'!I297=Escala!$C$76,Escala!$D$76,Escala!$D$77)</f>
        <v>1</v>
      </c>
      <c r="N298" s="16">
        <f>IF('Form responses 1'!L297=Escala!$C$89,Escala!$D$89,IF('Form responses 1'!L297=Escala!$C$90,Escala!$D$90,IF('Form responses 1'!L297=Escala!$C$91,Escala!$D$91,Escala!$D$92)))</f>
        <v>2</v>
      </c>
      <c r="O298" s="16">
        <f>IF('Form responses 1'!M309=Escala!$C$96,Escala!$D$96,IF('Form responses 1'!M309=Escala!$C$97,Escala!$D$97,Escala!$D$98))</f>
        <v>2</v>
      </c>
      <c r="P298" s="35">
        <f>IF('Form responses 1'!N297=Escala!$C$101,Escala!$D$101,IF('Form responses 1'!N297=Escala!$C$102,Escala!$D$102,IF('Form responses 1'!N297=Escala!$C$103,Escala!$D$103,Escala!$D$104)))</f>
        <v>4</v>
      </c>
      <c r="Q298" s="36">
        <f>IF('Form responses 1'!O297=Escala!$C$108,Escala!$D$108,Escala!$D$109)</f>
        <v>1</v>
      </c>
    </row>
    <row r="299" spans="1:17" x14ac:dyDescent="0.2">
      <c r="A299" s="21">
        <f>IF('Form responses 1'!J298=Escala!$C$80,Escala!$D$80,IF('Form responses 1'!J298=Escala!$C$81,Escala!$D$81,Escala!$D$82))</f>
        <v>1</v>
      </c>
      <c r="B299" s="21">
        <f>IF('Form responses 1'!K298=Escala!$C$85,Escala!$D$85,IF('Form responses 1'!K298=Escala!$C$86,Escala!$D$86,Escala!$D$87))</f>
        <v>3</v>
      </c>
      <c r="C299" s="21">
        <f>IF('Form responses 1'!P298=Escala!$C$112,Escala!$D$112,IF('Form responses 1'!P298=Escala!$C$113,Escala!$D$113,IF('Form responses 1'!P298=Escala!$C$114,Escala!$D$114,IF('Form responses 1'!P298=Escala!$C$115,Escala!$D$115,Escala!$D$116))))</f>
        <v>3</v>
      </c>
      <c r="D299" s="25">
        <f>IF('Form responses 1'!Q298=Escala!$C$118,Escala!$D$118,IF('Form responses 1'!Q298=Escala!$C$119,Escala!$D$119,IF('Form responses 1'!Q298=Escala!$C$120,Escala!$D$120,IF('Form responses 1'!Q298=Escala!$C$121,Escala!$D$121,Escala!$D$122))))</f>
        <v>4</v>
      </c>
      <c r="E299" s="18">
        <f t="shared" si="4"/>
        <v>11</v>
      </c>
      <c r="G299" s="16">
        <f>IF('Form responses 1'!B298=Escala!$C$2,Escala!$D$2,IF('Form responses 1'!B298=Escala!$C$3,Escala!$D$3,IF('Form responses 1'!B298=Escala!$C$4,Escala!$D$4,Escala!$D$5)))</f>
        <v>2</v>
      </c>
      <c r="H299" s="16">
        <f>IF('Form responses 1'!C298=Escala!$C$7,Escala!$D$7,Escala!$D$8)</f>
        <v>0</v>
      </c>
      <c r="I299" s="16">
        <f>IF('Form responses 1'!E298=Escala!$C$51,Escala!$D$51,IF('Form responses 1'!E298=Escala!$C$52,Escala!$D$52,IF('Form responses 1'!E298=Escala!$C$53,Escala!$D$53,IF('Form responses 1'!E298=Escala!$C$54,Escala!$D$54,Escala!$D$55))))</f>
        <v>4</v>
      </c>
      <c r="J299" s="16">
        <f>IF('Form responses 1'!F298=Escala!$C$58,Escala!$D$58,IF('Form responses 1'!F298=Escala!$C$59,Escala!$D$59,IF('Form responses 1'!F298=Escala!$C$60,Escala!$D$60,Escala!$D$61)))</f>
        <v>3</v>
      </c>
      <c r="K299" s="16">
        <f>IF('Form responses 1'!G298=Escala!$C$64,Escala!$D$64,IF('Form responses 1'!G298=Escala!$C$65,Escala!$D$65,IF('Form responses 1'!G298=Escala!$C$66,Escala!$D$66,IF('Form responses 1'!G298=Escala!$C$67,Escala!$D$67,Escala!$D$68))))</f>
        <v>2</v>
      </c>
      <c r="L299" s="16">
        <f>IF('Form responses 1'!H298=Escala!$C$71,Escala!$D$71,IF('Form responses 1'!H298=Escala!$C$72,Escala!$D$72,Escala!$D$73))</f>
        <v>1</v>
      </c>
      <c r="M299" s="16">
        <f>IF('Form responses 1'!I298=Escala!$C$76,Escala!$D$76,Escala!$D$77)</f>
        <v>2</v>
      </c>
      <c r="N299" s="16">
        <f>IF('Form responses 1'!L298=Escala!$C$89,Escala!$D$89,IF('Form responses 1'!L298=Escala!$C$90,Escala!$D$90,IF('Form responses 1'!L298=Escala!$C$91,Escala!$D$91,Escala!$D$92)))</f>
        <v>2</v>
      </c>
      <c r="O299" s="16">
        <f>IF('Form responses 1'!M310=Escala!$C$96,Escala!$D$96,IF('Form responses 1'!M310=Escala!$C$97,Escala!$D$97,Escala!$D$98))</f>
        <v>3</v>
      </c>
      <c r="P299" s="35">
        <f>IF('Form responses 1'!N298=Escala!$C$101,Escala!$D$101,IF('Form responses 1'!N298=Escala!$C$102,Escala!$D$102,IF('Form responses 1'!N298=Escala!$C$103,Escala!$D$103,Escala!$D$104)))</f>
        <v>2</v>
      </c>
      <c r="Q299" s="36">
        <f>IF('Form responses 1'!O298=Escala!$C$108,Escala!$D$108,Escala!$D$109)</f>
        <v>1</v>
      </c>
    </row>
    <row r="300" spans="1:17" x14ac:dyDescent="0.2">
      <c r="A300" s="21">
        <f>IF('Form responses 1'!J299=Escala!$C$80,Escala!$D$80,IF('Form responses 1'!J299=Escala!$C$81,Escala!$D$81,Escala!$D$82))</f>
        <v>2</v>
      </c>
      <c r="B300" s="21">
        <f>IF('Form responses 1'!K299=Escala!$C$85,Escala!$D$85,IF('Form responses 1'!K299=Escala!$C$86,Escala!$D$86,Escala!$D$87))</f>
        <v>3</v>
      </c>
      <c r="C300" s="21">
        <f>IF('Form responses 1'!P299=Escala!$C$112,Escala!$D$112,IF('Form responses 1'!P299=Escala!$C$113,Escala!$D$113,IF('Form responses 1'!P299=Escala!$C$114,Escala!$D$114,IF('Form responses 1'!P299=Escala!$C$115,Escala!$D$115,Escala!$D$116))))</f>
        <v>3</v>
      </c>
      <c r="D300" s="25">
        <f>IF('Form responses 1'!Q299=Escala!$C$118,Escala!$D$118,IF('Form responses 1'!Q299=Escala!$C$119,Escala!$D$119,IF('Form responses 1'!Q299=Escala!$C$120,Escala!$D$120,IF('Form responses 1'!Q299=Escala!$C$121,Escala!$D$121,Escala!$D$122))))</f>
        <v>1</v>
      </c>
      <c r="E300" s="18">
        <f t="shared" si="4"/>
        <v>9</v>
      </c>
      <c r="G300" s="16">
        <f>IF('Form responses 1'!B299=Escala!$C$2,Escala!$D$2,IF('Form responses 1'!B299=Escala!$C$3,Escala!$D$3,IF('Form responses 1'!B299=Escala!$C$4,Escala!$D$4,Escala!$D$5)))</f>
        <v>3</v>
      </c>
      <c r="H300" s="16">
        <f>IF('Form responses 1'!C299=Escala!$C$7,Escala!$D$7,Escala!$D$8)</f>
        <v>1</v>
      </c>
      <c r="I300" s="16">
        <f>IF('Form responses 1'!E299=Escala!$C$51,Escala!$D$51,IF('Form responses 1'!E299=Escala!$C$52,Escala!$D$52,IF('Form responses 1'!E299=Escala!$C$53,Escala!$D$53,IF('Form responses 1'!E299=Escala!$C$54,Escala!$D$54,Escala!$D$55))))</f>
        <v>4</v>
      </c>
      <c r="J300" s="16">
        <f>IF('Form responses 1'!F299=Escala!$C$58,Escala!$D$58,IF('Form responses 1'!F299=Escala!$C$59,Escala!$D$59,IF('Form responses 1'!F299=Escala!$C$60,Escala!$D$60,Escala!$D$61)))</f>
        <v>3</v>
      </c>
      <c r="K300" s="16">
        <f>IF('Form responses 1'!G299=Escala!$C$64,Escala!$D$64,IF('Form responses 1'!G299=Escala!$C$65,Escala!$D$65,IF('Form responses 1'!G299=Escala!$C$66,Escala!$D$66,IF('Form responses 1'!G299=Escala!$C$67,Escala!$D$67,Escala!$D$68))))</f>
        <v>4</v>
      </c>
      <c r="L300" s="16">
        <f>IF('Form responses 1'!H299=Escala!$C$71,Escala!$D$71,IF('Form responses 1'!H299=Escala!$C$72,Escala!$D$72,Escala!$D$73))</f>
        <v>2</v>
      </c>
      <c r="M300" s="16">
        <f>IF('Form responses 1'!I299=Escala!$C$76,Escala!$D$76,Escala!$D$77)</f>
        <v>1</v>
      </c>
      <c r="N300" s="16">
        <f>IF('Form responses 1'!L299=Escala!$C$89,Escala!$D$89,IF('Form responses 1'!L299=Escala!$C$90,Escala!$D$90,IF('Form responses 1'!L299=Escala!$C$91,Escala!$D$91,Escala!$D$92)))</f>
        <v>1</v>
      </c>
      <c r="O300" s="16">
        <f>IF('Form responses 1'!M311=Escala!$C$96,Escala!$D$96,IF('Form responses 1'!M311=Escala!$C$97,Escala!$D$97,Escala!$D$98))</f>
        <v>3</v>
      </c>
      <c r="P300" s="35">
        <f>IF('Form responses 1'!N299=Escala!$C$101,Escala!$D$101,IF('Form responses 1'!N299=Escala!$C$102,Escala!$D$102,IF('Form responses 1'!N299=Escala!$C$103,Escala!$D$103,Escala!$D$104)))</f>
        <v>2</v>
      </c>
      <c r="Q300" s="36">
        <f>IF('Form responses 1'!O299=Escala!$C$108,Escala!$D$108,Escala!$D$109)</f>
        <v>2</v>
      </c>
    </row>
    <row r="301" spans="1:17" x14ac:dyDescent="0.2">
      <c r="A301" s="21">
        <f>IF('Form responses 1'!J300=Escala!$C$80,Escala!$D$80,IF('Form responses 1'!J300=Escala!$C$81,Escala!$D$81,Escala!$D$82))</f>
        <v>1</v>
      </c>
      <c r="B301" s="21">
        <f>IF('Form responses 1'!K300=Escala!$C$85,Escala!$D$85,IF('Form responses 1'!K300=Escala!$C$86,Escala!$D$86,Escala!$D$87))</f>
        <v>3</v>
      </c>
      <c r="C301" s="21">
        <f>IF('Form responses 1'!P300=Escala!$C$112,Escala!$D$112,IF('Form responses 1'!P300=Escala!$C$113,Escala!$D$113,IF('Form responses 1'!P300=Escala!$C$114,Escala!$D$114,IF('Form responses 1'!P300=Escala!$C$115,Escala!$D$115,Escala!$D$116))))</f>
        <v>2</v>
      </c>
      <c r="D301" s="25">
        <f>IF('Form responses 1'!Q300=Escala!$C$118,Escala!$D$118,IF('Form responses 1'!Q300=Escala!$C$119,Escala!$D$119,IF('Form responses 1'!Q300=Escala!$C$120,Escala!$D$120,IF('Form responses 1'!Q300=Escala!$C$121,Escala!$D$121,Escala!$D$122))))</f>
        <v>3</v>
      </c>
      <c r="E301" s="18">
        <f t="shared" si="4"/>
        <v>9</v>
      </c>
      <c r="G301" s="16">
        <f>IF('Form responses 1'!B300=Escala!$C$2,Escala!$D$2,IF('Form responses 1'!B300=Escala!$C$3,Escala!$D$3,IF('Form responses 1'!B300=Escala!$C$4,Escala!$D$4,Escala!$D$5)))</f>
        <v>3</v>
      </c>
      <c r="H301" s="16">
        <f>IF('Form responses 1'!C300=Escala!$C$7,Escala!$D$7,Escala!$D$8)</f>
        <v>0</v>
      </c>
      <c r="I301" s="16">
        <f>IF('Form responses 1'!E300=Escala!$C$51,Escala!$D$51,IF('Form responses 1'!E300=Escala!$C$52,Escala!$D$52,IF('Form responses 1'!E300=Escala!$C$53,Escala!$D$53,IF('Form responses 1'!E300=Escala!$C$54,Escala!$D$54,Escala!$D$55))))</f>
        <v>4</v>
      </c>
      <c r="J301" s="16">
        <f>IF('Form responses 1'!F300=Escala!$C$58,Escala!$D$58,IF('Form responses 1'!F300=Escala!$C$59,Escala!$D$59,IF('Form responses 1'!F300=Escala!$C$60,Escala!$D$60,Escala!$D$61)))</f>
        <v>4</v>
      </c>
      <c r="K301" s="16">
        <f>IF('Form responses 1'!G300=Escala!$C$64,Escala!$D$64,IF('Form responses 1'!G300=Escala!$C$65,Escala!$D$65,IF('Form responses 1'!G300=Escala!$C$66,Escala!$D$66,IF('Form responses 1'!G300=Escala!$C$67,Escala!$D$67,Escala!$D$68))))</f>
        <v>2</v>
      </c>
      <c r="L301" s="16">
        <f>IF('Form responses 1'!H300=Escala!$C$71,Escala!$D$71,IF('Form responses 1'!H300=Escala!$C$72,Escala!$D$72,Escala!$D$73))</f>
        <v>2</v>
      </c>
      <c r="M301" s="16">
        <f>IF('Form responses 1'!I300=Escala!$C$76,Escala!$D$76,Escala!$D$77)</f>
        <v>2</v>
      </c>
      <c r="N301" s="16">
        <f>IF('Form responses 1'!L300=Escala!$C$89,Escala!$D$89,IF('Form responses 1'!L300=Escala!$C$90,Escala!$D$90,IF('Form responses 1'!L300=Escala!$C$91,Escala!$D$91,Escala!$D$92)))</f>
        <v>1</v>
      </c>
      <c r="O301" s="16">
        <f>IF('Form responses 1'!M312=Escala!$C$96,Escala!$D$96,IF('Form responses 1'!M312=Escala!$C$97,Escala!$D$97,Escala!$D$98))</f>
        <v>2</v>
      </c>
      <c r="P301" s="35">
        <f>IF('Form responses 1'!N300=Escala!$C$101,Escala!$D$101,IF('Form responses 1'!N300=Escala!$C$102,Escala!$D$102,IF('Form responses 1'!N300=Escala!$C$103,Escala!$D$103,Escala!$D$104)))</f>
        <v>2</v>
      </c>
      <c r="Q301" s="36">
        <f>IF('Form responses 1'!O300=Escala!$C$108,Escala!$D$108,Escala!$D$109)</f>
        <v>2</v>
      </c>
    </row>
    <row r="302" spans="1:17" x14ac:dyDescent="0.2">
      <c r="A302" s="21">
        <f>IF('Form responses 1'!J301=Escala!$C$80,Escala!$D$80,IF('Form responses 1'!J301=Escala!$C$81,Escala!$D$81,Escala!$D$82))</f>
        <v>2</v>
      </c>
      <c r="B302" s="21">
        <f>IF('Form responses 1'!K301=Escala!$C$85,Escala!$D$85,IF('Form responses 1'!K301=Escala!$C$86,Escala!$D$86,Escala!$D$87))</f>
        <v>3</v>
      </c>
      <c r="C302" s="21">
        <f>IF('Form responses 1'!P301=Escala!$C$112,Escala!$D$112,IF('Form responses 1'!P301=Escala!$C$113,Escala!$D$113,IF('Form responses 1'!P301=Escala!$C$114,Escala!$D$114,IF('Form responses 1'!P301=Escala!$C$115,Escala!$D$115,Escala!$D$116))))</f>
        <v>3</v>
      </c>
      <c r="D302" s="25">
        <f>IF('Form responses 1'!Q301=Escala!$C$118,Escala!$D$118,IF('Form responses 1'!Q301=Escala!$C$119,Escala!$D$119,IF('Form responses 1'!Q301=Escala!$C$120,Escala!$D$120,IF('Form responses 1'!Q301=Escala!$C$121,Escala!$D$121,Escala!$D$122))))</f>
        <v>3</v>
      </c>
      <c r="E302" s="18">
        <f t="shared" si="4"/>
        <v>11</v>
      </c>
      <c r="G302" s="16">
        <f>IF('Form responses 1'!B301=Escala!$C$2,Escala!$D$2,IF('Form responses 1'!B301=Escala!$C$3,Escala!$D$3,IF('Form responses 1'!B301=Escala!$C$4,Escala!$D$4,Escala!$D$5)))</f>
        <v>3</v>
      </c>
      <c r="H302" s="16">
        <f>IF('Form responses 1'!C301=Escala!$C$7,Escala!$D$7,Escala!$D$8)</f>
        <v>0</v>
      </c>
      <c r="I302" s="16">
        <f>IF('Form responses 1'!E301=Escala!$C$51,Escala!$D$51,IF('Form responses 1'!E301=Escala!$C$52,Escala!$D$52,IF('Form responses 1'!E301=Escala!$C$53,Escala!$D$53,IF('Form responses 1'!E301=Escala!$C$54,Escala!$D$54,Escala!$D$55))))</f>
        <v>4</v>
      </c>
      <c r="J302" s="16">
        <f>IF('Form responses 1'!F301=Escala!$C$58,Escala!$D$58,IF('Form responses 1'!F301=Escala!$C$59,Escala!$D$59,IF('Form responses 1'!F301=Escala!$C$60,Escala!$D$60,Escala!$D$61)))</f>
        <v>3</v>
      </c>
      <c r="K302" s="16">
        <f>IF('Form responses 1'!G301=Escala!$C$64,Escala!$D$64,IF('Form responses 1'!G301=Escala!$C$65,Escala!$D$65,IF('Form responses 1'!G301=Escala!$C$66,Escala!$D$66,IF('Form responses 1'!G301=Escala!$C$67,Escala!$D$67,Escala!$D$68))))</f>
        <v>2</v>
      </c>
      <c r="L302" s="16">
        <f>IF('Form responses 1'!H301=Escala!$C$71,Escala!$D$71,IF('Form responses 1'!H301=Escala!$C$72,Escala!$D$72,Escala!$D$73))</f>
        <v>2</v>
      </c>
      <c r="M302" s="16">
        <f>IF('Form responses 1'!I301=Escala!$C$76,Escala!$D$76,Escala!$D$77)</f>
        <v>2</v>
      </c>
      <c r="N302" s="16">
        <f>IF('Form responses 1'!L301=Escala!$C$89,Escala!$D$89,IF('Form responses 1'!L301=Escala!$C$90,Escala!$D$90,IF('Form responses 1'!L301=Escala!$C$91,Escala!$D$91,Escala!$D$92)))</f>
        <v>1</v>
      </c>
      <c r="O302" s="16">
        <f>IF('Form responses 1'!M313=Escala!$C$96,Escala!$D$96,IF('Form responses 1'!M313=Escala!$C$97,Escala!$D$97,Escala!$D$98))</f>
        <v>3</v>
      </c>
      <c r="P302" s="35">
        <f>IF('Form responses 1'!N301=Escala!$C$101,Escala!$D$101,IF('Form responses 1'!N301=Escala!$C$102,Escala!$D$102,IF('Form responses 1'!N301=Escala!$C$103,Escala!$D$103,Escala!$D$104)))</f>
        <v>3</v>
      </c>
      <c r="Q302" s="36">
        <f>IF('Form responses 1'!O301=Escala!$C$108,Escala!$D$108,Escala!$D$109)</f>
        <v>1</v>
      </c>
    </row>
    <row r="303" spans="1:17" x14ac:dyDescent="0.2">
      <c r="A303" s="21">
        <f>IF('Form responses 1'!J302=Escala!$C$80,Escala!$D$80,IF('Form responses 1'!J302=Escala!$C$81,Escala!$D$81,Escala!$D$82))</f>
        <v>3</v>
      </c>
      <c r="B303" s="21">
        <f>IF('Form responses 1'!K302=Escala!$C$85,Escala!$D$85,IF('Form responses 1'!K302=Escala!$C$86,Escala!$D$86,Escala!$D$87))</f>
        <v>2</v>
      </c>
      <c r="C303" s="21">
        <f>IF('Form responses 1'!P302=Escala!$C$112,Escala!$D$112,IF('Form responses 1'!P302=Escala!$C$113,Escala!$D$113,IF('Form responses 1'!P302=Escala!$C$114,Escala!$D$114,IF('Form responses 1'!P302=Escala!$C$115,Escala!$D$115,Escala!$D$116))))</f>
        <v>0</v>
      </c>
      <c r="D303" s="25">
        <f>IF('Form responses 1'!Q302=Escala!$C$118,Escala!$D$118,IF('Form responses 1'!Q302=Escala!$C$119,Escala!$D$119,IF('Form responses 1'!Q302=Escala!$C$120,Escala!$D$120,IF('Form responses 1'!Q302=Escala!$C$121,Escala!$D$121,Escala!$D$122))))</f>
        <v>3</v>
      </c>
      <c r="E303" s="18">
        <f t="shared" si="4"/>
        <v>8</v>
      </c>
      <c r="G303" s="16">
        <f>IF('Form responses 1'!B302=Escala!$C$2,Escala!$D$2,IF('Form responses 1'!B302=Escala!$C$3,Escala!$D$3,IF('Form responses 1'!B302=Escala!$C$4,Escala!$D$4,Escala!$D$5)))</f>
        <v>3</v>
      </c>
      <c r="H303" s="16">
        <f>IF('Form responses 1'!C302=Escala!$C$7,Escala!$D$7,Escala!$D$8)</f>
        <v>1</v>
      </c>
      <c r="I303" s="16">
        <f>IF('Form responses 1'!E302=Escala!$C$51,Escala!$D$51,IF('Form responses 1'!E302=Escala!$C$52,Escala!$D$52,IF('Form responses 1'!E302=Escala!$C$53,Escala!$D$53,IF('Form responses 1'!E302=Escala!$C$54,Escala!$D$54,Escala!$D$55))))</f>
        <v>4</v>
      </c>
      <c r="J303" s="16">
        <f>IF('Form responses 1'!F302=Escala!$C$58,Escala!$D$58,IF('Form responses 1'!F302=Escala!$C$59,Escala!$D$59,IF('Form responses 1'!F302=Escala!$C$60,Escala!$D$60,Escala!$D$61)))</f>
        <v>3</v>
      </c>
      <c r="K303" s="16">
        <f>IF('Form responses 1'!G302=Escala!$C$64,Escala!$D$64,IF('Form responses 1'!G302=Escala!$C$65,Escala!$D$65,IF('Form responses 1'!G302=Escala!$C$66,Escala!$D$66,IF('Form responses 1'!G302=Escala!$C$67,Escala!$D$67,Escala!$D$68))))</f>
        <v>2</v>
      </c>
      <c r="L303" s="16">
        <f>IF('Form responses 1'!H302=Escala!$C$71,Escala!$D$71,IF('Form responses 1'!H302=Escala!$C$72,Escala!$D$72,Escala!$D$73))</f>
        <v>2</v>
      </c>
      <c r="M303" s="16">
        <f>IF('Form responses 1'!I302=Escala!$C$76,Escala!$D$76,Escala!$D$77)</f>
        <v>1</v>
      </c>
      <c r="N303" s="16">
        <f>IF('Form responses 1'!L302=Escala!$C$89,Escala!$D$89,IF('Form responses 1'!L302=Escala!$C$90,Escala!$D$90,IF('Form responses 1'!L302=Escala!$C$91,Escala!$D$91,Escala!$D$92)))</f>
        <v>2</v>
      </c>
      <c r="O303" s="16">
        <f>IF('Form responses 1'!M314=Escala!$C$96,Escala!$D$96,IF('Form responses 1'!M314=Escala!$C$97,Escala!$D$97,Escala!$D$98))</f>
        <v>3</v>
      </c>
      <c r="P303" s="35">
        <f>IF('Form responses 1'!N302=Escala!$C$101,Escala!$D$101,IF('Form responses 1'!N302=Escala!$C$102,Escala!$D$102,IF('Form responses 1'!N302=Escala!$C$103,Escala!$D$103,Escala!$D$104)))</f>
        <v>4</v>
      </c>
      <c r="Q303" s="36">
        <f>IF('Form responses 1'!O302=Escala!$C$108,Escala!$D$108,Escala!$D$109)</f>
        <v>1</v>
      </c>
    </row>
    <row r="304" spans="1:17" x14ac:dyDescent="0.2">
      <c r="A304" s="21">
        <f>IF('Form responses 1'!J303=Escala!$C$80,Escala!$D$80,IF('Form responses 1'!J303=Escala!$C$81,Escala!$D$81,Escala!$D$82))</f>
        <v>2</v>
      </c>
      <c r="B304" s="21">
        <f>IF('Form responses 1'!K303=Escala!$C$85,Escala!$D$85,IF('Form responses 1'!K303=Escala!$C$86,Escala!$D$86,Escala!$D$87))</f>
        <v>3</v>
      </c>
      <c r="C304" s="21">
        <f>IF('Form responses 1'!P303=Escala!$C$112,Escala!$D$112,IF('Form responses 1'!P303=Escala!$C$113,Escala!$D$113,IF('Form responses 1'!P303=Escala!$C$114,Escala!$D$114,IF('Form responses 1'!P303=Escala!$C$115,Escala!$D$115,Escala!$D$116))))</f>
        <v>2</v>
      </c>
      <c r="D304" s="25">
        <f>IF('Form responses 1'!Q303=Escala!$C$118,Escala!$D$118,IF('Form responses 1'!Q303=Escala!$C$119,Escala!$D$119,IF('Form responses 1'!Q303=Escala!$C$120,Escala!$D$120,IF('Form responses 1'!Q303=Escala!$C$121,Escala!$D$121,Escala!$D$122))))</f>
        <v>4</v>
      </c>
      <c r="E304" s="18">
        <f t="shared" si="4"/>
        <v>11</v>
      </c>
      <c r="G304" s="16">
        <f>IF('Form responses 1'!B303=Escala!$C$2,Escala!$D$2,IF('Form responses 1'!B303=Escala!$C$3,Escala!$D$3,IF('Form responses 1'!B303=Escala!$C$4,Escala!$D$4,Escala!$D$5)))</f>
        <v>3</v>
      </c>
      <c r="H304" s="16">
        <f>IF('Form responses 1'!C303=Escala!$C$7,Escala!$D$7,Escala!$D$8)</f>
        <v>0</v>
      </c>
      <c r="I304" s="16">
        <f>IF('Form responses 1'!E303=Escala!$C$51,Escala!$D$51,IF('Form responses 1'!E303=Escala!$C$52,Escala!$D$52,IF('Form responses 1'!E303=Escala!$C$53,Escala!$D$53,IF('Form responses 1'!E303=Escala!$C$54,Escala!$D$54,Escala!$D$55))))</f>
        <v>4</v>
      </c>
      <c r="J304" s="16">
        <f>IF('Form responses 1'!F303=Escala!$C$58,Escala!$D$58,IF('Form responses 1'!F303=Escala!$C$59,Escala!$D$59,IF('Form responses 1'!F303=Escala!$C$60,Escala!$D$60,Escala!$D$61)))</f>
        <v>4</v>
      </c>
      <c r="K304" s="16">
        <f>IF('Form responses 1'!G303=Escala!$C$64,Escala!$D$64,IF('Form responses 1'!G303=Escala!$C$65,Escala!$D$65,IF('Form responses 1'!G303=Escala!$C$66,Escala!$D$66,IF('Form responses 1'!G303=Escala!$C$67,Escala!$D$67,Escala!$D$68))))</f>
        <v>2</v>
      </c>
      <c r="L304" s="16">
        <f>IF('Form responses 1'!H303=Escala!$C$71,Escala!$D$71,IF('Form responses 1'!H303=Escala!$C$72,Escala!$D$72,Escala!$D$73))</f>
        <v>2</v>
      </c>
      <c r="M304" s="16">
        <f>IF('Form responses 1'!I303=Escala!$C$76,Escala!$D$76,Escala!$D$77)</f>
        <v>2</v>
      </c>
      <c r="N304" s="16">
        <f>IF('Form responses 1'!L303=Escala!$C$89,Escala!$D$89,IF('Form responses 1'!L303=Escala!$C$90,Escala!$D$90,IF('Form responses 1'!L303=Escala!$C$91,Escala!$D$91,Escala!$D$92)))</f>
        <v>2</v>
      </c>
      <c r="O304" s="16">
        <f>IF('Form responses 1'!M315=Escala!$C$96,Escala!$D$96,IF('Form responses 1'!M315=Escala!$C$97,Escala!$D$97,Escala!$D$98))</f>
        <v>3</v>
      </c>
      <c r="P304" s="35">
        <f>IF('Form responses 1'!N303=Escala!$C$101,Escala!$D$101,IF('Form responses 1'!N303=Escala!$C$102,Escala!$D$102,IF('Form responses 1'!N303=Escala!$C$103,Escala!$D$103,Escala!$D$104)))</f>
        <v>3</v>
      </c>
      <c r="Q304" s="36">
        <f>IF('Form responses 1'!O303=Escala!$C$108,Escala!$D$108,Escala!$D$109)</f>
        <v>2</v>
      </c>
    </row>
    <row r="305" spans="1:17" x14ac:dyDescent="0.2">
      <c r="A305" s="21">
        <f>IF('Form responses 1'!J304=Escala!$C$80,Escala!$D$80,IF('Form responses 1'!J304=Escala!$C$81,Escala!$D$81,Escala!$D$82))</f>
        <v>1</v>
      </c>
      <c r="B305" s="21">
        <f>IF('Form responses 1'!K304=Escala!$C$85,Escala!$D$85,IF('Form responses 1'!K304=Escala!$C$86,Escala!$D$86,Escala!$D$87))</f>
        <v>2</v>
      </c>
      <c r="C305" s="21">
        <f>IF('Form responses 1'!P304=Escala!$C$112,Escala!$D$112,IF('Form responses 1'!P304=Escala!$C$113,Escala!$D$113,IF('Form responses 1'!P304=Escala!$C$114,Escala!$D$114,IF('Form responses 1'!P304=Escala!$C$115,Escala!$D$115,Escala!$D$116))))</f>
        <v>3</v>
      </c>
      <c r="D305" s="25">
        <f>IF('Form responses 1'!Q304=Escala!$C$118,Escala!$D$118,IF('Form responses 1'!Q304=Escala!$C$119,Escala!$D$119,IF('Form responses 1'!Q304=Escala!$C$120,Escala!$D$120,IF('Form responses 1'!Q304=Escala!$C$121,Escala!$D$121,Escala!$D$122))))</f>
        <v>5</v>
      </c>
      <c r="E305" s="18">
        <f t="shared" si="4"/>
        <v>11</v>
      </c>
      <c r="G305" s="16">
        <f>IF('Form responses 1'!B304=Escala!$C$2,Escala!$D$2,IF('Form responses 1'!B304=Escala!$C$3,Escala!$D$3,IF('Form responses 1'!B304=Escala!$C$4,Escala!$D$4,Escala!$D$5)))</f>
        <v>3</v>
      </c>
      <c r="H305" s="16">
        <f>IF('Form responses 1'!C304=Escala!$C$7,Escala!$D$7,Escala!$D$8)</f>
        <v>0</v>
      </c>
      <c r="I305" s="16">
        <f>IF('Form responses 1'!E304=Escala!$C$51,Escala!$D$51,IF('Form responses 1'!E304=Escala!$C$52,Escala!$D$52,IF('Form responses 1'!E304=Escala!$C$53,Escala!$D$53,IF('Form responses 1'!E304=Escala!$C$54,Escala!$D$54,Escala!$D$55))))</f>
        <v>4</v>
      </c>
      <c r="J305" s="16">
        <f>IF('Form responses 1'!F304=Escala!$C$58,Escala!$D$58,IF('Form responses 1'!F304=Escala!$C$59,Escala!$D$59,IF('Form responses 1'!F304=Escala!$C$60,Escala!$D$60,Escala!$D$61)))</f>
        <v>4</v>
      </c>
      <c r="K305" s="16">
        <f>IF('Form responses 1'!G304=Escala!$C$64,Escala!$D$64,IF('Form responses 1'!G304=Escala!$C$65,Escala!$D$65,IF('Form responses 1'!G304=Escala!$C$66,Escala!$D$66,IF('Form responses 1'!G304=Escala!$C$67,Escala!$D$67,Escala!$D$68))))</f>
        <v>2</v>
      </c>
      <c r="L305" s="16">
        <f>IF('Form responses 1'!H304=Escala!$C$71,Escala!$D$71,IF('Form responses 1'!H304=Escala!$C$72,Escala!$D$72,Escala!$D$73))</f>
        <v>3</v>
      </c>
      <c r="M305" s="16">
        <f>IF('Form responses 1'!I304=Escala!$C$76,Escala!$D$76,Escala!$D$77)</f>
        <v>2</v>
      </c>
      <c r="N305" s="16">
        <f>IF('Form responses 1'!L304=Escala!$C$89,Escala!$D$89,IF('Form responses 1'!L304=Escala!$C$90,Escala!$D$90,IF('Form responses 1'!L304=Escala!$C$91,Escala!$D$91,Escala!$D$92)))</f>
        <v>2</v>
      </c>
      <c r="O305" s="16">
        <f>IF('Form responses 1'!M316=Escala!$C$96,Escala!$D$96,IF('Form responses 1'!M316=Escala!$C$97,Escala!$D$97,Escala!$D$98))</f>
        <v>1</v>
      </c>
      <c r="P305" s="35">
        <f>IF('Form responses 1'!N304=Escala!$C$101,Escala!$D$101,IF('Form responses 1'!N304=Escala!$C$102,Escala!$D$102,IF('Form responses 1'!N304=Escala!$C$103,Escala!$D$103,Escala!$D$104)))</f>
        <v>2</v>
      </c>
      <c r="Q305" s="36">
        <f>IF('Form responses 1'!O304=Escala!$C$108,Escala!$D$108,Escala!$D$109)</f>
        <v>2</v>
      </c>
    </row>
    <row r="306" spans="1:17" x14ac:dyDescent="0.2">
      <c r="A306" s="21">
        <f>IF('Form responses 1'!J305=Escala!$C$80,Escala!$D$80,IF('Form responses 1'!J305=Escala!$C$81,Escala!$D$81,Escala!$D$82))</f>
        <v>2</v>
      </c>
      <c r="B306" s="21">
        <f>IF('Form responses 1'!K305=Escala!$C$85,Escala!$D$85,IF('Form responses 1'!K305=Escala!$C$86,Escala!$D$86,Escala!$D$87))</f>
        <v>2</v>
      </c>
      <c r="C306" s="21">
        <f>IF('Form responses 1'!P305=Escala!$C$112,Escala!$D$112,IF('Form responses 1'!P305=Escala!$C$113,Escala!$D$113,IF('Form responses 1'!P305=Escala!$C$114,Escala!$D$114,IF('Form responses 1'!P305=Escala!$C$115,Escala!$D$115,Escala!$D$116))))</f>
        <v>3</v>
      </c>
      <c r="D306" s="25">
        <f>IF('Form responses 1'!Q305=Escala!$C$118,Escala!$D$118,IF('Form responses 1'!Q305=Escala!$C$119,Escala!$D$119,IF('Form responses 1'!Q305=Escala!$C$120,Escala!$D$120,IF('Form responses 1'!Q305=Escala!$C$121,Escala!$D$121,Escala!$D$122))))</f>
        <v>3</v>
      </c>
      <c r="E306" s="18">
        <f t="shared" si="4"/>
        <v>10</v>
      </c>
      <c r="G306" s="16">
        <f>IF('Form responses 1'!B305=Escala!$C$2,Escala!$D$2,IF('Form responses 1'!B305=Escala!$C$3,Escala!$D$3,IF('Form responses 1'!B305=Escala!$C$4,Escala!$D$4,Escala!$D$5)))</f>
        <v>3</v>
      </c>
      <c r="H306" s="16">
        <f>IF('Form responses 1'!C305=Escala!$C$7,Escala!$D$7,Escala!$D$8)</f>
        <v>0</v>
      </c>
      <c r="I306" s="16">
        <f>IF('Form responses 1'!E305=Escala!$C$51,Escala!$D$51,IF('Form responses 1'!E305=Escala!$C$52,Escala!$D$52,IF('Form responses 1'!E305=Escala!$C$53,Escala!$D$53,IF('Form responses 1'!E305=Escala!$C$54,Escala!$D$54,Escala!$D$55))))</f>
        <v>4</v>
      </c>
      <c r="J306" s="16">
        <f>IF('Form responses 1'!F305=Escala!$C$58,Escala!$D$58,IF('Form responses 1'!F305=Escala!$C$59,Escala!$D$59,IF('Form responses 1'!F305=Escala!$C$60,Escala!$D$60,Escala!$D$61)))</f>
        <v>4</v>
      </c>
      <c r="K306" s="16">
        <f>IF('Form responses 1'!G305=Escala!$C$64,Escala!$D$64,IF('Form responses 1'!G305=Escala!$C$65,Escala!$D$65,IF('Form responses 1'!G305=Escala!$C$66,Escala!$D$66,IF('Form responses 1'!G305=Escala!$C$67,Escala!$D$67,Escala!$D$68))))</f>
        <v>2</v>
      </c>
      <c r="L306" s="16">
        <f>IF('Form responses 1'!H305=Escala!$C$71,Escala!$D$71,IF('Form responses 1'!H305=Escala!$C$72,Escala!$D$72,Escala!$D$73))</f>
        <v>3</v>
      </c>
      <c r="M306" s="16">
        <f>IF('Form responses 1'!I305=Escala!$C$76,Escala!$D$76,Escala!$D$77)</f>
        <v>2</v>
      </c>
      <c r="N306" s="16">
        <f>IF('Form responses 1'!L305=Escala!$C$89,Escala!$D$89,IF('Form responses 1'!L305=Escala!$C$90,Escala!$D$90,IF('Form responses 1'!L305=Escala!$C$91,Escala!$D$91,Escala!$D$92)))</f>
        <v>4</v>
      </c>
      <c r="O306" s="16">
        <f>IF('Form responses 1'!M317=Escala!$C$96,Escala!$D$96,IF('Form responses 1'!M317=Escala!$C$97,Escala!$D$97,Escala!$D$98))</f>
        <v>3</v>
      </c>
      <c r="P306" s="35">
        <f>IF('Form responses 1'!N305=Escala!$C$101,Escala!$D$101,IF('Form responses 1'!N305=Escala!$C$102,Escala!$D$102,IF('Form responses 1'!N305=Escala!$C$103,Escala!$D$103,Escala!$D$104)))</f>
        <v>3</v>
      </c>
      <c r="Q306" s="36">
        <f>IF('Form responses 1'!O305=Escala!$C$108,Escala!$D$108,Escala!$D$109)</f>
        <v>1</v>
      </c>
    </row>
    <row r="307" spans="1:17" x14ac:dyDescent="0.2">
      <c r="A307" s="21">
        <f>IF('Form responses 1'!J306=Escala!$C$80,Escala!$D$80,IF('Form responses 1'!J306=Escala!$C$81,Escala!$D$81,Escala!$D$82))</f>
        <v>2</v>
      </c>
      <c r="B307" s="21">
        <f>IF('Form responses 1'!K306=Escala!$C$85,Escala!$D$85,IF('Form responses 1'!K306=Escala!$C$86,Escala!$D$86,Escala!$D$87))</f>
        <v>2</v>
      </c>
      <c r="C307" s="21">
        <f>IF('Form responses 1'!P306=Escala!$C$112,Escala!$D$112,IF('Form responses 1'!P306=Escala!$C$113,Escala!$D$113,IF('Form responses 1'!P306=Escala!$C$114,Escala!$D$114,IF('Form responses 1'!P306=Escala!$C$115,Escala!$D$115,Escala!$D$116))))</f>
        <v>2</v>
      </c>
      <c r="D307" s="25">
        <f>IF('Form responses 1'!Q306=Escala!$C$118,Escala!$D$118,IF('Form responses 1'!Q306=Escala!$C$119,Escala!$D$119,IF('Form responses 1'!Q306=Escala!$C$120,Escala!$D$120,IF('Form responses 1'!Q306=Escala!$C$121,Escala!$D$121,Escala!$D$122))))</f>
        <v>2</v>
      </c>
      <c r="E307" s="18">
        <f t="shared" si="4"/>
        <v>8</v>
      </c>
      <c r="G307" s="16">
        <f>IF('Form responses 1'!B306=Escala!$C$2,Escala!$D$2,IF('Form responses 1'!B306=Escala!$C$3,Escala!$D$3,IF('Form responses 1'!B306=Escala!$C$4,Escala!$D$4,Escala!$D$5)))</f>
        <v>3</v>
      </c>
      <c r="H307" s="16">
        <f>IF('Form responses 1'!C306=Escala!$C$7,Escala!$D$7,Escala!$D$8)</f>
        <v>1</v>
      </c>
      <c r="I307" s="16">
        <f>IF('Form responses 1'!E306=Escala!$C$51,Escala!$D$51,IF('Form responses 1'!E306=Escala!$C$52,Escala!$D$52,IF('Form responses 1'!E306=Escala!$C$53,Escala!$D$53,IF('Form responses 1'!E306=Escala!$C$54,Escala!$D$54,Escala!$D$55))))</f>
        <v>4</v>
      </c>
      <c r="J307" s="16">
        <f>IF('Form responses 1'!F306=Escala!$C$58,Escala!$D$58,IF('Form responses 1'!F306=Escala!$C$59,Escala!$D$59,IF('Form responses 1'!F306=Escala!$C$60,Escala!$D$60,Escala!$D$61)))</f>
        <v>4</v>
      </c>
      <c r="K307" s="16">
        <f>IF('Form responses 1'!G306=Escala!$C$64,Escala!$D$64,IF('Form responses 1'!G306=Escala!$C$65,Escala!$D$65,IF('Form responses 1'!G306=Escala!$C$66,Escala!$D$66,IF('Form responses 1'!G306=Escala!$C$67,Escala!$D$67,Escala!$D$68))))</f>
        <v>3</v>
      </c>
      <c r="L307" s="16">
        <f>IF('Form responses 1'!H306=Escala!$C$71,Escala!$D$71,IF('Form responses 1'!H306=Escala!$C$72,Escala!$D$72,Escala!$D$73))</f>
        <v>3</v>
      </c>
      <c r="M307" s="16">
        <f>IF('Form responses 1'!I306=Escala!$C$76,Escala!$D$76,Escala!$D$77)</f>
        <v>2</v>
      </c>
      <c r="N307" s="16">
        <f>IF('Form responses 1'!L306=Escala!$C$89,Escala!$D$89,IF('Form responses 1'!L306=Escala!$C$90,Escala!$D$90,IF('Form responses 1'!L306=Escala!$C$91,Escala!$D$91,Escala!$D$92)))</f>
        <v>3</v>
      </c>
      <c r="O307" s="16">
        <f>IF('Form responses 1'!M318=Escala!$C$96,Escala!$D$96,IF('Form responses 1'!M318=Escala!$C$97,Escala!$D$97,Escala!$D$98))</f>
        <v>3</v>
      </c>
      <c r="P307" s="35">
        <f>IF('Form responses 1'!N306=Escala!$C$101,Escala!$D$101,IF('Form responses 1'!N306=Escala!$C$102,Escala!$D$102,IF('Form responses 1'!N306=Escala!$C$103,Escala!$D$103,Escala!$D$104)))</f>
        <v>3</v>
      </c>
      <c r="Q307" s="36">
        <f>IF('Form responses 1'!O306=Escala!$C$108,Escala!$D$108,Escala!$D$109)</f>
        <v>1</v>
      </c>
    </row>
    <row r="308" spans="1:17" x14ac:dyDescent="0.2">
      <c r="A308" s="21">
        <f>IF('Form responses 1'!J307=Escala!$C$80,Escala!$D$80,IF('Form responses 1'!J307=Escala!$C$81,Escala!$D$81,Escala!$D$82))</f>
        <v>1</v>
      </c>
      <c r="B308" s="21">
        <f>IF('Form responses 1'!K307=Escala!$C$85,Escala!$D$85,IF('Form responses 1'!K307=Escala!$C$86,Escala!$D$86,Escala!$D$87))</f>
        <v>3</v>
      </c>
      <c r="C308" s="21">
        <f>IF('Form responses 1'!P307=Escala!$C$112,Escala!$D$112,IF('Form responses 1'!P307=Escala!$C$113,Escala!$D$113,IF('Form responses 1'!P307=Escala!$C$114,Escala!$D$114,IF('Form responses 1'!P307=Escala!$C$115,Escala!$D$115,Escala!$D$116))))</f>
        <v>2</v>
      </c>
      <c r="D308" s="25">
        <f>IF('Form responses 1'!Q307=Escala!$C$118,Escala!$D$118,IF('Form responses 1'!Q307=Escala!$C$119,Escala!$D$119,IF('Form responses 1'!Q307=Escala!$C$120,Escala!$D$120,IF('Form responses 1'!Q307=Escala!$C$121,Escala!$D$121,Escala!$D$122))))</f>
        <v>3</v>
      </c>
      <c r="E308" s="18">
        <f t="shared" si="4"/>
        <v>9</v>
      </c>
      <c r="G308" s="16">
        <f>IF('Form responses 1'!B307=Escala!$C$2,Escala!$D$2,IF('Form responses 1'!B307=Escala!$C$3,Escala!$D$3,IF('Form responses 1'!B307=Escala!$C$4,Escala!$D$4,Escala!$D$5)))</f>
        <v>3</v>
      </c>
      <c r="H308" s="16">
        <f>IF('Form responses 1'!C307=Escala!$C$7,Escala!$D$7,Escala!$D$8)</f>
        <v>0</v>
      </c>
      <c r="I308" s="16">
        <f>IF('Form responses 1'!E307=Escala!$C$51,Escala!$D$51,IF('Form responses 1'!E307=Escala!$C$52,Escala!$D$52,IF('Form responses 1'!E307=Escala!$C$53,Escala!$D$53,IF('Form responses 1'!E307=Escala!$C$54,Escala!$D$54,Escala!$D$55))))</f>
        <v>4</v>
      </c>
      <c r="J308" s="16">
        <f>IF('Form responses 1'!F307=Escala!$C$58,Escala!$D$58,IF('Form responses 1'!F307=Escala!$C$59,Escala!$D$59,IF('Form responses 1'!F307=Escala!$C$60,Escala!$D$60,Escala!$D$61)))</f>
        <v>4</v>
      </c>
      <c r="K308" s="16">
        <f>IF('Form responses 1'!G307=Escala!$C$64,Escala!$D$64,IF('Form responses 1'!G307=Escala!$C$65,Escala!$D$65,IF('Form responses 1'!G307=Escala!$C$66,Escala!$D$66,IF('Form responses 1'!G307=Escala!$C$67,Escala!$D$67,Escala!$D$68))))</f>
        <v>2</v>
      </c>
      <c r="L308" s="16">
        <f>IF('Form responses 1'!H307=Escala!$C$71,Escala!$D$71,IF('Form responses 1'!H307=Escala!$C$72,Escala!$D$72,Escala!$D$73))</f>
        <v>2</v>
      </c>
      <c r="M308" s="16">
        <f>IF('Form responses 1'!I307=Escala!$C$76,Escala!$D$76,Escala!$D$77)</f>
        <v>2</v>
      </c>
      <c r="N308" s="16">
        <f>IF('Form responses 1'!L307=Escala!$C$89,Escala!$D$89,IF('Form responses 1'!L307=Escala!$C$90,Escala!$D$90,IF('Form responses 1'!L307=Escala!$C$91,Escala!$D$91,Escala!$D$92)))</f>
        <v>1</v>
      </c>
      <c r="O308" s="16">
        <f>IF('Form responses 1'!M319=Escala!$C$96,Escala!$D$96,IF('Form responses 1'!M319=Escala!$C$97,Escala!$D$97,Escala!$D$98))</f>
        <v>3</v>
      </c>
      <c r="P308" s="35">
        <f>IF('Form responses 1'!N307=Escala!$C$101,Escala!$D$101,IF('Form responses 1'!N307=Escala!$C$102,Escala!$D$102,IF('Form responses 1'!N307=Escala!$C$103,Escala!$D$103,Escala!$D$104)))</f>
        <v>1</v>
      </c>
      <c r="Q308" s="36">
        <f>IF('Form responses 1'!O307=Escala!$C$108,Escala!$D$108,Escala!$D$109)</f>
        <v>1</v>
      </c>
    </row>
    <row r="309" spans="1:17" x14ac:dyDescent="0.2">
      <c r="A309" s="21">
        <f>IF('Form responses 1'!J308=Escala!$C$80,Escala!$D$80,IF('Form responses 1'!J308=Escala!$C$81,Escala!$D$81,Escala!$D$82))</f>
        <v>1</v>
      </c>
      <c r="B309" s="21">
        <f>IF('Form responses 1'!K308=Escala!$C$85,Escala!$D$85,IF('Form responses 1'!K308=Escala!$C$86,Escala!$D$86,Escala!$D$87))</f>
        <v>3</v>
      </c>
      <c r="C309" s="21">
        <f>IF('Form responses 1'!P308=Escala!$C$112,Escala!$D$112,IF('Form responses 1'!P308=Escala!$C$113,Escala!$D$113,IF('Form responses 1'!P308=Escala!$C$114,Escala!$D$114,IF('Form responses 1'!P308=Escala!$C$115,Escala!$D$115,Escala!$D$116))))</f>
        <v>3</v>
      </c>
      <c r="D309" s="25">
        <f>IF('Form responses 1'!Q308=Escala!$C$118,Escala!$D$118,IF('Form responses 1'!Q308=Escala!$C$119,Escala!$D$119,IF('Form responses 1'!Q308=Escala!$C$120,Escala!$D$120,IF('Form responses 1'!Q308=Escala!$C$121,Escala!$D$121,Escala!$D$122))))</f>
        <v>4</v>
      </c>
      <c r="E309" s="18">
        <f t="shared" si="4"/>
        <v>11</v>
      </c>
      <c r="G309" s="16">
        <f>IF('Form responses 1'!B308=Escala!$C$2,Escala!$D$2,IF('Form responses 1'!B308=Escala!$C$3,Escala!$D$3,IF('Form responses 1'!B308=Escala!$C$4,Escala!$D$4,Escala!$D$5)))</f>
        <v>3</v>
      </c>
      <c r="H309" s="16">
        <f>IF('Form responses 1'!C308=Escala!$C$7,Escala!$D$7,Escala!$D$8)</f>
        <v>1</v>
      </c>
      <c r="I309" s="16">
        <f>IF('Form responses 1'!E308=Escala!$C$51,Escala!$D$51,IF('Form responses 1'!E308=Escala!$C$52,Escala!$D$52,IF('Form responses 1'!E308=Escala!$C$53,Escala!$D$53,IF('Form responses 1'!E308=Escala!$C$54,Escala!$D$54,Escala!$D$55))))</f>
        <v>4</v>
      </c>
      <c r="J309" s="16">
        <f>IF('Form responses 1'!F308=Escala!$C$58,Escala!$D$58,IF('Form responses 1'!F308=Escala!$C$59,Escala!$D$59,IF('Form responses 1'!F308=Escala!$C$60,Escala!$D$60,Escala!$D$61)))</f>
        <v>4</v>
      </c>
      <c r="K309" s="16">
        <f>IF('Form responses 1'!G308=Escala!$C$64,Escala!$D$64,IF('Form responses 1'!G308=Escala!$C$65,Escala!$D$65,IF('Form responses 1'!G308=Escala!$C$66,Escala!$D$66,IF('Form responses 1'!G308=Escala!$C$67,Escala!$D$67,Escala!$D$68))))</f>
        <v>2</v>
      </c>
      <c r="L309" s="16">
        <f>IF('Form responses 1'!H308=Escala!$C$71,Escala!$D$71,IF('Form responses 1'!H308=Escala!$C$72,Escala!$D$72,Escala!$D$73))</f>
        <v>2</v>
      </c>
      <c r="M309" s="16">
        <f>IF('Form responses 1'!I308=Escala!$C$76,Escala!$D$76,Escala!$D$77)</f>
        <v>2</v>
      </c>
      <c r="N309" s="16">
        <f>IF('Form responses 1'!L308=Escala!$C$89,Escala!$D$89,IF('Form responses 1'!L308=Escala!$C$90,Escala!$D$90,IF('Form responses 1'!L308=Escala!$C$91,Escala!$D$91,Escala!$D$92)))</f>
        <v>1</v>
      </c>
      <c r="O309" s="16">
        <f>IF('Form responses 1'!M320=Escala!$C$96,Escala!$D$96,IF('Form responses 1'!M320=Escala!$C$97,Escala!$D$97,Escala!$D$98))</f>
        <v>3</v>
      </c>
      <c r="P309" s="35">
        <f>IF('Form responses 1'!N308=Escala!$C$101,Escala!$D$101,IF('Form responses 1'!N308=Escala!$C$102,Escala!$D$102,IF('Form responses 1'!N308=Escala!$C$103,Escala!$D$103,Escala!$D$104)))</f>
        <v>1</v>
      </c>
      <c r="Q309" s="36">
        <f>IF('Form responses 1'!O308=Escala!$C$108,Escala!$D$108,Escala!$D$109)</f>
        <v>1</v>
      </c>
    </row>
    <row r="310" spans="1:17" x14ac:dyDescent="0.2">
      <c r="A310" s="21">
        <f>IF('Form responses 1'!J309=Escala!$C$80,Escala!$D$80,IF('Form responses 1'!J309=Escala!$C$81,Escala!$D$81,Escala!$D$82))</f>
        <v>2</v>
      </c>
      <c r="B310" s="21">
        <f>IF('Form responses 1'!K309=Escala!$C$85,Escala!$D$85,IF('Form responses 1'!K309=Escala!$C$86,Escala!$D$86,Escala!$D$87))</f>
        <v>3</v>
      </c>
      <c r="C310" s="21">
        <f>IF('Form responses 1'!P309=Escala!$C$112,Escala!$D$112,IF('Form responses 1'!P309=Escala!$C$113,Escala!$D$113,IF('Form responses 1'!P309=Escala!$C$114,Escala!$D$114,IF('Form responses 1'!P309=Escala!$C$115,Escala!$D$115,Escala!$D$116))))</f>
        <v>2</v>
      </c>
      <c r="D310" s="25">
        <f>IF('Form responses 1'!Q309=Escala!$C$118,Escala!$D$118,IF('Form responses 1'!Q309=Escala!$C$119,Escala!$D$119,IF('Form responses 1'!Q309=Escala!$C$120,Escala!$D$120,IF('Form responses 1'!Q309=Escala!$C$121,Escala!$D$121,Escala!$D$122))))</f>
        <v>1</v>
      </c>
      <c r="E310" s="18">
        <f t="shared" si="4"/>
        <v>8</v>
      </c>
      <c r="G310" s="16">
        <f>IF('Form responses 1'!B309=Escala!$C$2,Escala!$D$2,IF('Form responses 1'!B309=Escala!$C$3,Escala!$D$3,IF('Form responses 1'!B309=Escala!$C$4,Escala!$D$4,Escala!$D$5)))</f>
        <v>3</v>
      </c>
      <c r="H310" s="16">
        <f>IF('Form responses 1'!C309=Escala!$C$7,Escala!$D$7,Escala!$D$8)</f>
        <v>1</v>
      </c>
      <c r="I310" s="16">
        <f>IF('Form responses 1'!E309=Escala!$C$51,Escala!$D$51,IF('Form responses 1'!E309=Escala!$C$52,Escala!$D$52,IF('Form responses 1'!E309=Escala!$C$53,Escala!$D$53,IF('Form responses 1'!E309=Escala!$C$54,Escala!$D$54,Escala!$D$55))))</f>
        <v>4</v>
      </c>
      <c r="J310" s="16">
        <f>IF('Form responses 1'!F309=Escala!$C$58,Escala!$D$58,IF('Form responses 1'!F309=Escala!$C$59,Escala!$D$59,IF('Form responses 1'!F309=Escala!$C$60,Escala!$D$60,Escala!$D$61)))</f>
        <v>4</v>
      </c>
      <c r="K310" s="16">
        <f>IF('Form responses 1'!G309=Escala!$C$64,Escala!$D$64,IF('Form responses 1'!G309=Escala!$C$65,Escala!$D$65,IF('Form responses 1'!G309=Escala!$C$66,Escala!$D$66,IF('Form responses 1'!G309=Escala!$C$67,Escala!$D$67,Escala!$D$68))))</f>
        <v>1</v>
      </c>
      <c r="L310" s="16">
        <f>IF('Form responses 1'!H309=Escala!$C$71,Escala!$D$71,IF('Form responses 1'!H309=Escala!$C$72,Escala!$D$72,Escala!$D$73))</f>
        <v>2</v>
      </c>
      <c r="M310" s="16">
        <f>IF('Form responses 1'!I309=Escala!$C$76,Escala!$D$76,Escala!$D$77)</f>
        <v>2</v>
      </c>
      <c r="N310" s="16">
        <f>IF('Form responses 1'!L309=Escala!$C$89,Escala!$D$89,IF('Form responses 1'!L309=Escala!$C$90,Escala!$D$90,IF('Form responses 1'!L309=Escala!$C$91,Escala!$D$91,Escala!$D$92)))</f>
        <v>1</v>
      </c>
      <c r="O310" s="16">
        <f>IF('Form responses 1'!M321=Escala!$C$96,Escala!$D$96,IF('Form responses 1'!M321=Escala!$C$97,Escala!$D$97,Escala!$D$98))</f>
        <v>3</v>
      </c>
      <c r="P310" s="35">
        <f>IF('Form responses 1'!N309=Escala!$C$101,Escala!$D$101,IF('Form responses 1'!N309=Escala!$C$102,Escala!$D$102,IF('Form responses 1'!N309=Escala!$C$103,Escala!$D$103,Escala!$D$104)))</f>
        <v>2</v>
      </c>
      <c r="Q310" s="36">
        <f>IF('Form responses 1'!O309=Escala!$C$108,Escala!$D$108,Escala!$D$109)</f>
        <v>1</v>
      </c>
    </row>
    <row r="311" spans="1:17" x14ac:dyDescent="0.2">
      <c r="A311" s="21">
        <f>IF('Form responses 1'!J310=Escala!$C$80,Escala!$D$80,IF('Form responses 1'!J310=Escala!$C$81,Escala!$D$81,Escala!$D$82))</f>
        <v>1</v>
      </c>
      <c r="B311" s="21">
        <f>IF('Form responses 1'!K310=Escala!$C$85,Escala!$D$85,IF('Form responses 1'!K310=Escala!$C$86,Escala!$D$86,Escala!$D$87))</f>
        <v>1</v>
      </c>
      <c r="C311" s="21">
        <f>IF('Form responses 1'!P310=Escala!$C$112,Escala!$D$112,IF('Form responses 1'!P310=Escala!$C$113,Escala!$D$113,IF('Form responses 1'!P310=Escala!$C$114,Escala!$D$114,IF('Form responses 1'!P310=Escala!$C$115,Escala!$D$115,Escala!$D$116))))</f>
        <v>3</v>
      </c>
      <c r="D311" s="25">
        <f>IF('Form responses 1'!Q310=Escala!$C$118,Escala!$D$118,IF('Form responses 1'!Q310=Escala!$C$119,Escala!$D$119,IF('Form responses 1'!Q310=Escala!$C$120,Escala!$D$120,IF('Form responses 1'!Q310=Escala!$C$121,Escala!$D$121,Escala!$D$122))))</f>
        <v>4</v>
      </c>
      <c r="E311" s="18">
        <f t="shared" si="4"/>
        <v>9</v>
      </c>
      <c r="G311" s="16">
        <f>IF('Form responses 1'!B310=Escala!$C$2,Escala!$D$2,IF('Form responses 1'!B310=Escala!$C$3,Escala!$D$3,IF('Form responses 1'!B310=Escala!$C$4,Escala!$D$4,Escala!$D$5)))</f>
        <v>3</v>
      </c>
      <c r="H311" s="16">
        <f>IF('Form responses 1'!C310=Escala!$C$7,Escala!$D$7,Escala!$D$8)</f>
        <v>1</v>
      </c>
      <c r="I311" s="16">
        <f>IF('Form responses 1'!E310=Escala!$C$51,Escala!$D$51,IF('Form responses 1'!E310=Escala!$C$52,Escala!$D$52,IF('Form responses 1'!E310=Escala!$C$53,Escala!$D$53,IF('Form responses 1'!E310=Escala!$C$54,Escala!$D$54,Escala!$D$55))))</f>
        <v>4</v>
      </c>
      <c r="J311" s="16">
        <f>IF('Form responses 1'!F310=Escala!$C$58,Escala!$D$58,IF('Form responses 1'!F310=Escala!$C$59,Escala!$D$59,IF('Form responses 1'!F310=Escala!$C$60,Escala!$D$60,Escala!$D$61)))</f>
        <v>4</v>
      </c>
      <c r="K311" s="16">
        <f>IF('Form responses 1'!G310=Escala!$C$64,Escala!$D$64,IF('Form responses 1'!G310=Escala!$C$65,Escala!$D$65,IF('Form responses 1'!G310=Escala!$C$66,Escala!$D$66,IF('Form responses 1'!G310=Escala!$C$67,Escala!$D$67,Escala!$D$68))))</f>
        <v>2</v>
      </c>
      <c r="L311" s="16">
        <f>IF('Form responses 1'!H310=Escala!$C$71,Escala!$D$71,IF('Form responses 1'!H310=Escala!$C$72,Escala!$D$72,Escala!$D$73))</f>
        <v>2</v>
      </c>
      <c r="M311" s="16">
        <f>IF('Form responses 1'!I310=Escala!$C$76,Escala!$D$76,Escala!$D$77)</f>
        <v>1</v>
      </c>
      <c r="N311" s="16">
        <f>IF('Form responses 1'!L310=Escala!$C$89,Escala!$D$89,IF('Form responses 1'!L310=Escala!$C$90,Escala!$D$90,IF('Form responses 1'!L310=Escala!$C$91,Escala!$D$91,Escala!$D$92)))</f>
        <v>1</v>
      </c>
      <c r="O311" s="16">
        <f>IF('Form responses 1'!M322=Escala!$C$96,Escala!$D$96,IF('Form responses 1'!M322=Escala!$C$97,Escala!$D$97,Escala!$D$98))</f>
        <v>3</v>
      </c>
      <c r="P311" s="35">
        <f>IF('Form responses 1'!N310=Escala!$C$101,Escala!$D$101,IF('Form responses 1'!N310=Escala!$C$102,Escala!$D$102,IF('Form responses 1'!N310=Escala!$C$103,Escala!$D$103,Escala!$D$104)))</f>
        <v>3</v>
      </c>
      <c r="Q311" s="36">
        <f>IF('Form responses 1'!O310=Escala!$C$108,Escala!$D$108,Escala!$D$109)</f>
        <v>2</v>
      </c>
    </row>
    <row r="312" spans="1:17" x14ac:dyDescent="0.2">
      <c r="A312" s="21">
        <f>IF('Form responses 1'!J311=Escala!$C$80,Escala!$D$80,IF('Form responses 1'!J311=Escala!$C$81,Escala!$D$81,Escala!$D$82))</f>
        <v>1</v>
      </c>
      <c r="B312" s="21">
        <f>IF('Form responses 1'!K311=Escala!$C$85,Escala!$D$85,IF('Form responses 1'!K311=Escala!$C$86,Escala!$D$86,Escala!$D$87))</f>
        <v>1</v>
      </c>
      <c r="C312" s="21">
        <f>IF('Form responses 1'!P311=Escala!$C$112,Escala!$D$112,IF('Form responses 1'!P311=Escala!$C$113,Escala!$D$113,IF('Form responses 1'!P311=Escala!$C$114,Escala!$D$114,IF('Form responses 1'!P311=Escala!$C$115,Escala!$D$115,Escala!$D$116))))</f>
        <v>3</v>
      </c>
      <c r="D312" s="25">
        <f>IF('Form responses 1'!Q311=Escala!$C$118,Escala!$D$118,IF('Form responses 1'!Q311=Escala!$C$119,Escala!$D$119,IF('Form responses 1'!Q311=Escala!$C$120,Escala!$D$120,IF('Form responses 1'!Q311=Escala!$C$121,Escala!$D$121,Escala!$D$122))))</f>
        <v>2</v>
      </c>
      <c r="E312" s="18">
        <f t="shared" si="4"/>
        <v>7</v>
      </c>
      <c r="G312" s="16">
        <f>IF('Form responses 1'!B311=Escala!$C$2,Escala!$D$2,IF('Form responses 1'!B311=Escala!$C$3,Escala!$D$3,IF('Form responses 1'!B311=Escala!$C$4,Escala!$D$4,Escala!$D$5)))</f>
        <v>2</v>
      </c>
      <c r="H312" s="16">
        <f>IF('Form responses 1'!C311=Escala!$C$7,Escala!$D$7,Escala!$D$8)</f>
        <v>1</v>
      </c>
      <c r="I312" s="16">
        <f>IF('Form responses 1'!E311=Escala!$C$51,Escala!$D$51,IF('Form responses 1'!E311=Escala!$C$52,Escala!$D$52,IF('Form responses 1'!E311=Escala!$C$53,Escala!$D$53,IF('Form responses 1'!E311=Escala!$C$54,Escala!$D$54,Escala!$D$55))))</f>
        <v>4</v>
      </c>
      <c r="J312" s="16">
        <f>IF('Form responses 1'!F311=Escala!$C$58,Escala!$D$58,IF('Form responses 1'!F311=Escala!$C$59,Escala!$D$59,IF('Form responses 1'!F311=Escala!$C$60,Escala!$D$60,Escala!$D$61)))</f>
        <v>4</v>
      </c>
      <c r="K312" s="16">
        <f>IF('Form responses 1'!G311=Escala!$C$64,Escala!$D$64,IF('Form responses 1'!G311=Escala!$C$65,Escala!$D$65,IF('Form responses 1'!G311=Escala!$C$66,Escala!$D$66,IF('Form responses 1'!G311=Escala!$C$67,Escala!$D$67,Escala!$D$68))))</f>
        <v>1</v>
      </c>
      <c r="L312" s="16">
        <f>IF('Form responses 1'!H311=Escala!$C$71,Escala!$D$71,IF('Form responses 1'!H311=Escala!$C$72,Escala!$D$72,Escala!$D$73))</f>
        <v>2</v>
      </c>
      <c r="M312" s="16">
        <f>IF('Form responses 1'!I311=Escala!$C$76,Escala!$D$76,Escala!$D$77)</f>
        <v>1</v>
      </c>
      <c r="N312" s="16">
        <f>IF('Form responses 1'!L311=Escala!$C$89,Escala!$D$89,IF('Form responses 1'!L311=Escala!$C$90,Escala!$D$90,IF('Form responses 1'!L311=Escala!$C$91,Escala!$D$91,Escala!$D$92)))</f>
        <v>1</v>
      </c>
      <c r="O312" s="16">
        <f>IF('Form responses 1'!M323=Escala!$C$96,Escala!$D$96,IF('Form responses 1'!M323=Escala!$C$97,Escala!$D$97,Escala!$D$98))</f>
        <v>3</v>
      </c>
      <c r="P312" s="35">
        <f>IF('Form responses 1'!N311=Escala!$C$101,Escala!$D$101,IF('Form responses 1'!N311=Escala!$C$102,Escala!$D$102,IF('Form responses 1'!N311=Escala!$C$103,Escala!$D$103,Escala!$D$104)))</f>
        <v>4</v>
      </c>
      <c r="Q312" s="36">
        <f>IF('Form responses 1'!O311=Escala!$C$108,Escala!$D$108,Escala!$D$109)</f>
        <v>1</v>
      </c>
    </row>
    <row r="313" spans="1:17" x14ac:dyDescent="0.2">
      <c r="A313" s="21">
        <f>IF('Form responses 1'!J312=Escala!$C$80,Escala!$D$80,IF('Form responses 1'!J312=Escala!$C$81,Escala!$D$81,Escala!$D$82))</f>
        <v>1</v>
      </c>
      <c r="B313" s="21">
        <f>IF('Form responses 1'!K312=Escala!$C$85,Escala!$D$85,IF('Form responses 1'!K312=Escala!$C$86,Escala!$D$86,Escala!$D$87))</f>
        <v>3</v>
      </c>
      <c r="C313" s="21">
        <f>IF('Form responses 1'!P312=Escala!$C$112,Escala!$D$112,IF('Form responses 1'!P312=Escala!$C$113,Escala!$D$113,IF('Form responses 1'!P312=Escala!$C$114,Escala!$D$114,IF('Form responses 1'!P312=Escala!$C$115,Escala!$D$115,Escala!$D$116))))</f>
        <v>2</v>
      </c>
      <c r="D313" s="25">
        <f>IF('Form responses 1'!Q312=Escala!$C$118,Escala!$D$118,IF('Form responses 1'!Q312=Escala!$C$119,Escala!$D$119,IF('Form responses 1'!Q312=Escala!$C$120,Escala!$D$120,IF('Form responses 1'!Q312=Escala!$C$121,Escala!$D$121,Escala!$D$122))))</f>
        <v>4</v>
      </c>
      <c r="E313" s="18">
        <f t="shared" si="4"/>
        <v>10</v>
      </c>
      <c r="G313" s="16">
        <f>IF('Form responses 1'!B312=Escala!$C$2,Escala!$D$2,IF('Form responses 1'!B312=Escala!$C$3,Escala!$D$3,IF('Form responses 1'!B312=Escala!$C$4,Escala!$D$4,Escala!$D$5)))</f>
        <v>3</v>
      </c>
      <c r="H313" s="16">
        <f>IF('Form responses 1'!C312=Escala!$C$7,Escala!$D$7,Escala!$D$8)</f>
        <v>0</v>
      </c>
      <c r="I313" s="16">
        <f>IF('Form responses 1'!E312=Escala!$C$51,Escala!$D$51,IF('Form responses 1'!E312=Escala!$C$52,Escala!$D$52,IF('Form responses 1'!E312=Escala!$C$53,Escala!$D$53,IF('Form responses 1'!E312=Escala!$C$54,Escala!$D$54,Escala!$D$55))))</f>
        <v>4</v>
      </c>
      <c r="J313" s="16">
        <f>IF('Form responses 1'!F312=Escala!$C$58,Escala!$D$58,IF('Form responses 1'!F312=Escala!$C$59,Escala!$D$59,IF('Form responses 1'!F312=Escala!$C$60,Escala!$D$60,Escala!$D$61)))</f>
        <v>4</v>
      </c>
      <c r="K313" s="16">
        <f>IF('Form responses 1'!G312=Escala!$C$64,Escala!$D$64,IF('Form responses 1'!G312=Escala!$C$65,Escala!$D$65,IF('Form responses 1'!G312=Escala!$C$66,Escala!$D$66,IF('Form responses 1'!G312=Escala!$C$67,Escala!$D$67,Escala!$D$68))))</f>
        <v>1</v>
      </c>
      <c r="L313" s="16">
        <f>IF('Form responses 1'!H312=Escala!$C$71,Escala!$D$71,IF('Form responses 1'!H312=Escala!$C$72,Escala!$D$72,Escala!$D$73))</f>
        <v>1</v>
      </c>
      <c r="M313" s="16">
        <f>IF('Form responses 1'!I312=Escala!$C$76,Escala!$D$76,Escala!$D$77)</f>
        <v>2</v>
      </c>
      <c r="N313" s="16">
        <f>IF('Form responses 1'!L312=Escala!$C$89,Escala!$D$89,IF('Form responses 1'!L312=Escala!$C$90,Escala!$D$90,IF('Form responses 1'!L312=Escala!$C$91,Escala!$D$91,Escala!$D$92)))</f>
        <v>2</v>
      </c>
      <c r="O313" s="16">
        <f>IF('Form responses 1'!M324=Escala!$C$96,Escala!$D$96,IF('Form responses 1'!M324=Escala!$C$97,Escala!$D$97,Escala!$D$98))</f>
        <v>3</v>
      </c>
      <c r="P313" s="35">
        <f>IF('Form responses 1'!N312=Escala!$C$101,Escala!$D$101,IF('Form responses 1'!N312=Escala!$C$102,Escala!$D$102,IF('Form responses 1'!N312=Escala!$C$103,Escala!$D$103,Escala!$D$104)))</f>
        <v>1</v>
      </c>
      <c r="Q313" s="36">
        <f>IF('Form responses 1'!O312=Escala!$C$108,Escala!$D$108,Escala!$D$109)</f>
        <v>2</v>
      </c>
    </row>
    <row r="314" spans="1:17" x14ac:dyDescent="0.2">
      <c r="A314" s="21">
        <f>IF('Form responses 1'!J313=Escala!$C$80,Escala!$D$80,IF('Form responses 1'!J313=Escala!$C$81,Escala!$D$81,Escala!$D$82))</f>
        <v>1</v>
      </c>
      <c r="B314" s="21">
        <f>IF('Form responses 1'!K313=Escala!$C$85,Escala!$D$85,IF('Form responses 1'!K313=Escala!$C$86,Escala!$D$86,Escala!$D$87))</f>
        <v>3</v>
      </c>
      <c r="C314" s="21">
        <f>IF('Form responses 1'!P313=Escala!$C$112,Escala!$D$112,IF('Form responses 1'!P313=Escala!$C$113,Escala!$D$113,IF('Form responses 1'!P313=Escala!$C$114,Escala!$D$114,IF('Form responses 1'!P313=Escala!$C$115,Escala!$D$115,Escala!$D$116))))</f>
        <v>3</v>
      </c>
      <c r="D314" s="25">
        <f>IF('Form responses 1'!Q313=Escala!$C$118,Escala!$D$118,IF('Form responses 1'!Q313=Escala!$C$119,Escala!$D$119,IF('Form responses 1'!Q313=Escala!$C$120,Escala!$D$120,IF('Form responses 1'!Q313=Escala!$C$121,Escala!$D$121,Escala!$D$122))))</f>
        <v>4</v>
      </c>
      <c r="E314" s="18">
        <f t="shared" si="4"/>
        <v>11</v>
      </c>
      <c r="G314" s="16">
        <f>IF('Form responses 1'!B313=Escala!$C$2,Escala!$D$2,IF('Form responses 1'!B313=Escala!$C$3,Escala!$D$3,IF('Form responses 1'!B313=Escala!$C$4,Escala!$D$4,Escala!$D$5)))</f>
        <v>3</v>
      </c>
      <c r="H314" s="16">
        <f>IF('Form responses 1'!C313=Escala!$C$7,Escala!$D$7,Escala!$D$8)</f>
        <v>0</v>
      </c>
      <c r="I314" s="16">
        <f>IF('Form responses 1'!E313=Escala!$C$51,Escala!$D$51,IF('Form responses 1'!E313=Escala!$C$52,Escala!$D$52,IF('Form responses 1'!E313=Escala!$C$53,Escala!$D$53,IF('Form responses 1'!E313=Escala!$C$54,Escala!$D$54,Escala!$D$55))))</f>
        <v>4</v>
      </c>
      <c r="J314" s="16">
        <f>IF('Form responses 1'!F313=Escala!$C$58,Escala!$D$58,IF('Form responses 1'!F313=Escala!$C$59,Escala!$D$59,IF('Form responses 1'!F313=Escala!$C$60,Escala!$D$60,Escala!$D$61)))</f>
        <v>4</v>
      </c>
      <c r="K314" s="16">
        <f>IF('Form responses 1'!G313=Escala!$C$64,Escala!$D$64,IF('Form responses 1'!G313=Escala!$C$65,Escala!$D$65,IF('Form responses 1'!G313=Escala!$C$66,Escala!$D$66,IF('Form responses 1'!G313=Escala!$C$67,Escala!$D$67,Escala!$D$68))))</f>
        <v>3</v>
      </c>
      <c r="L314" s="16">
        <f>IF('Form responses 1'!H313=Escala!$C$71,Escala!$D$71,IF('Form responses 1'!H313=Escala!$C$72,Escala!$D$72,Escala!$D$73))</f>
        <v>3</v>
      </c>
      <c r="M314" s="16">
        <f>IF('Form responses 1'!I313=Escala!$C$76,Escala!$D$76,Escala!$D$77)</f>
        <v>2</v>
      </c>
      <c r="N314" s="16">
        <f>IF('Form responses 1'!L313=Escala!$C$89,Escala!$D$89,IF('Form responses 1'!L313=Escala!$C$90,Escala!$D$90,IF('Form responses 1'!L313=Escala!$C$91,Escala!$D$91,Escala!$D$92)))</f>
        <v>2</v>
      </c>
      <c r="O314" s="16">
        <f>IF('Form responses 1'!M325=Escala!$C$96,Escala!$D$96,IF('Form responses 1'!M325=Escala!$C$97,Escala!$D$97,Escala!$D$98))</f>
        <v>3</v>
      </c>
      <c r="P314" s="35">
        <f>IF('Form responses 1'!N313=Escala!$C$101,Escala!$D$101,IF('Form responses 1'!N313=Escala!$C$102,Escala!$D$102,IF('Form responses 1'!N313=Escala!$C$103,Escala!$D$103,Escala!$D$104)))</f>
        <v>2</v>
      </c>
      <c r="Q314" s="36">
        <f>IF('Form responses 1'!O313=Escala!$C$108,Escala!$D$108,Escala!$D$109)</f>
        <v>2</v>
      </c>
    </row>
    <row r="315" spans="1:17" x14ac:dyDescent="0.2">
      <c r="A315" s="21">
        <f>IF('Form responses 1'!J314=Escala!$C$80,Escala!$D$80,IF('Form responses 1'!J314=Escala!$C$81,Escala!$D$81,Escala!$D$82))</f>
        <v>1</v>
      </c>
      <c r="B315" s="21">
        <f>IF('Form responses 1'!K314=Escala!$C$85,Escala!$D$85,IF('Form responses 1'!K314=Escala!$C$86,Escala!$D$86,Escala!$D$87))</f>
        <v>2</v>
      </c>
      <c r="C315" s="21">
        <f>IF('Form responses 1'!P314=Escala!$C$112,Escala!$D$112,IF('Form responses 1'!P314=Escala!$C$113,Escala!$D$113,IF('Form responses 1'!P314=Escala!$C$114,Escala!$D$114,IF('Form responses 1'!P314=Escala!$C$115,Escala!$D$115,Escala!$D$116))))</f>
        <v>2</v>
      </c>
      <c r="D315" s="25">
        <f>IF('Form responses 1'!Q314=Escala!$C$118,Escala!$D$118,IF('Form responses 1'!Q314=Escala!$C$119,Escala!$D$119,IF('Form responses 1'!Q314=Escala!$C$120,Escala!$D$120,IF('Form responses 1'!Q314=Escala!$C$121,Escala!$D$121,Escala!$D$122))))</f>
        <v>2</v>
      </c>
      <c r="E315" s="18">
        <f t="shared" si="4"/>
        <v>7</v>
      </c>
      <c r="G315" s="16">
        <f>IF('Form responses 1'!B314=Escala!$C$2,Escala!$D$2,IF('Form responses 1'!B314=Escala!$C$3,Escala!$D$3,IF('Form responses 1'!B314=Escala!$C$4,Escala!$D$4,Escala!$D$5)))</f>
        <v>3</v>
      </c>
      <c r="H315" s="16">
        <f>IF('Form responses 1'!C314=Escala!$C$7,Escala!$D$7,Escala!$D$8)</f>
        <v>0</v>
      </c>
      <c r="I315" s="16">
        <f>IF('Form responses 1'!E314=Escala!$C$51,Escala!$D$51,IF('Form responses 1'!E314=Escala!$C$52,Escala!$D$52,IF('Form responses 1'!E314=Escala!$C$53,Escala!$D$53,IF('Form responses 1'!E314=Escala!$C$54,Escala!$D$54,Escala!$D$55))))</f>
        <v>4</v>
      </c>
      <c r="J315" s="16">
        <f>IF('Form responses 1'!F314=Escala!$C$58,Escala!$D$58,IF('Form responses 1'!F314=Escala!$C$59,Escala!$D$59,IF('Form responses 1'!F314=Escala!$C$60,Escala!$D$60,Escala!$D$61)))</f>
        <v>3</v>
      </c>
      <c r="K315" s="16">
        <f>IF('Form responses 1'!G314=Escala!$C$64,Escala!$D$64,IF('Form responses 1'!G314=Escala!$C$65,Escala!$D$65,IF('Form responses 1'!G314=Escala!$C$66,Escala!$D$66,IF('Form responses 1'!G314=Escala!$C$67,Escala!$D$67,Escala!$D$68))))</f>
        <v>2</v>
      </c>
      <c r="L315" s="16">
        <f>IF('Form responses 1'!H314=Escala!$C$71,Escala!$D$71,IF('Form responses 1'!H314=Escala!$C$72,Escala!$D$72,Escala!$D$73))</f>
        <v>2</v>
      </c>
      <c r="M315" s="16">
        <f>IF('Form responses 1'!I314=Escala!$C$76,Escala!$D$76,Escala!$D$77)</f>
        <v>2</v>
      </c>
      <c r="N315" s="16">
        <f>IF('Form responses 1'!L314=Escala!$C$89,Escala!$D$89,IF('Form responses 1'!L314=Escala!$C$90,Escala!$D$90,IF('Form responses 1'!L314=Escala!$C$91,Escala!$D$91,Escala!$D$92)))</f>
        <v>1</v>
      </c>
      <c r="O315" s="16">
        <f>IF('Form responses 1'!M326=Escala!$C$96,Escala!$D$96,IF('Form responses 1'!M326=Escala!$C$97,Escala!$D$97,Escala!$D$98))</f>
        <v>3</v>
      </c>
      <c r="P315" s="35">
        <f>IF('Form responses 1'!N314=Escala!$C$101,Escala!$D$101,IF('Form responses 1'!N314=Escala!$C$102,Escala!$D$102,IF('Form responses 1'!N314=Escala!$C$103,Escala!$D$103,Escala!$D$104)))</f>
        <v>1</v>
      </c>
      <c r="Q315" s="36">
        <f>IF('Form responses 1'!O314=Escala!$C$108,Escala!$D$108,Escala!$D$109)</f>
        <v>1</v>
      </c>
    </row>
    <row r="316" spans="1:17" x14ac:dyDescent="0.2">
      <c r="A316" s="21">
        <f>IF('Form responses 1'!J315=Escala!$C$80,Escala!$D$80,IF('Form responses 1'!J315=Escala!$C$81,Escala!$D$81,Escala!$D$82))</f>
        <v>1</v>
      </c>
      <c r="B316" s="21">
        <f>IF('Form responses 1'!K315=Escala!$C$85,Escala!$D$85,IF('Form responses 1'!K315=Escala!$C$86,Escala!$D$86,Escala!$D$87))</f>
        <v>2</v>
      </c>
      <c r="C316" s="21">
        <f>IF('Form responses 1'!P315=Escala!$C$112,Escala!$D$112,IF('Form responses 1'!P315=Escala!$C$113,Escala!$D$113,IF('Form responses 1'!P315=Escala!$C$114,Escala!$D$114,IF('Form responses 1'!P315=Escala!$C$115,Escala!$D$115,Escala!$D$116))))</f>
        <v>2</v>
      </c>
      <c r="D316" s="25">
        <f>IF('Form responses 1'!Q315=Escala!$C$118,Escala!$D$118,IF('Form responses 1'!Q315=Escala!$C$119,Escala!$D$119,IF('Form responses 1'!Q315=Escala!$C$120,Escala!$D$120,IF('Form responses 1'!Q315=Escala!$C$121,Escala!$D$121,Escala!$D$122))))</f>
        <v>3</v>
      </c>
      <c r="E316" s="18">
        <f t="shared" si="4"/>
        <v>8</v>
      </c>
      <c r="G316" s="16">
        <f>IF('Form responses 1'!B315=Escala!$C$2,Escala!$D$2,IF('Form responses 1'!B315=Escala!$C$3,Escala!$D$3,IF('Form responses 1'!B315=Escala!$C$4,Escala!$D$4,Escala!$D$5)))</f>
        <v>3</v>
      </c>
      <c r="H316" s="16">
        <f>IF('Form responses 1'!C315=Escala!$C$7,Escala!$D$7,Escala!$D$8)</f>
        <v>0</v>
      </c>
      <c r="I316" s="16">
        <f>IF('Form responses 1'!E315=Escala!$C$51,Escala!$D$51,IF('Form responses 1'!E315=Escala!$C$52,Escala!$D$52,IF('Form responses 1'!E315=Escala!$C$53,Escala!$D$53,IF('Form responses 1'!E315=Escala!$C$54,Escala!$D$54,Escala!$D$55))))</f>
        <v>4</v>
      </c>
      <c r="J316" s="16">
        <f>IF('Form responses 1'!F315=Escala!$C$58,Escala!$D$58,IF('Form responses 1'!F315=Escala!$C$59,Escala!$D$59,IF('Form responses 1'!F315=Escala!$C$60,Escala!$D$60,Escala!$D$61)))</f>
        <v>4</v>
      </c>
      <c r="K316" s="16">
        <f>IF('Form responses 1'!G315=Escala!$C$64,Escala!$D$64,IF('Form responses 1'!G315=Escala!$C$65,Escala!$D$65,IF('Form responses 1'!G315=Escala!$C$66,Escala!$D$66,IF('Form responses 1'!G315=Escala!$C$67,Escala!$D$67,Escala!$D$68))))</f>
        <v>2</v>
      </c>
      <c r="L316" s="16">
        <f>IF('Form responses 1'!H315=Escala!$C$71,Escala!$D$71,IF('Form responses 1'!H315=Escala!$C$72,Escala!$D$72,Escala!$D$73))</f>
        <v>3</v>
      </c>
      <c r="M316" s="16">
        <f>IF('Form responses 1'!I315=Escala!$C$76,Escala!$D$76,Escala!$D$77)</f>
        <v>2</v>
      </c>
      <c r="N316" s="16">
        <f>IF('Form responses 1'!L315=Escala!$C$89,Escala!$D$89,IF('Form responses 1'!L315=Escala!$C$90,Escala!$D$90,IF('Form responses 1'!L315=Escala!$C$91,Escala!$D$91,Escala!$D$92)))</f>
        <v>2</v>
      </c>
      <c r="O316" s="16">
        <f>IF('Form responses 1'!M327=Escala!$C$96,Escala!$D$96,IF('Form responses 1'!M327=Escala!$C$97,Escala!$D$97,Escala!$D$98))</f>
        <v>3</v>
      </c>
      <c r="P316" s="35">
        <f>IF('Form responses 1'!N315=Escala!$C$101,Escala!$D$101,IF('Form responses 1'!N315=Escala!$C$102,Escala!$D$102,IF('Form responses 1'!N315=Escala!$C$103,Escala!$D$103,Escala!$D$104)))</f>
        <v>1</v>
      </c>
      <c r="Q316" s="36">
        <f>IF('Form responses 1'!O315=Escala!$C$108,Escala!$D$108,Escala!$D$109)</f>
        <v>1</v>
      </c>
    </row>
    <row r="317" spans="1:17" x14ac:dyDescent="0.2">
      <c r="A317" s="21">
        <f>IF('Form responses 1'!J316=Escala!$C$80,Escala!$D$80,IF('Form responses 1'!J316=Escala!$C$81,Escala!$D$81,Escala!$D$82))</f>
        <v>2</v>
      </c>
      <c r="B317" s="21">
        <f>IF('Form responses 1'!K316=Escala!$C$85,Escala!$D$85,IF('Form responses 1'!K316=Escala!$C$86,Escala!$D$86,Escala!$D$87))</f>
        <v>3</v>
      </c>
      <c r="C317" s="21">
        <f>IF('Form responses 1'!P316=Escala!$C$112,Escala!$D$112,IF('Form responses 1'!P316=Escala!$C$113,Escala!$D$113,IF('Form responses 1'!P316=Escala!$C$114,Escala!$D$114,IF('Form responses 1'!P316=Escala!$C$115,Escala!$D$115,Escala!$D$116))))</f>
        <v>3</v>
      </c>
      <c r="D317" s="25">
        <f>IF('Form responses 1'!Q316=Escala!$C$118,Escala!$D$118,IF('Form responses 1'!Q316=Escala!$C$119,Escala!$D$119,IF('Form responses 1'!Q316=Escala!$C$120,Escala!$D$120,IF('Form responses 1'!Q316=Escala!$C$121,Escala!$D$121,Escala!$D$122))))</f>
        <v>1</v>
      </c>
      <c r="E317" s="18">
        <f t="shared" si="4"/>
        <v>9</v>
      </c>
      <c r="G317" s="16">
        <f>IF('Form responses 1'!B316=Escala!$C$2,Escala!$D$2,IF('Form responses 1'!B316=Escala!$C$3,Escala!$D$3,IF('Form responses 1'!B316=Escala!$C$4,Escala!$D$4,Escala!$D$5)))</f>
        <v>1</v>
      </c>
      <c r="H317" s="16">
        <f>IF('Form responses 1'!C316=Escala!$C$7,Escala!$D$7,Escala!$D$8)</f>
        <v>0</v>
      </c>
      <c r="I317" s="16">
        <f>IF('Form responses 1'!E316=Escala!$C$51,Escala!$D$51,IF('Form responses 1'!E316=Escala!$C$52,Escala!$D$52,IF('Form responses 1'!E316=Escala!$C$53,Escala!$D$53,IF('Form responses 1'!E316=Escala!$C$54,Escala!$D$54,Escala!$D$55))))</f>
        <v>4</v>
      </c>
      <c r="J317" s="16">
        <f>IF('Form responses 1'!F316=Escala!$C$58,Escala!$D$58,IF('Form responses 1'!F316=Escala!$C$59,Escala!$D$59,IF('Form responses 1'!F316=Escala!$C$60,Escala!$D$60,Escala!$D$61)))</f>
        <v>3</v>
      </c>
      <c r="K317" s="16">
        <f>IF('Form responses 1'!G316=Escala!$C$64,Escala!$D$64,IF('Form responses 1'!G316=Escala!$C$65,Escala!$D$65,IF('Form responses 1'!G316=Escala!$C$66,Escala!$D$66,IF('Form responses 1'!G316=Escala!$C$67,Escala!$D$67,Escala!$D$68))))</f>
        <v>1</v>
      </c>
      <c r="L317" s="16">
        <f>IF('Form responses 1'!H316=Escala!$C$71,Escala!$D$71,IF('Form responses 1'!H316=Escala!$C$72,Escala!$D$72,Escala!$D$73))</f>
        <v>2</v>
      </c>
      <c r="M317" s="16">
        <f>IF('Form responses 1'!I316=Escala!$C$76,Escala!$D$76,Escala!$D$77)</f>
        <v>1</v>
      </c>
      <c r="N317" s="16">
        <f>IF('Form responses 1'!L316=Escala!$C$89,Escala!$D$89,IF('Form responses 1'!L316=Escala!$C$90,Escala!$D$90,IF('Form responses 1'!L316=Escala!$C$91,Escala!$D$91,Escala!$D$92)))</f>
        <v>4</v>
      </c>
      <c r="O317" s="16">
        <f>IF('Form responses 1'!M328=Escala!$C$96,Escala!$D$96,IF('Form responses 1'!M328=Escala!$C$97,Escala!$D$97,Escala!$D$98))</f>
        <v>1</v>
      </c>
      <c r="P317" s="35">
        <f>IF('Form responses 1'!N316=Escala!$C$101,Escala!$D$101,IF('Form responses 1'!N316=Escala!$C$102,Escala!$D$102,IF('Form responses 1'!N316=Escala!$C$103,Escala!$D$103,Escala!$D$104)))</f>
        <v>2</v>
      </c>
      <c r="Q317" s="36">
        <f>IF('Form responses 1'!O316=Escala!$C$108,Escala!$D$108,Escala!$D$109)</f>
        <v>2</v>
      </c>
    </row>
    <row r="318" spans="1:17" x14ac:dyDescent="0.2">
      <c r="A318" s="21">
        <f>IF('Form responses 1'!J317=Escala!$C$80,Escala!$D$80,IF('Form responses 1'!J317=Escala!$C$81,Escala!$D$81,Escala!$D$82))</f>
        <v>2</v>
      </c>
      <c r="B318" s="21">
        <f>IF('Form responses 1'!K317=Escala!$C$85,Escala!$D$85,IF('Form responses 1'!K317=Escala!$C$86,Escala!$D$86,Escala!$D$87))</f>
        <v>3</v>
      </c>
      <c r="C318" s="21">
        <f>IF('Form responses 1'!P317=Escala!$C$112,Escala!$D$112,IF('Form responses 1'!P317=Escala!$C$113,Escala!$D$113,IF('Form responses 1'!P317=Escala!$C$114,Escala!$D$114,IF('Form responses 1'!P317=Escala!$C$115,Escala!$D$115,Escala!$D$116))))</f>
        <v>3</v>
      </c>
      <c r="D318" s="25">
        <f>IF('Form responses 1'!Q317=Escala!$C$118,Escala!$D$118,IF('Form responses 1'!Q317=Escala!$C$119,Escala!$D$119,IF('Form responses 1'!Q317=Escala!$C$120,Escala!$D$120,IF('Form responses 1'!Q317=Escala!$C$121,Escala!$D$121,Escala!$D$122))))</f>
        <v>3</v>
      </c>
      <c r="E318" s="18">
        <f t="shared" si="4"/>
        <v>11</v>
      </c>
      <c r="G318" s="16">
        <f>IF('Form responses 1'!B317=Escala!$C$2,Escala!$D$2,IF('Form responses 1'!B317=Escala!$C$3,Escala!$D$3,IF('Form responses 1'!B317=Escala!$C$4,Escala!$D$4,Escala!$D$5)))</f>
        <v>3</v>
      </c>
      <c r="H318" s="16">
        <f>IF('Form responses 1'!C317=Escala!$C$7,Escala!$D$7,Escala!$D$8)</f>
        <v>1</v>
      </c>
      <c r="I318" s="16">
        <f>IF('Form responses 1'!E317=Escala!$C$51,Escala!$D$51,IF('Form responses 1'!E317=Escala!$C$52,Escala!$D$52,IF('Form responses 1'!E317=Escala!$C$53,Escala!$D$53,IF('Form responses 1'!E317=Escala!$C$54,Escala!$D$54,Escala!$D$55))))</f>
        <v>4</v>
      </c>
      <c r="J318" s="16">
        <f>IF('Form responses 1'!F317=Escala!$C$58,Escala!$D$58,IF('Form responses 1'!F317=Escala!$C$59,Escala!$D$59,IF('Form responses 1'!F317=Escala!$C$60,Escala!$D$60,Escala!$D$61)))</f>
        <v>4</v>
      </c>
      <c r="K318" s="16">
        <f>IF('Form responses 1'!G317=Escala!$C$64,Escala!$D$64,IF('Form responses 1'!G317=Escala!$C$65,Escala!$D$65,IF('Form responses 1'!G317=Escala!$C$66,Escala!$D$66,IF('Form responses 1'!G317=Escala!$C$67,Escala!$D$67,Escala!$D$68))))</f>
        <v>4</v>
      </c>
      <c r="L318" s="16">
        <f>IF('Form responses 1'!H317=Escala!$C$71,Escala!$D$71,IF('Form responses 1'!H317=Escala!$C$72,Escala!$D$72,Escala!$D$73))</f>
        <v>3</v>
      </c>
      <c r="M318" s="16">
        <f>IF('Form responses 1'!I317=Escala!$C$76,Escala!$D$76,Escala!$D$77)</f>
        <v>2</v>
      </c>
      <c r="N318" s="16">
        <f>IF('Form responses 1'!L317=Escala!$C$89,Escala!$D$89,IF('Form responses 1'!L317=Escala!$C$90,Escala!$D$90,IF('Form responses 1'!L317=Escala!$C$91,Escala!$D$91,Escala!$D$92)))</f>
        <v>3</v>
      </c>
      <c r="O318" s="16">
        <f>IF('Form responses 1'!M329=Escala!$C$96,Escala!$D$96,IF('Form responses 1'!M329=Escala!$C$97,Escala!$D$97,Escala!$D$98))</f>
        <v>3</v>
      </c>
      <c r="P318" s="35">
        <f>IF('Form responses 1'!N317=Escala!$C$101,Escala!$D$101,IF('Form responses 1'!N317=Escala!$C$102,Escala!$D$102,IF('Form responses 1'!N317=Escala!$C$103,Escala!$D$103,Escala!$D$104)))</f>
        <v>3</v>
      </c>
      <c r="Q318" s="36">
        <f>IF('Form responses 1'!O317=Escala!$C$108,Escala!$D$108,Escala!$D$109)</f>
        <v>2</v>
      </c>
    </row>
    <row r="319" spans="1:17" x14ac:dyDescent="0.2">
      <c r="A319" s="21">
        <f>IF('Form responses 1'!J318=Escala!$C$80,Escala!$D$80,IF('Form responses 1'!J318=Escala!$C$81,Escala!$D$81,Escala!$D$82))</f>
        <v>2</v>
      </c>
      <c r="B319" s="21">
        <f>IF('Form responses 1'!K318=Escala!$C$85,Escala!$D$85,IF('Form responses 1'!K318=Escala!$C$86,Escala!$D$86,Escala!$D$87))</f>
        <v>3</v>
      </c>
      <c r="C319" s="21">
        <f>IF('Form responses 1'!P318=Escala!$C$112,Escala!$D$112,IF('Form responses 1'!P318=Escala!$C$113,Escala!$D$113,IF('Form responses 1'!P318=Escala!$C$114,Escala!$D$114,IF('Form responses 1'!P318=Escala!$C$115,Escala!$D$115,Escala!$D$116))))</f>
        <v>3</v>
      </c>
      <c r="D319" s="25">
        <f>IF('Form responses 1'!Q318=Escala!$C$118,Escala!$D$118,IF('Form responses 1'!Q318=Escala!$C$119,Escala!$D$119,IF('Form responses 1'!Q318=Escala!$C$120,Escala!$D$120,IF('Form responses 1'!Q318=Escala!$C$121,Escala!$D$121,Escala!$D$122))))</f>
        <v>5</v>
      </c>
      <c r="E319" s="18">
        <f t="shared" si="4"/>
        <v>13</v>
      </c>
      <c r="G319" s="16">
        <f>IF('Form responses 1'!B318=Escala!$C$2,Escala!$D$2,IF('Form responses 1'!B318=Escala!$C$3,Escala!$D$3,IF('Form responses 1'!B318=Escala!$C$4,Escala!$D$4,Escala!$D$5)))</f>
        <v>1</v>
      </c>
      <c r="H319" s="16">
        <f>IF('Form responses 1'!C318=Escala!$C$7,Escala!$D$7,Escala!$D$8)</f>
        <v>0</v>
      </c>
      <c r="I319" s="16">
        <f>IF('Form responses 1'!E318=Escala!$C$51,Escala!$D$51,IF('Form responses 1'!E318=Escala!$C$52,Escala!$D$52,IF('Form responses 1'!E318=Escala!$C$53,Escala!$D$53,IF('Form responses 1'!E318=Escala!$C$54,Escala!$D$54,Escala!$D$55))))</f>
        <v>4</v>
      </c>
      <c r="J319" s="16">
        <f>IF('Form responses 1'!F318=Escala!$C$58,Escala!$D$58,IF('Form responses 1'!F318=Escala!$C$59,Escala!$D$59,IF('Form responses 1'!F318=Escala!$C$60,Escala!$D$60,Escala!$D$61)))</f>
        <v>3</v>
      </c>
      <c r="K319" s="16">
        <f>IF('Form responses 1'!G318=Escala!$C$64,Escala!$D$64,IF('Form responses 1'!G318=Escala!$C$65,Escala!$D$65,IF('Form responses 1'!G318=Escala!$C$66,Escala!$D$66,IF('Form responses 1'!G318=Escala!$C$67,Escala!$D$67,Escala!$D$68))))</f>
        <v>2</v>
      </c>
      <c r="L319" s="16">
        <f>IF('Form responses 1'!H318=Escala!$C$71,Escala!$D$71,IF('Form responses 1'!H318=Escala!$C$72,Escala!$D$72,Escala!$D$73))</f>
        <v>3</v>
      </c>
      <c r="M319" s="16">
        <f>IF('Form responses 1'!I318=Escala!$C$76,Escala!$D$76,Escala!$D$77)</f>
        <v>2</v>
      </c>
      <c r="N319" s="16">
        <f>IF('Form responses 1'!L318=Escala!$C$89,Escala!$D$89,IF('Form responses 1'!L318=Escala!$C$90,Escala!$D$90,IF('Form responses 1'!L318=Escala!$C$91,Escala!$D$91,Escala!$D$92)))</f>
        <v>2</v>
      </c>
      <c r="O319" s="16">
        <f>IF('Form responses 1'!M330=Escala!$C$96,Escala!$D$96,IF('Form responses 1'!M330=Escala!$C$97,Escala!$D$97,Escala!$D$98))</f>
        <v>3</v>
      </c>
      <c r="P319" s="35">
        <f>IF('Form responses 1'!N318=Escala!$C$101,Escala!$D$101,IF('Form responses 1'!N318=Escala!$C$102,Escala!$D$102,IF('Form responses 1'!N318=Escala!$C$103,Escala!$D$103,Escala!$D$104)))</f>
        <v>4</v>
      </c>
      <c r="Q319" s="36">
        <f>IF('Form responses 1'!O318=Escala!$C$108,Escala!$D$108,Escala!$D$109)</f>
        <v>1</v>
      </c>
    </row>
    <row r="320" spans="1:17" x14ac:dyDescent="0.2">
      <c r="A320" s="21">
        <f>IF('Form responses 1'!J319=Escala!$C$80,Escala!$D$80,IF('Form responses 1'!J319=Escala!$C$81,Escala!$D$81,Escala!$D$82))</f>
        <v>1</v>
      </c>
      <c r="B320" s="21">
        <f>IF('Form responses 1'!K319=Escala!$C$85,Escala!$D$85,IF('Form responses 1'!K319=Escala!$C$86,Escala!$D$86,Escala!$D$87))</f>
        <v>3</v>
      </c>
      <c r="C320" s="21">
        <f>IF('Form responses 1'!P319=Escala!$C$112,Escala!$D$112,IF('Form responses 1'!P319=Escala!$C$113,Escala!$D$113,IF('Form responses 1'!P319=Escala!$C$114,Escala!$D$114,IF('Form responses 1'!P319=Escala!$C$115,Escala!$D$115,Escala!$D$116))))</f>
        <v>3</v>
      </c>
      <c r="D320" s="25">
        <f>IF('Form responses 1'!Q319=Escala!$C$118,Escala!$D$118,IF('Form responses 1'!Q319=Escala!$C$119,Escala!$D$119,IF('Form responses 1'!Q319=Escala!$C$120,Escala!$D$120,IF('Form responses 1'!Q319=Escala!$C$121,Escala!$D$121,Escala!$D$122))))</f>
        <v>3</v>
      </c>
      <c r="E320" s="18">
        <f t="shared" si="4"/>
        <v>10</v>
      </c>
      <c r="G320" s="16">
        <f>IF('Form responses 1'!B319=Escala!$C$2,Escala!$D$2,IF('Form responses 1'!B319=Escala!$C$3,Escala!$D$3,IF('Form responses 1'!B319=Escala!$C$4,Escala!$D$4,Escala!$D$5)))</f>
        <v>3</v>
      </c>
      <c r="H320" s="16">
        <f>IF('Form responses 1'!C319=Escala!$C$7,Escala!$D$7,Escala!$D$8)</f>
        <v>1</v>
      </c>
      <c r="I320" s="16">
        <f>IF('Form responses 1'!E319=Escala!$C$51,Escala!$D$51,IF('Form responses 1'!E319=Escala!$C$52,Escala!$D$52,IF('Form responses 1'!E319=Escala!$C$53,Escala!$D$53,IF('Form responses 1'!E319=Escala!$C$54,Escala!$D$54,Escala!$D$55))))</f>
        <v>4</v>
      </c>
      <c r="J320" s="16">
        <f>IF('Form responses 1'!F319=Escala!$C$58,Escala!$D$58,IF('Form responses 1'!F319=Escala!$C$59,Escala!$D$59,IF('Form responses 1'!F319=Escala!$C$60,Escala!$D$60,Escala!$D$61)))</f>
        <v>4</v>
      </c>
      <c r="K320" s="16">
        <f>IF('Form responses 1'!G319=Escala!$C$64,Escala!$D$64,IF('Form responses 1'!G319=Escala!$C$65,Escala!$D$65,IF('Form responses 1'!G319=Escala!$C$66,Escala!$D$66,IF('Form responses 1'!G319=Escala!$C$67,Escala!$D$67,Escala!$D$68))))</f>
        <v>2</v>
      </c>
      <c r="L320" s="16">
        <f>IF('Form responses 1'!H319=Escala!$C$71,Escala!$D$71,IF('Form responses 1'!H319=Escala!$C$72,Escala!$D$72,Escala!$D$73))</f>
        <v>3</v>
      </c>
      <c r="M320" s="16">
        <f>IF('Form responses 1'!I319=Escala!$C$76,Escala!$D$76,Escala!$D$77)</f>
        <v>2</v>
      </c>
      <c r="N320" s="16">
        <f>IF('Form responses 1'!L319=Escala!$C$89,Escala!$D$89,IF('Form responses 1'!L319=Escala!$C$90,Escala!$D$90,IF('Form responses 1'!L319=Escala!$C$91,Escala!$D$91,Escala!$D$92)))</f>
        <v>1</v>
      </c>
      <c r="O320" s="16">
        <f>IF('Form responses 1'!M331=Escala!$C$96,Escala!$D$96,IF('Form responses 1'!M331=Escala!$C$97,Escala!$D$97,Escala!$D$98))</f>
        <v>3</v>
      </c>
      <c r="P320" s="35">
        <f>IF('Form responses 1'!N319=Escala!$C$101,Escala!$D$101,IF('Form responses 1'!N319=Escala!$C$102,Escala!$D$102,IF('Form responses 1'!N319=Escala!$C$103,Escala!$D$103,Escala!$D$104)))</f>
        <v>2</v>
      </c>
      <c r="Q320" s="36">
        <f>IF('Form responses 1'!O319=Escala!$C$108,Escala!$D$108,Escala!$D$109)</f>
        <v>2</v>
      </c>
    </row>
    <row r="321" spans="1:17" x14ac:dyDescent="0.2">
      <c r="A321" s="21">
        <f>IF('Form responses 1'!J320=Escala!$C$80,Escala!$D$80,IF('Form responses 1'!J320=Escala!$C$81,Escala!$D$81,Escala!$D$82))</f>
        <v>2</v>
      </c>
      <c r="B321" s="21">
        <f>IF('Form responses 1'!K320=Escala!$C$85,Escala!$D$85,IF('Form responses 1'!K320=Escala!$C$86,Escala!$D$86,Escala!$D$87))</f>
        <v>1</v>
      </c>
      <c r="C321" s="21">
        <f>IF('Form responses 1'!P320=Escala!$C$112,Escala!$D$112,IF('Form responses 1'!P320=Escala!$C$113,Escala!$D$113,IF('Form responses 1'!P320=Escala!$C$114,Escala!$D$114,IF('Form responses 1'!P320=Escala!$C$115,Escala!$D$115,Escala!$D$116))))</f>
        <v>3</v>
      </c>
      <c r="D321" s="25">
        <f>IF('Form responses 1'!Q320=Escala!$C$118,Escala!$D$118,IF('Form responses 1'!Q320=Escala!$C$119,Escala!$D$119,IF('Form responses 1'!Q320=Escala!$C$120,Escala!$D$120,IF('Form responses 1'!Q320=Escala!$C$121,Escala!$D$121,Escala!$D$122))))</f>
        <v>4</v>
      </c>
      <c r="E321" s="18">
        <f t="shared" si="4"/>
        <v>10</v>
      </c>
      <c r="G321" s="16">
        <f>IF('Form responses 1'!B320=Escala!$C$2,Escala!$D$2,IF('Form responses 1'!B320=Escala!$C$3,Escala!$D$3,IF('Form responses 1'!B320=Escala!$C$4,Escala!$D$4,Escala!$D$5)))</f>
        <v>3</v>
      </c>
      <c r="H321" s="16">
        <f>IF('Form responses 1'!C320=Escala!$C$7,Escala!$D$7,Escala!$D$8)</f>
        <v>0</v>
      </c>
      <c r="I321" s="16">
        <f>IF('Form responses 1'!E320=Escala!$C$51,Escala!$D$51,IF('Form responses 1'!E320=Escala!$C$52,Escala!$D$52,IF('Form responses 1'!E320=Escala!$C$53,Escala!$D$53,IF('Form responses 1'!E320=Escala!$C$54,Escala!$D$54,Escala!$D$55))))</f>
        <v>4</v>
      </c>
      <c r="J321" s="16">
        <f>IF('Form responses 1'!F320=Escala!$C$58,Escala!$D$58,IF('Form responses 1'!F320=Escala!$C$59,Escala!$D$59,IF('Form responses 1'!F320=Escala!$C$60,Escala!$D$60,Escala!$D$61)))</f>
        <v>2</v>
      </c>
      <c r="K321" s="16">
        <f>IF('Form responses 1'!G320=Escala!$C$64,Escala!$D$64,IF('Form responses 1'!G320=Escala!$C$65,Escala!$D$65,IF('Form responses 1'!G320=Escala!$C$66,Escala!$D$66,IF('Form responses 1'!G320=Escala!$C$67,Escala!$D$67,Escala!$D$68))))</f>
        <v>1</v>
      </c>
      <c r="L321" s="16">
        <f>IF('Form responses 1'!H320=Escala!$C$71,Escala!$D$71,IF('Form responses 1'!H320=Escala!$C$72,Escala!$D$72,Escala!$D$73))</f>
        <v>3</v>
      </c>
      <c r="M321" s="16">
        <f>IF('Form responses 1'!I320=Escala!$C$76,Escala!$D$76,Escala!$D$77)</f>
        <v>2</v>
      </c>
      <c r="N321" s="16">
        <f>IF('Form responses 1'!L320=Escala!$C$89,Escala!$D$89,IF('Form responses 1'!L320=Escala!$C$90,Escala!$D$90,IF('Form responses 1'!L320=Escala!$C$91,Escala!$D$91,Escala!$D$92)))</f>
        <v>1</v>
      </c>
      <c r="O321" s="16">
        <f>IF('Form responses 1'!M332=Escala!$C$96,Escala!$D$96,IF('Form responses 1'!M332=Escala!$C$97,Escala!$D$97,Escala!$D$98))</f>
        <v>3</v>
      </c>
      <c r="P321" s="35">
        <f>IF('Form responses 1'!N320=Escala!$C$101,Escala!$D$101,IF('Form responses 1'!N320=Escala!$C$102,Escala!$D$102,IF('Form responses 1'!N320=Escala!$C$103,Escala!$D$103,Escala!$D$104)))</f>
        <v>2</v>
      </c>
      <c r="Q321" s="36">
        <f>IF('Form responses 1'!O320=Escala!$C$108,Escala!$D$108,Escala!$D$109)</f>
        <v>1</v>
      </c>
    </row>
    <row r="322" spans="1:17" x14ac:dyDescent="0.2">
      <c r="A322" s="21">
        <f>IF('Form responses 1'!J321=Escala!$C$80,Escala!$D$80,IF('Form responses 1'!J321=Escala!$C$81,Escala!$D$81,Escala!$D$82))</f>
        <v>2</v>
      </c>
      <c r="B322" s="21">
        <f>IF('Form responses 1'!K321=Escala!$C$85,Escala!$D$85,IF('Form responses 1'!K321=Escala!$C$86,Escala!$D$86,Escala!$D$87))</f>
        <v>3</v>
      </c>
      <c r="C322" s="21">
        <f>IF('Form responses 1'!P321=Escala!$C$112,Escala!$D$112,IF('Form responses 1'!P321=Escala!$C$113,Escala!$D$113,IF('Form responses 1'!P321=Escala!$C$114,Escala!$D$114,IF('Form responses 1'!P321=Escala!$C$115,Escala!$D$115,Escala!$D$116))))</f>
        <v>2</v>
      </c>
      <c r="D322" s="25">
        <f>IF('Form responses 1'!Q321=Escala!$C$118,Escala!$D$118,IF('Form responses 1'!Q321=Escala!$C$119,Escala!$D$119,IF('Form responses 1'!Q321=Escala!$C$120,Escala!$D$120,IF('Form responses 1'!Q321=Escala!$C$121,Escala!$D$121,Escala!$D$122))))</f>
        <v>3</v>
      </c>
      <c r="E322" s="18">
        <f t="shared" si="4"/>
        <v>10</v>
      </c>
      <c r="G322" s="16">
        <f>IF('Form responses 1'!B321=Escala!$C$2,Escala!$D$2,IF('Form responses 1'!B321=Escala!$C$3,Escala!$D$3,IF('Form responses 1'!B321=Escala!$C$4,Escala!$D$4,Escala!$D$5)))</f>
        <v>3</v>
      </c>
      <c r="H322" s="16">
        <f>IF('Form responses 1'!C321=Escala!$C$7,Escala!$D$7,Escala!$D$8)</f>
        <v>0</v>
      </c>
      <c r="I322" s="16">
        <f>IF('Form responses 1'!E321=Escala!$C$51,Escala!$D$51,IF('Form responses 1'!E321=Escala!$C$52,Escala!$D$52,IF('Form responses 1'!E321=Escala!$C$53,Escala!$D$53,IF('Form responses 1'!E321=Escala!$C$54,Escala!$D$54,Escala!$D$55))))</f>
        <v>4</v>
      </c>
      <c r="J322" s="16">
        <f>IF('Form responses 1'!F321=Escala!$C$58,Escala!$D$58,IF('Form responses 1'!F321=Escala!$C$59,Escala!$D$59,IF('Form responses 1'!F321=Escala!$C$60,Escala!$D$60,Escala!$D$61)))</f>
        <v>4</v>
      </c>
      <c r="K322" s="16">
        <f>IF('Form responses 1'!G321=Escala!$C$64,Escala!$D$64,IF('Form responses 1'!G321=Escala!$C$65,Escala!$D$65,IF('Form responses 1'!G321=Escala!$C$66,Escala!$D$66,IF('Form responses 1'!G321=Escala!$C$67,Escala!$D$67,Escala!$D$68))))</f>
        <v>3</v>
      </c>
      <c r="L322" s="16">
        <f>IF('Form responses 1'!H321=Escala!$C$71,Escala!$D$71,IF('Form responses 1'!H321=Escala!$C$72,Escala!$D$72,Escala!$D$73))</f>
        <v>2</v>
      </c>
      <c r="M322" s="16">
        <f>IF('Form responses 1'!I321=Escala!$C$76,Escala!$D$76,Escala!$D$77)</f>
        <v>2</v>
      </c>
      <c r="N322" s="16">
        <f>IF('Form responses 1'!L321=Escala!$C$89,Escala!$D$89,IF('Form responses 1'!L321=Escala!$C$90,Escala!$D$90,IF('Form responses 1'!L321=Escala!$C$91,Escala!$D$91,Escala!$D$92)))</f>
        <v>3</v>
      </c>
      <c r="O322" s="16">
        <f>IF('Form responses 1'!M333=Escala!$C$96,Escala!$D$96,IF('Form responses 1'!M333=Escala!$C$97,Escala!$D$97,Escala!$D$98))</f>
        <v>3</v>
      </c>
      <c r="P322" s="35">
        <f>IF('Form responses 1'!N321=Escala!$C$101,Escala!$D$101,IF('Form responses 1'!N321=Escala!$C$102,Escala!$D$102,IF('Form responses 1'!N321=Escala!$C$103,Escala!$D$103,Escala!$D$104)))</f>
        <v>4</v>
      </c>
      <c r="Q322" s="36">
        <f>IF('Form responses 1'!O321=Escala!$C$108,Escala!$D$108,Escala!$D$109)</f>
        <v>1</v>
      </c>
    </row>
    <row r="323" spans="1:17" x14ac:dyDescent="0.2">
      <c r="A323" s="21">
        <f>IF('Form responses 1'!J322=Escala!$C$80,Escala!$D$80,IF('Form responses 1'!J322=Escala!$C$81,Escala!$D$81,Escala!$D$82))</f>
        <v>2</v>
      </c>
      <c r="B323" s="21">
        <f>IF('Form responses 1'!K322=Escala!$C$85,Escala!$D$85,IF('Form responses 1'!K322=Escala!$C$86,Escala!$D$86,Escala!$D$87))</f>
        <v>2</v>
      </c>
      <c r="C323" s="21">
        <f>IF('Form responses 1'!P322=Escala!$C$112,Escala!$D$112,IF('Form responses 1'!P322=Escala!$C$113,Escala!$D$113,IF('Form responses 1'!P322=Escala!$C$114,Escala!$D$114,IF('Form responses 1'!P322=Escala!$C$115,Escala!$D$115,Escala!$D$116))))</f>
        <v>3</v>
      </c>
      <c r="D323" s="25">
        <f>IF('Form responses 1'!Q322=Escala!$C$118,Escala!$D$118,IF('Form responses 1'!Q322=Escala!$C$119,Escala!$D$119,IF('Form responses 1'!Q322=Escala!$C$120,Escala!$D$120,IF('Form responses 1'!Q322=Escala!$C$121,Escala!$D$121,Escala!$D$122))))</f>
        <v>3</v>
      </c>
      <c r="E323" s="18">
        <f t="shared" si="4"/>
        <v>10</v>
      </c>
      <c r="G323" s="16">
        <f>IF('Form responses 1'!B322=Escala!$C$2,Escala!$D$2,IF('Form responses 1'!B322=Escala!$C$3,Escala!$D$3,IF('Form responses 1'!B322=Escala!$C$4,Escala!$D$4,Escala!$D$5)))</f>
        <v>2</v>
      </c>
      <c r="H323" s="16">
        <f>IF('Form responses 1'!C322=Escala!$C$7,Escala!$D$7,Escala!$D$8)</f>
        <v>0</v>
      </c>
      <c r="I323" s="16">
        <f>IF('Form responses 1'!E322=Escala!$C$51,Escala!$D$51,IF('Form responses 1'!E322=Escala!$C$52,Escala!$D$52,IF('Form responses 1'!E322=Escala!$C$53,Escala!$D$53,IF('Form responses 1'!E322=Escala!$C$54,Escala!$D$54,Escala!$D$55))))</f>
        <v>4</v>
      </c>
      <c r="J323" s="16">
        <f>IF('Form responses 1'!F322=Escala!$C$58,Escala!$D$58,IF('Form responses 1'!F322=Escala!$C$59,Escala!$D$59,IF('Form responses 1'!F322=Escala!$C$60,Escala!$D$60,Escala!$D$61)))</f>
        <v>4</v>
      </c>
      <c r="K323" s="16">
        <f>IF('Form responses 1'!G322=Escala!$C$64,Escala!$D$64,IF('Form responses 1'!G322=Escala!$C$65,Escala!$D$65,IF('Form responses 1'!G322=Escala!$C$66,Escala!$D$66,IF('Form responses 1'!G322=Escala!$C$67,Escala!$D$67,Escala!$D$68))))</f>
        <v>2</v>
      </c>
      <c r="L323" s="16">
        <f>IF('Form responses 1'!H322=Escala!$C$71,Escala!$D$71,IF('Form responses 1'!H322=Escala!$C$72,Escala!$D$72,Escala!$D$73))</f>
        <v>3</v>
      </c>
      <c r="M323" s="16">
        <f>IF('Form responses 1'!I322=Escala!$C$76,Escala!$D$76,Escala!$D$77)</f>
        <v>2</v>
      </c>
      <c r="N323" s="16">
        <f>IF('Form responses 1'!L322=Escala!$C$89,Escala!$D$89,IF('Form responses 1'!L322=Escala!$C$90,Escala!$D$90,IF('Form responses 1'!L322=Escala!$C$91,Escala!$D$91,Escala!$D$92)))</f>
        <v>2</v>
      </c>
      <c r="O323" s="16">
        <f>IF('Form responses 1'!M334=Escala!$C$96,Escala!$D$96,IF('Form responses 1'!M334=Escala!$C$97,Escala!$D$97,Escala!$D$98))</f>
        <v>3</v>
      </c>
      <c r="P323" s="35">
        <f>IF('Form responses 1'!N322=Escala!$C$101,Escala!$D$101,IF('Form responses 1'!N322=Escala!$C$102,Escala!$D$102,IF('Form responses 1'!N322=Escala!$C$103,Escala!$D$103,Escala!$D$104)))</f>
        <v>2</v>
      </c>
      <c r="Q323" s="36">
        <f>IF('Form responses 1'!O322=Escala!$C$108,Escala!$D$108,Escala!$D$109)</f>
        <v>2</v>
      </c>
    </row>
    <row r="324" spans="1:17" x14ac:dyDescent="0.2">
      <c r="A324" s="21">
        <f>IF('Form responses 1'!J323=Escala!$C$80,Escala!$D$80,IF('Form responses 1'!J323=Escala!$C$81,Escala!$D$81,Escala!$D$82))</f>
        <v>3</v>
      </c>
      <c r="B324" s="21">
        <f>IF('Form responses 1'!K323=Escala!$C$85,Escala!$D$85,IF('Form responses 1'!K323=Escala!$C$86,Escala!$D$86,Escala!$D$87))</f>
        <v>2</v>
      </c>
      <c r="C324" s="21">
        <f>IF('Form responses 1'!P323=Escala!$C$112,Escala!$D$112,IF('Form responses 1'!P323=Escala!$C$113,Escala!$D$113,IF('Form responses 1'!P323=Escala!$C$114,Escala!$D$114,IF('Form responses 1'!P323=Escala!$C$115,Escala!$D$115,Escala!$D$116))))</f>
        <v>3</v>
      </c>
      <c r="D324" s="25">
        <f>IF('Form responses 1'!Q323=Escala!$C$118,Escala!$D$118,IF('Form responses 1'!Q323=Escala!$C$119,Escala!$D$119,IF('Form responses 1'!Q323=Escala!$C$120,Escala!$D$120,IF('Form responses 1'!Q323=Escala!$C$121,Escala!$D$121,Escala!$D$122))))</f>
        <v>5</v>
      </c>
      <c r="E324" s="18">
        <f t="shared" ref="E324:E387" si="5">SUM(A324:D324)</f>
        <v>13</v>
      </c>
      <c r="G324" s="16">
        <f>IF('Form responses 1'!B323=Escala!$C$2,Escala!$D$2,IF('Form responses 1'!B323=Escala!$C$3,Escala!$D$3,IF('Form responses 1'!B323=Escala!$C$4,Escala!$D$4,Escala!$D$5)))</f>
        <v>2</v>
      </c>
      <c r="H324" s="16">
        <f>IF('Form responses 1'!C323=Escala!$C$7,Escala!$D$7,Escala!$D$8)</f>
        <v>0</v>
      </c>
      <c r="I324" s="16">
        <f>IF('Form responses 1'!E323=Escala!$C$51,Escala!$D$51,IF('Form responses 1'!E323=Escala!$C$52,Escala!$D$52,IF('Form responses 1'!E323=Escala!$C$53,Escala!$D$53,IF('Form responses 1'!E323=Escala!$C$54,Escala!$D$54,Escala!$D$55))))</f>
        <v>4</v>
      </c>
      <c r="J324" s="16">
        <f>IF('Form responses 1'!F323=Escala!$C$58,Escala!$D$58,IF('Form responses 1'!F323=Escala!$C$59,Escala!$D$59,IF('Form responses 1'!F323=Escala!$C$60,Escala!$D$60,Escala!$D$61)))</f>
        <v>4</v>
      </c>
      <c r="K324" s="16">
        <f>IF('Form responses 1'!G323=Escala!$C$64,Escala!$D$64,IF('Form responses 1'!G323=Escala!$C$65,Escala!$D$65,IF('Form responses 1'!G323=Escala!$C$66,Escala!$D$66,IF('Form responses 1'!G323=Escala!$C$67,Escala!$D$67,Escala!$D$68))))</f>
        <v>2</v>
      </c>
      <c r="L324" s="16">
        <f>IF('Form responses 1'!H323=Escala!$C$71,Escala!$D$71,IF('Form responses 1'!H323=Escala!$C$72,Escala!$D$72,Escala!$D$73))</f>
        <v>3</v>
      </c>
      <c r="M324" s="16">
        <f>IF('Form responses 1'!I323=Escala!$C$76,Escala!$D$76,Escala!$D$77)</f>
        <v>2</v>
      </c>
      <c r="N324" s="16">
        <f>IF('Form responses 1'!L323=Escala!$C$89,Escala!$D$89,IF('Form responses 1'!L323=Escala!$C$90,Escala!$D$90,IF('Form responses 1'!L323=Escala!$C$91,Escala!$D$91,Escala!$D$92)))</f>
        <v>3</v>
      </c>
      <c r="O324" s="16">
        <f>IF('Form responses 1'!M335=Escala!$C$96,Escala!$D$96,IF('Form responses 1'!M335=Escala!$C$97,Escala!$D$97,Escala!$D$98))</f>
        <v>3</v>
      </c>
      <c r="P324" s="35">
        <f>IF('Form responses 1'!N323=Escala!$C$101,Escala!$D$101,IF('Form responses 1'!N323=Escala!$C$102,Escala!$D$102,IF('Form responses 1'!N323=Escala!$C$103,Escala!$D$103,Escala!$D$104)))</f>
        <v>2</v>
      </c>
      <c r="Q324" s="36">
        <f>IF('Form responses 1'!O323=Escala!$C$108,Escala!$D$108,Escala!$D$109)</f>
        <v>1</v>
      </c>
    </row>
    <row r="325" spans="1:17" x14ac:dyDescent="0.2">
      <c r="A325" s="21">
        <f>IF('Form responses 1'!J324=Escala!$C$80,Escala!$D$80,IF('Form responses 1'!J324=Escala!$C$81,Escala!$D$81,Escala!$D$82))</f>
        <v>2</v>
      </c>
      <c r="B325" s="21">
        <f>IF('Form responses 1'!K324=Escala!$C$85,Escala!$D$85,IF('Form responses 1'!K324=Escala!$C$86,Escala!$D$86,Escala!$D$87))</f>
        <v>1</v>
      </c>
      <c r="C325" s="21">
        <f>IF('Form responses 1'!P324=Escala!$C$112,Escala!$D$112,IF('Form responses 1'!P324=Escala!$C$113,Escala!$D$113,IF('Form responses 1'!P324=Escala!$C$114,Escala!$D$114,IF('Form responses 1'!P324=Escala!$C$115,Escala!$D$115,Escala!$D$116))))</f>
        <v>2</v>
      </c>
      <c r="D325" s="25">
        <f>IF('Form responses 1'!Q324=Escala!$C$118,Escala!$D$118,IF('Form responses 1'!Q324=Escala!$C$119,Escala!$D$119,IF('Form responses 1'!Q324=Escala!$C$120,Escala!$D$120,IF('Form responses 1'!Q324=Escala!$C$121,Escala!$D$121,Escala!$D$122))))</f>
        <v>3</v>
      </c>
      <c r="E325" s="18">
        <f t="shared" si="5"/>
        <v>8</v>
      </c>
      <c r="G325" s="16">
        <f>IF('Form responses 1'!B324=Escala!$C$2,Escala!$D$2,IF('Form responses 1'!B324=Escala!$C$3,Escala!$D$3,IF('Form responses 1'!B324=Escala!$C$4,Escala!$D$4,Escala!$D$5)))</f>
        <v>3</v>
      </c>
      <c r="H325" s="16">
        <f>IF('Form responses 1'!C324=Escala!$C$7,Escala!$D$7,Escala!$D$8)</f>
        <v>0</v>
      </c>
      <c r="I325" s="16">
        <f>IF('Form responses 1'!E324=Escala!$C$51,Escala!$D$51,IF('Form responses 1'!E324=Escala!$C$52,Escala!$D$52,IF('Form responses 1'!E324=Escala!$C$53,Escala!$D$53,IF('Form responses 1'!E324=Escala!$C$54,Escala!$D$54,Escala!$D$55))))</f>
        <v>4</v>
      </c>
      <c r="J325" s="16">
        <f>IF('Form responses 1'!F324=Escala!$C$58,Escala!$D$58,IF('Form responses 1'!F324=Escala!$C$59,Escala!$D$59,IF('Form responses 1'!F324=Escala!$C$60,Escala!$D$60,Escala!$D$61)))</f>
        <v>4</v>
      </c>
      <c r="K325" s="16">
        <f>IF('Form responses 1'!G324=Escala!$C$64,Escala!$D$64,IF('Form responses 1'!G324=Escala!$C$65,Escala!$D$65,IF('Form responses 1'!G324=Escala!$C$66,Escala!$D$66,IF('Form responses 1'!G324=Escala!$C$67,Escala!$D$67,Escala!$D$68))))</f>
        <v>1</v>
      </c>
      <c r="L325" s="16">
        <f>IF('Form responses 1'!H324=Escala!$C$71,Escala!$D$71,IF('Form responses 1'!H324=Escala!$C$72,Escala!$D$72,Escala!$D$73))</f>
        <v>3</v>
      </c>
      <c r="M325" s="16">
        <f>IF('Form responses 1'!I324=Escala!$C$76,Escala!$D$76,Escala!$D$77)</f>
        <v>2</v>
      </c>
      <c r="N325" s="16">
        <f>IF('Form responses 1'!L324=Escala!$C$89,Escala!$D$89,IF('Form responses 1'!L324=Escala!$C$90,Escala!$D$90,IF('Form responses 1'!L324=Escala!$C$91,Escala!$D$91,Escala!$D$92)))</f>
        <v>2</v>
      </c>
      <c r="O325" s="16">
        <f>IF('Form responses 1'!M336=Escala!$C$96,Escala!$D$96,IF('Form responses 1'!M336=Escala!$C$97,Escala!$D$97,Escala!$D$98))</f>
        <v>2</v>
      </c>
      <c r="P325" s="35">
        <f>IF('Form responses 1'!N324=Escala!$C$101,Escala!$D$101,IF('Form responses 1'!N324=Escala!$C$102,Escala!$D$102,IF('Form responses 1'!N324=Escala!$C$103,Escala!$D$103,Escala!$D$104)))</f>
        <v>2</v>
      </c>
      <c r="Q325" s="36">
        <f>IF('Form responses 1'!O324=Escala!$C$108,Escala!$D$108,Escala!$D$109)</f>
        <v>1</v>
      </c>
    </row>
    <row r="326" spans="1:17" x14ac:dyDescent="0.2">
      <c r="A326" s="21">
        <f>IF('Form responses 1'!J325=Escala!$C$80,Escala!$D$80,IF('Form responses 1'!J325=Escala!$C$81,Escala!$D$81,Escala!$D$82))</f>
        <v>1</v>
      </c>
      <c r="B326" s="21">
        <f>IF('Form responses 1'!K325=Escala!$C$85,Escala!$D$85,IF('Form responses 1'!K325=Escala!$C$86,Escala!$D$86,Escala!$D$87))</f>
        <v>3</v>
      </c>
      <c r="C326" s="21">
        <f>IF('Form responses 1'!P325=Escala!$C$112,Escala!$D$112,IF('Form responses 1'!P325=Escala!$C$113,Escala!$D$113,IF('Form responses 1'!P325=Escala!$C$114,Escala!$D$114,IF('Form responses 1'!P325=Escala!$C$115,Escala!$D$115,Escala!$D$116))))</f>
        <v>4</v>
      </c>
      <c r="D326" s="25">
        <f>IF('Form responses 1'!Q325=Escala!$C$118,Escala!$D$118,IF('Form responses 1'!Q325=Escala!$C$119,Escala!$D$119,IF('Form responses 1'!Q325=Escala!$C$120,Escala!$D$120,IF('Form responses 1'!Q325=Escala!$C$121,Escala!$D$121,Escala!$D$122))))</f>
        <v>5</v>
      </c>
      <c r="E326" s="18">
        <f t="shared" si="5"/>
        <v>13</v>
      </c>
      <c r="G326" s="16">
        <f>IF('Form responses 1'!B325=Escala!$C$2,Escala!$D$2,IF('Form responses 1'!B325=Escala!$C$3,Escala!$D$3,IF('Form responses 1'!B325=Escala!$C$4,Escala!$D$4,Escala!$D$5)))</f>
        <v>3</v>
      </c>
      <c r="H326" s="16">
        <f>IF('Form responses 1'!C325=Escala!$C$7,Escala!$D$7,Escala!$D$8)</f>
        <v>0</v>
      </c>
      <c r="I326" s="16">
        <f>IF('Form responses 1'!E325=Escala!$C$51,Escala!$D$51,IF('Form responses 1'!E325=Escala!$C$52,Escala!$D$52,IF('Form responses 1'!E325=Escala!$C$53,Escala!$D$53,IF('Form responses 1'!E325=Escala!$C$54,Escala!$D$54,Escala!$D$55))))</f>
        <v>4</v>
      </c>
      <c r="J326" s="16">
        <f>IF('Form responses 1'!F325=Escala!$C$58,Escala!$D$58,IF('Form responses 1'!F325=Escala!$C$59,Escala!$D$59,IF('Form responses 1'!F325=Escala!$C$60,Escala!$D$60,Escala!$D$61)))</f>
        <v>3</v>
      </c>
      <c r="K326" s="16">
        <f>IF('Form responses 1'!G325=Escala!$C$64,Escala!$D$64,IF('Form responses 1'!G325=Escala!$C$65,Escala!$D$65,IF('Form responses 1'!G325=Escala!$C$66,Escala!$D$66,IF('Form responses 1'!G325=Escala!$C$67,Escala!$D$67,Escala!$D$68))))</f>
        <v>4</v>
      </c>
      <c r="L326" s="16">
        <f>IF('Form responses 1'!H325=Escala!$C$71,Escala!$D$71,IF('Form responses 1'!H325=Escala!$C$72,Escala!$D$72,Escala!$D$73))</f>
        <v>3</v>
      </c>
      <c r="M326" s="16">
        <f>IF('Form responses 1'!I325=Escala!$C$76,Escala!$D$76,Escala!$D$77)</f>
        <v>2</v>
      </c>
      <c r="N326" s="16">
        <f>IF('Form responses 1'!L325=Escala!$C$89,Escala!$D$89,IF('Form responses 1'!L325=Escala!$C$90,Escala!$D$90,IF('Form responses 1'!L325=Escala!$C$91,Escala!$D$91,Escala!$D$92)))</f>
        <v>1</v>
      </c>
      <c r="O326" s="16">
        <f>IF('Form responses 1'!M337=Escala!$C$96,Escala!$D$96,IF('Form responses 1'!M337=Escala!$C$97,Escala!$D$97,Escala!$D$98))</f>
        <v>3</v>
      </c>
      <c r="P326" s="35">
        <f>IF('Form responses 1'!N325=Escala!$C$101,Escala!$D$101,IF('Form responses 1'!N325=Escala!$C$102,Escala!$D$102,IF('Form responses 1'!N325=Escala!$C$103,Escala!$D$103,Escala!$D$104)))</f>
        <v>4</v>
      </c>
      <c r="Q326" s="36">
        <f>IF('Form responses 1'!O325=Escala!$C$108,Escala!$D$108,Escala!$D$109)</f>
        <v>1</v>
      </c>
    </row>
    <row r="327" spans="1:17" x14ac:dyDescent="0.2">
      <c r="A327" s="21">
        <f>IF('Form responses 1'!J326=Escala!$C$80,Escala!$D$80,IF('Form responses 1'!J326=Escala!$C$81,Escala!$D$81,Escala!$D$82))</f>
        <v>3</v>
      </c>
      <c r="B327" s="21">
        <f>IF('Form responses 1'!K326=Escala!$C$85,Escala!$D$85,IF('Form responses 1'!K326=Escala!$C$86,Escala!$D$86,Escala!$D$87))</f>
        <v>3</v>
      </c>
      <c r="C327" s="21">
        <f>IF('Form responses 1'!P326=Escala!$C$112,Escala!$D$112,IF('Form responses 1'!P326=Escala!$C$113,Escala!$D$113,IF('Form responses 1'!P326=Escala!$C$114,Escala!$D$114,IF('Form responses 1'!P326=Escala!$C$115,Escala!$D$115,Escala!$D$116))))</f>
        <v>2</v>
      </c>
      <c r="D327" s="25">
        <f>IF('Form responses 1'!Q326=Escala!$C$118,Escala!$D$118,IF('Form responses 1'!Q326=Escala!$C$119,Escala!$D$119,IF('Form responses 1'!Q326=Escala!$C$120,Escala!$D$120,IF('Form responses 1'!Q326=Escala!$C$121,Escala!$D$121,Escala!$D$122))))</f>
        <v>3</v>
      </c>
      <c r="E327" s="18">
        <f t="shared" si="5"/>
        <v>11</v>
      </c>
      <c r="G327" s="16">
        <f>IF('Form responses 1'!B326=Escala!$C$2,Escala!$D$2,IF('Form responses 1'!B326=Escala!$C$3,Escala!$D$3,IF('Form responses 1'!B326=Escala!$C$4,Escala!$D$4,Escala!$D$5)))</f>
        <v>3</v>
      </c>
      <c r="H327" s="16">
        <f>IF('Form responses 1'!C326=Escala!$C$7,Escala!$D$7,Escala!$D$8)</f>
        <v>0</v>
      </c>
      <c r="I327" s="16">
        <f>IF('Form responses 1'!E326=Escala!$C$51,Escala!$D$51,IF('Form responses 1'!E326=Escala!$C$52,Escala!$D$52,IF('Form responses 1'!E326=Escala!$C$53,Escala!$D$53,IF('Form responses 1'!E326=Escala!$C$54,Escala!$D$54,Escala!$D$55))))</f>
        <v>4</v>
      </c>
      <c r="J327" s="16">
        <f>IF('Form responses 1'!F326=Escala!$C$58,Escala!$D$58,IF('Form responses 1'!F326=Escala!$C$59,Escala!$D$59,IF('Form responses 1'!F326=Escala!$C$60,Escala!$D$60,Escala!$D$61)))</f>
        <v>4</v>
      </c>
      <c r="K327" s="16">
        <f>IF('Form responses 1'!G326=Escala!$C$64,Escala!$D$64,IF('Form responses 1'!G326=Escala!$C$65,Escala!$D$65,IF('Form responses 1'!G326=Escala!$C$66,Escala!$D$66,IF('Form responses 1'!G326=Escala!$C$67,Escala!$D$67,Escala!$D$68))))</f>
        <v>2</v>
      </c>
      <c r="L327" s="16">
        <f>IF('Form responses 1'!H326=Escala!$C$71,Escala!$D$71,IF('Form responses 1'!H326=Escala!$C$72,Escala!$D$72,Escala!$D$73))</f>
        <v>2</v>
      </c>
      <c r="M327" s="16">
        <f>IF('Form responses 1'!I326=Escala!$C$76,Escala!$D$76,Escala!$D$77)</f>
        <v>2</v>
      </c>
      <c r="N327" s="16">
        <f>IF('Form responses 1'!L326=Escala!$C$89,Escala!$D$89,IF('Form responses 1'!L326=Escala!$C$90,Escala!$D$90,IF('Form responses 1'!L326=Escala!$C$91,Escala!$D$91,Escala!$D$92)))</f>
        <v>2</v>
      </c>
      <c r="O327" s="16">
        <f>IF('Form responses 1'!M338=Escala!$C$96,Escala!$D$96,IF('Form responses 1'!M338=Escala!$C$97,Escala!$D$97,Escala!$D$98))</f>
        <v>3</v>
      </c>
      <c r="P327" s="35">
        <f>IF('Form responses 1'!N326=Escala!$C$101,Escala!$D$101,IF('Form responses 1'!N326=Escala!$C$102,Escala!$D$102,IF('Form responses 1'!N326=Escala!$C$103,Escala!$D$103,Escala!$D$104)))</f>
        <v>3</v>
      </c>
      <c r="Q327" s="36">
        <f>IF('Form responses 1'!O326=Escala!$C$108,Escala!$D$108,Escala!$D$109)</f>
        <v>1</v>
      </c>
    </row>
    <row r="328" spans="1:17" x14ac:dyDescent="0.2">
      <c r="A328" s="21">
        <f>IF('Form responses 1'!J327=Escala!$C$80,Escala!$D$80,IF('Form responses 1'!J327=Escala!$C$81,Escala!$D$81,Escala!$D$82))</f>
        <v>1</v>
      </c>
      <c r="B328" s="21">
        <f>IF('Form responses 1'!K327=Escala!$C$85,Escala!$D$85,IF('Form responses 1'!K327=Escala!$C$86,Escala!$D$86,Escala!$D$87))</f>
        <v>3</v>
      </c>
      <c r="C328" s="21">
        <f>IF('Form responses 1'!P327=Escala!$C$112,Escala!$D$112,IF('Form responses 1'!P327=Escala!$C$113,Escala!$D$113,IF('Form responses 1'!P327=Escala!$C$114,Escala!$D$114,IF('Form responses 1'!P327=Escala!$C$115,Escala!$D$115,Escala!$D$116))))</f>
        <v>2</v>
      </c>
      <c r="D328" s="25">
        <f>IF('Form responses 1'!Q327=Escala!$C$118,Escala!$D$118,IF('Form responses 1'!Q327=Escala!$C$119,Escala!$D$119,IF('Form responses 1'!Q327=Escala!$C$120,Escala!$D$120,IF('Form responses 1'!Q327=Escala!$C$121,Escala!$D$121,Escala!$D$122))))</f>
        <v>5</v>
      </c>
      <c r="E328" s="18">
        <f t="shared" si="5"/>
        <v>11</v>
      </c>
      <c r="G328" s="16">
        <f>IF('Form responses 1'!B327=Escala!$C$2,Escala!$D$2,IF('Form responses 1'!B327=Escala!$C$3,Escala!$D$3,IF('Form responses 1'!B327=Escala!$C$4,Escala!$D$4,Escala!$D$5)))</f>
        <v>3</v>
      </c>
      <c r="H328" s="16">
        <f>IF('Form responses 1'!C327=Escala!$C$7,Escala!$D$7,Escala!$D$8)</f>
        <v>1</v>
      </c>
      <c r="I328" s="16">
        <f>IF('Form responses 1'!E327=Escala!$C$51,Escala!$D$51,IF('Form responses 1'!E327=Escala!$C$52,Escala!$D$52,IF('Form responses 1'!E327=Escala!$C$53,Escala!$D$53,IF('Form responses 1'!E327=Escala!$C$54,Escala!$D$54,Escala!$D$55))))</f>
        <v>4</v>
      </c>
      <c r="J328" s="16">
        <f>IF('Form responses 1'!F327=Escala!$C$58,Escala!$D$58,IF('Form responses 1'!F327=Escala!$C$59,Escala!$D$59,IF('Form responses 1'!F327=Escala!$C$60,Escala!$D$60,Escala!$D$61)))</f>
        <v>2</v>
      </c>
      <c r="K328" s="16">
        <f>IF('Form responses 1'!G327=Escala!$C$64,Escala!$D$64,IF('Form responses 1'!G327=Escala!$C$65,Escala!$D$65,IF('Form responses 1'!G327=Escala!$C$66,Escala!$D$66,IF('Form responses 1'!G327=Escala!$C$67,Escala!$D$67,Escala!$D$68))))</f>
        <v>4</v>
      </c>
      <c r="L328" s="16">
        <f>IF('Form responses 1'!H327=Escala!$C$71,Escala!$D$71,IF('Form responses 1'!H327=Escala!$C$72,Escala!$D$72,Escala!$D$73))</f>
        <v>3</v>
      </c>
      <c r="M328" s="16">
        <f>IF('Form responses 1'!I327=Escala!$C$76,Escala!$D$76,Escala!$D$77)</f>
        <v>2</v>
      </c>
      <c r="N328" s="16">
        <f>IF('Form responses 1'!L327=Escala!$C$89,Escala!$D$89,IF('Form responses 1'!L327=Escala!$C$90,Escala!$D$90,IF('Form responses 1'!L327=Escala!$C$91,Escala!$D$91,Escala!$D$92)))</f>
        <v>1</v>
      </c>
      <c r="O328" s="16">
        <f>IF('Form responses 1'!M339=Escala!$C$96,Escala!$D$96,IF('Form responses 1'!M339=Escala!$C$97,Escala!$D$97,Escala!$D$98))</f>
        <v>3</v>
      </c>
      <c r="P328" s="35">
        <f>IF('Form responses 1'!N327=Escala!$C$101,Escala!$D$101,IF('Form responses 1'!N327=Escala!$C$102,Escala!$D$102,IF('Form responses 1'!N327=Escala!$C$103,Escala!$D$103,Escala!$D$104)))</f>
        <v>2</v>
      </c>
      <c r="Q328" s="36">
        <f>IF('Form responses 1'!O327=Escala!$C$108,Escala!$D$108,Escala!$D$109)</f>
        <v>1</v>
      </c>
    </row>
    <row r="329" spans="1:17" x14ac:dyDescent="0.2">
      <c r="A329" s="21">
        <f>IF('Form responses 1'!J328=Escala!$C$80,Escala!$D$80,IF('Form responses 1'!J328=Escala!$C$81,Escala!$D$81,Escala!$D$82))</f>
        <v>2</v>
      </c>
      <c r="B329" s="21">
        <f>IF('Form responses 1'!K328=Escala!$C$85,Escala!$D$85,IF('Form responses 1'!K328=Escala!$C$86,Escala!$D$86,Escala!$D$87))</f>
        <v>2</v>
      </c>
      <c r="C329" s="21">
        <f>IF('Form responses 1'!P328=Escala!$C$112,Escala!$D$112,IF('Form responses 1'!P328=Escala!$C$113,Escala!$D$113,IF('Form responses 1'!P328=Escala!$C$114,Escala!$D$114,IF('Form responses 1'!P328=Escala!$C$115,Escala!$D$115,Escala!$D$116))))</f>
        <v>4</v>
      </c>
      <c r="D329" s="25">
        <f>IF('Form responses 1'!Q328=Escala!$C$118,Escala!$D$118,IF('Form responses 1'!Q328=Escala!$C$119,Escala!$D$119,IF('Form responses 1'!Q328=Escala!$C$120,Escala!$D$120,IF('Form responses 1'!Q328=Escala!$C$121,Escala!$D$121,Escala!$D$122))))</f>
        <v>3</v>
      </c>
      <c r="E329" s="18">
        <f t="shared" si="5"/>
        <v>11</v>
      </c>
      <c r="G329" s="16">
        <f>IF('Form responses 1'!B328=Escala!$C$2,Escala!$D$2,IF('Form responses 1'!B328=Escala!$C$3,Escala!$D$3,IF('Form responses 1'!B328=Escala!$C$4,Escala!$D$4,Escala!$D$5)))</f>
        <v>2</v>
      </c>
      <c r="H329" s="16">
        <f>IF('Form responses 1'!C328=Escala!$C$7,Escala!$D$7,Escala!$D$8)</f>
        <v>0</v>
      </c>
      <c r="I329" s="16">
        <f>IF('Form responses 1'!E328=Escala!$C$51,Escala!$D$51,IF('Form responses 1'!E328=Escala!$C$52,Escala!$D$52,IF('Form responses 1'!E328=Escala!$C$53,Escala!$D$53,IF('Form responses 1'!E328=Escala!$C$54,Escala!$D$54,Escala!$D$55))))</f>
        <v>4</v>
      </c>
      <c r="J329" s="16">
        <f>IF('Form responses 1'!F328=Escala!$C$58,Escala!$D$58,IF('Form responses 1'!F328=Escala!$C$59,Escala!$D$59,IF('Form responses 1'!F328=Escala!$C$60,Escala!$D$60,Escala!$D$61)))</f>
        <v>3</v>
      </c>
      <c r="K329" s="16">
        <f>IF('Form responses 1'!G328=Escala!$C$64,Escala!$D$64,IF('Form responses 1'!G328=Escala!$C$65,Escala!$D$65,IF('Form responses 1'!G328=Escala!$C$66,Escala!$D$66,IF('Form responses 1'!G328=Escala!$C$67,Escala!$D$67,Escala!$D$68))))</f>
        <v>3</v>
      </c>
      <c r="L329" s="16">
        <f>IF('Form responses 1'!H328=Escala!$C$71,Escala!$D$71,IF('Form responses 1'!H328=Escala!$C$72,Escala!$D$72,Escala!$D$73))</f>
        <v>2</v>
      </c>
      <c r="M329" s="16">
        <f>IF('Form responses 1'!I328=Escala!$C$76,Escala!$D$76,Escala!$D$77)</f>
        <v>2</v>
      </c>
      <c r="N329" s="16">
        <f>IF('Form responses 1'!L328=Escala!$C$89,Escala!$D$89,IF('Form responses 1'!L328=Escala!$C$90,Escala!$D$90,IF('Form responses 1'!L328=Escala!$C$91,Escala!$D$91,Escala!$D$92)))</f>
        <v>2</v>
      </c>
      <c r="O329" s="16">
        <f>IF('Form responses 1'!M340=Escala!$C$96,Escala!$D$96,IF('Form responses 1'!M340=Escala!$C$97,Escala!$D$97,Escala!$D$98))</f>
        <v>2</v>
      </c>
      <c r="P329" s="35">
        <f>IF('Form responses 1'!N328=Escala!$C$101,Escala!$D$101,IF('Form responses 1'!N328=Escala!$C$102,Escala!$D$102,IF('Form responses 1'!N328=Escala!$C$103,Escala!$D$103,Escala!$D$104)))</f>
        <v>2</v>
      </c>
      <c r="Q329" s="36">
        <f>IF('Form responses 1'!O328=Escala!$C$108,Escala!$D$108,Escala!$D$109)</f>
        <v>2</v>
      </c>
    </row>
    <row r="330" spans="1:17" x14ac:dyDescent="0.2">
      <c r="A330" s="21">
        <f>IF('Form responses 1'!J329=Escala!$C$80,Escala!$D$80,IF('Form responses 1'!J329=Escala!$C$81,Escala!$D$81,Escala!$D$82))</f>
        <v>2</v>
      </c>
      <c r="B330" s="21">
        <f>IF('Form responses 1'!K329=Escala!$C$85,Escala!$D$85,IF('Form responses 1'!K329=Escala!$C$86,Escala!$D$86,Escala!$D$87))</f>
        <v>3</v>
      </c>
      <c r="C330" s="21">
        <f>IF('Form responses 1'!P329=Escala!$C$112,Escala!$D$112,IF('Form responses 1'!P329=Escala!$C$113,Escala!$D$113,IF('Form responses 1'!P329=Escala!$C$114,Escala!$D$114,IF('Form responses 1'!P329=Escala!$C$115,Escala!$D$115,Escala!$D$116))))</f>
        <v>3</v>
      </c>
      <c r="D330" s="25">
        <f>IF('Form responses 1'!Q329=Escala!$C$118,Escala!$D$118,IF('Form responses 1'!Q329=Escala!$C$119,Escala!$D$119,IF('Form responses 1'!Q329=Escala!$C$120,Escala!$D$120,IF('Form responses 1'!Q329=Escala!$C$121,Escala!$D$121,Escala!$D$122))))</f>
        <v>5</v>
      </c>
      <c r="E330" s="18">
        <f t="shared" si="5"/>
        <v>13</v>
      </c>
      <c r="G330" s="16">
        <f>IF('Form responses 1'!B329=Escala!$C$2,Escala!$D$2,IF('Form responses 1'!B329=Escala!$C$3,Escala!$D$3,IF('Form responses 1'!B329=Escala!$C$4,Escala!$D$4,Escala!$D$5)))</f>
        <v>3</v>
      </c>
      <c r="H330" s="16">
        <f>IF('Form responses 1'!C329=Escala!$C$7,Escala!$D$7,Escala!$D$8)</f>
        <v>1</v>
      </c>
      <c r="I330" s="16">
        <f>IF('Form responses 1'!E329=Escala!$C$51,Escala!$D$51,IF('Form responses 1'!E329=Escala!$C$52,Escala!$D$52,IF('Form responses 1'!E329=Escala!$C$53,Escala!$D$53,IF('Form responses 1'!E329=Escala!$C$54,Escala!$D$54,Escala!$D$55))))</f>
        <v>4</v>
      </c>
      <c r="J330" s="16">
        <f>IF('Form responses 1'!F329=Escala!$C$58,Escala!$D$58,IF('Form responses 1'!F329=Escala!$C$59,Escala!$D$59,IF('Form responses 1'!F329=Escala!$C$60,Escala!$D$60,Escala!$D$61)))</f>
        <v>3</v>
      </c>
      <c r="K330" s="16">
        <f>IF('Form responses 1'!G329=Escala!$C$64,Escala!$D$64,IF('Form responses 1'!G329=Escala!$C$65,Escala!$D$65,IF('Form responses 1'!G329=Escala!$C$66,Escala!$D$66,IF('Form responses 1'!G329=Escala!$C$67,Escala!$D$67,Escala!$D$68))))</f>
        <v>4</v>
      </c>
      <c r="L330" s="16">
        <f>IF('Form responses 1'!H329=Escala!$C$71,Escala!$D$71,IF('Form responses 1'!H329=Escala!$C$72,Escala!$D$72,Escala!$D$73))</f>
        <v>3</v>
      </c>
      <c r="M330" s="16">
        <f>IF('Form responses 1'!I329=Escala!$C$76,Escala!$D$76,Escala!$D$77)</f>
        <v>2</v>
      </c>
      <c r="N330" s="16">
        <f>IF('Form responses 1'!L329=Escala!$C$89,Escala!$D$89,IF('Form responses 1'!L329=Escala!$C$90,Escala!$D$90,IF('Form responses 1'!L329=Escala!$C$91,Escala!$D$91,Escala!$D$92)))</f>
        <v>2</v>
      </c>
      <c r="O330" s="16">
        <f>IF('Form responses 1'!M341=Escala!$C$96,Escala!$D$96,IF('Form responses 1'!M341=Escala!$C$97,Escala!$D$97,Escala!$D$98))</f>
        <v>3</v>
      </c>
      <c r="P330" s="35">
        <f>IF('Form responses 1'!N329=Escala!$C$101,Escala!$D$101,IF('Form responses 1'!N329=Escala!$C$102,Escala!$D$102,IF('Form responses 1'!N329=Escala!$C$103,Escala!$D$103,Escala!$D$104)))</f>
        <v>2</v>
      </c>
      <c r="Q330" s="36">
        <f>IF('Form responses 1'!O329=Escala!$C$108,Escala!$D$108,Escala!$D$109)</f>
        <v>2</v>
      </c>
    </row>
    <row r="331" spans="1:17" x14ac:dyDescent="0.2">
      <c r="A331" s="21">
        <f>IF('Form responses 1'!J330=Escala!$C$80,Escala!$D$80,IF('Form responses 1'!J330=Escala!$C$81,Escala!$D$81,Escala!$D$82))</f>
        <v>1</v>
      </c>
      <c r="B331" s="21">
        <f>IF('Form responses 1'!K330=Escala!$C$85,Escala!$D$85,IF('Form responses 1'!K330=Escala!$C$86,Escala!$D$86,Escala!$D$87))</f>
        <v>3</v>
      </c>
      <c r="C331" s="21">
        <f>IF('Form responses 1'!P330=Escala!$C$112,Escala!$D$112,IF('Form responses 1'!P330=Escala!$C$113,Escala!$D$113,IF('Form responses 1'!P330=Escala!$C$114,Escala!$D$114,IF('Form responses 1'!P330=Escala!$C$115,Escala!$D$115,Escala!$D$116))))</f>
        <v>4</v>
      </c>
      <c r="D331" s="25">
        <f>IF('Form responses 1'!Q330=Escala!$C$118,Escala!$D$118,IF('Form responses 1'!Q330=Escala!$C$119,Escala!$D$119,IF('Form responses 1'!Q330=Escala!$C$120,Escala!$D$120,IF('Form responses 1'!Q330=Escala!$C$121,Escala!$D$121,Escala!$D$122))))</f>
        <v>3</v>
      </c>
      <c r="E331" s="18">
        <f t="shared" si="5"/>
        <v>11</v>
      </c>
      <c r="G331" s="16">
        <f>IF('Form responses 1'!B330=Escala!$C$2,Escala!$D$2,IF('Form responses 1'!B330=Escala!$C$3,Escala!$D$3,IF('Form responses 1'!B330=Escala!$C$4,Escala!$D$4,Escala!$D$5)))</f>
        <v>3</v>
      </c>
      <c r="H331" s="16">
        <f>IF('Form responses 1'!C330=Escala!$C$7,Escala!$D$7,Escala!$D$8)</f>
        <v>0</v>
      </c>
      <c r="I331" s="16">
        <f>IF('Form responses 1'!E330=Escala!$C$51,Escala!$D$51,IF('Form responses 1'!E330=Escala!$C$52,Escala!$D$52,IF('Form responses 1'!E330=Escala!$C$53,Escala!$D$53,IF('Form responses 1'!E330=Escala!$C$54,Escala!$D$54,Escala!$D$55))))</f>
        <v>4</v>
      </c>
      <c r="J331" s="16">
        <f>IF('Form responses 1'!F330=Escala!$C$58,Escala!$D$58,IF('Form responses 1'!F330=Escala!$C$59,Escala!$D$59,IF('Form responses 1'!F330=Escala!$C$60,Escala!$D$60,Escala!$D$61)))</f>
        <v>3</v>
      </c>
      <c r="K331" s="16">
        <f>IF('Form responses 1'!G330=Escala!$C$64,Escala!$D$64,IF('Form responses 1'!G330=Escala!$C$65,Escala!$D$65,IF('Form responses 1'!G330=Escala!$C$66,Escala!$D$66,IF('Form responses 1'!G330=Escala!$C$67,Escala!$D$67,Escala!$D$68))))</f>
        <v>4</v>
      </c>
      <c r="L331" s="16">
        <f>IF('Form responses 1'!H330=Escala!$C$71,Escala!$D$71,IF('Form responses 1'!H330=Escala!$C$72,Escala!$D$72,Escala!$D$73))</f>
        <v>3</v>
      </c>
      <c r="M331" s="16">
        <f>IF('Form responses 1'!I330=Escala!$C$76,Escala!$D$76,Escala!$D$77)</f>
        <v>2</v>
      </c>
      <c r="N331" s="16">
        <f>IF('Form responses 1'!L330=Escala!$C$89,Escala!$D$89,IF('Form responses 1'!L330=Escala!$C$90,Escala!$D$90,IF('Form responses 1'!L330=Escala!$C$91,Escala!$D$91,Escala!$D$92)))</f>
        <v>1</v>
      </c>
      <c r="O331" s="16">
        <f>IF('Form responses 1'!M342=Escala!$C$96,Escala!$D$96,IF('Form responses 1'!M342=Escala!$C$97,Escala!$D$97,Escala!$D$98))</f>
        <v>2</v>
      </c>
      <c r="P331" s="35">
        <f>IF('Form responses 1'!N330=Escala!$C$101,Escala!$D$101,IF('Form responses 1'!N330=Escala!$C$102,Escala!$D$102,IF('Form responses 1'!N330=Escala!$C$103,Escala!$D$103,Escala!$D$104)))</f>
        <v>3</v>
      </c>
      <c r="Q331" s="36">
        <f>IF('Form responses 1'!O330=Escala!$C$108,Escala!$D$108,Escala!$D$109)</f>
        <v>1</v>
      </c>
    </row>
    <row r="332" spans="1:17" x14ac:dyDescent="0.2">
      <c r="A332" s="21">
        <f>IF('Form responses 1'!J331=Escala!$C$80,Escala!$D$80,IF('Form responses 1'!J331=Escala!$C$81,Escala!$D$81,Escala!$D$82))</f>
        <v>1</v>
      </c>
      <c r="B332" s="21">
        <f>IF('Form responses 1'!K331=Escala!$C$85,Escala!$D$85,IF('Form responses 1'!K331=Escala!$C$86,Escala!$D$86,Escala!$D$87))</f>
        <v>3</v>
      </c>
      <c r="C332" s="21">
        <f>IF('Form responses 1'!P331=Escala!$C$112,Escala!$D$112,IF('Form responses 1'!P331=Escala!$C$113,Escala!$D$113,IF('Form responses 1'!P331=Escala!$C$114,Escala!$D$114,IF('Form responses 1'!P331=Escala!$C$115,Escala!$D$115,Escala!$D$116))))</f>
        <v>3</v>
      </c>
      <c r="D332" s="25">
        <f>IF('Form responses 1'!Q331=Escala!$C$118,Escala!$D$118,IF('Form responses 1'!Q331=Escala!$C$119,Escala!$D$119,IF('Form responses 1'!Q331=Escala!$C$120,Escala!$D$120,IF('Form responses 1'!Q331=Escala!$C$121,Escala!$D$121,Escala!$D$122))))</f>
        <v>5</v>
      </c>
      <c r="E332" s="18">
        <f t="shared" si="5"/>
        <v>12</v>
      </c>
      <c r="G332" s="16">
        <f>IF('Form responses 1'!B331=Escala!$C$2,Escala!$D$2,IF('Form responses 1'!B331=Escala!$C$3,Escala!$D$3,IF('Form responses 1'!B331=Escala!$C$4,Escala!$D$4,Escala!$D$5)))</f>
        <v>2</v>
      </c>
      <c r="H332" s="16">
        <f>IF('Form responses 1'!C331=Escala!$C$7,Escala!$D$7,Escala!$D$8)</f>
        <v>0</v>
      </c>
      <c r="I332" s="16">
        <f>IF('Form responses 1'!E331=Escala!$C$51,Escala!$D$51,IF('Form responses 1'!E331=Escala!$C$52,Escala!$D$52,IF('Form responses 1'!E331=Escala!$C$53,Escala!$D$53,IF('Form responses 1'!E331=Escala!$C$54,Escala!$D$54,Escala!$D$55))))</f>
        <v>4</v>
      </c>
      <c r="J332" s="16">
        <f>IF('Form responses 1'!F331=Escala!$C$58,Escala!$D$58,IF('Form responses 1'!F331=Escala!$C$59,Escala!$D$59,IF('Form responses 1'!F331=Escala!$C$60,Escala!$D$60,Escala!$D$61)))</f>
        <v>4</v>
      </c>
      <c r="K332" s="16">
        <f>IF('Form responses 1'!G331=Escala!$C$64,Escala!$D$64,IF('Form responses 1'!G331=Escala!$C$65,Escala!$D$65,IF('Form responses 1'!G331=Escala!$C$66,Escala!$D$66,IF('Form responses 1'!G331=Escala!$C$67,Escala!$D$67,Escala!$D$68))))</f>
        <v>2</v>
      </c>
      <c r="L332" s="16">
        <f>IF('Form responses 1'!H331=Escala!$C$71,Escala!$D$71,IF('Form responses 1'!H331=Escala!$C$72,Escala!$D$72,Escala!$D$73))</f>
        <v>3</v>
      </c>
      <c r="M332" s="16">
        <f>IF('Form responses 1'!I331=Escala!$C$76,Escala!$D$76,Escala!$D$77)</f>
        <v>2</v>
      </c>
      <c r="N332" s="16">
        <f>IF('Form responses 1'!L331=Escala!$C$89,Escala!$D$89,IF('Form responses 1'!L331=Escala!$C$90,Escala!$D$90,IF('Form responses 1'!L331=Escala!$C$91,Escala!$D$91,Escala!$D$92)))</f>
        <v>2</v>
      </c>
      <c r="O332" s="16">
        <f>IF('Form responses 1'!M343=Escala!$C$96,Escala!$D$96,IF('Form responses 1'!M343=Escala!$C$97,Escala!$D$97,Escala!$D$98))</f>
        <v>3</v>
      </c>
      <c r="P332" s="35">
        <f>IF('Form responses 1'!N331=Escala!$C$101,Escala!$D$101,IF('Form responses 1'!N331=Escala!$C$102,Escala!$D$102,IF('Form responses 1'!N331=Escala!$C$103,Escala!$D$103,Escala!$D$104)))</f>
        <v>2</v>
      </c>
      <c r="Q332" s="36">
        <f>IF('Form responses 1'!O331=Escala!$C$108,Escala!$D$108,Escala!$D$109)</f>
        <v>2</v>
      </c>
    </row>
    <row r="333" spans="1:17" x14ac:dyDescent="0.2">
      <c r="A333" s="21">
        <f>IF('Form responses 1'!J332=Escala!$C$80,Escala!$D$80,IF('Form responses 1'!J332=Escala!$C$81,Escala!$D$81,Escala!$D$82))</f>
        <v>1</v>
      </c>
      <c r="B333" s="21">
        <f>IF('Form responses 1'!K332=Escala!$C$85,Escala!$D$85,IF('Form responses 1'!K332=Escala!$C$86,Escala!$D$86,Escala!$D$87))</f>
        <v>3</v>
      </c>
      <c r="C333" s="21">
        <f>IF('Form responses 1'!P332=Escala!$C$112,Escala!$D$112,IF('Form responses 1'!P332=Escala!$C$113,Escala!$D$113,IF('Form responses 1'!P332=Escala!$C$114,Escala!$D$114,IF('Form responses 1'!P332=Escala!$C$115,Escala!$D$115,Escala!$D$116))))</f>
        <v>2</v>
      </c>
      <c r="D333" s="25">
        <f>IF('Form responses 1'!Q332=Escala!$C$118,Escala!$D$118,IF('Form responses 1'!Q332=Escala!$C$119,Escala!$D$119,IF('Form responses 1'!Q332=Escala!$C$120,Escala!$D$120,IF('Form responses 1'!Q332=Escala!$C$121,Escala!$D$121,Escala!$D$122))))</f>
        <v>3</v>
      </c>
      <c r="E333" s="18">
        <f t="shared" si="5"/>
        <v>9</v>
      </c>
      <c r="G333" s="16">
        <f>IF('Form responses 1'!B332=Escala!$C$2,Escala!$D$2,IF('Form responses 1'!B332=Escala!$C$3,Escala!$D$3,IF('Form responses 1'!B332=Escala!$C$4,Escala!$D$4,Escala!$D$5)))</f>
        <v>2</v>
      </c>
      <c r="H333" s="16">
        <f>IF('Form responses 1'!C332=Escala!$C$7,Escala!$D$7,Escala!$D$8)</f>
        <v>0</v>
      </c>
      <c r="I333" s="16">
        <f>IF('Form responses 1'!E332=Escala!$C$51,Escala!$D$51,IF('Form responses 1'!E332=Escala!$C$52,Escala!$D$52,IF('Form responses 1'!E332=Escala!$C$53,Escala!$D$53,IF('Form responses 1'!E332=Escala!$C$54,Escala!$D$54,Escala!$D$55))))</f>
        <v>4</v>
      </c>
      <c r="J333" s="16">
        <f>IF('Form responses 1'!F332=Escala!$C$58,Escala!$D$58,IF('Form responses 1'!F332=Escala!$C$59,Escala!$D$59,IF('Form responses 1'!F332=Escala!$C$60,Escala!$D$60,Escala!$D$61)))</f>
        <v>4</v>
      </c>
      <c r="K333" s="16">
        <f>IF('Form responses 1'!G332=Escala!$C$64,Escala!$D$64,IF('Form responses 1'!G332=Escala!$C$65,Escala!$D$65,IF('Form responses 1'!G332=Escala!$C$66,Escala!$D$66,IF('Form responses 1'!G332=Escala!$C$67,Escala!$D$67,Escala!$D$68))))</f>
        <v>4</v>
      </c>
      <c r="L333" s="16">
        <f>IF('Form responses 1'!H332=Escala!$C$71,Escala!$D$71,IF('Form responses 1'!H332=Escala!$C$72,Escala!$D$72,Escala!$D$73))</f>
        <v>3</v>
      </c>
      <c r="M333" s="16">
        <f>IF('Form responses 1'!I332=Escala!$C$76,Escala!$D$76,Escala!$D$77)</f>
        <v>2</v>
      </c>
      <c r="N333" s="16">
        <f>IF('Form responses 1'!L332=Escala!$C$89,Escala!$D$89,IF('Form responses 1'!L332=Escala!$C$90,Escala!$D$90,IF('Form responses 1'!L332=Escala!$C$91,Escala!$D$91,Escala!$D$92)))</f>
        <v>2</v>
      </c>
      <c r="O333" s="16">
        <f>IF('Form responses 1'!M344=Escala!$C$96,Escala!$D$96,IF('Form responses 1'!M344=Escala!$C$97,Escala!$D$97,Escala!$D$98))</f>
        <v>3</v>
      </c>
      <c r="P333" s="35">
        <f>IF('Form responses 1'!N332=Escala!$C$101,Escala!$D$101,IF('Form responses 1'!N332=Escala!$C$102,Escala!$D$102,IF('Form responses 1'!N332=Escala!$C$103,Escala!$D$103,Escala!$D$104)))</f>
        <v>3</v>
      </c>
      <c r="Q333" s="36">
        <f>IF('Form responses 1'!O332=Escala!$C$108,Escala!$D$108,Escala!$D$109)</f>
        <v>1</v>
      </c>
    </row>
    <row r="334" spans="1:17" x14ac:dyDescent="0.2">
      <c r="A334" s="21">
        <f>IF('Form responses 1'!J333=Escala!$C$80,Escala!$D$80,IF('Form responses 1'!J333=Escala!$C$81,Escala!$D$81,Escala!$D$82))</f>
        <v>1</v>
      </c>
      <c r="B334" s="21">
        <f>IF('Form responses 1'!K333=Escala!$C$85,Escala!$D$85,IF('Form responses 1'!K333=Escala!$C$86,Escala!$D$86,Escala!$D$87))</f>
        <v>1</v>
      </c>
      <c r="C334" s="21">
        <f>IF('Form responses 1'!P333=Escala!$C$112,Escala!$D$112,IF('Form responses 1'!P333=Escala!$C$113,Escala!$D$113,IF('Form responses 1'!P333=Escala!$C$114,Escala!$D$114,IF('Form responses 1'!P333=Escala!$C$115,Escala!$D$115,Escala!$D$116))))</f>
        <v>4</v>
      </c>
      <c r="D334" s="25">
        <f>IF('Form responses 1'!Q333=Escala!$C$118,Escala!$D$118,IF('Form responses 1'!Q333=Escala!$C$119,Escala!$D$119,IF('Form responses 1'!Q333=Escala!$C$120,Escala!$D$120,IF('Form responses 1'!Q333=Escala!$C$121,Escala!$D$121,Escala!$D$122))))</f>
        <v>2</v>
      </c>
      <c r="E334" s="18">
        <f t="shared" si="5"/>
        <v>8</v>
      </c>
      <c r="G334" s="16">
        <f>IF('Form responses 1'!B333=Escala!$C$2,Escala!$D$2,IF('Form responses 1'!B333=Escala!$C$3,Escala!$D$3,IF('Form responses 1'!B333=Escala!$C$4,Escala!$D$4,Escala!$D$5)))</f>
        <v>3</v>
      </c>
      <c r="H334" s="16">
        <f>IF('Form responses 1'!C333=Escala!$C$7,Escala!$D$7,Escala!$D$8)</f>
        <v>0</v>
      </c>
      <c r="I334" s="16">
        <f>IF('Form responses 1'!E333=Escala!$C$51,Escala!$D$51,IF('Form responses 1'!E333=Escala!$C$52,Escala!$D$52,IF('Form responses 1'!E333=Escala!$C$53,Escala!$D$53,IF('Form responses 1'!E333=Escala!$C$54,Escala!$D$54,Escala!$D$55))))</f>
        <v>4</v>
      </c>
      <c r="J334" s="16">
        <f>IF('Form responses 1'!F333=Escala!$C$58,Escala!$D$58,IF('Form responses 1'!F333=Escala!$C$59,Escala!$D$59,IF('Form responses 1'!F333=Escala!$C$60,Escala!$D$60,Escala!$D$61)))</f>
        <v>4</v>
      </c>
      <c r="K334" s="16">
        <f>IF('Form responses 1'!G333=Escala!$C$64,Escala!$D$64,IF('Form responses 1'!G333=Escala!$C$65,Escala!$D$65,IF('Form responses 1'!G333=Escala!$C$66,Escala!$D$66,IF('Form responses 1'!G333=Escala!$C$67,Escala!$D$67,Escala!$D$68))))</f>
        <v>3</v>
      </c>
      <c r="L334" s="16">
        <f>IF('Form responses 1'!H333=Escala!$C$71,Escala!$D$71,IF('Form responses 1'!H333=Escala!$C$72,Escala!$D$72,Escala!$D$73))</f>
        <v>3</v>
      </c>
      <c r="M334" s="16">
        <f>IF('Form responses 1'!I333=Escala!$C$76,Escala!$D$76,Escala!$D$77)</f>
        <v>1</v>
      </c>
      <c r="N334" s="16">
        <f>IF('Form responses 1'!L333=Escala!$C$89,Escala!$D$89,IF('Form responses 1'!L333=Escala!$C$90,Escala!$D$90,IF('Form responses 1'!L333=Escala!$C$91,Escala!$D$91,Escala!$D$92)))</f>
        <v>3</v>
      </c>
      <c r="O334" s="16">
        <f>IF('Form responses 1'!M345=Escala!$C$96,Escala!$D$96,IF('Form responses 1'!M345=Escala!$C$97,Escala!$D$97,Escala!$D$98))</f>
        <v>3</v>
      </c>
      <c r="P334" s="35">
        <f>IF('Form responses 1'!N333=Escala!$C$101,Escala!$D$101,IF('Form responses 1'!N333=Escala!$C$102,Escala!$D$102,IF('Form responses 1'!N333=Escala!$C$103,Escala!$D$103,Escala!$D$104)))</f>
        <v>2</v>
      </c>
      <c r="Q334" s="36">
        <f>IF('Form responses 1'!O333=Escala!$C$108,Escala!$D$108,Escala!$D$109)</f>
        <v>1</v>
      </c>
    </row>
    <row r="335" spans="1:17" x14ac:dyDescent="0.2">
      <c r="A335" s="21">
        <f>IF('Form responses 1'!J334=Escala!$C$80,Escala!$D$80,IF('Form responses 1'!J334=Escala!$C$81,Escala!$D$81,Escala!$D$82))</f>
        <v>1</v>
      </c>
      <c r="B335" s="21">
        <f>IF('Form responses 1'!K334=Escala!$C$85,Escala!$D$85,IF('Form responses 1'!K334=Escala!$C$86,Escala!$D$86,Escala!$D$87))</f>
        <v>1</v>
      </c>
      <c r="C335" s="21">
        <f>IF('Form responses 1'!P334=Escala!$C$112,Escala!$D$112,IF('Form responses 1'!P334=Escala!$C$113,Escala!$D$113,IF('Form responses 1'!P334=Escala!$C$114,Escala!$D$114,IF('Form responses 1'!P334=Escala!$C$115,Escala!$D$115,Escala!$D$116))))</f>
        <v>2</v>
      </c>
      <c r="D335" s="25">
        <f>IF('Form responses 1'!Q334=Escala!$C$118,Escala!$D$118,IF('Form responses 1'!Q334=Escala!$C$119,Escala!$D$119,IF('Form responses 1'!Q334=Escala!$C$120,Escala!$D$120,IF('Form responses 1'!Q334=Escala!$C$121,Escala!$D$121,Escala!$D$122))))</f>
        <v>5</v>
      </c>
      <c r="E335" s="18">
        <f t="shared" si="5"/>
        <v>9</v>
      </c>
      <c r="G335" s="16">
        <f>IF('Form responses 1'!B334=Escala!$C$2,Escala!$D$2,IF('Form responses 1'!B334=Escala!$C$3,Escala!$D$3,IF('Form responses 1'!B334=Escala!$C$4,Escala!$D$4,Escala!$D$5)))</f>
        <v>3</v>
      </c>
      <c r="H335" s="16">
        <f>IF('Form responses 1'!C334=Escala!$C$7,Escala!$D$7,Escala!$D$8)</f>
        <v>0</v>
      </c>
      <c r="I335" s="16">
        <f>IF('Form responses 1'!E334=Escala!$C$51,Escala!$D$51,IF('Form responses 1'!E334=Escala!$C$52,Escala!$D$52,IF('Form responses 1'!E334=Escala!$C$53,Escala!$D$53,IF('Form responses 1'!E334=Escala!$C$54,Escala!$D$54,Escala!$D$55))))</f>
        <v>4</v>
      </c>
      <c r="J335" s="16">
        <f>IF('Form responses 1'!F334=Escala!$C$58,Escala!$D$58,IF('Form responses 1'!F334=Escala!$C$59,Escala!$D$59,IF('Form responses 1'!F334=Escala!$C$60,Escala!$D$60,Escala!$D$61)))</f>
        <v>4</v>
      </c>
      <c r="K335" s="16">
        <f>IF('Form responses 1'!G334=Escala!$C$64,Escala!$D$64,IF('Form responses 1'!G334=Escala!$C$65,Escala!$D$65,IF('Form responses 1'!G334=Escala!$C$66,Escala!$D$66,IF('Form responses 1'!G334=Escala!$C$67,Escala!$D$67,Escala!$D$68))))</f>
        <v>3</v>
      </c>
      <c r="L335" s="16">
        <f>IF('Form responses 1'!H334=Escala!$C$71,Escala!$D$71,IF('Form responses 1'!H334=Escala!$C$72,Escala!$D$72,Escala!$D$73))</f>
        <v>2</v>
      </c>
      <c r="M335" s="16">
        <f>IF('Form responses 1'!I334=Escala!$C$76,Escala!$D$76,Escala!$D$77)</f>
        <v>1</v>
      </c>
      <c r="N335" s="16">
        <f>IF('Form responses 1'!L334=Escala!$C$89,Escala!$D$89,IF('Form responses 1'!L334=Escala!$C$90,Escala!$D$90,IF('Form responses 1'!L334=Escala!$C$91,Escala!$D$91,Escala!$D$92)))</f>
        <v>4</v>
      </c>
      <c r="O335" s="16">
        <f>IF('Form responses 1'!M346=Escala!$C$96,Escala!$D$96,IF('Form responses 1'!M346=Escala!$C$97,Escala!$D$97,Escala!$D$98))</f>
        <v>3</v>
      </c>
      <c r="P335" s="35">
        <f>IF('Form responses 1'!N334=Escala!$C$101,Escala!$D$101,IF('Form responses 1'!N334=Escala!$C$102,Escala!$D$102,IF('Form responses 1'!N334=Escala!$C$103,Escala!$D$103,Escala!$D$104)))</f>
        <v>2</v>
      </c>
      <c r="Q335" s="36">
        <f>IF('Form responses 1'!O334=Escala!$C$108,Escala!$D$108,Escala!$D$109)</f>
        <v>2</v>
      </c>
    </row>
    <row r="336" spans="1:17" x14ac:dyDescent="0.2">
      <c r="A336" s="21">
        <f>IF('Form responses 1'!J335=Escala!$C$80,Escala!$D$80,IF('Form responses 1'!J335=Escala!$C$81,Escala!$D$81,Escala!$D$82))</f>
        <v>2</v>
      </c>
      <c r="B336" s="21">
        <f>IF('Form responses 1'!K335=Escala!$C$85,Escala!$D$85,IF('Form responses 1'!K335=Escala!$C$86,Escala!$D$86,Escala!$D$87))</f>
        <v>2</v>
      </c>
      <c r="C336" s="21">
        <f>IF('Form responses 1'!P335=Escala!$C$112,Escala!$D$112,IF('Form responses 1'!P335=Escala!$C$113,Escala!$D$113,IF('Form responses 1'!P335=Escala!$C$114,Escala!$D$114,IF('Form responses 1'!P335=Escala!$C$115,Escala!$D$115,Escala!$D$116))))</f>
        <v>5</v>
      </c>
      <c r="D336" s="25">
        <f>IF('Form responses 1'!Q335=Escala!$C$118,Escala!$D$118,IF('Form responses 1'!Q335=Escala!$C$119,Escala!$D$119,IF('Form responses 1'!Q335=Escala!$C$120,Escala!$D$120,IF('Form responses 1'!Q335=Escala!$C$121,Escala!$D$121,Escala!$D$122))))</f>
        <v>2</v>
      </c>
      <c r="E336" s="18">
        <f t="shared" si="5"/>
        <v>11</v>
      </c>
      <c r="G336" s="16">
        <f>IF('Form responses 1'!B335=Escala!$C$2,Escala!$D$2,IF('Form responses 1'!B335=Escala!$C$3,Escala!$D$3,IF('Form responses 1'!B335=Escala!$C$4,Escala!$D$4,Escala!$D$5)))</f>
        <v>3</v>
      </c>
      <c r="H336" s="16">
        <f>IF('Form responses 1'!C335=Escala!$C$7,Escala!$D$7,Escala!$D$8)</f>
        <v>0</v>
      </c>
      <c r="I336" s="16">
        <f>IF('Form responses 1'!E335=Escala!$C$51,Escala!$D$51,IF('Form responses 1'!E335=Escala!$C$52,Escala!$D$52,IF('Form responses 1'!E335=Escala!$C$53,Escala!$D$53,IF('Form responses 1'!E335=Escala!$C$54,Escala!$D$54,Escala!$D$55))))</f>
        <v>4</v>
      </c>
      <c r="J336" s="16">
        <f>IF('Form responses 1'!F335=Escala!$C$58,Escala!$D$58,IF('Form responses 1'!F335=Escala!$C$59,Escala!$D$59,IF('Form responses 1'!F335=Escala!$C$60,Escala!$D$60,Escala!$D$61)))</f>
        <v>3</v>
      </c>
      <c r="K336" s="16">
        <f>IF('Form responses 1'!G335=Escala!$C$64,Escala!$D$64,IF('Form responses 1'!G335=Escala!$C$65,Escala!$D$65,IF('Form responses 1'!G335=Escala!$C$66,Escala!$D$66,IF('Form responses 1'!G335=Escala!$C$67,Escala!$D$67,Escala!$D$68))))</f>
        <v>1</v>
      </c>
      <c r="L336" s="16">
        <f>IF('Form responses 1'!H335=Escala!$C$71,Escala!$D$71,IF('Form responses 1'!H335=Escala!$C$72,Escala!$D$72,Escala!$D$73))</f>
        <v>3</v>
      </c>
      <c r="M336" s="16">
        <f>IF('Form responses 1'!I335=Escala!$C$76,Escala!$D$76,Escala!$D$77)</f>
        <v>2</v>
      </c>
      <c r="N336" s="16">
        <f>IF('Form responses 1'!L335=Escala!$C$89,Escala!$D$89,IF('Form responses 1'!L335=Escala!$C$90,Escala!$D$90,IF('Form responses 1'!L335=Escala!$C$91,Escala!$D$91,Escala!$D$92)))</f>
        <v>1</v>
      </c>
      <c r="O336" s="16">
        <f>IF('Form responses 1'!M347=Escala!$C$96,Escala!$D$96,IF('Form responses 1'!M347=Escala!$C$97,Escala!$D$97,Escala!$D$98))</f>
        <v>3</v>
      </c>
      <c r="P336" s="35">
        <f>IF('Form responses 1'!N335=Escala!$C$101,Escala!$D$101,IF('Form responses 1'!N335=Escala!$C$102,Escala!$D$102,IF('Form responses 1'!N335=Escala!$C$103,Escala!$D$103,Escala!$D$104)))</f>
        <v>4</v>
      </c>
      <c r="Q336" s="36">
        <f>IF('Form responses 1'!O335=Escala!$C$108,Escala!$D$108,Escala!$D$109)</f>
        <v>2</v>
      </c>
    </row>
    <row r="337" spans="1:17" x14ac:dyDescent="0.2">
      <c r="A337" s="21">
        <f>IF('Form responses 1'!J336=Escala!$C$80,Escala!$D$80,IF('Form responses 1'!J336=Escala!$C$81,Escala!$D$81,Escala!$D$82))</f>
        <v>1</v>
      </c>
      <c r="B337" s="21">
        <f>IF('Form responses 1'!K336=Escala!$C$85,Escala!$D$85,IF('Form responses 1'!K336=Escala!$C$86,Escala!$D$86,Escala!$D$87))</f>
        <v>3</v>
      </c>
      <c r="C337" s="21">
        <f>IF('Form responses 1'!P336=Escala!$C$112,Escala!$D$112,IF('Form responses 1'!P336=Escala!$C$113,Escala!$D$113,IF('Form responses 1'!P336=Escala!$C$114,Escala!$D$114,IF('Form responses 1'!P336=Escala!$C$115,Escala!$D$115,Escala!$D$116))))</f>
        <v>2</v>
      </c>
      <c r="D337" s="25">
        <f>IF('Form responses 1'!Q336=Escala!$C$118,Escala!$D$118,IF('Form responses 1'!Q336=Escala!$C$119,Escala!$D$119,IF('Form responses 1'!Q336=Escala!$C$120,Escala!$D$120,IF('Form responses 1'!Q336=Escala!$C$121,Escala!$D$121,Escala!$D$122))))</f>
        <v>1</v>
      </c>
      <c r="E337" s="18">
        <f t="shared" si="5"/>
        <v>7</v>
      </c>
      <c r="G337" s="16">
        <f>IF('Form responses 1'!B336=Escala!$C$2,Escala!$D$2,IF('Form responses 1'!B336=Escala!$C$3,Escala!$D$3,IF('Form responses 1'!B336=Escala!$C$4,Escala!$D$4,Escala!$D$5)))</f>
        <v>3</v>
      </c>
      <c r="H337" s="16">
        <f>IF('Form responses 1'!C336=Escala!$C$7,Escala!$D$7,Escala!$D$8)</f>
        <v>1</v>
      </c>
      <c r="I337" s="16">
        <f>IF('Form responses 1'!E336=Escala!$C$51,Escala!$D$51,IF('Form responses 1'!E336=Escala!$C$52,Escala!$D$52,IF('Form responses 1'!E336=Escala!$C$53,Escala!$D$53,IF('Form responses 1'!E336=Escala!$C$54,Escala!$D$54,Escala!$D$55))))</f>
        <v>4</v>
      </c>
      <c r="J337" s="16">
        <f>IF('Form responses 1'!F336=Escala!$C$58,Escala!$D$58,IF('Form responses 1'!F336=Escala!$C$59,Escala!$D$59,IF('Form responses 1'!F336=Escala!$C$60,Escala!$D$60,Escala!$D$61)))</f>
        <v>3</v>
      </c>
      <c r="K337" s="16">
        <f>IF('Form responses 1'!G336=Escala!$C$64,Escala!$D$64,IF('Form responses 1'!G336=Escala!$C$65,Escala!$D$65,IF('Form responses 1'!G336=Escala!$C$66,Escala!$D$66,IF('Form responses 1'!G336=Escala!$C$67,Escala!$D$67,Escala!$D$68))))</f>
        <v>2</v>
      </c>
      <c r="L337" s="16">
        <f>IF('Form responses 1'!H336=Escala!$C$71,Escala!$D$71,IF('Form responses 1'!H336=Escala!$C$72,Escala!$D$72,Escala!$D$73))</f>
        <v>3</v>
      </c>
      <c r="M337" s="16">
        <f>IF('Form responses 1'!I336=Escala!$C$76,Escala!$D$76,Escala!$D$77)</f>
        <v>2</v>
      </c>
      <c r="N337" s="16">
        <f>IF('Form responses 1'!L336=Escala!$C$89,Escala!$D$89,IF('Form responses 1'!L336=Escala!$C$90,Escala!$D$90,IF('Form responses 1'!L336=Escala!$C$91,Escala!$D$91,Escala!$D$92)))</f>
        <v>2</v>
      </c>
      <c r="O337" s="16">
        <f>IF('Form responses 1'!M348=Escala!$C$96,Escala!$D$96,IF('Form responses 1'!M348=Escala!$C$97,Escala!$D$97,Escala!$D$98))</f>
        <v>3</v>
      </c>
      <c r="P337" s="35">
        <f>IF('Form responses 1'!N336=Escala!$C$101,Escala!$D$101,IF('Form responses 1'!N336=Escala!$C$102,Escala!$D$102,IF('Form responses 1'!N336=Escala!$C$103,Escala!$D$103,Escala!$D$104)))</f>
        <v>4</v>
      </c>
      <c r="Q337" s="36">
        <f>IF('Form responses 1'!O336=Escala!$C$108,Escala!$D$108,Escala!$D$109)</f>
        <v>1</v>
      </c>
    </row>
    <row r="338" spans="1:17" x14ac:dyDescent="0.2">
      <c r="A338" s="21">
        <f>IF('Form responses 1'!J337=Escala!$C$80,Escala!$D$80,IF('Form responses 1'!J337=Escala!$C$81,Escala!$D$81,Escala!$D$82))</f>
        <v>2</v>
      </c>
      <c r="B338" s="21">
        <f>IF('Form responses 1'!K337=Escala!$C$85,Escala!$D$85,IF('Form responses 1'!K337=Escala!$C$86,Escala!$D$86,Escala!$D$87))</f>
        <v>2</v>
      </c>
      <c r="C338" s="21">
        <f>IF('Form responses 1'!P337=Escala!$C$112,Escala!$D$112,IF('Form responses 1'!P337=Escala!$C$113,Escala!$D$113,IF('Form responses 1'!P337=Escala!$C$114,Escala!$D$114,IF('Form responses 1'!P337=Escala!$C$115,Escala!$D$115,Escala!$D$116))))</f>
        <v>3</v>
      </c>
      <c r="D338" s="25">
        <f>IF('Form responses 1'!Q337=Escala!$C$118,Escala!$D$118,IF('Form responses 1'!Q337=Escala!$C$119,Escala!$D$119,IF('Form responses 1'!Q337=Escala!$C$120,Escala!$D$120,IF('Form responses 1'!Q337=Escala!$C$121,Escala!$D$121,Escala!$D$122))))</f>
        <v>5</v>
      </c>
      <c r="E338" s="18">
        <f t="shared" si="5"/>
        <v>12</v>
      </c>
      <c r="G338" s="16">
        <f>IF('Form responses 1'!B337=Escala!$C$2,Escala!$D$2,IF('Form responses 1'!B337=Escala!$C$3,Escala!$D$3,IF('Form responses 1'!B337=Escala!$C$4,Escala!$D$4,Escala!$D$5)))</f>
        <v>2</v>
      </c>
      <c r="H338" s="16">
        <f>IF('Form responses 1'!C337=Escala!$C$7,Escala!$D$7,Escala!$D$8)</f>
        <v>1</v>
      </c>
      <c r="I338" s="16">
        <f>IF('Form responses 1'!E337=Escala!$C$51,Escala!$D$51,IF('Form responses 1'!E337=Escala!$C$52,Escala!$D$52,IF('Form responses 1'!E337=Escala!$C$53,Escala!$D$53,IF('Form responses 1'!E337=Escala!$C$54,Escala!$D$54,Escala!$D$55))))</f>
        <v>4</v>
      </c>
      <c r="J338" s="16">
        <f>IF('Form responses 1'!F337=Escala!$C$58,Escala!$D$58,IF('Form responses 1'!F337=Escala!$C$59,Escala!$D$59,IF('Form responses 1'!F337=Escala!$C$60,Escala!$D$60,Escala!$D$61)))</f>
        <v>4</v>
      </c>
      <c r="K338" s="16">
        <f>IF('Form responses 1'!G337=Escala!$C$64,Escala!$D$64,IF('Form responses 1'!G337=Escala!$C$65,Escala!$D$65,IF('Form responses 1'!G337=Escala!$C$66,Escala!$D$66,IF('Form responses 1'!G337=Escala!$C$67,Escala!$D$67,Escala!$D$68))))</f>
        <v>4</v>
      </c>
      <c r="L338" s="16">
        <f>IF('Form responses 1'!H337=Escala!$C$71,Escala!$D$71,IF('Form responses 1'!H337=Escala!$C$72,Escala!$D$72,Escala!$D$73))</f>
        <v>3</v>
      </c>
      <c r="M338" s="16">
        <f>IF('Form responses 1'!I337=Escala!$C$76,Escala!$D$76,Escala!$D$77)</f>
        <v>2</v>
      </c>
      <c r="N338" s="16">
        <f>IF('Form responses 1'!L337=Escala!$C$89,Escala!$D$89,IF('Form responses 1'!L337=Escala!$C$90,Escala!$D$90,IF('Form responses 1'!L337=Escala!$C$91,Escala!$D$91,Escala!$D$92)))</f>
        <v>2</v>
      </c>
      <c r="O338" s="16">
        <f>IF('Form responses 1'!M349=Escala!$C$96,Escala!$D$96,IF('Form responses 1'!M349=Escala!$C$97,Escala!$D$97,Escala!$D$98))</f>
        <v>1</v>
      </c>
      <c r="P338" s="35">
        <f>IF('Form responses 1'!N337=Escala!$C$101,Escala!$D$101,IF('Form responses 1'!N337=Escala!$C$102,Escala!$D$102,IF('Form responses 1'!N337=Escala!$C$103,Escala!$D$103,Escala!$D$104)))</f>
        <v>2</v>
      </c>
      <c r="Q338" s="36">
        <f>IF('Form responses 1'!O337=Escala!$C$108,Escala!$D$108,Escala!$D$109)</f>
        <v>2</v>
      </c>
    </row>
    <row r="339" spans="1:17" x14ac:dyDescent="0.2">
      <c r="A339" s="21">
        <f>IF('Form responses 1'!J338=Escala!$C$80,Escala!$D$80,IF('Form responses 1'!J338=Escala!$C$81,Escala!$D$81,Escala!$D$82))</f>
        <v>2</v>
      </c>
      <c r="B339" s="21">
        <f>IF('Form responses 1'!K338=Escala!$C$85,Escala!$D$85,IF('Form responses 1'!K338=Escala!$C$86,Escala!$D$86,Escala!$D$87))</f>
        <v>2</v>
      </c>
      <c r="C339" s="21">
        <f>IF('Form responses 1'!P338=Escala!$C$112,Escala!$D$112,IF('Form responses 1'!P338=Escala!$C$113,Escala!$D$113,IF('Form responses 1'!P338=Escala!$C$114,Escala!$D$114,IF('Form responses 1'!P338=Escala!$C$115,Escala!$D$115,Escala!$D$116))))</f>
        <v>4</v>
      </c>
      <c r="D339" s="25">
        <f>IF('Form responses 1'!Q338=Escala!$C$118,Escala!$D$118,IF('Form responses 1'!Q338=Escala!$C$119,Escala!$D$119,IF('Form responses 1'!Q338=Escala!$C$120,Escala!$D$120,IF('Form responses 1'!Q338=Escala!$C$121,Escala!$D$121,Escala!$D$122))))</f>
        <v>3</v>
      </c>
      <c r="E339" s="18">
        <f t="shared" si="5"/>
        <v>11</v>
      </c>
      <c r="G339" s="16">
        <f>IF('Form responses 1'!B338=Escala!$C$2,Escala!$D$2,IF('Form responses 1'!B338=Escala!$C$3,Escala!$D$3,IF('Form responses 1'!B338=Escala!$C$4,Escala!$D$4,Escala!$D$5)))</f>
        <v>3</v>
      </c>
      <c r="H339" s="16">
        <f>IF('Form responses 1'!C338=Escala!$C$7,Escala!$D$7,Escala!$D$8)</f>
        <v>0</v>
      </c>
      <c r="I339" s="16">
        <f>IF('Form responses 1'!E338=Escala!$C$51,Escala!$D$51,IF('Form responses 1'!E338=Escala!$C$52,Escala!$D$52,IF('Form responses 1'!E338=Escala!$C$53,Escala!$D$53,IF('Form responses 1'!E338=Escala!$C$54,Escala!$D$54,Escala!$D$55))))</f>
        <v>4</v>
      </c>
      <c r="J339" s="16">
        <f>IF('Form responses 1'!F338=Escala!$C$58,Escala!$D$58,IF('Form responses 1'!F338=Escala!$C$59,Escala!$D$59,IF('Form responses 1'!F338=Escala!$C$60,Escala!$D$60,Escala!$D$61)))</f>
        <v>4</v>
      </c>
      <c r="K339" s="16">
        <f>IF('Form responses 1'!G338=Escala!$C$64,Escala!$D$64,IF('Form responses 1'!G338=Escala!$C$65,Escala!$D$65,IF('Form responses 1'!G338=Escala!$C$66,Escala!$D$66,IF('Form responses 1'!G338=Escala!$C$67,Escala!$D$67,Escala!$D$68))))</f>
        <v>2</v>
      </c>
      <c r="L339" s="16">
        <f>IF('Form responses 1'!H338=Escala!$C$71,Escala!$D$71,IF('Form responses 1'!H338=Escala!$C$72,Escala!$D$72,Escala!$D$73))</f>
        <v>3</v>
      </c>
      <c r="M339" s="16">
        <f>IF('Form responses 1'!I338=Escala!$C$76,Escala!$D$76,Escala!$D$77)</f>
        <v>2</v>
      </c>
      <c r="N339" s="16">
        <f>IF('Form responses 1'!L338=Escala!$C$89,Escala!$D$89,IF('Form responses 1'!L338=Escala!$C$90,Escala!$D$90,IF('Form responses 1'!L338=Escala!$C$91,Escala!$D$91,Escala!$D$92)))</f>
        <v>4</v>
      </c>
      <c r="O339" s="16">
        <f>IF('Form responses 1'!M350=Escala!$C$96,Escala!$D$96,IF('Form responses 1'!M350=Escala!$C$97,Escala!$D$97,Escala!$D$98))</f>
        <v>2</v>
      </c>
      <c r="P339" s="35">
        <f>IF('Form responses 1'!N338=Escala!$C$101,Escala!$D$101,IF('Form responses 1'!N338=Escala!$C$102,Escala!$D$102,IF('Form responses 1'!N338=Escala!$C$103,Escala!$D$103,Escala!$D$104)))</f>
        <v>3</v>
      </c>
      <c r="Q339" s="36">
        <f>IF('Form responses 1'!O338=Escala!$C$108,Escala!$D$108,Escala!$D$109)</f>
        <v>2</v>
      </c>
    </row>
    <row r="340" spans="1:17" x14ac:dyDescent="0.2">
      <c r="A340" s="21">
        <f>IF('Form responses 1'!J339=Escala!$C$80,Escala!$D$80,IF('Form responses 1'!J339=Escala!$C$81,Escala!$D$81,Escala!$D$82))</f>
        <v>2</v>
      </c>
      <c r="B340" s="21">
        <f>IF('Form responses 1'!K339=Escala!$C$85,Escala!$D$85,IF('Form responses 1'!K339=Escala!$C$86,Escala!$D$86,Escala!$D$87))</f>
        <v>3</v>
      </c>
      <c r="C340" s="21">
        <f>IF('Form responses 1'!P339=Escala!$C$112,Escala!$D$112,IF('Form responses 1'!P339=Escala!$C$113,Escala!$D$113,IF('Form responses 1'!P339=Escala!$C$114,Escala!$D$114,IF('Form responses 1'!P339=Escala!$C$115,Escala!$D$115,Escala!$D$116))))</f>
        <v>2</v>
      </c>
      <c r="D340" s="25">
        <f>IF('Form responses 1'!Q339=Escala!$C$118,Escala!$D$118,IF('Form responses 1'!Q339=Escala!$C$119,Escala!$D$119,IF('Form responses 1'!Q339=Escala!$C$120,Escala!$D$120,IF('Form responses 1'!Q339=Escala!$C$121,Escala!$D$121,Escala!$D$122))))</f>
        <v>3</v>
      </c>
      <c r="E340" s="18">
        <f t="shared" si="5"/>
        <v>10</v>
      </c>
      <c r="G340" s="16">
        <f>IF('Form responses 1'!B339=Escala!$C$2,Escala!$D$2,IF('Form responses 1'!B339=Escala!$C$3,Escala!$D$3,IF('Form responses 1'!B339=Escala!$C$4,Escala!$D$4,Escala!$D$5)))</f>
        <v>3</v>
      </c>
      <c r="H340" s="16">
        <f>IF('Form responses 1'!C339=Escala!$C$7,Escala!$D$7,Escala!$D$8)</f>
        <v>0</v>
      </c>
      <c r="I340" s="16">
        <f>IF('Form responses 1'!E339=Escala!$C$51,Escala!$D$51,IF('Form responses 1'!E339=Escala!$C$52,Escala!$D$52,IF('Form responses 1'!E339=Escala!$C$53,Escala!$D$53,IF('Form responses 1'!E339=Escala!$C$54,Escala!$D$54,Escala!$D$55))))</f>
        <v>4</v>
      </c>
      <c r="J340" s="16">
        <f>IF('Form responses 1'!F339=Escala!$C$58,Escala!$D$58,IF('Form responses 1'!F339=Escala!$C$59,Escala!$D$59,IF('Form responses 1'!F339=Escala!$C$60,Escala!$D$60,Escala!$D$61)))</f>
        <v>4</v>
      </c>
      <c r="K340" s="16">
        <f>IF('Form responses 1'!G339=Escala!$C$64,Escala!$D$64,IF('Form responses 1'!G339=Escala!$C$65,Escala!$D$65,IF('Form responses 1'!G339=Escala!$C$66,Escala!$D$66,IF('Form responses 1'!G339=Escala!$C$67,Escala!$D$67,Escala!$D$68))))</f>
        <v>3</v>
      </c>
      <c r="L340" s="16">
        <f>IF('Form responses 1'!H339=Escala!$C$71,Escala!$D$71,IF('Form responses 1'!H339=Escala!$C$72,Escala!$D$72,Escala!$D$73))</f>
        <v>3</v>
      </c>
      <c r="M340" s="16">
        <f>IF('Form responses 1'!I339=Escala!$C$76,Escala!$D$76,Escala!$D$77)</f>
        <v>1</v>
      </c>
      <c r="N340" s="16">
        <f>IF('Form responses 1'!L339=Escala!$C$89,Escala!$D$89,IF('Form responses 1'!L339=Escala!$C$90,Escala!$D$90,IF('Form responses 1'!L339=Escala!$C$91,Escala!$D$91,Escala!$D$92)))</f>
        <v>1</v>
      </c>
      <c r="O340" s="16">
        <f>IF('Form responses 1'!M351=Escala!$C$96,Escala!$D$96,IF('Form responses 1'!M351=Escala!$C$97,Escala!$D$97,Escala!$D$98))</f>
        <v>3</v>
      </c>
      <c r="P340" s="35">
        <f>IF('Form responses 1'!N339=Escala!$C$101,Escala!$D$101,IF('Form responses 1'!N339=Escala!$C$102,Escala!$D$102,IF('Form responses 1'!N339=Escala!$C$103,Escala!$D$103,Escala!$D$104)))</f>
        <v>2</v>
      </c>
      <c r="Q340" s="36">
        <f>IF('Form responses 1'!O339=Escala!$C$108,Escala!$D$108,Escala!$D$109)</f>
        <v>2</v>
      </c>
    </row>
    <row r="341" spans="1:17" x14ac:dyDescent="0.2">
      <c r="A341" s="21">
        <f>IF('Form responses 1'!J340=Escala!$C$80,Escala!$D$80,IF('Form responses 1'!J340=Escala!$C$81,Escala!$D$81,Escala!$D$82))</f>
        <v>2</v>
      </c>
      <c r="B341" s="21">
        <f>IF('Form responses 1'!K340=Escala!$C$85,Escala!$D$85,IF('Form responses 1'!K340=Escala!$C$86,Escala!$D$86,Escala!$D$87))</f>
        <v>3</v>
      </c>
      <c r="C341" s="21">
        <f>IF('Form responses 1'!P340=Escala!$C$112,Escala!$D$112,IF('Form responses 1'!P340=Escala!$C$113,Escala!$D$113,IF('Form responses 1'!P340=Escala!$C$114,Escala!$D$114,IF('Form responses 1'!P340=Escala!$C$115,Escala!$D$115,Escala!$D$116))))</f>
        <v>3</v>
      </c>
      <c r="D341" s="25">
        <f>IF('Form responses 1'!Q340=Escala!$C$118,Escala!$D$118,IF('Form responses 1'!Q340=Escala!$C$119,Escala!$D$119,IF('Form responses 1'!Q340=Escala!$C$120,Escala!$D$120,IF('Form responses 1'!Q340=Escala!$C$121,Escala!$D$121,Escala!$D$122))))</f>
        <v>5</v>
      </c>
      <c r="E341" s="18">
        <f t="shared" si="5"/>
        <v>13</v>
      </c>
      <c r="G341" s="16">
        <f>IF('Form responses 1'!B340=Escala!$C$2,Escala!$D$2,IF('Form responses 1'!B340=Escala!$C$3,Escala!$D$3,IF('Form responses 1'!B340=Escala!$C$4,Escala!$D$4,Escala!$D$5)))</f>
        <v>3</v>
      </c>
      <c r="H341" s="16">
        <f>IF('Form responses 1'!C340=Escala!$C$7,Escala!$D$7,Escala!$D$8)</f>
        <v>0</v>
      </c>
      <c r="I341" s="16">
        <f>IF('Form responses 1'!E340=Escala!$C$51,Escala!$D$51,IF('Form responses 1'!E340=Escala!$C$52,Escala!$D$52,IF('Form responses 1'!E340=Escala!$C$53,Escala!$D$53,IF('Form responses 1'!E340=Escala!$C$54,Escala!$D$54,Escala!$D$55))))</f>
        <v>4</v>
      </c>
      <c r="J341" s="16">
        <f>IF('Form responses 1'!F340=Escala!$C$58,Escala!$D$58,IF('Form responses 1'!F340=Escala!$C$59,Escala!$D$59,IF('Form responses 1'!F340=Escala!$C$60,Escala!$D$60,Escala!$D$61)))</f>
        <v>4</v>
      </c>
      <c r="K341" s="16">
        <f>IF('Form responses 1'!G340=Escala!$C$64,Escala!$D$64,IF('Form responses 1'!G340=Escala!$C$65,Escala!$D$65,IF('Form responses 1'!G340=Escala!$C$66,Escala!$D$66,IF('Form responses 1'!G340=Escala!$C$67,Escala!$D$67,Escala!$D$68))))</f>
        <v>2</v>
      </c>
      <c r="L341" s="16">
        <f>IF('Form responses 1'!H340=Escala!$C$71,Escala!$D$71,IF('Form responses 1'!H340=Escala!$C$72,Escala!$D$72,Escala!$D$73))</f>
        <v>3</v>
      </c>
      <c r="M341" s="16">
        <f>IF('Form responses 1'!I340=Escala!$C$76,Escala!$D$76,Escala!$D$77)</f>
        <v>2</v>
      </c>
      <c r="N341" s="16">
        <f>IF('Form responses 1'!L340=Escala!$C$89,Escala!$D$89,IF('Form responses 1'!L340=Escala!$C$90,Escala!$D$90,IF('Form responses 1'!L340=Escala!$C$91,Escala!$D$91,Escala!$D$92)))</f>
        <v>2</v>
      </c>
      <c r="O341" s="16">
        <f>IF('Form responses 1'!M352=Escala!$C$96,Escala!$D$96,IF('Form responses 1'!M352=Escala!$C$97,Escala!$D$97,Escala!$D$98))</f>
        <v>3</v>
      </c>
      <c r="P341" s="35">
        <f>IF('Form responses 1'!N340=Escala!$C$101,Escala!$D$101,IF('Form responses 1'!N340=Escala!$C$102,Escala!$D$102,IF('Form responses 1'!N340=Escala!$C$103,Escala!$D$103,Escala!$D$104)))</f>
        <v>4</v>
      </c>
      <c r="Q341" s="36">
        <f>IF('Form responses 1'!O340=Escala!$C$108,Escala!$D$108,Escala!$D$109)</f>
        <v>2</v>
      </c>
    </row>
    <row r="342" spans="1:17" x14ac:dyDescent="0.2">
      <c r="A342" s="21">
        <f>IF('Form responses 1'!J341=Escala!$C$80,Escala!$D$80,IF('Form responses 1'!J341=Escala!$C$81,Escala!$D$81,Escala!$D$82))</f>
        <v>2</v>
      </c>
      <c r="B342" s="21">
        <f>IF('Form responses 1'!K341=Escala!$C$85,Escala!$D$85,IF('Form responses 1'!K341=Escala!$C$86,Escala!$D$86,Escala!$D$87))</f>
        <v>2</v>
      </c>
      <c r="C342" s="21">
        <f>IF('Form responses 1'!P341=Escala!$C$112,Escala!$D$112,IF('Form responses 1'!P341=Escala!$C$113,Escala!$D$113,IF('Form responses 1'!P341=Escala!$C$114,Escala!$D$114,IF('Form responses 1'!P341=Escala!$C$115,Escala!$D$115,Escala!$D$116))))</f>
        <v>3</v>
      </c>
      <c r="D342" s="25">
        <f>IF('Form responses 1'!Q341=Escala!$C$118,Escala!$D$118,IF('Form responses 1'!Q341=Escala!$C$119,Escala!$D$119,IF('Form responses 1'!Q341=Escala!$C$120,Escala!$D$120,IF('Form responses 1'!Q341=Escala!$C$121,Escala!$D$121,Escala!$D$122))))</f>
        <v>4</v>
      </c>
      <c r="E342" s="18">
        <f t="shared" si="5"/>
        <v>11</v>
      </c>
      <c r="G342" s="16">
        <f>IF('Form responses 1'!B341=Escala!$C$2,Escala!$D$2,IF('Form responses 1'!B341=Escala!$C$3,Escala!$D$3,IF('Form responses 1'!B341=Escala!$C$4,Escala!$D$4,Escala!$D$5)))</f>
        <v>2</v>
      </c>
      <c r="H342" s="16">
        <f>IF('Form responses 1'!C341=Escala!$C$7,Escala!$D$7,Escala!$D$8)</f>
        <v>0</v>
      </c>
      <c r="I342" s="16">
        <f>IF('Form responses 1'!E341=Escala!$C$51,Escala!$D$51,IF('Form responses 1'!E341=Escala!$C$52,Escala!$D$52,IF('Form responses 1'!E341=Escala!$C$53,Escala!$D$53,IF('Form responses 1'!E341=Escala!$C$54,Escala!$D$54,Escala!$D$55))))</f>
        <v>4</v>
      </c>
      <c r="J342" s="16">
        <f>IF('Form responses 1'!F341=Escala!$C$58,Escala!$D$58,IF('Form responses 1'!F341=Escala!$C$59,Escala!$D$59,IF('Form responses 1'!F341=Escala!$C$60,Escala!$D$60,Escala!$D$61)))</f>
        <v>4</v>
      </c>
      <c r="K342" s="16">
        <f>IF('Form responses 1'!G341=Escala!$C$64,Escala!$D$64,IF('Form responses 1'!G341=Escala!$C$65,Escala!$D$65,IF('Form responses 1'!G341=Escala!$C$66,Escala!$D$66,IF('Form responses 1'!G341=Escala!$C$67,Escala!$D$67,Escala!$D$68))))</f>
        <v>4</v>
      </c>
      <c r="L342" s="16">
        <f>IF('Form responses 1'!H341=Escala!$C$71,Escala!$D$71,IF('Form responses 1'!H341=Escala!$C$72,Escala!$D$72,Escala!$D$73))</f>
        <v>2</v>
      </c>
      <c r="M342" s="16">
        <f>IF('Form responses 1'!I341=Escala!$C$76,Escala!$D$76,Escala!$D$77)</f>
        <v>2</v>
      </c>
      <c r="N342" s="16">
        <f>IF('Form responses 1'!L341=Escala!$C$89,Escala!$D$89,IF('Form responses 1'!L341=Escala!$C$90,Escala!$D$90,IF('Form responses 1'!L341=Escala!$C$91,Escala!$D$91,Escala!$D$92)))</f>
        <v>3</v>
      </c>
      <c r="O342" s="16">
        <f>IF('Form responses 1'!M353=Escala!$C$96,Escala!$D$96,IF('Form responses 1'!M353=Escala!$C$97,Escala!$D$97,Escala!$D$98))</f>
        <v>2</v>
      </c>
      <c r="P342" s="35">
        <f>IF('Form responses 1'!N341=Escala!$C$101,Escala!$D$101,IF('Form responses 1'!N341=Escala!$C$102,Escala!$D$102,IF('Form responses 1'!N341=Escala!$C$103,Escala!$D$103,Escala!$D$104)))</f>
        <v>2</v>
      </c>
      <c r="Q342" s="36">
        <f>IF('Form responses 1'!O341=Escala!$C$108,Escala!$D$108,Escala!$D$109)</f>
        <v>2</v>
      </c>
    </row>
    <row r="343" spans="1:17" x14ac:dyDescent="0.2">
      <c r="A343" s="21">
        <f>IF('Form responses 1'!J342=Escala!$C$80,Escala!$D$80,IF('Form responses 1'!J342=Escala!$C$81,Escala!$D$81,Escala!$D$82))</f>
        <v>1</v>
      </c>
      <c r="B343" s="21">
        <f>IF('Form responses 1'!K342=Escala!$C$85,Escala!$D$85,IF('Form responses 1'!K342=Escala!$C$86,Escala!$D$86,Escala!$D$87))</f>
        <v>3</v>
      </c>
      <c r="C343" s="21">
        <f>IF('Form responses 1'!P342=Escala!$C$112,Escala!$D$112,IF('Form responses 1'!P342=Escala!$C$113,Escala!$D$113,IF('Form responses 1'!P342=Escala!$C$114,Escala!$D$114,IF('Form responses 1'!P342=Escala!$C$115,Escala!$D$115,Escala!$D$116))))</f>
        <v>2</v>
      </c>
      <c r="D343" s="25">
        <f>IF('Form responses 1'!Q342=Escala!$C$118,Escala!$D$118,IF('Form responses 1'!Q342=Escala!$C$119,Escala!$D$119,IF('Form responses 1'!Q342=Escala!$C$120,Escala!$D$120,IF('Form responses 1'!Q342=Escala!$C$121,Escala!$D$121,Escala!$D$122))))</f>
        <v>1</v>
      </c>
      <c r="E343" s="18">
        <f t="shared" si="5"/>
        <v>7</v>
      </c>
      <c r="G343" s="16">
        <f>IF('Form responses 1'!B342=Escala!$C$2,Escala!$D$2,IF('Form responses 1'!B342=Escala!$C$3,Escala!$D$3,IF('Form responses 1'!B342=Escala!$C$4,Escala!$D$4,Escala!$D$5)))</f>
        <v>3</v>
      </c>
      <c r="H343" s="16">
        <f>IF('Form responses 1'!C342=Escala!$C$7,Escala!$D$7,Escala!$D$8)</f>
        <v>1</v>
      </c>
      <c r="I343" s="16">
        <f>IF('Form responses 1'!E342=Escala!$C$51,Escala!$D$51,IF('Form responses 1'!E342=Escala!$C$52,Escala!$D$52,IF('Form responses 1'!E342=Escala!$C$53,Escala!$D$53,IF('Form responses 1'!E342=Escala!$C$54,Escala!$D$54,Escala!$D$55))))</f>
        <v>4</v>
      </c>
      <c r="J343" s="16">
        <f>IF('Form responses 1'!F342=Escala!$C$58,Escala!$D$58,IF('Form responses 1'!F342=Escala!$C$59,Escala!$D$59,IF('Form responses 1'!F342=Escala!$C$60,Escala!$D$60,Escala!$D$61)))</f>
        <v>3</v>
      </c>
      <c r="K343" s="16">
        <f>IF('Form responses 1'!G342=Escala!$C$64,Escala!$D$64,IF('Form responses 1'!G342=Escala!$C$65,Escala!$D$65,IF('Form responses 1'!G342=Escala!$C$66,Escala!$D$66,IF('Form responses 1'!G342=Escala!$C$67,Escala!$D$67,Escala!$D$68))))</f>
        <v>2</v>
      </c>
      <c r="L343" s="16">
        <f>IF('Form responses 1'!H342=Escala!$C$71,Escala!$D$71,IF('Form responses 1'!H342=Escala!$C$72,Escala!$D$72,Escala!$D$73))</f>
        <v>3</v>
      </c>
      <c r="M343" s="16">
        <f>IF('Form responses 1'!I342=Escala!$C$76,Escala!$D$76,Escala!$D$77)</f>
        <v>1</v>
      </c>
      <c r="N343" s="16">
        <f>IF('Form responses 1'!L342=Escala!$C$89,Escala!$D$89,IF('Form responses 1'!L342=Escala!$C$90,Escala!$D$90,IF('Form responses 1'!L342=Escala!$C$91,Escala!$D$91,Escala!$D$92)))</f>
        <v>2</v>
      </c>
      <c r="O343" s="16">
        <f>IF('Form responses 1'!M354=Escala!$C$96,Escala!$D$96,IF('Form responses 1'!M354=Escala!$C$97,Escala!$D$97,Escala!$D$98))</f>
        <v>3</v>
      </c>
      <c r="P343" s="35">
        <f>IF('Form responses 1'!N342=Escala!$C$101,Escala!$D$101,IF('Form responses 1'!N342=Escala!$C$102,Escala!$D$102,IF('Form responses 1'!N342=Escala!$C$103,Escala!$D$103,Escala!$D$104)))</f>
        <v>2</v>
      </c>
      <c r="Q343" s="36">
        <f>IF('Form responses 1'!O342=Escala!$C$108,Escala!$D$108,Escala!$D$109)</f>
        <v>1</v>
      </c>
    </row>
    <row r="344" spans="1:17" x14ac:dyDescent="0.2">
      <c r="A344" s="21">
        <f>IF('Form responses 1'!J343=Escala!$C$80,Escala!$D$80,IF('Form responses 1'!J343=Escala!$C$81,Escala!$D$81,Escala!$D$82))</f>
        <v>2</v>
      </c>
      <c r="B344" s="21">
        <f>IF('Form responses 1'!K343=Escala!$C$85,Escala!$D$85,IF('Form responses 1'!K343=Escala!$C$86,Escala!$D$86,Escala!$D$87))</f>
        <v>2</v>
      </c>
      <c r="C344" s="21">
        <f>IF('Form responses 1'!P343=Escala!$C$112,Escala!$D$112,IF('Form responses 1'!P343=Escala!$C$113,Escala!$D$113,IF('Form responses 1'!P343=Escala!$C$114,Escala!$D$114,IF('Form responses 1'!P343=Escala!$C$115,Escala!$D$115,Escala!$D$116))))</f>
        <v>4</v>
      </c>
      <c r="D344" s="25">
        <f>IF('Form responses 1'!Q343=Escala!$C$118,Escala!$D$118,IF('Form responses 1'!Q343=Escala!$C$119,Escala!$D$119,IF('Form responses 1'!Q343=Escala!$C$120,Escala!$D$120,IF('Form responses 1'!Q343=Escala!$C$121,Escala!$D$121,Escala!$D$122))))</f>
        <v>1</v>
      </c>
      <c r="E344" s="18">
        <f t="shared" si="5"/>
        <v>9</v>
      </c>
      <c r="G344" s="16">
        <f>IF('Form responses 1'!B343=Escala!$C$2,Escala!$D$2,IF('Form responses 1'!B343=Escala!$C$3,Escala!$D$3,IF('Form responses 1'!B343=Escala!$C$4,Escala!$D$4,Escala!$D$5)))</f>
        <v>2</v>
      </c>
      <c r="H344" s="16">
        <f>IF('Form responses 1'!C343=Escala!$C$7,Escala!$D$7,Escala!$D$8)</f>
        <v>0</v>
      </c>
      <c r="I344" s="16">
        <f>IF('Form responses 1'!E343=Escala!$C$51,Escala!$D$51,IF('Form responses 1'!E343=Escala!$C$52,Escala!$D$52,IF('Form responses 1'!E343=Escala!$C$53,Escala!$D$53,IF('Form responses 1'!E343=Escala!$C$54,Escala!$D$54,Escala!$D$55))))</f>
        <v>4</v>
      </c>
      <c r="J344" s="16">
        <f>IF('Form responses 1'!F343=Escala!$C$58,Escala!$D$58,IF('Form responses 1'!F343=Escala!$C$59,Escala!$D$59,IF('Form responses 1'!F343=Escala!$C$60,Escala!$D$60,Escala!$D$61)))</f>
        <v>3</v>
      </c>
      <c r="K344" s="16">
        <f>IF('Form responses 1'!G343=Escala!$C$64,Escala!$D$64,IF('Form responses 1'!G343=Escala!$C$65,Escala!$D$65,IF('Form responses 1'!G343=Escala!$C$66,Escala!$D$66,IF('Form responses 1'!G343=Escala!$C$67,Escala!$D$67,Escala!$D$68))))</f>
        <v>2</v>
      </c>
      <c r="L344" s="16">
        <f>IF('Form responses 1'!H343=Escala!$C$71,Escala!$D$71,IF('Form responses 1'!H343=Escala!$C$72,Escala!$D$72,Escala!$D$73))</f>
        <v>3</v>
      </c>
      <c r="M344" s="16">
        <f>IF('Form responses 1'!I343=Escala!$C$76,Escala!$D$76,Escala!$D$77)</f>
        <v>2</v>
      </c>
      <c r="N344" s="16">
        <f>IF('Form responses 1'!L343=Escala!$C$89,Escala!$D$89,IF('Form responses 1'!L343=Escala!$C$90,Escala!$D$90,IF('Form responses 1'!L343=Escala!$C$91,Escala!$D$91,Escala!$D$92)))</f>
        <v>1</v>
      </c>
      <c r="O344" s="16">
        <f>IF('Form responses 1'!M355=Escala!$C$96,Escala!$D$96,IF('Form responses 1'!M355=Escala!$C$97,Escala!$D$97,Escala!$D$98))</f>
        <v>3</v>
      </c>
      <c r="P344" s="35">
        <f>IF('Form responses 1'!N343=Escala!$C$101,Escala!$D$101,IF('Form responses 1'!N343=Escala!$C$102,Escala!$D$102,IF('Form responses 1'!N343=Escala!$C$103,Escala!$D$103,Escala!$D$104)))</f>
        <v>2</v>
      </c>
      <c r="Q344" s="36">
        <f>IF('Form responses 1'!O343=Escala!$C$108,Escala!$D$108,Escala!$D$109)</f>
        <v>2</v>
      </c>
    </row>
    <row r="345" spans="1:17" x14ac:dyDescent="0.2">
      <c r="A345" s="21">
        <f>IF('Form responses 1'!J344=Escala!$C$80,Escala!$D$80,IF('Form responses 1'!J344=Escala!$C$81,Escala!$D$81,Escala!$D$82))</f>
        <v>1</v>
      </c>
      <c r="B345" s="21">
        <f>IF('Form responses 1'!K344=Escala!$C$85,Escala!$D$85,IF('Form responses 1'!K344=Escala!$C$86,Escala!$D$86,Escala!$D$87))</f>
        <v>3</v>
      </c>
      <c r="C345" s="21">
        <f>IF('Form responses 1'!P344=Escala!$C$112,Escala!$D$112,IF('Form responses 1'!P344=Escala!$C$113,Escala!$D$113,IF('Form responses 1'!P344=Escala!$C$114,Escala!$D$114,IF('Form responses 1'!P344=Escala!$C$115,Escala!$D$115,Escala!$D$116))))</f>
        <v>4</v>
      </c>
      <c r="D345" s="25">
        <f>IF('Form responses 1'!Q344=Escala!$C$118,Escala!$D$118,IF('Form responses 1'!Q344=Escala!$C$119,Escala!$D$119,IF('Form responses 1'!Q344=Escala!$C$120,Escala!$D$120,IF('Form responses 1'!Q344=Escala!$C$121,Escala!$D$121,Escala!$D$122))))</f>
        <v>3</v>
      </c>
      <c r="E345" s="18">
        <f t="shared" si="5"/>
        <v>11</v>
      </c>
      <c r="G345" s="16">
        <f>IF('Form responses 1'!B344=Escala!$C$2,Escala!$D$2,IF('Form responses 1'!B344=Escala!$C$3,Escala!$D$3,IF('Form responses 1'!B344=Escala!$C$4,Escala!$D$4,Escala!$D$5)))</f>
        <v>2</v>
      </c>
      <c r="H345" s="16">
        <f>IF('Form responses 1'!C344=Escala!$C$7,Escala!$D$7,Escala!$D$8)</f>
        <v>1</v>
      </c>
      <c r="I345" s="16">
        <f>IF('Form responses 1'!E344=Escala!$C$51,Escala!$D$51,IF('Form responses 1'!E344=Escala!$C$52,Escala!$D$52,IF('Form responses 1'!E344=Escala!$C$53,Escala!$D$53,IF('Form responses 1'!E344=Escala!$C$54,Escala!$D$54,Escala!$D$55))))</f>
        <v>4</v>
      </c>
      <c r="J345" s="16">
        <f>IF('Form responses 1'!F344=Escala!$C$58,Escala!$D$58,IF('Form responses 1'!F344=Escala!$C$59,Escala!$D$59,IF('Form responses 1'!F344=Escala!$C$60,Escala!$D$60,Escala!$D$61)))</f>
        <v>4</v>
      </c>
      <c r="K345" s="16">
        <f>IF('Form responses 1'!G344=Escala!$C$64,Escala!$D$64,IF('Form responses 1'!G344=Escala!$C$65,Escala!$D$65,IF('Form responses 1'!G344=Escala!$C$66,Escala!$D$66,IF('Form responses 1'!G344=Escala!$C$67,Escala!$D$67,Escala!$D$68))))</f>
        <v>2</v>
      </c>
      <c r="L345" s="16">
        <f>IF('Form responses 1'!H344=Escala!$C$71,Escala!$D$71,IF('Form responses 1'!H344=Escala!$C$72,Escala!$D$72,Escala!$D$73))</f>
        <v>2</v>
      </c>
      <c r="M345" s="16">
        <f>IF('Form responses 1'!I344=Escala!$C$76,Escala!$D$76,Escala!$D$77)</f>
        <v>2</v>
      </c>
      <c r="N345" s="16">
        <f>IF('Form responses 1'!L344=Escala!$C$89,Escala!$D$89,IF('Form responses 1'!L344=Escala!$C$90,Escala!$D$90,IF('Form responses 1'!L344=Escala!$C$91,Escala!$D$91,Escala!$D$92)))</f>
        <v>2</v>
      </c>
      <c r="O345" s="16">
        <f>IF('Form responses 1'!M356=Escala!$C$96,Escala!$D$96,IF('Form responses 1'!M356=Escala!$C$97,Escala!$D$97,Escala!$D$98))</f>
        <v>2</v>
      </c>
      <c r="P345" s="35">
        <f>IF('Form responses 1'!N344=Escala!$C$101,Escala!$D$101,IF('Form responses 1'!N344=Escala!$C$102,Escala!$D$102,IF('Form responses 1'!N344=Escala!$C$103,Escala!$D$103,Escala!$D$104)))</f>
        <v>2</v>
      </c>
      <c r="Q345" s="36">
        <f>IF('Form responses 1'!O344=Escala!$C$108,Escala!$D$108,Escala!$D$109)</f>
        <v>2</v>
      </c>
    </row>
    <row r="346" spans="1:17" x14ac:dyDescent="0.2">
      <c r="A346" s="21">
        <f>IF('Form responses 1'!J345=Escala!$C$80,Escala!$D$80,IF('Form responses 1'!J345=Escala!$C$81,Escala!$D$81,Escala!$D$82))</f>
        <v>2</v>
      </c>
      <c r="B346" s="21">
        <f>IF('Form responses 1'!K345=Escala!$C$85,Escala!$D$85,IF('Form responses 1'!K345=Escala!$C$86,Escala!$D$86,Escala!$D$87))</f>
        <v>3</v>
      </c>
      <c r="C346" s="21">
        <f>IF('Form responses 1'!P345=Escala!$C$112,Escala!$D$112,IF('Form responses 1'!P345=Escala!$C$113,Escala!$D$113,IF('Form responses 1'!P345=Escala!$C$114,Escala!$D$114,IF('Form responses 1'!P345=Escala!$C$115,Escala!$D$115,Escala!$D$116))))</f>
        <v>4</v>
      </c>
      <c r="D346" s="25">
        <f>IF('Form responses 1'!Q345=Escala!$C$118,Escala!$D$118,IF('Form responses 1'!Q345=Escala!$C$119,Escala!$D$119,IF('Form responses 1'!Q345=Escala!$C$120,Escala!$D$120,IF('Form responses 1'!Q345=Escala!$C$121,Escala!$D$121,Escala!$D$122))))</f>
        <v>3</v>
      </c>
      <c r="E346" s="18">
        <f t="shared" si="5"/>
        <v>12</v>
      </c>
      <c r="G346" s="16">
        <f>IF('Form responses 1'!B345=Escala!$C$2,Escala!$D$2,IF('Form responses 1'!B345=Escala!$C$3,Escala!$D$3,IF('Form responses 1'!B345=Escala!$C$4,Escala!$D$4,Escala!$D$5)))</f>
        <v>3</v>
      </c>
      <c r="H346" s="16">
        <f>IF('Form responses 1'!C345=Escala!$C$7,Escala!$D$7,Escala!$D$8)</f>
        <v>0</v>
      </c>
      <c r="I346" s="16">
        <f>IF('Form responses 1'!E345=Escala!$C$51,Escala!$D$51,IF('Form responses 1'!E345=Escala!$C$52,Escala!$D$52,IF('Form responses 1'!E345=Escala!$C$53,Escala!$D$53,IF('Form responses 1'!E345=Escala!$C$54,Escala!$D$54,Escala!$D$55))))</f>
        <v>4</v>
      </c>
      <c r="J346" s="16">
        <f>IF('Form responses 1'!F345=Escala!$C$58,Escala!$D$58,IF('Form responses 1'!F345=Escala!$C$59,Escala!$D$59,IF('Form responses 1'!F345=Escala!$C$60,Escala!$D$60,Escala!$D$61)))</f>
        <v>4</v>
      </c>
      <c r="K346" s="16">
        <f>IF('Form responses 1'!G345=Escala!$C$64,Escala!$D$64,IF('Form responses 1'!G345=Escala!$C$65,Escala!$D$65,IF('Form responses 1'!G345=Escala!$C$66,Escala!$D$66,IF('Form responses 1'!G345=Escala!$C$67,Escala!$D$67,Escala!$D$68))))</f>
        <v>4</v>
      </c>
      <c r="L346" s="16">
        <f>IF('Form responses 1'!H345=Escala!$C$71,Escala!$D$71,IF('Form responses 1'!H345=Escala!$C$72,Escala!$D$72,Escala!$D$73))</f>
        <v>2</v>
      </c>
      <c r="M346" s="16">
        <f>IF('Form responses 1'!I345=Escala!$C$76,Escala!$D$76,Escala!$D$77)</f>
        <v>2</v>
      </c>
      <c r="N346" s="16">
        <f>IF('Form responses 1'!L345=Escala!$C$89,Escala!$D$89,IF('Form responses 1'!L345=Escala!$C$90,Escala!$D$90,IF('Form responses 1'!L345=Escala!$C$91,Escala!$D$91,Escala!$D$92)))</f>
        <v>2</v>
      </c>
      <c r="O346" s="16">
        <f>IF('Form responses 1'!M357=Escala!$C$96,Escala!$D$96,IF('Form responses 1'!M357=Escala!$C$97,Escala!$D$97,Escala!$D$98))</f>
        <v>3</v>
      </c>
      <c r="P346" s="35">
        <f>IF('Form responses 1'!N345=Escala!$C$101,Escala!$D$101,IF('Form responses 1'!N345=Escala!$C$102,Escala!$D$102,IF('Form responses 1'!N345=Escala!$C$103,Escala!$D$103,Escala!$D$104)))</f>
        <v>2</v>
      </c>
      <c r="Q346" s="36">
        <f>IF('Form responses 1'!O345=Escala!$C$108,Escala!$D$108,Escala!$D$109)</f>
        <v>2</v>
      </c>
    </row>
    <row r="347" spans="1:17" x14ac:dyDescent="0.2">
      <c r="A347" s="21">
        <f>IF('Form responses 1'!J346=Escala!$C$80,Escala!$D$80,IF('Form responses 1'!J346=Escala!$C$81,Escala!$D$81,Escala!$D$82))</f>
        <v>1</v>
      </c>
      <c r="B347" s="21">
        <f>IF('Form responses 1'!K346=Escala!$C$85,Escala!$D$85,IF('Form responses 1'!K346=Escala!$C$86,Escala!$D$86,Escala!$D$87))</f>
        <v>1</v>
      </c>
      <c r="C347" s="21">
        <f>IF('Form responses 1'!P346=Escala!$C$112,Escala!$D$112,IF('Form responses 1'!P346=Escala!$C$113,Escala!$D$113,IF('Form responses 1'!P346=Escala!$C$114,Escala!$D$114,IF('Form responses 1'!P346=Escala!$C$115,Escala!$D$115,Escala!$D$116))))</f>
        <v>3</v>
      </c>
      <c r="D347" s="25">
        <f>IF('Form responses 1'!Q346=Escala!$C$118,Escala!$D$118,IF('Form responses 1'!Q346=Escala!$C$119,Escala!$D$119,IF('Form responses 1'!Q346=Escala!$C$120,Escala!$D$120,IF('Form responses 1'!Q346=Escala!$C$121,Escala!$D$121,Escala!$D$122))))</f>
        <v>2</v>
      </c>
      <c r="E347" s="18">
        <f t="shared" si="5"/>
        <v>7</v>
      </c>
      <c r="G347" s="16">
        <f>IF('Form responses 1'!B346=Escala!$C$2,Escala!$D$2,IF('Form responses 1'!B346=Escala!$C$3,Escala!$D$3,IF('Form responses 1'!B346=Escala!$C$4,Escala!$D$4,Escala!$D$5)))</f>
        <v>2</v>
      </c>
      <c r="H347" s="16">
        <f>IF('Form responses 1'!C346=Escala!$C$7,Escala!$D$7,Escala!$D$8)</f>
        <v>0</v>
      </c>
      <c r="I347" s="16">
        <f>IF('Form responses 1'!E346=Escala!$C$51,Escala!$D$51,IF('Form responses 1'!E346=Escala!$C$52,Escala!$D$52,IF('Form responses 1'!E346=Escala!$C$53,Escala!$D$53,IF('Form responses 1'!E346=Escala!$C$54,Escala!$D$54,Escala!$D$55))))</f>
        <v>4</v>
      </c>
      <c r="J347" s="16">
        <f>IF('Form responses 1'!F346=Escala!$C$58,Escala!$D$58,IF('Form responses 1'!F346=Escala!$C$59,Escala!$D$59,IF('Form responses 1'!F346=Escala!$C$60,Escala!$D$60,Escala!$D$61)))</f>
        <v>3</v>
      </c>
      <c r="K347" s="16">
        <f>IF('Form responses 1'!G346=Escala!$C$64,Escala!$D$64,IF('Form responses 1'!G346=Escala!$C$65,Escala!$D$65,IF('Form responses 1'!G346=Escala!$C$66,Escala!$D$66,IF('Form responses 1'!G346=Escala!$C$67,Escala!$D$67,Escala!$D$68))))</f>
        <v>1</v>
      </c>
      <c r="L347" s="16">
        <f>IF('Form responses 1'!H346=Escala!$C$71,Escala!$D$71,IF('Form responses 1'!H346=Escala!$C$72,Escala!$D$72,Escala!$D$73))</f>
        <v>2</v>
      </c>
      <c r="M347" s="16">
        <f>IF('Form responses 1'!I346=Escala!$C$76,Escala!$D$76,Escala!$D$77)</f>
        <v>1</v>
      </c>
      <c r="N347" s="16">
        <f>IF('Form responses 1'!L346=Escala!$C$89,Escala!$D$89,IF('Form responses 1'!L346=Escala!$C$90,Escala!$D$90,IF('Form responses 1'!L346=Escala!$C$91,Escala!$D$91,Escala!$D$92)))</f>
        <v>1</v>
      </c>
      <c r="O347" s="16">
        <f>IF('Form responses 1'!M358=Escala!$C$96,Escala!$D$96,IF('Form responses 1'!M358=Escala!$C$97,Escala!$D$97,Escala!$D$98))</f>
        <v>3</v>
      </c>
      <c r="P347" s="35">
        <f>IF('Form responses 1'!N346=Escala!$C$101,Escala!$D$101,IF('Form responses 1'!N346=Escala!$C$102,Escala!$D$102,IF('Form responses 1'!N346=Escala!$C$103,Escala!$D$103,Escala!$D$104)))</f>
        <v>2</v>
      </c>
      <c r="Q347" s="36">
        <f>IF('Form responses 1'!O346=Escala!$C$108,Escala!$D$108,Escala!$D$109)</f>
        <v>2</v>
      </c>
    </row>
    <row r="348" spans="1:17" x14ac:dyDescent="0.2">
      <c r="A348" s="21">
        <f>IF('Form responses 1'!J347=Escala!$C$80,Escala!$D$80,IF('Form responses 1'!J347=Escala!$C$81,Escala!$D$81,Escala!$D$82))</f>
        <v>2</v>
      </c>
      <c r="B348" s="21">
        <f>IF('Form responses 1'!K347=Escala!$C$85,Escala!$D$85,IF('Form responses 1'!K347=Escala!$C$86,Escala!$D$86,Escala!$D$87))</f>
        <v>3</v>
      </c>
      <c r="C348" s="21">
        <f>IF('Form responses 1'!P347=Escala!$C$112,Escala!$D$112,IF('Form responses 1'!P347=Escala!$C$113,Escala!$D$113,IF('Form responses 1'!P347=Escala!$C$114,Escala!$D$114,IF('Form responses 1'!P347=Escala!$C$115,Escala!$D$115,Escala!$D$116))))</f>
        <v>3</v>
      </c>
      <c r="D348" s="25">
        <f>IF('Form responses 1'!Q347=Escala!$C$118,Escala!$D$118,IF('Form responses 1'!Q347=Escala!$C$119,Escala!$D$119,IF('Form responses 1'!Q347=Escala!$C$120,Escala!$D$120,IF('Form responses 1'!Q347=Escala!$C$121,Escala!$D$121,Escala!$D$122))))</f>
        <v>4</v>
      </c>
      <c r="E348" s="18">
        <f t="shared" si="5"/>
        <v>12</v>
      </c>
      <c r="G348" s="16">
        <f>IF('Form responses 1'!B347=Escala!$C$2,Escala!$D$2,IF('Form responses 1'!B347=Escala!$C$3,Escala!$D$3,IF('Form responses 1'!B347=Escala!$C$4,Escala!$D$4,Escala!$D$5)))</f>
        <v>3</v>
      </c>
      <c r="H348" s="16">
        <f>IF('Form responses 1'!C347=Escala!$C$7,Escala!$D$7,Escala!$D$8)</f>
        <v>0</v>
      </c>
      <c r="I348" s="16">
        <f>IF('Form responses 1'!E347=Escala!$C$51,Escala!$D$51,IF('Form responses 1'!E347=Escala!$C$52,Escala!$D$52,IF('Form responses 1'!E347=Escala!$C$53,Escala!$D$53,IF('Form responses 1'!E347=Escala!$C$54,Escala!$D$54,Escala!$D$55))))</f>
        <v>4</v>
      </c>
      <c r="J348" s="16">
        <f>IF('Form responses 1'!F347=Escala!$C$58,Escala!$D$58,IF('Form responses 1'!F347=Escala!$C$59,Escala!$D$59,IF('Form responses 1'!F347=Escala!$C$60,Escala!$D$60,Escala!$D$61)))</f>
        <v>4</v>
      </c>
      <c r="K348" s="16">
        <f>IF('Form responses 1'!G347=Escala!$C$64,Escala!$D$64,IF('Form responses 1'!G347=Escala!$C$65,Escala!$D$65,IF('Form responses 1'!G347=Escala!$C$66,Escala!$D$66,IF('Form responses 1'!G347=Escala!$C$67,Escala!$D$67,Escala!$D$68))))</f>
        <v>3</v>
      </c>
      <c r="L348" s="16">
        <f>IF('Form responses 1'!H347=Escala!$C$71,Escala!$D$71,IF('Form responses 1'!H347=Escala!$C$72,Escala!$D$72,Escala!$D$73))</f>
        <v>3</v>
      </c>
      <c r="M348" s="16">
        <f>IF('Form responses 1'!I347=Escala!$C$76,Escala!$D$76,Escala!$D$77)</f>
        <v>2</v>
      </c>
      <c r="N348" s="16">
        <f>IF('Form responses 1'!L347=Escala!$C$89,Escala!$D$89,IF('Form responses 1'!L347=Escala!$C$90,Escala!$D$90,IF('Form responses 1'!L347=Escala!$C$91,Escala!$D$91,Escala!$D$92)))</f>
        <v>2</v>
      </c>
      <c r="O348" s="16">
        <f>IF('Form responses 1'!M359=Escala!$C$96,Escala!$D$96,IF('Form responses 1'!M359=Escala!$C$97,Escala!$D$97,Escala!$D$98))</f>
        <v>3</v>
      </c>
      <c r="P348" s="35">
        <f>IF('Form responses 1'!N347=Escala!$C$101,Escala!$D$101,IF('Form responses 1'!N347=Escala!$C$102,Escala!$D$102,IF('Form responses 1'!N347=Escala!$C$103,Escala!$D$103,Escala!$D$104)))</f>
        <v>2</v>
      </c>
      <c r="Q348" s="36">
        <f>IF('Form responses 1'!O347=Escala!$C$108,Escala!$D$108,Escala!$D$109)</f>
        <v>2</v>
      </c>
    </row>
    <row r="349" spans="1:17" x14ac:dyDescent="0.2">
      <c r="A349" s="21">
        <f>IF('Form responses 1'!J348=Escala!$C$80,Escala!$D$80,IF('Form responses 1'!J348=Escala!$C$81,Escala!$D$81,Escala!$D$82))</f>
        <v>1</v>
      </c>
      <c r="B349" s="21">
        <f>IF('Form responses 1'!K348=Escala!$C$85,Escala!$D$85,IF('Form responses 1'!K348=Escala!$C$86,Escala!$D$86,Escala!$D$87))</f>
        <v>3</v>
      </c>
      <c r="C349" s="21">
        <f>IF('Form responses 1'!P348=Escala!$C$112,Escala!$D$112,IF('Form responses 1'!P348=Escala!$C$113,Escala!$D$113,IF('Form responses 1'!P348=Escala!$C$114,Escala!$D$114,IF('Form responses 1'!P348=Escala!$C$115,Escala!$D$115,Escala!$D$116))))</f>
        <v>4</v>
      </c>
      <c r="D349" s="25">
        <f>IF('Form responses 1'!Q348=Escala!$C$118,Escala!$D$118,IF('Form responses 1'!Q348=Escala!$C$119,Escala!$D$119,IF('Form responses 1'!Q348=Escala!$C$120,Escala!$D$120,IF('Form responses 1'!Q348=Escala!$C$121,Escala!$D$121,Escala!$D$122))))</f>
        <v>4</v>
      </c>
      <c r="E349" s="18">
        <f t="shared" si="5"/>
        <v>12</v>
      </c>
      <c r="G349" s="16">
        <f>IF('Form responses 1'!B348=Escala!$C$2,Escala!$D$2,IF('Form responses 1'!B348=Escala!$C$3,Escala!$D$3,IF('Form responses 1'!B348=Escala!$C$4,Escala!$D$4,Escala!$D$5)))</f>
        <v>2</v>
      </c>
      <c r="H349" s="16">
        <f>IF('Form responses 1'!C348=Escala!$C$7,Escala!$D$7,Escala!$D$8)</f>
        <v>0</v>
      </c>
      <c r="I349" s="16">
        <f>IF('Form responses 1'!E348=Escala!$C$51,Escala!$D$51,IF('Form responses 1'!E348=Escala!$C$52,Escala!$D$52,IF('Form responses 1'!E348=Escala!$C$53,Escala!$D$53,IF('Form responses 1'!E348=Escala!$C$54,Escala!$D$54,Escala!$D$55))))</f>
        <v>4</v>
      </c>
      <c r="J349" s="16">
        <f>IF('Form responses 1'!F348=Escala!$C$58,Escala!$D$58,IF('Form responses 1'!F348=Escala!$C$59,Escala!$D$59,IF('Form responses 1'!F348=Escala!$C$60,Escala!$D$60,Escala!$D$61)))</f>
        <v>4</v>
      </c>
      <c r="K349" s="16">
        <f>IF('Form responses 1'!G348=Escala!$C$64,Escala!$D$64,IF('Form responses 1'!G348=Escala!$C$65,Escala!$D$65,IF('Form responses 1'!G348=Escala!$C$66,Escala!$D$66,IF('Form responses 1'!G348=Escala!$C$67,Escala!$D$67,Escala!$D$68))))</f>
        <v>1</v>
      </c>
      <c r="L349" s="16">
        <f>IF('Form responses 1'!H348=Escala!$C$71,Escala!$D$71,IF('Form responses 1'!H348=Escala!$C$72,Escala!$D$72,Escala!$D$73))</f>
        <v>1</v>
      </c>
      <c r="M349" s="16">
        <f>IF('Form responses 1'!I348=Escala!$C$76,Escala!$D$76,Escala!$D$77)</f>
        <v>2</v>
      </c>
      <c r="N349" s="16">
        <f>IF('Form responses 1'!L348=Escala!$C$89,Escala!$D$89,IF('Form responses 1'!L348=Escala!$C$90,Escala!$D$90,IF('Form responses 1'!L348=Escala!$C$91,Escala!$D$91,Escala!$D$92)))</f>
        <v>4</v>
      </c>
      <c r="O349" s="16">
        <f>IF('Form responses 1'!M360=Escala!$C$96,Escala!$D$96,IF('Form responses 1'!M360=Escala!$C$97,Escala!$D$97,Escala!$D$98))</f>
        <v>3</v>
      </c>
      <c r="P349" s="35">
        <f>IF('Form responses 1'!N348=Escala!$C$101,Escala!$D$101,IF('Form responses 1'!N348=Escala!$C$102,Escala!$D$102,IF('Form responses 1'!N348=Escala!$C$103,Escala!$D$103,Escala!$D$104)))</f>
        <v>3</v>
      </c>
      <c r="Q349" s="36">
        <f>IF('Form responses 1'!O348=Escala!$C$108,Escala!$D$108,Escala!$D$109)</f>
        <v>2</v>
      </c>
    </row>
    <row r="350" spans="1:17" x14ac:dyDescent="0.2">
      <c r="A350" s="21">
        <f>IF('Form responses 1'!J349=Escala!$C$80,Escala!$D$80,IF('Form responses 1'!J349=Escala!$C$81,Escala!$D$81,Escala!$D$82))</f>
        <v>1</v>
      </c>
      <c r="B350" s="21">
        <f>IF('Form responses 1'!K349=Escala!$C$85,Escala!$D$85,IF('Form responses 1'!K349=Escala!$C$86,Escala!$D$86,Escala!$D$87))</f>
        <v>1</v>
      </c>
      <c r="C350" s="21">
        <f>IF('Form responses 1'!P349=Escala!$C$112,Escala!$D$112,IF('Form responses 1'!P349=Escala!$C$113,Escala!$D$113,IF('Form responses 1'!P349=Escala!$C$114,Escala!$D$114,IF('Form responses 1'!P349=Escala!$C$115,Escala!$D$115,Escala!$D$116))))</f>
        <v>0</v>
      </c>
      <c r="D350" s="25">
        <f>IF('Form responses 1'!Q349=Escala!$C$118,Escala!$D$118,IF('Form responses 1'!Q349=Escala!$C$119,Escala!$D$119,IF('Form responses 1'!Q349=Escala!$C$120,Escala!$D$120,IF('Form responses 1'!Q349=Escala!$C$121,Escala!$D$121,Escala!$D$122))))</f>
        <v>1</v>
      </c>
      <c r="E350" s="18">
        <f t="shared" si="5"/>
        <v>3</v>
      </c>
      <c r="G350" s="16">
        <f>IF('Form responses 1'!B349=Escala!$C$2,Escala!$D$2,IF('Form responses 1'!B349=Escala!$C$3,Escala!$D$3,IF('Form responses 1'!B349=Escala!$C$4,Escala!$D$4,Escala!$D$5)))</f>
        <v>2</v>
      </c>
      <c r="H350" s="16">
        <f>IF('Form responses 1'!C349=Escala!$C$7,Escala!$D$7,Escala!$D$8)</f>
        <v>0</v>
      </c>
      <c r="I350" s="16">
        <f>IF('Form responses 1'!E349=Escala!$C$51,Escala!$D$51,IF('Form responses 1'!E349=Escala!$C$52,Escala!$D$52,IF('Form responses 1'!E349=Escala!$C$53,Escala!$D$53,IF('Form responses 1'!E349=Escala!$C$54,Escala!$D$54,Escala!$D$55))))</f>
        <v>2</v>
      </c>
      <c r="J350" s="16">
        <f>IF('Form responses 1'!F349=Escala!$C$58,Escala!$D$58,IF('Form responses 1'!F349=Escala!$C$59,Escala!$D$59,IF('Form responses 1'!F349=Escala!$C$60,Escala!$D$60,Escala!$D$61)))</f>
        <v>2</v>
      </c>
      <c r="K350" s="16">
        <f>IF('Form responses 1'!G349=Escala!$C$64,Escala!$D$64,IF('Form responses 1'!G349=Escala!$C$65,Escala!$D$65,IF('Form responses 1'!G349=Escala!$C$66,Escala!$D$66,IF('Form responses 1'!G349=Escala!$C$67,Escala!$D$67,Escala!$D$68))))</f>
        <v>0</v>
      </c>
      <c r="L350" s="16">
        <f>IF('Form responses 1'!H349=Escala!$C$71,Escala!$D$71,IF('Form responses 1'!H349=Escala!$C$72,Escala!$D$72,Escala!$D$73))</f>
        <v>1</v>
      </c>
      <c r="M350" s="16">
        <f>IF('Form responses 1'!I349=Escala!$C$76,Escala!$D$76,Escala!$D$77)</f>
        <v>1</v>
      </c>
      <c r="N350" s="16">
        <f>IF('Form responses 1'!L349=Escala!$C$89,Escala!$D$89,IF('Form responses 1'!L349=Escala!$C$90,Escala!$D$90,IF('Form responses 1'!L349=Escala!$C$91,Escala!$D$91,Escala!$D$92)))</f>
        <v>1</v>
      </c>
      <c r="O350" s="16">
        <f>IF('Form responses 1'!M361=Escala!$C$96,Escala!$D$96,IF('Form responses 1'!M361=Escala!$C$97,Escala!$D$97,Escala!$D$98))</f>
        <v>1</v>
      </c>
      <c r="P350" s="35">
        <f>IF('Form responses 1'!N349=Escala!$C$101,Escala!$D$101,IF('Form responses 1'!N349=Escala!$C$102,Escala!$D$102,IF('Form responses 1'!N349=Escala!$C$103,Escala!$D$103,Escala!$D$104)))</f>
        <v>1</v>
      </c>
      <c r="Q350" s="36">
        <f>IF('Form responses 1'!O349=Escala!$C$108,Escala!$D$108,Escala!$D$109)</f>
        <v>1</v>
      </c>
    </row>
    <row r="351" spans="1:17" x14ac:dyDescent="0.2">
      <c r="A351" s="21">
        <f>IF('Form responses 1'!J350=Escala!$C$80,Escala!$D$80,IF('Form responses 1'!J350=Escala!$C$81,Escala!$D$81,Escala!$D$82))</f>
        <v>1</v>
      </c>
      <c r="B351" s="21">
        <f>IF('Form responses 1'!K350=Escala!$C$85,Escala!$D$85,IF('Form responses 1'!K350=Escala!$C$86,Escala!$D$86,Escala!$D$87))</f>
        <v>3</v>
      </c>
      <c r="C351" s="21">
        <f>IF('Form responses 1'!P350=Escala!$C$112,Escala!$D$112,IF('Form responses 1'!P350=Escala!$C$113,Escala!$D$113,IF('Form responses 1'!P350=Escala!$C$114,Escala!$D$114,IF('Form responses 1'!P350=Escala!$C$115,Escala!$D$115,Escala!$D$116))))</f>
        <v>3</v>
      </c>
      <c r="D351" s="25">
        <f>IF('Form responses 1'!Q350=Escala!$C$118,Escala!$D$118,IF('Form responses 1'!Q350=Escala!$C$119,Escala!$D$119,IF('Form responses 1'!Q350=Escala!$C$120,Escala!$D$120,IF('Form responses 1'!Q350=Escala!$C$121,Escala!$D$121,Escala!$D$122))))</f>
        <v>3</v>
      </c>
      <c r="E351" s="18">
        <f t="shared" si="5"/>
        <v>10</v>
      </c>
      <c r="G351" s="16">
        <f>IF('Form responses 1'!B350=Escala!$C$2,Escala!$D$2,IF('Form responses 1'!B350=Escala!$C$3,Escala!$D$3,IF('Form responses 1'!B350=Escala!$C$4,Escala!$D$4,Escala!$D$5)))</f>
        <v>3</v>
      </c>
      <c r="H351" s="16">
        <f>IF('Form responses 1'!C350=Escala!$C$7,Escala!$D$7,Escala!$D$8)</f>
        <v>1</v>
      </c>
      <c r="I351" s="16">
        <f>IF('Form responses 1'!E350=Escala!$C$51,Escala!$D$51,IF('Form responses 1'!E350=Escala!$C$52,Escala!$D$52,IF('Form responses 1'!E350=Escala!$C$53,Escala!$D$53,IF('Form responses 1'!E350=Escala!$C$54,Escala!$D$54,Escala!$D$55))))</f>
        <v>4</v>
      </c>
      <c r="J351" s="16">
        <f>IF('Form responses 1'!F350=Escala!$C$58,Escala!$D$58,IF('Form responses 1'!F350=Escala!$C$59,Escala!$D$59,IF('Form responses 1'!F350=Escala!$C$60,Escala!$D$60,Escala!$D$61)))</f>
        <v>4</v>
      </c>
      <c r="K351" s="16">
        <f>IF('Form responses 1'!G350=Escala!$C$64,Escala!$D$64,IF('Form responses 1'!G350=Escala!$C$65,Escala!$D$65,IF('Form responses 1'!G350=Escala!$C$66,Escala!$D$66,IF('Form responses 1'!G350=Escala!$C$67,Escala!$D$67,Escala!$D$68))))</f>
        <v>2</v>
      </c>
      <c r="L351" s="16">
        <f>IF('Form responses 1'!H350=Escala!$C$71,Escala!$D$71,IF('Form responses 1'!H350=Escala!$C$72,Escala!$D$72,Escala!$D$73))</f>
        <v>2</v>
      </c>
      <c r="M351" s="16">
        <f>IF('Form responses 1'!I350=Escala!$C$76,Escala!$D$76,Escala!$D$77)</f>
        <v>2</v>
      </c>
      <c r="N351" s="16">
        <f>IF('Form responses 1'!L350=Escala!$C$89,Escala!$D$89,IF('Form responses 1'!L350=Escala!$C$90,Escala!$D$90,IF('Form responses 1'!L350=Escala!$C$91,Escala!$D$91,Escala!$D$92)))</f>
        <v>2</v>
      </c>
      <c r="O351" s="16">
        <f>IF('Form responses 1'!M362=Escala!$C$96,Escala!$D$96,IF('Form responses 1'!M362=Escala!$C$97,Escala!$D$97,Escala!$D$98))</f>
        <v>2</v>
      </c>
      <c r="P351" s="35">
        <f>IF('Form responses 1'!N350=Escala!$C$101,Escala!$D$101,IF('Form responses 1'!N350=Escala!$C$102,Escala!$D$102,IF('Form responses 1'!N350=Escala!$C$103,Escala!$D$103,Escala!$D$104)))</f>
        <v>3</v>
      </c>
      <c r="Q351" s="36">
        <f>IF('Form responses 1'!O350=Escala!$C$108,Escala!$D$108,Escala!$D$109)</f>
        <v>2</v>
      </c>
    </row>
    <row r="352" spans="1:17" x14ac:dyDescent="0.2">
      <c r="A352" s="21">
        <f>IF('Form responses 1'!J351=Escala!$C$80,Escala!$D$80,IF('Form responses 1'!J351=Escala!$C$81,Escala!$D$81,Escala!$D$82))</f>
        <v>1</v>
      </c>
      <c r="B352" s="21">
        <f>IF('Form responses 1'!K351=Escala!$C$85,Escala!$D$85,IF('Form responses 1'!K351=Escala!$C$86,Escala!$D$86,Escala!$D$87))</f>
        <v>2</v>
      </c>
      <c r="C352" s="21">
        <f>IF('Form responses 1'!P351=Escala!$C$112,Escala!$D$112,IF('Form responses 1'!P351=Escala!$C$113,Escala!$D$113,IF('Form responses 1'!P351=Escala!$C$114,Escala!$D$114,IF('Form responses 1'!P351=Escala!$C$115,Escala!$D$115,Escala!$D$116))))</f>
        <v>2</v>
      </c>
      <c r="D352" s="25">
        <f>IF('Form responses 1'!Q351=Escala!$C$118,Escala!$D$118,IF('Form responses 1'!Q351=Escala!$C$119,Escala!$D$119,IF('Form responses 1'!Q351=Escala!$C$120,Escala!$D$120,IF('Form responses 1'!Q351=Escala!$C$121,Escala!$D$121,Escala!$D$122))))</f>
        <v>3</v>
      </c>
      <c r="E352" s="18">
        <f t="shared" si="5"/>
        <v>8</v>
      </c>
      <c r="G352" s="16">
        <f>IF('Form responses 1'!B351=Escala!$C$2,Escala!$D$2,IF('Form responses 1'!B351=Escala!$C$3,Escala!$D$3,IF('Form responses 1'!B351=Escala!$C$4,Escala!$D$4,Escala!$D$5)))</f>
        <v>3</v>
      </c>
      <c r="H352" s="16">
        <f>IF('Form responses 1'!C351=Escala!$C$7,Escala!$D$7,Escala!$D$8)</f>
        <v>0</v>
      </c>
      <c r="I352" s="16">
        <f>IF('Form responses 1'!E351=Escala!$C$51,Escala!$D$51,IF('Form responses 1'!E351=Escala!$C$52,Escala!$D$52,IF('Form responses 1'!E351=Escala!$C$53,Escala!$D$53,IF('Form responses 1'!E351=Escala!$C$54,Escala!$D$54,Escala!$D$55))))</f>
        <v>4</v>
      </c>
      <c r="J352" s="16">
        <f>IF('Form responses 1'!F351=Escala!$C$58,Escala!$D$58,IF('Form responses 1'!F351=Escala!$C$59,Escala!$D$59,IF('Form responses 1'!F351=Escala!$C$60,Escala!$D$60,Escala!$D$61)))</f>
        <v>4</v>
      </c>
      <c r="K352" s="16">
        <f>IF('Form responses 1'!G351=Escala!$C$64,Escala!$D$64,IF('Form responses 1'!G351=Escala!$C$65,Escala!$D$65,IF('Form responses 1'!G351=Escala!$C$66,Escala!$D$66,IF('Form responses 1'!G351=Escala!$C$67,Escala!$D$67,Escala!$D$68))))</f>
        <v>2</v>
      </c>
      <c r="L352" s="16">
        <f>IF('Form responses 1'!H351=Escala!$C$71,Escala!$D$71,IF('Form responses 1'!H351=Escala!$C$72,Escala!$D$72,Escala!$D$73))</f>
        <v>2</v>
      </c>
      <c r="M352" s="16">
        <f>IF('Form responses 1'!I351=Escala!$C$76,Escala!$D$76,Escala!$D$77)</f>
        <v>2</v>
      </c>
      <c r="N352" s="16">
        <f>IF('Form responses 1'!L351=Escala!$C$89,Escala!$D$89,IF('Form responses 1'!L351=Escala!$C$90,Escala!$D$90,IF('Form responses 1'!L351=Escala!$C$91,Escala!$D$91,Escala!$D$92)))</f>
        <v>4</v>
      </c>
      <c r="O352" s="16">
        <f>IF('Form responses 1'!M363=Escala!$C$96,Escala!$D$96,IF('Form responses 1'!M363=Escala!$C$97,Escala!$D$97,Escala!$D$98))</f>
        <v>3</v>
      </c>
      <c r="P352" s="35">
        <f>IF('Form responses 1'!N351=Escala!$C$101,Escala!$D$101,IF('Form responses 1'!N351=Escala!$C$102,Escala!$D$102,IF('Form responses 1'!N351=Escala!$C$103,Escala!$D$103,Escala!$D$104)))</f>
        <v>3</v>
      </c>
      <c r="Q352" s="36">
        <f>IF('Form responses 1'!O351=Escala!$C$108,Escala!$D$108,Escala!$D$109)</f>
        <v>1</v>
      </c>
    </row>
    <row r="353" spans="1:17" x14ac:dyDescent="0.2">
      <c r="A353" s="21">
        <f>IF('Form responses 1'!J352=Escala!$C$80,Escala!$D$80,IF('Form responses 1'!J352=Escala!$C$81,Escala!$D$81,Escala!$D$82))</f>
        <v>1</v>
      </c>
      <c r="B353" s="21">
        <f>IF('Form responses 1'!K352=Escala!$C$85,Escala!$D$85,IF('Form responses 1'!K352=Escala!$C$86,Escala!$D$86,Escala!$D$87))</f>
        <v>3</v>
      </c>
      <c r="C353" s="21">
        <f>IF('Form responses 1'!P352=Escala!$C$112,Escala!$D$112,IF('Form responses 1'!P352=Escala!$C$113,Escala!$D$113,IF('Form responses 1'!P352=Escala!$C$114,Escala!$D$114,IF('Form responses 1'!P352=Escala!$C$115,Escala!$D$115,Escala!$D$116))))</f>
        <v>3</v>
      </c>
      <c r="D353" s="25">
        <f>IF('Form responses 1'!Q352=Escala!$C$118,Escala!$D$118,IF('Form responses 1'!Q352=Escala!$C$119,Escala!$D$119,IF('Form responses 1'!Q352=Escala!$C$120,Escala!$D$120,IF('Form responses 1'!Q352=Escala!$C$121,Escala!$D$121,Escala!$D$122))))</f>
        <v>3</v>
      </c>
      <c r="E353" s="18">
        <f t="shared" si="5"/>
        <v>10</v>
      </c>
      <c r="G353" s="16">
        <f>IF('Form responses 1'!B352=Escala!$C$2,Escala!$D$2,IF('Form responses 1'!B352=Escala!$C$3,Escala!$D$3,IF('Form responses 1'!B352=Escala!$C$4,Escala!$D$4,Escala!$D$5)))</f>
        <v>3</v>
      </c>
      <c r="H353" s="16">
        <f>IF('Form responses 1'!C352=Escala!$C$7,Escala!$D$7,Escala!$D$8)</f>
        <v>1</v>
      </c>
      <c r="I353" s="16">
        <f>IF('Form responses 1'!E352=Escala!$C$51,Escala!$D$51,IF('Form responses 1'!E352=Escala!$C$52,Escala!$D$52,IF('Form responses 1'!E352=Escala!$C$53,Escala!$D$53,IF('Form responses 1'!E352=Escala!$C$54,Escala!$D$54,Escala!$D$55))))</f>
        <v>4</v>
      </c>
      <c r="J353" s="16">
        <f>IF('Form responses 1'!F352=Escala!$C$58,Escala!$D$58,IF('Form responses 1'!F352=Escala!$C$59,Escala!$D$59,IF('Form responses 1'!F352=Escala!$C$60,Escala!$D$60,Escala!$D$61)))</f>
        <v>4</v>
      </c>
      <c r="K353" s="16">
        <f>IF('Form responses 1'!G352=Escala!$C$64,Escala!$D$64,IF('Form responses 1'!G352=Escala!$C$65,Escala!$D$65,IF('Form responses 1'!G352=Escala!$C$66,Escala!$D$66,IF('Form responses 1'!G352=Escala!$C$67,Escala!$D$67,Escala!$D$68))))</f>
        <v>4</v>
      </c>
      <c r="L353" s="16">
        <f>IF('Form responses 1'!H352=Escala!$C$71,Escala!$D$71,IF('Form responses 1'!H352=Escala!$C$72,Escala!$D$72,Escala!$D$73))</f>
        <v>3</v>
      </c>
      <c r="M353" s="16">
        <f>IF('Form responses 1'!I352=Escala!$C$76,Escala!$D$76,Escala!$D$77)</f>
        <v>2</v>
      </c>
      <c r="N353" s="16">
        <f>IF('Form responses 1'!L352=Escala!$C$89,Escala!$D$89,IF('Form responses 1'!L352=Escala!$C$90,Escala!$D$90,IF('Form responses 1'!L352=Escala!$C$91,Escala!$D$91,Escala!$D$92)))</f>
        <v>3</v>
      </c>
      <c r="O353" s="16">
        <f>IF('Form responses 1'!M364=Escala!$C$96,Escala!$D$96,IF('Form responses 1'!M364=Escala!$C$97,Escala!$D$97,Escala!$D$98))</f>
        <v>3</v>
      </c>
      <c r="P353" s="35">
        <f>IF('Form responses 1'!N352=Escala!$C$101,Escala!$D$101,IF('Form responses 1'!N352=Escala!$C$102,Escala!$D$102,IF('Form responses 1'!N352=Escala!$C$103,Escala!$D$103,Escala!$D$104)))</f>
        <v>2</v>
      </c>
      <c r="Q353" s="36">
        <f>IF('Form responses 1'!O352=Escala!$C$108,Escala!$D$108,Escala!$D$109)</f>
        <v>2</v>
      </c>
    </row>
    <row r="354" spans="1:17" x14ac:dyDescent="0.2">
      <c r="A354" s="21">
        <f>IF('Form responses 1'!J353=Escala!$C$80,Escala!$D$80,IF('Form responses 1'!J353=Escala!$C$81,Escala!$D$81,Escala!$D$82))</f>
        <v>2</v>
      </c>
      <c r="B354" s="21">
        <f>IF('Form responses 1'!K353=Escala!$C$85,Escala!$D$85,IF('Form responses 1'!K353=Escala!$C$86,Escala!$D$86,Escala!$D$87))</f>
        <v>2</v>
      </c>
      <c r="C354" s="21">
        <f>IF('Form responses 1'!P353=Escala!$C$112,Escala!$D$112,IF('Form responses 1'!P353=Escala!$C$113,Escala!$D$113,IF('Form responses 1'!P353=Escala!$C$114,Escala!$D$114,IF('Form responses 1'!P353=Escala!$C$115,Escala!$D$115,Escala!$D$116))))</f>
        <v>3</v>
      </c>
      <c r="D354" s="25">
        <f>IF('Form responses 1'!Q353=Escala!$C$118,Escala!$D$118,IF('Form responses 1'!Q353=Escala!$C$119,Escala!$D$119,IF('Form responses 1'!Q353=Escala!$C$120,Escala!$D$120,IF('Form responses 1'!Q353=Escala!$C$121,Escala!$D$121,Escala!$D$122))))</f>
        <v>5</v>
      </c>
      <c r="E354" s="18">
        <f t="shared" si="5"/>
        <v>12</v>
      </c>
      <c r="G354" s="16">
        <f>IF('Form responses 1'!B353=Escala!$C$2,Escala!$D$2,IF('Form responses 1'!B353=Escala!$C$3,Escala!$D$3,IF('Form responses 1'!B353=Escala!$C$4,Escala!$D$4,Escala!$D$5)))</f>
        <v>3</v>
      </c>
      <c r="H354" s="16">
        <f>IF('Form responses 1'!C353=Escala!$C$7,Escala!$D$7,Escala!$D$8)</f>
        <v>1</v>
      </c>
      <c r="I354" s="16">
        <f>IF('Form responses 1'!E353=Escala!$C$51,Escala!$D$51,IF('Form responses 1'!E353=Escala!$C$52,Escala!$D$52,IF('Form responses 1'!E353=Escala!$C$53,Escala!$D$53,IF('Form responses 1'!E353=Escala!$C$54,Escala!$D$54,Escala!$D$55))))</f>
        <v>4</v>
      </c>
      <c r="J354" s="16">
        <f>IF('Form responses 1'!F353=Escala!$C$58,Escala!$D$58,IF('Form responses 1'!F353=Escala!$C$59,Escala!$D$59,IF('Form responses 1'!F353=Escala!$C$60,Escala!$D$60,Escala!$D$61)))</f>
        <v>4</v>
      </c>
      <c r="K354" s="16">
        <f>IF('Form responses 1'!G353=Escala!$C$64,Escala!$D$64,IF('Form responses 1'!G353=Escala!$C$65,Escala!$D$65,IF('Form responses 1'!G353=Escala!$C$66,Escala!$D$66,IF('Form responses 1'!G353=Escala!$C$67,Escala!$D$67,Escala!$D$68))))</f>
        <v>4</v>
      </c>
      <c r="L354" s="16">
        <f>IF('Form responses 1'!H353=Escala!$C$71,Escala!$D$71,IF('Form responses 1'!H353=Escala!$C$72,Escala!$D$72,Escala!$D$73))</f>
        <v>2</v>
      </c>
      <c r="M354" s="16">
        <f>IF('Form responses 1'!I353=Escala!$C$76,Escala!$D$76,Escala!$D$77)</f>
        <v>2</v>
      </c>
      <c r="N354" s="16">
        <f>IF('Form responses 1'!L353=Escala!$C$89,Escala!$D$89,IF('Form responses 1'!L353=Escala!$C$90,Escala!$D$90,IF('Form responses 1'!L353=Escala!$C$91,Escala!$D$91,Escala!$D$92)))</f>
        <v>4</v>
      </c>
      <c r="O354" s="16">
        <f>IF('Form responses 1'!M365=Escala!$C$96,Escala!$D$96,IF('Form responses 1'!M365=Escala!$C$97,Escala!$D$97,Escala!$D$98))</f>
        <v>3</v>
      </c>
      <c r="P354" s="35">
        <f>IF('Form responses 1'!N353=Escala!$C$101,Escala!$D$101,IF('Form responses 1'!N353=Escala!$C$102,Escala!$D$102,IF('Form responses 1'!N353=Escala!$C$103,Escala!$D$103,Escala!$D$104)))</f>
        <v>4</v>
      </c>
      <c r="Q354" s="36">
        <f>IF('Form responses 1'!O353=Escala!$C$108,Escala!$D$108,Escala!$D$109)</f>
        <v>2</v>
      </c>
    </row>
    <row r="355" spans="1:17" x14ac:dyDescent="0.2">
      <c r="A355" s="21">
        <f>IF('Form responses 1'!J354=Escala!$C$80,Escala!$D$80,IF('Form responses 1'!J354=Escala!$C$81,Escala!$D$81,Escala!$D$82))</f>
        <v>3</v>
      </c>
      <c r="B355" s="21">
        <f>IF('Form responses 1'!K354=Escala!$C$85,Escala!$D$85,IF('Form responses 1'!K354=Escala!$C$86,Escala!$D$86,Escala!$D$87))</f>
        <v>3</v>
      </c>
      <c r="C355" s="21">
        <f>IF('Form responses 1'!P354=Escala!$C$112,Escala!$D$112,IF('Form responses 1'!P354=Escala!$C$113,Escala!$D$113,IF('Form responses 1'!P354=Escala!$C$114,Escala!$D$114,IF('Form responses 1'!P354=Escala!$C$115,Escala!$D$115,Escala!$D$116))))</f>
        <v>3</v>
      </c>
      <c r="D355" s="25">
        <f>IF('Form responses 1'!Q354=Escala!$C$118,Escala!$D$118,IF('Form responses 1'!Q354=Escala!$C$119,Escala!$D$119,IF('Form responses 1'!Q354=Escala!$C$120,Escala!$D$120,IF('Form responses 1'!Q354=Escala!$C$121,Escala!$D$121,Escala!$D$122))))</f>
        <v>5</v>
      </c>
      <c r="E355" s="18">
        <f t="shared" si="5"/>
        <v>14</v>
      </c>
      <c r="G355" s="16">
        <f>IF('Form responses 1'!B354=Escala!$C$2,Escala!$D$2,IF('Form responses 1'!B354=Escala!$C$3,Escala!$D$3,IF('Form responses 1'!B354=Escala!$C$4,Escala!$D$4,Escala!$D$5)))</f>
        <v>2</v>
      </c>
      <c r="H355" s="16">
        <f>IF('Form responses 1'!C354=Escala!$C$7,Escala!$D$7,Escala!$D$8)</f>
        <v>0</v>
      </c>
      <c r="I355" s="16">
        <f>IF('Form responses 1'!E354=Escala!$C$51,Escala!$D$51,IF('Form responses 1'!E354=Escala!$C$52,Escala!$D$52,IF('Form responses 1'!E354=Escala!$C$53,Escala!$D$53,IF('Form responses 1'!E354=Escala!$C$54,Escala!$D$54,Escala!$D$55))))</f>
        <v>4</v>
      </c>
      <c r="J355" s="16">
        <f>IF('Form responses 1'!F354=Escala!$C$58,Escala!$D$58,IF('Form responses 1'!F354=Escala!$C$59,Escala!$D$59,IF('Form responses 1'!F354=Escala!$C$60,Escala!$D$60,Escala!$D$61)))</f>
        <v>4</v>
      </c>
      <c r="K355" s="16">
        <f>IF('Form responses 1'!G354=Escala!$C$64,Escala!$D$64,IF('Form responses 1'!G354=Escala!$C$65,Escala!$D$65,IF('Form responses 1'!G354=Escala!$C$66,Escala!$D$66,IF('Form responses 1'!G354=Escala!$C$67,Escala!$D$67,Escala!$D$68))))</f>
        <v>1</v>
      </c>
      <c r="L355" s="16">
        <f>IF('Form responses 1'!H354=Escala!$C$71,Escala!$D$71,IF('Form responses 1'!H354=Escala!$C$72,Escala!$D$72,Escala!$D$73))</f>
        <v>3</v>
      </c>
      <c r="M355" s="16">
        <f>IF('Form responses 1'!I354=Escala!$C$76,Escala!$D$76,Escala!$D$77)</f>
        <v>2</v>
      </c>
      <c r="N355" s="16">
        <f>IF('Form responses 1'!L354=Escala!$C$89,Escala!$D$89,IF('Form responses 1'!L354=Escala!$C$90,Escala!$D$90,IF('Form responses 1'!L354=Escala!$C$91,Escala!$D$91,Escala!$D$92)))</f>
        <v>2</v>
      </c>
      <c r="O355" s="16">
        <f>IF('Form responses 1'!M366=Escala!$C$96,Escala!$D$96,IF('Form responses 1'!M366=Escala!$C$97,Escala!$D$97,Escala!$D$98))</f>
        <v>3</v>
      </c>
      <c r="P355" s="35">
        <f>IF('Form responses 1'!N354=Escala!$C$101,Escala!$D$101,IF('Form responses 1'!N354=Escala!$C$102,Escala!$D$102,IF('Form responses 1'!N354=Escala!$C$103,Escala!$D$103,Escala!$D$104)))</f>
        <v>4</v>
      </c>
      <c r="Q355" s="36">
        <f>IF('Form responses 1'!O354=Escala!$C$108,Escala!$D$108,Escala!$D$109)</f>
        <v>1</v>
      </c>
    </row>
    <row r="356" spans="1:17" x14ac:dyDescent="0.2">
      <c r="A356" s="21">
        <f>IF('Form responses 1'!J355=Escala!$C$80,Escala!$D$80,IF('Form responses 1'!J355=Escala!$C$81,Escala!$D$81,Escala!$D$82))</f>
        <v>1</v>
      </c>
      <c r="B356" s="21">
        <f>IF('Form responses 1'!K355=Escala!$C$85,Escala!$D$85,IF('Form responses 1'!K355=Escala!$C$86,Escala!$D$86,Escala!$D$87))</f>
        <v>2</v>
      </c>
      <c r="C356" s="21">
        <f>IF('Form responses 1'!P355=Escala!$C$112,Escala!$D$112,IF('Form responses 1'!P355=Escala!$C$113,Escala!$D$113,IF('Form responses 1'!P355=Escala!$C$114,Escala!$D$114,IF('Form responses 1'!P355=Escala!$C$115,Escala!$D$115,Escala!$D$116))))</f>
        <v>3</v>
      </c>
      <c r="D356" s="25">
        <f>IF('Form responses 1'!Q355=Escala!$C$118,Escala!$D$118,IF('Form responses 1'!Q355=Escala!$C$119,Escala!$D$119,IF('Form responses 1'!Q355=Escala!$C$120,Escala!$D$120,IF('Form responses 1'!Q355=Escala!$C$121,Escala!$D$121,Escala!$D$122))))</f>
        <v>2</v>
      </c>
      <c r="E356" s="18">
        <f t="shared" si="5"/>
        <v>8</v>
      </c>
      <c r="G356" s="16">
        <f>IF('Form responses 1'!B355=Escala!$C$2,Escala!$D$2,IF('Form responses 1'!B355=Escala!$C$3,Escala!$D$3,IF('Form responses 1'!B355=Escala!$C$4,Escala!$D$4,Escala!$D$5)))</f>
        <v>3</v>
      </c>
      <c r="H356" s="16">
        <f>IF('Form responses 1'!C355=Escala!$C$7,Escala!$D$7,Escala!$D$8)</f>
        <v>0</v>
      </c>
      <c r="I356" s="16">
        <f>IF('Form responses 1'!E355=Escala!$C$51,Escala!$D$51,IF('Form responses 1'!E355=Escala!$C$52,Escala!$D$52,IF('Form responses 1'!E355=Escala!$C$53,Escala!$D$53,IF('Form responses 1'!E355=Escala!$C$54,Escala!$D$54,Escala!$D$55))))</f>
        <v>4</v>
      </c>
      <c r="J356" s="16">
        <f>IF('Form responses 1'!F355=Escala!$C$58,Escala!$D$58,IF('Form responses 1'!F355=Escala!$C$59,Escala!$D$59,IF('Form responses 1'!F355=Escala!$C$60,Escala!$D$60,Escala!$D$61)))</f>
        <v>4</v>
      </c>
      <c r="K356" s="16">
        <f>IF('Form responses 1'!G355=Escala!$C$64,Escala!$D$64,IF('Form responses 1'!G355=Escala!$C$65,Escala!$D$65,IF('Form responses 1'!G355=Escala!$C$66,Escala!$D$66,IF('Form responses 1'!G355=Escala!$C$67,Escala!$D$67,Escala!$D$68))))</f>
        <v>1</v>
      </c>
      <c r="L356" s="16">
        <f>IF('Form responses 1'!H355=Escala!$C$71,Escala!$D$71,IF('Form responses 1'!H355=Escala!$C$72,Escala!$D$72,Escala!$D$73))</f>
        <v>2</v>
      </c>
      <c r="M356" s="16">
        <f>IF('Form responses 1'!I355=Escala!$C$76,Escala!$D$76,Escala!$D$77)</f>
        <v>1</v>
      </c>
      <c r="N356" s="16">
        <f>IF('Form responses 1'!L355=Escala!$C$89,Escala!$D$89,IF('Form responses 1'!L355=Escala!$C$90,Escala!$D$90,IF('Form responses 1'!L355=Escala!$C$91,Escala!$D$91,Escala!$D$92)))</f>
        <v>2</v>
      </c>
      <c r="O356" s="16">
        <f>IF('Form responses 1'!M367=Escala!$C$96,Escala!$D$96,IF('Form responses 1'!M367=Escala!$C$97,Escala!$D$97,Escala!$D$98))</f>
        <v>3</v>
      </c>
      <c r="P356" s="35">
        <f>IF('Form responses 1'!N355=Escala!$C$101,Escala!$D$101,IF('Form responses 1'!N355=Escala!$C$102,Escala!$D$102,IF('Form responses 1'!N355=Escala!$C$103,Escala!$D$103,Escala!$D$104)))</f>
        <v>2</v>
      </c>
      <c r="Q356" s="36">
        <f>IF('Form responses 1'!O355=Escala!$C$108,Escala!$D$108,Escala!$D$109)</f>
        <v>2</v>
      </c>
    </row>
    <row r="357" spans="1:17" x14ac:dyDescent="0.2">
      <c r="A357" s="21">
        <f>IF('Form responses 1'!J356=Escala!$C$80,Escala!$D$80,IF('Form responses 1'!J356=Escala!$C$81,Escala!$D$81,Escala!$D$82))</f>
        <v>2</v>
      </c>
      <c r="B357" s="21">
        <f>IF('Form responses 1'!K356=Escala!$C$85,Escala!$D$85,IF('Form responses 1'!K356=Escala!$C$86,Escala!$D$86,Escala!$D$87))</f>
        <v>2</v>
      </c>
      <c r="C357" s="21">
        <f>IF('Form responses 1'!P356=Escala!$C$112,Escala!$D$112,IF('Form responses 1'!P356=Escala!$C$113,Escala!$D$113,IF('Form responses 1'!P356=Escala!$C$114,Escala!$D$114,IF('Form responses 1'!P356=Escala!$C$115,Escala!$D$115,Escala!$D$116))))</f>
        <v>3</v>
      </c>
      <c r="D357" s="25">
        <f>IF('Form responses 1'!Q356=Escala!$C$118,Escala!$D$118,IF('Form responses 1'!Q356=Escala!$C$119,Escala!$D$119,IF('Form responses 1'!Q356=Escala!$C$120,Escala!$D$120,IF('Form responses 1'!Q356=Escala!$C$121,Escala!$D$121,Escala!$D$122))))</f>
        <v>5</v>
      </c>
      <c r="E357" s="18">
        <f t="shared" si="5"/>
        <v>12</v>
      </c>
      <c r="G357" s="16">
        <f>IF('Form responses 1'!B356=Escala!$C$2,Escala!$D$2,IF('Form responses 1'!B356=Escala!$C$3,Escala!$D$3,IF('Form responses 1'!B356=Escala!$C$4,Escala!$D$4,Escala!$D$5)))</f>
        <v>2</v>
      </c>
      <c r="H357" s="16">
        <f>IF('Form responses 1'!C356=Escala!$C$7,Escala!$D$7,Escala!$D$8)</f>
        <v>0</v>
      </c>
      <c r="I357" s="16">
        <f>IF('Form responses 1'!E356=Escala!$C$51,Escala!$D$51,IF('Form responses 1'!E356=Escala!$C$52,Escala!$D$52,IF('Form responses 1'!E356=Escala!$C$53,Escala!$D$53,IF('Form responses 1'!E356=Escala!$C$54,Escala!$D$54,Escala!$D$55))))</f>
        <v>4</v>
      </c>
      <c r="J357" s="16">
        <f>IF('Form responses 1'!F356=Escala!$C$58,Escala!$D$58,IF('Form responses 1'!F356=Escala!$C$59,Escala!$D$59,IF('Form responses 1'!F356=Escala!$C$60,Escala!$D$60,Escala!$D$61)))</f>
        <v>3</v>
      </c>
      <c r="K357" s="16">
        <f>IF('Form responses 1'!G356=Escala!$C$64,Escala!$D$64,IF('Form responses 1'!G356=Escala!$C$65,Escala!$D$65,IF('Form responses 1'!G356=Escala!$C$66,Escala!$D$66,IF('Form responses 1'!G356=Escala!$C$67,Escala!$D$67,Escala!$D$68))))</f>
        <v>2</v>
      </c>
      <c r="L357" s="16">
        <f>IF('Form responses 1'!H356=Escala!$C$71,Escala!$D$71,IF('Form responses 1'!H356=Escala!$C$72,Escala!$D$72,Escala!$D$73))</f>
        <v>2</v>
      </c>
      <c r="M357" s="16">
        <f>IF('Form responses 1'!I356=Escala!$C$76,Escala!$D$76,Escala!$D$77)</f>
        <v>2</v>
      </c>
      <c r="N357" s="16">
        <f>IF('Form responses 1'!L356=Escala!$C$89,Escala!$D$89,IF('Form responses 1'!L356=Escala!$C$90,Escala!$D$90,IF('Form responses 1'!L356=Escala!$C$91,Escala!$D$91,Escala!$D$92)))</f>
        <v>3</v>
      </c>
      <c r="O357" s="16">
        <f>IF('Form responses 1'!M368=Escala!$C$96,Escala!$D$96,IF('Form responses 1'!M368=Escala!$C$97,Escala!$D$97,Escala!$D$98))</f>
        <v>3</v>
      </c>
      <c r="P357" s="35">
        <f>IF('Form responses 1'!N356=Escala!$C$101,Escala!$D$101,IF('Form responses 1'!N356=Escala!$C$102,Escala!$D$102,IF('Form responses 1'!N356=Escala!$C$103,Escala!$D$103,Escala!$D$104)))</f>
        <v>3</v>
      </c>
      <c r="Q357" s="36">
        <f>IF('Form responses 1'!O356=Escala!$C$108,Escala!$D$108,Escala!$D$109)</f>
        <v>2</v>
      </c>
    </row>
    <row r="358" spans="1:17" x14ac:dyDescent="0.2">
      <c r="A358" s="21">
        <f>IF('Form responses 1'!J357=Escala!$C$80,Escala!$D$80,IF('Form responses 1'!J357=Escala!$C$81,Escala!$D$81,Escala!$D$82))</f>
        <v>1</v>
      </c>
      <c r="B358" s="21">
        <f>IF('Form responses 1'!K357=Escala!$C$85,Escala!$D$85,IF('Form responses 1'!K357=Escala!$C$86,Escala!$D$86,Escala!$D$87))</f>
        <v>3</v>
      </c>
      <c r="C358" s="21">
        <f>IF('Form responses 1'!P357=Escala!$C$112,Escala!$D$112,IF('Form responses 1'!P357=Escala!$C$113,Escala!$D$113,IF('Form responses 1'!P357=Escala!$C$114,Escala!$D$114,IF('Form responses 1'!P357=Escala!$C$115,Escala!$D$115,Escala!$D$116))))</f>
        <v>4</v>
      </c>
      <c r="D358" s="25">
        <f>IF('Form responses 1'!Q357=Escala!$C$118,Escala!$D$118,IF('Form responses 1'!Q357=Escala!$C$119,Escala!$D$119,IF('Form responses 1'!Q357=Escala!$C$120,Escala!$D$120,IF('Form responses 1'!Q357=Escala!$C$121,Escala!$D$121,Escala!$D$122))))</f>
        <v>3</v>
      </c>
      <c r="E358" s="18">
        <f t="shared" si="5"/>
        <v>11</v>
      </c>
      <c r="G358" s="16">
        <f>IF('Form responses 1'!B357=Escala!$C$2,Escala!$D$2,IF('Form responses 1'!B357=Escala!$C$3,Escala!$D$3,IF('Form responses 1'!B357=Escala!$C$4,Escala!$D$4,Escala!$D$5)))</f>
        <v>2</v>
      </c>
      <c r="H358" s="16">
        <f>IF('Form responses 1'!C357=Escala!$C$7,Escala!$D$7,Escala!$D$8)</f>
        <v>1</v>
      </c>
      <c r="I358" s="16">
        <f>IF('Form responses 1'!E357=Escala!$C$51,Escala!$D$51,IF('Form responses 1'!E357=Escala!$C$52,Escala!$D$52,IF('Form responses 1'!E357=Escala!$C$53,Escala!$D$53,IF('Form responses 1'!E357=Escala!$C$54,Escala!$D$54,Escala!$D$55))))</f>
        <v>4</v>
      </c>
      <c r="J358" s="16">
        <f>IF('Form responses 1'!F357=Escala!$C$58,Escala!$D$58,IF('Form responses 1'!F357=Escala!$C$59,Escala!$D$59,IF('Form responses 1'!F357=Escala!$C$60,Escala!$D$60,Escala!$D$61)))</f>
        <v>1</v>
      </c>
      <c r="K358" s="16">
        <f>IF('Form responses 1'!G357=Escala!$C$64,Escala!$D$64,IF('Form responses 1'!G357=Escala!$C$65,Escala!$D$65,IF('Form responses 1'!G357=Escala!$C$66,Escala!$D$66,IF('Form responses 1'!G357=Escala!$C$67,Escala!$D$67,Escala!$D$68))))</f>
        <v>4</v>
      </c>
      <c r="L358" s="16">
        <f>IF('Form responses 1'!H357=Escala!$C$71,Escala!$D$71,IF('Form responses 1'!H357=Escala!$C$72,Escala!$D$72,Escala!$D$73))</f>
        <v>3</v>
      </c>
      <c r="M358" s="16">
        <f>IF('Form responses 1'!I357=Escala!$C$76,Escala!$D$76,Escala!$D$77)</f>
        <v>2</v>
      </c>
      <c r="N358" s="16">
        <f>IF('Form responses 1'!L357=Escala!$C$89,Escala!$D$89,IF('Form responses 1'!L357=Escala!$C$90,Escala!$D$90,IF('Form responses 1'!L357=Escala!$C$91,Escala!$D$91,Escala!$D$92)))</f>
        <v>2</v>
      </c>
      <c r="O358" s="16">
        <f>IF('Form responses 1'!M369=Escala!$C$96,Escala!$D$96,IF('Form responses 1'!M369=Escala!$C$97,Escala!$D$97,Escala!$D$98))</f>
        <v>3</v>
      </c>
      <c r="P358" s="35">
        <f>IF('Form responses 1'!N357=Escala!$C$101,Escala!$D$101,IF('Form responses 1'!N357=Escala!$C$102,Escala!$D$102,IF('Form responses 1'!N357=Escala!$C$103,Escala!$D$103,Escala!$D$104)))</f>
        <v>3</v>
      </c>
      <c r="Q358" s="36">
        <f>IF('Form responses 1'!O357=Escala!$C$108,Escala!$D$108,Escala!$D$109)</f>
        <v>2</v>
      </c>
    </row>
    <row r="359" spans="1:17" x14ac:dyDescent="0.2">
      <c r="A359" s="21">
        <f>IF('Form responses 1'!J358=Escala!$C$80,Escala!$D$80,IF('Form responses 1'!J358=Escala!$C$81,Escala!$D$81,Escala!$D$82))</f>
        <v>1</v>
      </c>
      <c r="B359" s="21">
        <f>IF('Form responses 1'!K358=Escala!$C$85,Escala!$D$85,IF('Form responses 1'!K358=Escala!$C$86,Escala!$D$86,Escala!$D$87))</f>
        <v>1</v>
      </c>
      <c r="C359" s="21">
        <f>IF('Form responses 1'!P358=Escala!$C$112,Escala!$D$112,IF('Form responses 1'!P358=Escala!$C$113,Escala!$D$113,IF('Form responses 1'!P358=Escala!$C$114,Escala!$D$114,IF('Form responses 1'!P358=Escala!$C$115,Escala!$D$115,Escala!$D$116))))</f>
        <v>4</v>
      </c>
      <c r="D359" s="25">
        <f>IF('Form responses 1'!Q358=Escala!$C$118,Escala!$D$118,IF('Form responses 1'!Q358=Escala!$C$119,Escala!$D$119,IF('Form responses 1'!Q358=Escala!$C$120,Escala!$D$120,IF('Form responses 1'!Q358=Escala!$C$121,Escala!$D$121,Escala!$D$122))))</f>
        <v>4</v>
      </c>
      <c r="E359" s="18">
        <f t="shared" si="5"/>
        <v>10</v>
      </c>
      <c r="G359" s="16">
        <f>IF('Form responses 1'!B358=Escala!$C$2,Escala!$D$2,IF('Form responses 1'!B358=Escala!$C$3,Escala!$D$3,IF('Form responses 1'!B358=Escala!$C$4,Escala!$D$4,Escala!$D$5)))</f>
        <v>2</v>
      </c>
      <c r="H359" s="16">
        <f>IF('Form responses 1'!C358=Escala!$C$7,Escala!$D$7,Escala!$D$8)</f>
        <v>0</v>
      </c>
      <c r="I359" s="16">
        <f>IF('Form responses 1'!E358=Escala!$C$51,Escala!$D$51,IF('Form responses 1'!E358=Escala!$C$52,Escala!$D$52,IF('Form responses 1'!E358=Escala!$C$53,Escala!$D$53,IF('Form responses 1'!E358=Escala!$C$54,Escala!$D$54,Escala!$D$55))))</f>
        <v>4</v>
      </c>
      <c r="J359" s="16">
        <f>IF('Form responses 1'!F358=Escala!$C$58,Escala!$D$58,IF('Form responses 1'!F358=Escala!$C$59,Escala!$D$59,IF('Form responses 1'!F358=Escala!$C$60,Escala!$D$60,Escala!$D$61)))</f>
        <v>4</v>
      </c>
      <c r="K359" s="16">
        <f>IF('Form responses 1'!G358=Escala!$C$64,Escala!$D$64,IF('Form responses 1'!G358=Escala!$C$65,Escala!$D$65,IF('Form responses 1'!G358=Escala!$C$66,Escala!$D$66,IF('Form responses 1'!G358=Escala!$C$67,Escala!$D$67,Escala!$D$68))))</f>
        <v>4</v>
      </c>
      <c r="L359" s="16">
        <f>IF('Form responses 1'!H358=Escala!$C$71,Escala!$D$71,IF('Form responses 1'!H358=Escala!$C$72,Escala!$D$72,Escala!$D$73))</f>
        <v>3</v>
      </c>
      <c r="M359" s="16">
        <f>IF('Form responses 1'!I358=Escala!$C$76,Escala!$D$76,Escala!$D$77)</f>
        <v>2</v>
      </c>
      <c r="N359" s="16">
        <f>IF('Form responses 1'!L358=Escala!$C$89,Escala!$D$89,IF('Form responses 1'!L358=Escala!$C$90,Escala!$D$90,IF('Form responses 1'!L358=Escala!$C$91,Escala!$D$91,Escala!$D$92)))</f>
        <v>4</v>
      </c>
      <c r="O359" s="16">
        <f>IF('Form responses 1'!M370=Escala!$C$96,Escala!$D$96,IF('Form responses 1'!M370=Escala!$C$97,Escala!$D$97,Escala!$D$98))</f>
        <v>3</v>
      </c>
      <c r="P359" s="35">
        <f>IF('Form responses 1'!N358=Escala!$C$101,Escala!$D$101,IF('Form responses 1'!N358=Escala!$C$102,Escala!$D$102,IF('Form responses 1'!N358=Escala!$C$103,Escala!$D$103,Escala!$D$104)))</f>
        <v>2</v>
      </c>
      <c r="Q359" s="36">
        <f>IF('Form responses 1'!O358=Escala!$C$108,Escala!$D$108,Escala!$D$109)</f>
        <v>2</v>
      </c>
    </row>
    <row r="360" spans="1:17" x14ac:dyDescent="0.2">
      <c r="A360" s="21">
        <f>IF('Form responses 1'!J359=Escala!$C$80,Escala!$D$80,IF('Form responses 1'!J359=Escala!$C$81,Escala!$D$81,Escala!$D$82))</f>
        <v>1</v>
      </c>
      <c r="B360" s="21">
        <f>IF('Form responses 1'!K359=Escala!$C$85,Escala!$D$85,IF('Form responses 1'!K359=Escala!$C$86,Escala!$D$86,Escala!$D$87))</f>
        <v>2</v>
      </c>
      <c r="C360" s="21">
        <f>IF('Form responses 1'!P359=Escala!$C$112,Escala!$D$112,IF('Form responses 1'!P359=Escala!$C$113,Escala!$D$113,IF('Form responses 1'!P359=Escala!$C$114,Escala!$D$114,IF('Form responses 1'!P359=Escala!$C$115,Escala!$D$115,Escala!$D$116))))</f>
        <v>4</v>
      </c>
      <c r="D360" s="25">
        <f>IF('Form responses 1'!Q359=Escala!$C$118,Escala!$D$118,IF('Form responses 1'!Q359=Escala!$C$119,Escala!$D$119,IF('Form responses 1'!Q359=Escala!$C$120,Escala!$D$120,IF('Form responses 1'!Q359=Escala!$C$121,Escala!$D$121,Escala!$D$122))))</f>
        <v>2</v>
      </c>
      <c r="E360" s="18">
        <f t="shared" si="5"/>
        <v>9</v>
      </c>
      <c r="G360" s="16">
        <f>IF('Form responses 1'!B359=Escala!$C$2,Escala!$D$2,IF('Form responses 1'!B359=Escala!$C$3,Escala!$D$3,IF('Form responses 1'!B359=Escala!$C$4,Escala!$D$4,Escala!$D$5)))</f>
        <v>3</v>
      </c>
      <c r="H360" s="16">
        <f>IF('Form responses 1'!C359=Escala!$C$7,Escala!$D$7,Escala!$D$8)</f>
        <v>0</v>
      </c>
      <c r="I360" s="16">
        <f>IF('Form responses 1'!E359=Escala!$C$51,Escala!$D$51,IF('Form responses 1'!E359=Escala!$C$52,Escala!$D$52,IF('Form responses 1'!E359=Escala!$C$53,Escala!$D$53,IF('Form responses 1'!E359=Escala!$C$54,Escala!$D$54,Escala!$D$55))))</f>
        <v>4</v>
      </c>
      <c r="J360" s="16">
        <f>IF('Form responses 1'!F359=Escala!$C$58,Escala!$D$58,IF('Form responses 1'!F359=Escala!$C$59,Escala!$D$59,IF('Form responses 1'!F359=Escala!$C$60,Escala!$D$60,Escala!$D$61)))</f>
        <v>3</v>
      </c>
      <c r="K360" s="16">
        <f>IF('Form responses 1'!G359=Escala!$C$64,Escala!$D$64,IF('Form responses 1'!G359=Escala!$C$65,Escala!$D$65,IF('Form responses 1'!G359=Escala!$C$66,Escala!$D$66,IF('Form responses 1'!G359=Escala!$C$67,Escala!$D$67,Escala!$D$68))))</f>
        <v>3</v>
      </c>
      <c r="L360" s="16">
        <f>IF('Form responses 1'!H359=Escala!$C$71,Escala!$D$71,IF('Form responses 1'!H359=Escala!$C$72,Escala!$D$72,Escala!$D$73))</f>
        <v>3</v>
      </c>
      <c r="M360" s="16">
        <f>IF('Form responses 1'!I359=Escala!$C$76,Escala!$D$76,Escala!$D$77)</f>
        <v>1</v>
      </c>
      <c r="N360" s="16">
        <f>IF('Form responses 1'!L359=Escala!$C$89,Escala!$D$89,IF('Form responses 1'!L359=Escala!$C$90,Escala!$D$90,IF('Form responses 1'!L359=Escala!$C$91,Escala!$D$91,Escala!$D$92)))</f>
        <v>1</v>
      </c>
      <c r="O360" s="16">
        <f>IF('Form responses 1'!M371=Escala!$C$96,Escala!$D$96,IF('Form responses 1'!M371=Escala!$C$97,Escala!$D$97,Escala!$D$98))</f>
        <v>3</v>
      </c>
      <c r="P360" s="35">
        <f>IF('Form responses 1'!N359=Escala!$C$101,Escala!$D$101,IF('Form responses 1'!N359=Escala!$C$102,Escala!$D$102,IF('Form responses 1'!N359=Escala!$C$103,Escala!$D$103,Escala!$D$104)))</f>
        <v>4</v>
      </c>
      <c r="Q360" s="36">
        <f>IF('Form responses 1'!O359=Escala!$C$108,Escala!$D$108,Escala!$D$109)</f>
        <v>2</v>
      </c>
    </row>
    <row r="361" spans="1:17" x14ac:dyDescent="0.2">
      <c r="A361" s="21">
        <f>IF('Form responses 1'!J360=Escala!$C$80,Escala!$D$80,IF('Form responses 1'!J360=Escala!$C$81,Escala!$D$81,Escala!$D$82))</f>
        <v>1</v>
      </c>
      <c r="B361" s="21">
        <f>IF('Form responses 1'!K360=Escala!$C$85,Escala!$D$85,IF('Form responses 1'!K360=Escala!$C$86,Escala!$D$86,Escala!$D$87))</f>
        <v>3</v>
      </c>
      <c r="C361" s="21">
        <f>IF('Form responses 1'!P360=Escala!$C$112,Escala!$D$112,IF('Form responses 1'!P360=Escala!$C$113,Escala!$D$113,IF('Form responses 1'!P360=Escala!$C$114,Escala!$D$114,IF('Form responses 1'!P360=Escala!$C$115,Escala!$D$115,Escala!$D$116))))</f>
        <v>2</v>
      </c>
      <c r="D361" s="25">
        <f>IF('Form responses 1'!Q360=Escala!$C$118,Escala!$D$118,IF('Form responses 1'!Q360=Escala!$C$119,Escala!$D$119,IF('Form responses 1'!Q360=Escala!$C$120,Escala!$D$120,IF('Form responses 1'!Q360=Escala!$C$121,Escala!$D$121,Escala!$D$122))))</f>
        <v>3</v>
      </c>
      <c r="E361" s="18">
        <f t="shared" si="5"/>
        <v>9</v>
      </c>
      <c r="G361" s="16">
        <f>IF('Form responses 1'!B360=Escala!$C$2,Escala!$D$2,IF('Form responses 1'!B360=Escala!$C$3,Escala!$D$3,IF('Form responses 1'!B360=Escala!$C$4,Escala!$D$4,Escala!$D$5)))</f>
        <v>3</v>
      </c>
      <c r="H361" s="16">
        <f>IF('Form responses 1'!C360=Escala!$C$7,Escala!$D$7,Escala!$D$8)</f>
        <v>1</v>
      </c>
      <c r="I361" s="16">
        <f>IF('Form responses 1'!E360=Escala!$C$51,Escala!$D$51,IF('Form responses 1'!E360=Escala!$C$52,Escala!$D$52,IF('Form responses 1'!E360=Escala!$C$53,Escala!$D$53,IF('Form responses 1'!E360=Escala!$C$54,Escala!$D$54,Escala!$D$55))))</f>
        <v>4</v>
      </c>
      <c r="J361" s="16">
        <f>IF('Form responses 1'!F360=Escala!$C$58,Escala!$D$58,IF('Form responses 1'!F360=Escala!$C$59,Escala!$D$59,IF('Form responses 1'!F360=Escala!$C$60,Escala!$D$60,Escala!$D$61)))</f>
        <v>4</v>
      </c>
      <c r="K361" s="16">
        <f>IF('Form responses 1'!G360=Escala!$C$64,Escala!$D$64,IF('Form responses 1'!G360=Escala!$C$65,Escala!$D$65,IF('Form responses 1'!G360=Escala!$C$66,Escala!$D$66,IF('Form responses 1'!G360=Escala!$C$67,Escala!$D$67,Escala!$D$68))))</f>
        <v>4</v>
      </c>
      <c r="L361" s="16">
        <f>IF('Form responses 1'!H360=Escala!$C$71,Escala!$D$71,IF('Form responses 1'!H360=Escala!$C$72,Escala!$D$72,Escala!$D$73))</f>
        <v>2</v>
      </c>
      <c r="M361" s="16">
        <f>IF('Form responses 1'!I360=Escala!$C$76,Escala!$D$76,Escala!$D$77)</f>
        <v>2</v>
      </c>
      <c r="N361" s="16">
        <f>IF('Form responses 1'!L360=Escala!$C$89,Escala!$D$89,IF('Form responses 1'!L360=Escala!$C$90,Escala!$D$90,IF('Form responses 1'!L360=Escala!$C$91,Escala!$D$91,Escala!$D$92)))</f>
        <v>4</v>
      </c>
      <c r="O361" s="16">
        <f>IF('Form responses 1'!M372=Escala!$C$96,Escala!$D$96,IF('Form responses 1'!M372=Escala!$C$97,Escala!$D$97,Escala!$D$98))</f>
        <v>3</v>
      </c>
      <c r="P361" s="35">
        <f>IF('Form responses 1'!N360=Escala!$C$101,Escala!$D$101,IF('Form responses 1'!N360=Escala!$C$102,Escala!$D$102,IF('Form responses 1'!N360=Escala!$C$103,Escala!$D$103,Escala!$D$104)))</f>
        <v>2</v>
      </c>
      <c r="Q361" s="36">
        <f>IF('Form responses 1'!O360=Escala!$C$108,Escala!$D$108,Escala!$D$109)</f>
        <v>1</v>
      </c>
    </row>
    <row r="362" spans="1:17" x14ac:dyDescent="0.2">
      <c r="A362" s="21">
        <f>IF('Form responses 1'!J361=Escala!$C$80,Escala!$D$80,IF('Form responses 1'!J361=Escala!$C$81,Escala!$D$81,Escala!$D$82))</f>
        <v>1</v>
      </c>
      <c r="B362" s="21">
        <f>IF('Form responses 1'!K361=Escala!$C$85,Escala!$D$85,IF('Form responses 1'!K361=Escala!$C$86,Escala!$D$86,Escala!$D$87))</f>
        <v>1</v>
      </c>
      <c r="C362" s="21">
        <f>IF('Form responses 1'!P361=Escala!$C$112,Escala!$D$112,IF('Form responses 1'!P361=Escala!$C$113,Escala!$D$113,IF('Form responses 1'!P361=Escala!$C$114,Escala!$D$114,IF('Form responses 1'!P361=Escala!$C$115,Escala!$D$115,Escala!$D$116))))</f>
        <v>0</v>
      </c>
      <c r="D362" s="25">
        <f>IF('Form responses 1'!Q361=Escala!$C$118,Escala!$D$118,IF('Form responses 1'!Q361=Escala!$C$119,Escala!$D$119,IF('Form responses 1'!Q361=Escala!$C$120,Escala!$D$120,IF('Form responses 1'!Q361=Escala!$C$121,Escala!$D$121,Escala!$D$122))))</f>
        <v>5</v>
      </c>
      <c r="E362" s="18">
        <f t="shared" si="5"/>
        <v>7</v>
      </c>
      <c r="G362" s="16">
        <f>IF('Form responses 1'!B361=Escala!$C$2,Escala!$D$2,IF('Form responses 1'!B361=Escala!$C$3,Escala!$D$3,IF('Form responses 1'!B361=Escala!$C$4,Escala!$D$4,Escala!$D$5)))</f>
        <v>1</v>
      </c>
      <c r="H362" s="16">
        <f>IF('Form responses 1'!C361=Escala!$C$7,Escala!$D$7,Escala!$D$8)</f>
        <v>1</v>
      </c>
      <c r="I362" s="16">
        <f>IF('Form responses 1'!E361=Escala!$C$51,Escala!$D$51,IF('Form responses 1'!E361=Escala!$C$52,Escala!$D$52,IF('Form responses 1'!E361=Escala!$C$53,Escala!$D$53,IF('Form responses 1'!E361=Escala!$C$54,Escala!$D$54,Escala!$D$55))))</f>
        <v>4</v>
      </c>
      <c r="J362" s="16">
        <f>IF('Form responses 1'!F361=Escala!$C$58,Escala!$D$58,IF('Form responses 1'!F361=Escala!$C$59,Escala!$D$59,IF('Form responses 1'!F361=Escala!$C$60,Escala!$D$60,Escala!$D$61)))</f>
        <v>2</v>
      </c>
      <c r="K362" s="16">
        <f>IF('Form responses 1'!G361=Escala!$C$64,Escala!$D$64,IF('Form responses 1'!G361=Escala!$C$65,Escala!$D$65,IF('Form responses 1'!G361=Escala!$C$66,Escala!$D$66,IF('Form responses 1'!G361=Escala!$C$67,Escala!$D$67,Escala!$D$68))))</f>
        <v>2</v>
      </c>
      <c r="L362" s="16">
        <f>IF('Form responses 1'!H361=Escala!$C$71,Escala!$D$71,IF('Form responses 1'!H361=Escala!$C$72,Escala!$D$72,Escala!$D$73))</f>
        <v>3</v>
      </c>
      <c r="M362" s="16">
        <f>IF('Form responses 1'!I361=Escala!$C$76,Escala!$D$76,Escala!$D$77)</f>
        <v>2</v>
      </c>
      <c r="N362" s="16">
        <f>IF('Form responses 1'!L361=Escala!$C$89,Escala!$D$89,IF('Form responses 1'!L361=Escala!$C$90,Escala!$D$90,IF('Form responses 1'!L361=Escala!$C$91,Escala!$D$91,Escala!$D$92)))</f>
        <v>2</v>
      </c>
      <c r="O362" s="16">
        <f>IF('Form responses 1'!M373=Escala!$C$96,Escala!$D$96,IF('Form responses 1'!M373=Escala!$C$97,Escala!$D$97,Escala!$D$98))</f>
        <v>3</v>
      </c>
      <c r="P362" s="35">
        <f>IF('Form responses 1'!N361=Escala!$C$101,Escala!$D$101,IF('Form responses 1'!N361=Escala!$C$102,Escala!$D$102,IF('Form responses 1'!N361=Escala!$C$103,Escala!$D$103,Escala!$D$104)))</f>
        <v>1</v>
      </c>
      <c r="Q362" s="36">
        <f>IF('Form responses 1'!O361=Escala!$C$108,Escala!$D$108,Escala!$D$109)</f>
        <v>1</v>
      </c>
    </row>
    <row r="363" spans="1:17" x14ac:dyDescent="0.2">
      <c r="A363" s="21">
        <f>IF('Form responses 1'!J362=Escala!$C$80,Escala!$D$80,IF('Form responses 1'!J362=Escala!$C$81,Escala!$D$81,Escala!$D$82))</f>
        <v>1</v>
      </c>
      <c r="B363" s="21">
        <f>IF('Form responses 1'!K362=Escala!$C$85,Escala!$D$85,IF('Form responses 1'!K362=Escala!$C$86,Escala!$D$86,Escala!$D$87))</f>
        <v>2</v>
      </c>
      <c r="C363" s="21">
        <f>IF('Form responses 1'!P362=Escala!$C$112,Escala!$D$112,IF('Form responses 1'!P362=Escala!$C$113,Escala!$D$113,IF('Form responses 1'!P362=Escala!$C$114,Escala!$D$114,IF('Form responses 1'!P362=Escala!$C$115,Escala!$D$115,Escala!$D$116))))</f>
        <v>3</v>
      </c>
      <c r="D363" s="25">
        <f>IF('Form responses 1'!Q362=Escala!$C$118,Escala!$D$118,IF('Form responses 1'!Q362=Escala!$C$119,Escala!$D$119,IF('Form responses 1'!Q362=Escala!$C$120,Escala!$D$120,IF('Form responses 1'!Q362=Escala!$C$121,Escala!$D$121,Escala!$D$122))))</f>
        <v>1</v>
      </c>
      <c r="E363" s="18">
        <f t="shared" si="5"/>
        <v>7</v>
      </c>
      <c r="G363" s="16">
        <f>IF('Form responses 1'!B362=Escala!$C$2,Escala!$D$2,IF('Form responses 1'!B362=Escala!$C$3,Escala!$D$3,IF('Form responses 1'!B362=Escala!$C$4,Escala!$D$4,Escala!$D$5)))</f>
        <v>3</v>
      </c>
      <c r="H363" s="16">
        <f>IF('Form responses 1'!C362=Escala!$C$7,Escala!$D$7,Escala!$D$8)</f>
        <v>1</v>
      </c>
      <c r="I363" s="16">
        <f>IF('Form responses 1'!E362=Escala!$C$51,Escala!$D$51,IF('Form responses 1'!E362=Escala!$C$52,Escala!$D$52,IF('Form responses 1'!E362=Escala!$C$53,Escala!$D$53,IF('Form responses 1'!E362=Escala!$C$54,Escala!$D$54,Escala!$D$55))))</f>
        <v>4</v>
      </c>
      <c r="J363" s="16">
        <f>IF('Form responses 1'!F362=Escala!$C$58,Escala!$D$58,IF('Form responses 1'!F362=Escala!$C$59,Escala!$D$59,IF('Form responses 1'!F362=Escala!$C$60,Escala!$D$60,Escala!$D$61)))</f>
        <v>2</v>
      </c>
      <c r="K363" s="16">
        <f>IF('Form responses 1'!G362=Escala!$C$64,Escala!$D$64,IF('Form responses 1'!G362=Escala!$C$65,Escala!$D$65,IF('Form responses 1'!G362=Escala!$C$66,Escala!$D$66,IF('Form responses 1'!G362=Escala!$C$67,Escala!$D$67,Escala!$D$68))))</f>
        <v>1</v>
      </c>
      <c r="L363" s="16">
        <f>IF('Form responses 1'!H362=Escala!$C$71,Escala!$D$71,IF('Form responses 1'!H362=Escala!$C$72,Escala!$D$72,Escala!$D$73))</f>
        <v>2</v>
      </c>
      <c r="M363" s="16">
        <f>IF('Form responses 1'!I362=Escala!$C$76,Escala!$D$76,Escala!$D$77)</f>
        <v>2</v>
      </c>
      <c r="N363" s="16">
        <f>IF('Form responses 1'!L362=Escala!$C$89,Escala!$D$89,IF('Form responses 1'!L362=Escala!$C$90,Escala!$D$90,IF('Form responses 1'!L362=Escala!$C$91,Escala!$D$91,Escala!$D$92)))</f>
        <v>1</v>
      </c>
      <c r="O363" s="16">
        <f>IF('Form responses 1'!M374=Escala!$C$96,Escala!$D$96,IF('Form responses 1'!M374=Escala!$C$97,Escala!$D$97,Escala!$D$98))</f>
        <v>3</v>
      </c>
      <c r="P363" s="35">
        <f>IF('Form responses 1'!N362=Escala!$C$101,Escala!$D$101,IF('Form responses 1'!N362=Escala!$C$102,Escala!$D$102,IF('Form responses 1'!N362=Escala!$C$103,Escala!$D$103,Escala!$D$104)))</f>
        <v>2</v>
      </c>
      <c r="Q363" s="36">
        <f>IF('Form responses 1'!O362=Escala!$C$108,Escala!$D$108,Escala!$D$109)</f>
        <v>2</v>
      </c>
    </row>
    <row r="364" spans="1:17" x14ac:dyDescent="0.2">
      <c r="A364" s="21">
        <f>IF('Form responses 1'!J363=Escala!$C$80,Escala!$D$80,IF('Form responses 1'!J363=Escala!$C$81,Escala!$D$81,Escala!$D$82))</f>
        <v>1</v>
      </c>
      <c r="B364" s="21">
        <f>IF('Form responses 1'!K363=Escala!$C$85,Escala!$D$85,IF('Form responses 1'!K363=Escala!$C$86,Escala!$D$86,Escala!$D$87))</f>
        <v>1</v>
      </c>
      <c r="C364" s="21">
        <f>IF('Form responses 1'!P363=Escala!$C$112,Escala!$D$112,IF('Form responses 1'!P363=Escala!$C$113,Escala!$D$113,IF('Form responses 1'!P363=Escala!$C$114,Escala!$D$114,IF('Form responses 1'!P363=Escala!$C$115,Escala!$D$115,Escala!$D$116))))</f>
        <v>2</v>
      </c>
      <c r="D364" s="25">
        <f>IF('Form responses 1'!Q363=Escala!$C$118,Escala!$D$118,IF('Form responses 1'!Q363=Escala!$C$119,Escala!$D$119,IF('Form responses 1'!Q363=Escala!$C$120,Escala!$D$120,IF('Form responses 1'!Q363=Escala!$C$121,Escala!$D$121,Escala!$D$122))))</f>
        <v>2</v>
      </c>
      <c r="E364" s="18">
        <f t="shared" si="5"/>
        <v>6</v>
      </c>
      <c r="G364" s="16">
        <f>IF('Form responses 1'!B363=Escala!$C$2,Escala!$D$2,IF('Form responses 1'!B363=Escala!$C$3,Escala!$D$3,IF('Form responses 1'!B363=Escala!$C$4,Escala!$D$4,Escala!$D$5)))</f>
        <v>2</v>
      </c>
      <c r="H364" s="16">
        <f>IF('Form responses 1'!C363=Escala!$C$7,Escala!$D$7,Escala!$D$8)</f>
        <v>0</v>
      </c>
      <c r="I364" s="16">
        <f>IF('Form responses 1'!E363=Escala!$C$51,Escala!$D$51,IF('Form responses 1'!E363=Escala!$C$52,Escala!$D$52,IF('Form responses 1'!E363=Escala!$C$53,Escala!$D$53,IF('Form responses 1'!E363=Escala!$C$54,Escala!$D$54,Escala!$D$55))))</f>
        <v>4</v>
      </c>
      <c r="J364" s="16">
        <f>IF('Form responses 1'!F363=Escala!$C$58,Escala!$D$58,IF('Form responses 1'!F363=Escala!$C$59,Escala!$D$59,IF('Form responses 1'!F363=Escala!$C$60,Escala!$D$60,Escala!$D$61)))</f>
        <v>4</v>
      </c>
      <c r="K364" s="16">
        <f>IF('Form responses 1'!G363=Escala!$C$64,Escala!$D$64,IF('Form responses 1'!G363=Escala!$C$65,Escala!$D$65,IF('Form responses 1'!G363=Escala!$C$66,Escala!$D$66,IF('Form responses 1'!G363=Escala!$C$67,Escala!$D$67,Escala!$D$68))))</f>
        <v>3</v>
      </c>
      <c r="L364" s="16">
        <f>IF('Form responses 1'!H363=Escala!$C$71,Escala!$D$71,IF('Form responses 1'!H363=Escala!$C$72,Escala!$D$72,Escala!$D$73))</f>
        <v>2</v>
      </c>
      <c r="M364" s="16">
        <f>IF('Form responses 1'!I363=Escala!$C$76,Escala!$D$76,Escala!$D$77)</f>
        <v>2</v>
      </c>
      <c r="N364" s="16">
        <f>IF('Form responses 1'!L363=Escala!$C$89,Escala!$D$89,IF('Form responses 1'!L363=Escala!$C$90,Escala!$D$90,IF('Form responses 1'!L363=Escala!$C$91,Escala!$D$91,Escala!$D$92)))</f>
        <v>4</v>
      </c>
      <c r="O364" s="16">
        <f>IF('Form responses 1'!M375=Escala!$C$96,Escala!$D$96,IF('Form responses 1'!M375=Escala!$C$97,Escala!$D$97,Escala!$D$98))</f>
        <v>2</v>
      </c>
      <c r="P364" s="35">
        <f>IF('Form responses 1'!N363=Escala!$C$101,Escala!$D$101,IF('Form responses 1'!N363=Escala!$C$102,Escala!$D$102,IF('Form responses 1'!N363=Escala!$C$103,Escala!$D$103,Escala!$D$104)))</f>
        <v>3</v>
      </c>
      <c r="Q364" s="36">
        <f>IF('Form responses 1'!O363=Escala!$C$108,Escala!$D$108,Escala!$D$109)</f>
        <v>2</v>
      </c>
    </row>
    <row r="365" spans="1:17" x14ac:dyDescent="0.2">
      <c r="A365" s="21">
        <f>IF('Form responses 1'!J364=Escala!$C$80,Escala!$D$80,IF('Form responses 1'!J364=Escala!$C$81,Escala!$D$81,Escala!$D$82))</f>
        <v>1</v>
      </c>
      <c r="B365" s="21">
        <f>IF('Form responses 1'!K364=Escala!$C$85,Escala!$D$85,IF('Form responses 1'!K364=Escala!$C$86,Escala!$D$86,Escala!$D$87))</f>
        <v>3</v>
      </c>
      <c r="C365" s="21">
        <f>IF('Form responses 1'!P364=Escala!$C$112,Escala!$D$112,IF('Form responses 1'!P364=Escala!$C$113,Escala!$D$113,IF('Form responses 1'!P364=Escala!$C$114,Escala!$D$114,IF('Form responses 1'!P364=Escala!$C$115,Escala!$D$115,Escala!$D$116))))</f>
        <v>4</v>
      </c>
      <c r="D365" s="25">
        <f>IF('Form responses 1'!Q364=Escala!$C$118,Escala!$D$118,IF('Form responses 1'!Q364=Escala!$C$119,Escala!$D$119,IF('Form responses 1'!Q364=Escala!$C$120,Escala!$D$120,IF('Form responses 1'!Q364=Escala!$C$121,Escala!$D$121,Escala!$D$122))))</f>
        <v>3</v>
      </c>
      <c r="E365" s="18">
        <f t="shared" si="5"/>
        <v>11</v>
      </c>
      <c r="G365" s="16">
        <f>IF('Form responses 1'!B364=Escala!$C$2,Escala!$D$2,IF('Form responses 1'!B364=Escala!$C$3,Escala!$D$3,IF('Form responses 1'!B364=Escala!$C$4,Escala!$D$4,Escala!$D$5)))</f>
        <v>2</v>
      </c>
      <c r="H365" s="16">
        <f>IF('Form responses 1'!C364=Escala!$C$7,Escala!$D$7,Escala!$D$8)</f>
        <v>1</v>
      </c>
      <c r="I365" s="16">
        <f>IF('Form responses 1'!E364=Escala!$C$51,Escala!$D$51,IF('Form responses 1'!E364=Escala!$C$52,Escala!$D$52,IF('Form responses 1'!E364=Escala!$C$53,Escala!$D$53,IF('Form responses 1'!E364=Escala!$C$54,Escala!$D$54,Escala!$D$55))))</f>
        <v>4</v>
      </c>
      <c r="J365" s="16">
        <f>IF('Form responses 1'!F364=Escala!$C$58,Escala!$D$58,IF('Form responses 1'!F364=Escala!$C$59,Escala!$D$59,IF('Form responses 1'!F364=Escala!$C$60,Escala!$D$60,Escala!$D$61)))</f>
        <v>3</v>
      </c>
      <c r="K365" s="16">
        <f>IF('Form responses 1'!G364=Escala!$C$64,Escala!$D$64,IF('Form responses 1'!G364=Escala!$C$65,Escala!$D$65,IF('Form responses 1'!G364=Escala!$C$66,Escala!$D$66,IF('Form responses 1'!G364=Escala!$C$67,Escala!$D$67,Escala!$D$68))))</f>
        <v>2</v>
      </c>
      <c r="L365" s="16">
        <f>IF('Form responses 1'!H364=Escala!$C$71,Escala!$D$71,IF('Form responses 1'!H364=Escala!$C$72,Escala!$D$72,Escala!$D$73))</f>
        <v>3</v>
      </c>
      <c r="M365" s="16">
        <f>IF('Form responses 1'!I364=Escala!$C$76,Escala!$D$76,Escala!$D$77)</f>
        <v>2</v>
      </c>
      <c r="N365" s="16">
        <f>IF('Form responses 1'!L364=Escala!$C$89,Escala!$D$89,IF('Form responses 1'!L364=Escala!$C$90,Escala!$D$90,IF('Form responses 1'!L364=Escala!$C$91,Escala!$D$91,Escala!$D$92)))</f>
        <v>3</v>
      </c>
      <c r="O365" s="16">
        <f>IF('Form responses 1'!M376=Escala!$C$96,Escala!$D$96,IF('Form responses 1'!M376=Escala!$C$97,Escala!$D$97,Escala!$D$98))</f>
        <v>3</v>
      </c>
      <c r="P365" s="35">
        <f>IF('Form responses 1'!N364=Escala!$C$101,Escala!$D$101,IF('Form responses 1'!N364=Escala!$C$102,Escala!$D$102,IF('Form responses 1'!N364=Escala!$C$103,Escala!$D$103,Escala!$D$104)))</f>
        <v>2</v>
      </c>
      <c r="Q365" s="36">
        <f>IF('Form responses 1'!O364=Escala!$C$108,Escala!$D$108,Escala!$D$109)</f>
        <v>2</v>
      </c>
    </row>
    <row r="366" spans="1:17" x14ac:dyDescent="0.2">
      <c r="A366" s="21">
        <f>IF('Form responses 1'!J365=Escala!$C$80,Escala!$D$80,IF('Form responses 1'!J365=Escala!$C$81,Escala!$D$81,Escala!$D$82))</f>
        <v>3</v>
      </c>
      <c r="B366" s="21">
        <f>IF('Form responses 1'!K365=Escala!$C$85,Escala!$D$85,IF('Form responses 1'!K365=Escala!$C$86,Escala!$D$86,Escala!$D$87))</f>
        <v>3</v>
      </c>
      <c r="C366" s="21">
        <f>IF('Form responses 1'!P365=Escala!$C$112,Escala!$D$112,IF('Form responses 1'!P365=Escala!$C$113,Escala!$D$113,IF('Form responses 1'!P365=Escala!$C$114,Escala!$D$114,IF('Form responses 1'!P365=Escala!$C$115,Escala!$D$115,Escala!$D$116))))</f>
        <v>4</v>
      </c>
      <c r="D366" s="25">
        <f>IF('Form responses 1'!Q365=Escala!$C$118,Escala!$D$118,IF('Form responses 1'!Q365=Escala!$C$119,Escala!$D$119,IF('Form responses 1'!Q365=Escala!$C$120,Escala!$D$120,IF('Form responses 1'!Q365=Escala!$C$121,Escala!$D$121,Escala!$D$122))))</f>
        <v>1</v>
      </c>
      <c r="E366" s="18">
        <f t="shared" si="5"/>
        <v>11</v>
      </c>
      <c r="G366" s="16">
        <f>IF('Form responses 1'!B365=Escala!$C$2,Escala!$D$2,IF('Form responses 1'!B365=Escala!$C$3,Escala!$D$3,IF('Form responses 1'!B365=Escala!$C$4,Escala!$D$4,Escala!$D$5)))</f>
        <v>1</v>
      </c>
      <c r="H366" s="16">
        <f>IF('Form responses 1'!C365=Escala!$C$7,Escala!$D$7,Escala!$D$8)</f>
        <v>0</v>
      </c>
      <c r="I366" s="16">
        <f>IF('Form responses 1'!E365=Escala!$C$51,Escala!$D$51,IF('Form responses 1'!E365=Escala!$C$52,Escala!$D$52,IF('Form responses 1'!E365=Escala!$C$53,Escala!$D$53,IF('Form responses 1'!E365=Escala!$C$54,Escala!$D$54,Escala!$D$55))))</f>
        <v>4</v>
      </c>
      <c r="J366" s="16">
        <f>IF('Form responses 1'!F365=Escala!$C$58,Escala!$D$58,IF('Form responses 1'!F365=Escala!$C$59,Escala!$D$59,IF('Form responses 1'!F365=Escala!$C$60,Escala!$D$60,Escala!$D$61)))</f>
        <v>3</v>
      </c>
      <c r="K366" s="16">
        <f>IF('Form responses 1'!G365=Escala!$C$64,Escala!$D$64,IF('Form responses 1'!G365=Escala!$C$65,Escala!$D$65,IF('Form responses 1'!G365=Escala!$C$66,Escala!$D$66,IF('Form responses 1'!G365=Escala!$C$67,Escala!$D$67,Escala!$D$68))))</f>
        <v>2</v>
      </c>
      <c r="L366" s="16">
        <f>IF('Form responses 1'!H365=Escala!$C$71,Escala!$D$71,IF('Form responses 1'!H365=Escala!$C$72,Escala!$D$72,Escala!$D$73))</f>
        <v>3</v>
      </c>
      <c r="M366" s="16">
        <f>IF('Form responses 1'!I365=Escala!$C$76,Escala!$D$76,Escala!$D$77)</f>
        <v>2</v>
      </c>
      <c r="N366" s="16">
        <f>IF('Form responses 1'!L365=Escala!$C$89,Escala!$D$89,IF('Form responses 1'!L365=Escala!$C$90,Escala!$D$90,IF('Form responses 1'!L365=Escala!$C$91,Escala!$D$91,Escala!$D$92)))</f>
        <v>4</v>
      </c>
      <c r="O366" s="16">
        <f>IF('Form responses 1'!M377=Escala!$C$96,Escala!$D$96,IF('Form responses 1'!M377=Escala!$C$97,Escala!$D$97,Escala!$D$98))</f>
        <v>3</v>
      </c>
      <c r="P366" s="35">
        <f>IF('Form responses 1'!N365=Escala!$C$101,Escala!$D$101,IF('Form responses 1'!N365=Escala!$C$102,Escala!$D$102,IF('Form responses 1'!N365=Escala!$C$103,Escala!$D$103,Escala!$D$104)))</f>
        <v>1</v>
      </c>
      <c r="Q366" s="36">
        <f>IF('Form responses 1'!O365=Escala!$C$108,Escala!$D$108,Escala!$D$109)</f>
        <v>1</v>
      </c>
    </row>
    <row r="367" spans="1:17" x14ac:dyDescent="0.2">
      <c r="A367" s="21">
        <f>IF('Form responses 1'!J366=Escala!$C$80,Escala!$D$80,IF('Form responses 1'!J366=Escala!$C$81,Escala!$D$81,Escala!$D$82))</f>
        <v>2</v>
      </c>
      <c r="B367" s="21">
        <f>IF('Form responses 1'!K366=Escala!$C$85,Escala!$D$85,IF('Form responses 1'!K366=Escala!$C$86,Escala!$D$86,Escala!$D$87))</f>
        <v>3</v>
      </c>
      <c r="C367" s="21">
        <f>IF('Form responses 1'!P366=Escala!$C$112,Escala!$D$112,IF('Form responses 1'!P366=Escala!$C$113,Escala!$D$113,IF('Form responses 1'!P366=Escala!$C$114,Escala!$D$114,IF('Form responses 1'!P366=Escala!$C$115,Escala!$D$115,Escala!$D$116))))</f>
        <v>4</v>
      </c>
      <c r="D367" s="25">
        <f>IF('Form responses 1'!Q366=Escala!$C$118,Escala!$D$118,IF('Form responses 1'!Q366=Escala!$C$119,Escala!$D$119,IF('Form responses 1'!Q366=Escala!$C$120,Escala!$D$120,IF('Form responses 1'!Q366=Escala!$C$121,Escala!$D$121,Escala!$D$122))))</f>
        <v>5</v>
      </c>
      <c r="E367" s="18">
        <f t="shared" si="5"/>
        <v>14</v>
      </c>
      <c r="G367" s="16">
        <f>IF('Form responses 1'!B366=Escala!$C$2,Escala!$D$2,IF('Form responses 1'!B366=Escala!$C$3,Escala!$D$3,IF('Form responses 1'!B366=Escala!$C$4,Escala!$D$4,Escala!$D$5)))</f>
        <v>3</v>
      </c>
      <c r="H367" s="16">
        <f>IF('Form responses 1'!C366=Escala!$C$7,Escala!$D$7,Escala!$D$8)</f>
        <v>0</v>
      </c>
      <c r="I367" s="16">
        <f>IF('Form responses 1'!E366=Escala!$C$51,Escala!$D$51,IF('Form responses 1'!E366=Escala!$C$52,Escala!$D$52,IF('Form responses 1'!E366=Escala!$C$53,Escala!$D$53,IF('Form responses 1'!E366=Escala!$C$54,Escala!$D$54,Escala!$D$55))))</f>
        <v>4</v>
      </c>
      <c r="J367" s="16">
        <f>IF('Form responses 1'!F366=Escala!$C$58,Escala!$D$58,IF('Form responses 1'!F366=Escala!$C$59,Escala!$D$59,IF('Form responses 1'!F366=Escala!$C$60,Escala!$D$60,Escala!$D$61)))</f>
        <v>4</v>
      </c>
      <c r="K367" s="16">
        <f>IF('Form responses 1'!G366=Escala!$C$64,Escala!$D$64,IF('Form responses 1'!G366=Escala!$C$65,Escala!$D$65,IF('Form responses 1'!G366=Escala!$C$66,Escala!$D$66,IF('Form responses 1'!G366=Escala!$C$67,Escala!$D$67,Escala!$D$68))))</f>
        <v>4</v>
      </c>
      <c r="L367" s="16">
        <f>IF('Form responses 1'!H366=Escala!$C$71,Escala!$D$71,IF('Form responses 1'!H366=Escala!$C$72,Escala!$D$72,Escala!$D$73))</f>
        <v>2</v>
      </c>
      <c r="M367" s="16">
        <f>IF('Form responses 1'!I366=Escala!$C$76,Escala!$D$76,Escala!$D$77)</f>
        <v>2</v>
      </c>
      <c r="N367" s="16">
        <f>IF('Form responses 1'!L366=Escala!$C$89,Escala!$D$89,IF('Form responses 1'!L366=Escala!$C$90,Escala!$D$90,IF('Form responses 1'!L366=Escala!$C$91,Escala!$D$91,Escala!$D$92)))</f>
        <v>1</v>
      </c>
      <c r="O367" s="16">
        <f>IF('Form responses 1'!M378=Escala!$C$96,Escala!$D$96,IF('Form responses 1'!M378=Escala!$C$97,Escala!$D$97,Escala!$D$98))</f>
        <v>3</v>
      </c>
      <c r="P367" s="35">
        <f>IF('Form responses 1'!N366=Escala!$C$101,Escala!$D$101,IF('Form responses 1'!N366=Escala!$C$102,Escala!$D$102,IF('Form responses 1'!N366=Escala!$C$103,Escala!$D$103,Escala!$D$104)))</f>
        <v>2</v>
      </c>
      <c r="Q367" s="36">
        <f>IF('Form responses 1'!O366=Escala!$C$108,Escala!$D$108,Escala!$D$109)</f>
        <v>2</v>
      </c>
    </row>
    <row r="368" spans="1:17" x14ac:dyDescent="0.2">
      <c r="A368" s="21">
        <f>IF('Form responses 1'!J367=Escala!$C$80,Escala!$D$80,IF('Form responses 1'!J367=Escala!$C$81,Escala!$D$81,Escala!$D$82))</f>
        <v>2</v>
      </c>
      <c r="B368" s="21">
        <f>IF('Form responses 1'!K367=Escala!$C$85,Escala!$D$85,IF('Form responses 1'!K367=Escala!$C$86,Escala!$D$86,Escala!$D$87))</f>
        <v>3</v>
      </c>
      <c r="C368" s="21">
        <f>IF('Form responses 1'!P367=Escala!$C$112,Escala!$D$112,IF('Form responses 1'!P367=Escala!$C$113,Escala!$D$113,IF('Form responses 1'!P367=Escala!$C$114,Escala!$D$114,IF('Form responses 1'!P367=Escala!$C$115,Escala!$D$115,Escala!$D$116))))</f>
        <v>2</v>
      </c>
      <c r="D368" s="25">
        <f>IF('Form responses 1'!Q367=Escala!$C$118,Escala!$D$118,IF('Form responses 1'!Q367=Escala!$C$119,Escala!$D$119,IF('Form responses 1'!Q367=Escala!$C$120,Escala!$D$120,IF('Form responses 1'!Q367=Escala!$C$121,Escala!$D$121,Escala!$D$122))))</f>
        <v>5</v>
      </c>
      <c r="E368" s="18">
        <f t="shared" si="5"/>
        <v>12</v>
      </c>
      <c r="G368" s="16">
        <f>IF('Form responses 1'!B367=Escala!$C$2,Escala!$D$2,IF('Form responses 1'!B367=Escala!$C$3,Escala!$D$3,IF('Form responses 1'!B367=Escala!$C$4,Escala!$D$4,Escala!$D$5)))</f>
        <v>3</v>
      </c>
      <c r="H368" s="16">
        <f>IF('Form responses 1'!C367=Escala!$C$7,Escala!$D$7,Escala!$D$8)</f>
        <v>1</v>
      </c>
      <c r="I368" s="16">
        <f>IF('Form responses 1'!E367=Escala!$C$51,Escala!$D$51,IF('Form responses 1'!E367=Escala!$C$52,Escala!$D$52,IF('Form responses 1'!E367=Escala!$C$53,Escala!$D$53,IF('Form responses 1'!E367=Escala!$C$54,Escala!$D$54,Escala!$D$55))))</f>
        <v>4</v>
      </c>
      <c r="J368" s="16">
        <f>IF('Form responses 1'!F367=Escala!$C$58,Escala!$D$58,IF('Form responses 1'!F367=Escala!$C$59,Escala!$D$59,IF('Form responses 1'!F367=Escala!$C$60,Escala!$D$60,Escala!$D$61)))</f>
        <v>4</v>
      </c>
      <c r="K368" s="16">
        <f>IF('Form responses 1'!G367=Escala!$C$64,Escala!$D$64,IF('Form responses 1'!G367=Escala!$C$65,Escala!$D$65,IF('Form responses 1'!G367=Escala!$C$66,Escala!$D$66,IF('Form responses 1'!G367=Escala!$C$67,Escala!$D$67,Escala!$D$68))))</f>
        <v>4</v>
      </c>
      <c r="L368" s="16">
        <f>IF('Form responses 1'!H367=Escala!$C$71,Escala!$D$71,IF('Form responses 1'!H367=Escala!$C$72,Escala!$D$72,Escala!$D$73))</f>
        <v>3</v>
      </c>
      <c r="M368" s="16">
        <f>IF('Form responses 1'!I367=Escala!$C$76,Escala!$D$76,Escala!$D$77)</f>
        <v>2</v>
      </c>
      <c r="N368" s="16">
        <f>IF('Form responses 1'!L367=Escala!$C$89,Escala!$D$89,IF('Form responses 1'!L367=Escala!$C$90,Escala!$D$90,IF('Form responses 1'!L367=Escala!$C$91,Escala!$D$91,Escala!$D$92)))</f>
        <v>2</v>
      </c>
      <c r="O368" s="16">
        <f>IF('Form responses 1'!M379=Escala!$C$96,Escala!$D$96,IF('Form responses 1'!M379=Escala!$C$97,Escala!$D$97,Escala!$D$98))</f>
        <v>2</v>
      </c>
      <c r="P368" s="35">
        <f>IF('Form responses 1'!N367=Escala!$C$101,Escala!$D$101,IF('Form responses 1'!N367=Escala!$C$102,Escala!$D$102,IF('Form responses 1'!N367=Escala!$C$103,Escala!$D$103,Escala!$D$104)))</f>
        <v>2</v>
      </c>
      <c r="Q368" s="36">
        <f>IF('Form responses 1'!O367=Escala!$C$108,Escala!$D$108,Escala!$D$109)</f>
        <v>2</v>
      </c>
    </row>
    <row r="369" spans="1:17" x14ac:dyDescent="0.2">
      <c r="A369" s="21">
        <f>IF('Form responses 1'!J368=Escala!$C$80,Escala!$D$80,IF('Form responses 1'!J368=Escala!$C$81,Escala!$D$81,Escala!$D$82))</f>
        <v>3</v>
      </c>
      <c r="B369" s="21">
        <f>IF('Form responses 1'!K368=Escala!$C$85,Escala!$D$85,IF('Form responses 1'!K368=Escala!$C$86,Escala!$D$86,Escala!$D$87))</f>
        <v>3</v>
      </c>
      <c r="C369" s="21">
        <f>IF('Form responses 1'!P368=Escala!$C$112,Escala!$D$112,IF('Form responses 1'!P368=Escala!$C$113,Escala!$D$113,IF('Form responses 1'!P368=Escala!$C$114,Escala!$D$114,IF('Form responses 1'!P368=Escala!$C$115,Escala!$D$115,Escala!$D$116))))</f>
        <v>3</v>
      </c>
      <c r="D369" s="25">
        <f>IF('Form responses 1'!Q368=Escala!$C$118,Escala!$D$118,IF('Form responses 1'!Q368=Escala!$C$119,Escala!$D$119,IF('Form responses 1'!Q368=Escala!$C$120,Escala!$D$120,IF('Form responses 1'!Q368=Escala!$C$121,Escala!$D$121,Escala!$D$122))))</f>
        <v>5</v>
      </c>
      <c r="E369" s="18">
        <f t="shared" si="5"/>
        <v>14</v>
      </c>
      <c r="G369" s="16">
        <f>IF('Form responses 1'!B368=Escala!$C$2,Escala!$D$2,IF('Form responses 1'!B368=Escala!$C$3,Escala!$D$3,IF('Form responses 1'!B368=Escala!$C$4,Escala!$D$4,Escala!$D$5)))</f>
        <v>2</v>
      </c>
      <c r="H369" s="16">
        <f>IF('Form responses 1'!C368=Escala!$C$7,Escala!$D$7,Escala!$D$8)</f>
        <v>1</v>
      </c>
      <c r="I369" s="16">
        <f>IF('Form responses 1'!E368=Escala!$C$51,Escala!$D$51,IF('Form responses 1'!E368=Escala!$C$52,Escala!$D$52,IF('Form responses 1'!E368=Escala!$C$53,Escala!$D$53,IF('Form responses 1'!E368=Escala!$C$54,Escala!$D$54,Escala!$D$55))))</f>
        <v>4</v>
      </c>
      <c r="J369" s="16">
        <f>IF('Form responses 1'!F368=Escala!$C$58,Escala!$D$58,IF('Form responses 1'!F368=Escala!$C$59,Escala!$D$59,IF('Form responses 1'!F368=Escala!$C$60,Escala!$D$60,Escala!$D$61)))</f>
        <v>4</v>
      </c>
      <c r="K369" s="16">
        <f>IF('Form responses 1'!G368=Escala!$C$64,Escala!$D$64,IF('Form responses 1'!G368=Escala!$C$65,Escala!$D$65,IF('Form responses 1'!G368=Escala!$C$66,Escala!$D$66,IF('Form responses 1'!G368=Escala!$C$67,Escala!$D$67,Escala!$D$68))))</f>
        <v>3</v>
      </c>
      <c r="L369" s="16">
        <f>IF('Form responses 1'!H368=Escala!$C$71,Escala!$D$71,IF('Form responses 1'!H368=Escala!$C$72,Escala!$D$72,Escala!$D$73))</f>
        <v>3</v>
      </c>
      <c r="M369" s="16">
        <f>IF('Form responses 1'!I368=Escala!$C$76,Escala!$D$76,Escala!$D$77)</f>
        <v>2</v>
      </c>
      <c r="N369" s="16">
        <f>IF('Form responses 1'!L368=Escala!$C$89,Escala!$D$89,IF('Form responses 1'!L368=Escala!$C$90,Escala!$D$90,IF('Form responses 1'!L368=Escala!$C$91,Escala!$D$91,Escala!$D$92)))</f>
        <v>4</v>
      </c>
      <c r="O369" s="16">
        <f>IF('Form responses 1'!M380=Escala!$C$96,Escala!$D$96,IF('Form responses 1'!M380=Escala!$C$97,Escala!$D$97,Escala!$D$98))</f>
        <v>3</v>
      </c>
      <c r="P369" s="35">
        <f>IF('Form responses 1'!N368=Escala!$C$101,Escala!$D$101,IF('Form responses 1'!N368=Escala!$C$102,Escala!$D$102,IF('Form responses 1'!N368=Escala!$C$103,Escala!$D$103,Escala!$D$104)))</f>
        <v>3</v>
      </c>
      <c r="Q369" s="36">
        <f>IF('Form responses 1'!O368=Escala!$C$108,Escala!$D$108,Escala!$D$109)</f>
        <v>2</v>
      </c>
    </row>
    <row r="370" spans="1:17" x14ac:dyDescent="0.2">
      <c r="A370" s="21">
        <f>IF('Form responses 1'!J369=Escala!$C$80,Escala!$D$80,IF('Form responses 1'!J369=Escala!$C$81,Escala!$D$81,Escala!$D$82))</f>
        <v>1</v>
      </c>
      <c r="B370" s="21">
        <f>IF('Form responses 1'!K369=Escala!$C$85,Escala!$D$85,IF('Form responses 1'!K369=Escala!$C$86,Escala!$D$86,Escala!$D$87))</f>
        <v>1</v>
      </c>
      <c r="C370" s="21">
        <f>IF('Form responses 1'!P369=Escala!$C$112,Escala!$D$112,IF('Form responses 1'!P369=Escala!$C$113,Escala!$D$113,IF('Form responses 1'!P369=Escala!$C$114,Escala!$D$114,IF('Form responses 1'!P369=Escala!$C$115,Escala!$D$115,Escala!$D$116))))</f>
        <v>3</v>
      </c>
      <c r="D370" s="25">
        <f>IF('Form responses 1'!Q369=Escala!$C$118,Escala!$D$118,IF('Form responses 1'!Q369=Escala!$C$119,Escala!$D$119,IF('Form responses 1'!Q369=Escala!$C$120,Escala!$D$120,IF('Form responses 1'!Q369=Escala!$C$121,Escala!$D$121,Escala!$D$122))))</f>
        <v>3</v>
      </c>
      <c r="E370" s="18">
        <f t="shared" si="5"/>
        <v>8</v>
      </c>
      <c r="G370" s="16">
        <f>IF('Form responses 1'!B369=Escala!$C$2,Escala!$D$2,IF('Form responses 1'!B369=Escala!$C$3,Escala!$D$3,IF('Form responses 1'!B369=Escala!$C$4,Escala!$D$4,Escala!$D$5)))</f>
        <v>2</v>
      </c>
      <c r="H370" s="16">
        <f>IF('Form responses 1'!C369=Escala!$C$7,Escala!$D$7,Escala!$D$8)</f>
        <v>0</v>
      </c>
      <c r="I370" s="16">
        <f>IF('Form responses 1'!E369=Escala!$C$51,Escala!$D$51,IF('Form responses 1'!E369=Escala!$C$52,Escala!$D$52,IF('Form responses 1'!E369=Escala!$C$53,Escala!$D$53,IF('Form responses 1'!E369=Escala!$C$54,Escala!$D$54,Escala!$D$55))))</f>
        <v>4</v>
      </c>
      <c r="J370" s="16">
        <f>IF('Form responses 1'!F369=Escala!$C$58,Escala!$D$58,IF('Form responses 1'!F369=Escala!$C$59,Escala!$D$59,IF('Form responses 1'!F369=Escala!$C$60,Escala!$D$60,Escala!$D$61)))</f>
        <v>4</v>
      </c>
      <c r="K370" s="16">
        <f>IF('Form responses 1'!G369=Escala!$C$64,Escala!$D$64,IF('Form responses 1'!G369=Escala!$C$65,Escala!$D$65,IF('Form responses 1'!G369=Escala!$C$66,Escala!$D$66,IF('Form responses 1'!G369=Escala!$C$67,Escala!$D$67,Escala!$D$68))))</f>
        <v>1</v>
      </c>
      <c r="L370" s="16">
        <f>IF('Form responses 1'!H369=Escala!$C$71,Escala!$D$71,IF('Form responses 1'!H369=Escala!$C$72,Escala!$D$72,Escala!$D$73))</f>
        <v>3</v>
      </c>
      <c r="M370" s="16">
        <f>IF('Form responses 1'!I369=Escala!$C$76,Escala!$D$76,Escala!$D$77)</f>
        <v>1</v>
      </c>
      <c r="N370" s="16">
        <f>IF('Form responses 1'!L369=Escala!$C$89,Escala!$D$89,IF('Form responses 1'!L369=Escala!$C$90,Escala!$D$90,IF('Form responses 1'!L369=Escala!$C$91,Escala!$D$91,Escala!$D$92)))</f>
        <v>4</v>
      </c>
      <c r="O370" s="16">
        <f>IF('Form responses 1'!M381=Escala!$C$96,Escala!$D$96,IF('Form responses 1'!M381=Escala!$C$97,Escala!$D$97,Escala!$D$98))</f>
        <v>2</v>
      </c>
      <c r="P370" s="35">
        <f>IF('Form responses 1'!N369=Escala!$C$101,Escala!$D$101,IF('Form responses 1'!N369=Escala!$C$102,Escala!$D$102,IF('Form responses 1'!N369=Escala!$C$103,Escala!$D$103,Escala!$D$104)))</f>
        <v>2</v>
      </c>
      <c r="Q370" s="36">
        <f>IF('Form responses 1'!O369=Escala!$C$108,Escala!$D$108,Escala!$D$109)</f>
        <v>2</v>
      </c>
    </row>
    <row r="371" spans="1:17" x14ac:dyDescent="0.2">
      <c r="A371" s="21">
        <f>IF('Form responses 1'!J370=Escala!$C$80,Escala!$D$80,IF('Form responses 1'!J370=Escala!$C$81,Escala!$D$81,Escala!$D$82))</f>
        <v>3</v>
      </c>
      <c r="B371" s="21">
        <f>IF('Form responses 1'!K370=Escala!$C$85,Escala!$D$85,IF('Form responses 1'!K370=Escala!$C$86,Escala!$D$86,Escala!$D$87))</f>
        <v>3</v>
      </c>
      <c r="C371" s="21">
        <f>IF('Form responses 1'!P370=Escala!$C$112,Escala!$D$112,IF('Form responses 1'!P370=Escala!$C$113,Escala!$D$113,IF('Form responses 1'!P370=Escala!$C$114,Escala!$D$114,IF('Form responses 1'!P370=Escala!$C$115,Escala!$D$115,Escala!$D$116))))</f>
        <v>3</v>
      </c>
      <c r="D371" s="25">
        <f>IF('Form responses 1'!Q370=Escala!$C$118,Escala!$D$118,IF('Form responses 1'!Q370=Escala!$C$119,Escala!$D$119,IF('Form responses 1'!Q370=Escala!$C$120,Escala!$D$120,IF('Form responses 1'!Q370=Escala!$C$121,Escala!$D$121,Escala!$D$122))))</f>
        <v>5</v>
      </c>
      <c r="E371" s="18">
        <f t="shared" si="5"/>
        <v>14</v>
      </c>
      <c r="G371" s="16">
        <f>IF('Form responses 1'!B370=Escala!$C$2,Escala!$D$2,IF('Form responses 1'!B370=Escala!$C$3,Escala!$D$3,IF('Form responses 1'!B370=Escala!$C$4,Escala!$D$4,Escala!$D$5)))</f>
        <v>2</v>
      </c>
      <c r="H371" s="16">
        <f>IF('Form responses 1'!C370=Escala!$C$7,Escala!$D$7,Escala!$D$8)</f>
        <v>0</v>
      </c>
      <c r="I371" s="16">
        <f>IF('Form responses 1'!E370=Escala!$C$51,Escala!$D$51,IF('Form responses 1'!E370=Escala!$C$52,Escala!$D$52,IF('Form responses 1'!E370=Escala!$C$53,Escala!$D$53,IF('Form responses 1'!E370=Escala!$C$54,Escala!$D$54,Escala!$D$55))))</f>
        <v>4</v>
      </c>
      <c r="J371" s="16">
        <f>IF('Form responses 1'!F370=Escala!$C$58,Escala!$D$58,IF('Form responses 1'!F370=Escala!$C$59,Escala!$D$59,IF('Form responses 1'!F370=Escala!$C$60,Escala!$D$60,Escala!$D$61)))</f>
        <v>4</v>
      </c>
      <c r="K371" s="16">
        <f>IF('Form responses 1'!G370=Escala!$C$64,Escala!$D$64,IF('Form responses 1'!G370=Escala!$C$65,Escala!$D$65,IF('Form responses 1'!G370=Escala!$C$66,Escala!$D$66,IF('Form responses 1'!G370=Escala!$C$67,Escala!$D$67,Escala!$D$68))))</f>
        <v>3</v>
      </c>
      <c r="L371" s="16">
        <f>IF('Form responses 1'!H370=Escala!$C$71,Escala!$D$71,IF('Form responses 1'!H370=Escala!$C$72,Escala!$D$72,Escala!$D$73))</f>
        <v>3</v>
      </c>
      <c r="M371" s="16">
        <f>IF('Form responses 1'!I370=Escala!$C$76,Escala!$D$76,Escala!$D$77)</f>
        <v>2</v>
      </c>
      <c r="N371" s="16">
        <f>IF('Form responses 1'!L370=Escala!$C$89,Escala!$D$89,IF('Form responses 1'!L370=Escala!$C$90,Escala!$D$90,IF('Form responses 1'!L370=Escala!$C$91,Escala!$D$91,Escala!$D$92)))</f>
        <v>4</v>
      </c>
      <c r="O371" s="16">
        <f>IF('Form responses 1'!M382=Escala!$C$96,Escala!$D$96,IF('Form responses 1'!M382=Escala!$C$97,Escala!$D$97,Escala!$D$98))</f>
        <v>1</v>
      </c>
      <c r="P371" s="35">
        <f>IF('Form responses 1'!N370=Escala!$C$101,Escala!$D$101,IF('Form responses 1'!N370=Escala!$C$102,Escala!$D$102,IF('Form responses 1'!N370=Escala!$C$103,Escala!$D$103,Escala!$D$104)))</f>
        <v>2</v>
      </c>
      <c r="Q371" s="36">
        <f>IF('Form responses 1'!O370=Escala!$C$108,Escala!$D$108,Escala!$D$109)</f>
        <v>1</v>
      </c>
    </row>
    <row r="372" spans="1:17" x14ac:dyDescent="0.2">
      <c r="A372" s="21">
        <f>IF('Form responses 1'!J371=Escala!$C$80,Escala!$D$80,IF('Form responses 1'!J371=Escala!$C$81,Escala!$D$81,Escala!$D$82))</f>
        <v>3</v>
      </c>
      <c r="B372" s="21">
        <f>IF('Form responses 1'!K371=Escala!$C$85,Escala!$D$85,IF('Form responses 1'!K371=Escala!$C$86,Escala!$D$86,Escala!$D$87))</f>
        <v>3</v>
      </c>
      <c r="C372" s="21">
        <f>IF('Form responses 1'!P371=Escala!$C$112,Escala!$D$112,IF('Form responses 1'!P371=Escala!$C$113,Escala!$D$113,IF('Form responses 1'!P371=Escala!$C$114,Escala!$D$114,IF('Form responses 1'!P371=Escala!$C$115,Escala!$D$115,Escala!$D$116))))</f>
        <v>2</v>
      </c>
      <c r="D372" s="25">
        <f>IF('Form responses 1'!Q371=Escala!$C$118,Escala!$D$118,IF('Form responses 1'!Q371=Escala!$C$119,Escala!$D$119,IF('Form responses 1'!Q371=Escala!$C$120,Escala!$D$120,IF('Form responses 1'!Q371=Escala!$C$121,Escala!$D$121,Escala!$D$122))))</f>
        <v>5</v>
      </c>
      <c r="E372" s="18">
        <f t="shared" si="5"/>
        <v>13</v>
      </c>
      <c r="G372" s="16">
        <f>IF('Form responses 1'!B371=Escala!$C$2,Escala!$D$2,IF('Form responses 1'!B371=Escala!$C$3,Escala!$D$3,IF('Form responses 1'!B371=Escala!$C$4,Escala!$D$4,Escala!$D$5)))</f>
        <v>2</v>
      </c>
      <c r="H372" s="16">
        <f>IF('Form responses 1'!C371=Escala!$C$7,Escala!$D$7,Escala!$D$8)</f>
        <v>0</v>
      </c>
      <c r="I372" s="16">
        <f>IF('Form responses 1'!E371=Escala!$C$51,Escala!$D$51,IF('Form responses 1'!E371=Escala!$C$52,Escala!$D$52,IF('Form responses 1'!E371=Escala!$C$53,Escala!$D$53,IF('Form responses 1'!E371=Escala!$C$54,Escala!$D$54,Escala!$D$55))))</f>
        <v>4</v>
      </c>
      <c r="J372" s="16">
        <f>IF('Form responses 1'!F371=Escala!$C$58,Escala!$D$58,IF('Form responses 1'!F371=Escala!$C$59,Escala!$D$59,IF('Form responses 1'!F371=Escala!$C$60,Escala!$D$60,Escala!$D$61)))</f>
        <v>3</v>
      </c>
      <c r="K372" s="16">
        <f>IF('Form responses 1'!G371=Escala!$C$64,Escala!$D$64,IF('Form responses 1'!G371=Escala!$C$65,Escala!$D$65,IF('Form responses 1'!G371=Escala!$C$66,Escala!$D$66,IF('Form responses 1'!G371=Escala!$C$67,Escala!$D$67,Escala!$D$68))))</f>
        <v>3</v>
      </c>
      <c r="L372" s="16">
        <f>IF('Form responses 1'!H371=Escala!$C$71,Escala!$D$71,IF('Form responses 1'!H371=Escala!$C$72,Escala!$D$72,Escala!$D$73))</f>
        <v>3</v>
      </c>
      <c r="M372" s="16">
        <f>IF('Form responses 1'!I371=Escala!$C$76,Escala!$D$76,Escala!$D$77)</f>
        <v>2</v>
      </c>
      <c r="N372" s="16">
        <f>IF('Form responses 1'!L371=Escala!$C$89,Escala!$D$89,IF('Form responses 1'!L371=Escala!$C$90,Escala!$D$90,IF('Form responses 1'!L371=Escala!$C$91,Escala!$D$91,Escala!$D$92)))</f>
        <v>4</v>
      </c>
      <c r="O372" s="16">
        <f>IF('Form responses 1'!M383=Escala!$C$96,Escala!$D$96,IF('Form responses 1'!M383=Escala!$C$97,Escala!$D$97,Escala!$D$98))</f>
        <v>1</v>
      </c>
      <c r="P372" s="35">
        <f>IF('Form responses 1'!N371=Escala!$C$101,Escala!$D$101,IF('Form responses 1'!N371=Escala!$C$102,Escala!$D$102,IF('Form responses 1'!N371=Escala!$C$103,Escala!$D$103,Escala!$D$104)))</f>
        <v>2</v>
      </c>
      <c r="Q372" s="36">
        <f>IF('Form responses 1'!O371=Escala!$C$108,Escala!$D$108,Escala!$D$109)</f>
        <v>1</v>
      </c>
    </row>
    <row r="373" spans="1:17" x14ac:dyDescent="0.2">
      <c r="A373" s="21">
        <f>IF('Form responses 1'!J372=Escala!$C$80,Escala!$D$80,IF('Form responses 1'!J372=Escala!$C$81,Escala!$D$81,Escala!$D$82))</f>
        <v>1</v>
      </c>
      <c r="B373" s="21">
        <f>IF('Form responses 1'!K372=Escala!$C$85,Escala!$D$85,IF('Form responses 1'!K372=Escala!$C$86,Escala!$D$86,Escala!$D$87))</f>
        <v>3</v>
      </c>
      <c r="C373" s="21">
        <f>IF('Form responses 1'!P372=Escala!$C$112,Escala!$D$112,IF('Form responses 1'!P372=Escala!$C$113,Escala!$D$113,IF('Form responses 1'!P372=Escala!$C$114,Escala!$D$114,IF('Form responses 1'!P372=Escala!$C$115,Escala!$D$115,Escala!$D$116))))</f>
        <v>2</v>
      </c>
      <c r="D373" s="25">
        <f>IF('Form responses 1'!Q372=Escala!$C$118,Escala!$D$118,IF('Form responses 1'!Q372=Escala!$C$119,Escala!$D$119,IF('Form responses 1'!Q372=Escala!$C$120,Escala!$D$120,IF('Form responses 1'!Q372=Escala!$C$121,Escala!$D$121,Escala!$D$122))))</f>
        <v>3</v>
      </c>
      <c r="E373" s="18">
        <f t="shared" si="5"/>
        <v>9</v>
      </c>
      <c r="G373" s="16">
        <f>IF('Form responses 1'!B372=Escala!$C$2,Escala!$D$2,IF('Form responses 1'!B372=Escala!$C$3,Escala!$D$3,IF('Form responses 1'!B372=Escala!$C$4,Escala!$D$4,Escala!$D$5)))</f>
        <v>3</v>
      </c>
      <c r="H373" s="16">
        <f>IF('Form responses 1'!C372=Escala!$C$7,Escala!$D$7,Escala!$D$8)</f>
        <v>0</v>
      </c>
      <c r="I373" s="16">
        <f>IF('Form responses 1'!E372=Escala!$C$51,Escala!$D$51,IF('Form responses 1'!E372=Escala!$C$52,Escala!$D$52,IF('Form responses 1'!E372=Escala!$C$53,Escala!$D$53,IF('Form responses 1'!E372=Escala!$C$54,Escala!$D$54,Escala!$D$55))))</f>
        <v>4</v>
      </c>
      <c r="J373" s="16">
        <f>IF('Form responses 1'!F372=Escala!$C$58,Escala!$D$58,IF('Form responses 1'!F372=Escala!$C$59,Escala!$D$59,IF('Form responses 1'!F372=Escala!$C$60,Escala!$D$60,Escala!$D$61)))</f>
        <v>3</v>
      </c>
      <c r="K373" s="16">
        <f>IF('Form responses 1'!G372=Escala!$C$64,Escala!$D$64,IF('Form responses 1'!G372=Escala!$C$65,Escala!$D$65,IF('Form responses 1'!G372=Escala!$C$66,Escala!$D$66,IF('Form responses 1'!G372=Escala!$C$67,Escala!$D$67,Escala!$D$68))))</f>
        <v>2</v>
      </c>
      <c r="L373" s="16">
        <f>IF('Form responses 1'!H372=Escala!$C$71,Escala!$D$71,IF('Form responses 1'!H372=Escala!$C$72,Escala!$D$72,Escala!$D$73))</f>
        <v>2</v>
      </c>
      <c r="M373" s="16">
        <f>IF('Form responses 1'!I372=Escala!$C$76,Escala!$D$76,Escala!$D$77)</f>
        <v>2</v>
      </c>
      <c r="N373" s="16">
        <f>IF('Form responses 1'!L372=Escala!$C$89,Escala!$D$89,IF('Form responses 1'!L372=Escala!$C$90,Escala!$D$90,IF('Form responses 1'!L372=Escala!$C$91,Escala!$D$91,Escala!$D$92)))</f>
        <v>2</v>
      </c>
      <c r="O373" s="16">
        <f>IF('Form responses 1'!M384=Escala!$C$96,Escala!$D$96,IF('Form responses 1'!M384=Escala!$C$97,Escala!$D$97,Escala!$D$98))</f>
        <v>3</v>
      </c>
      <c r="P373" s="35">
        <f>IF('Form responses 1'!N372=Escala!$C$101,Escala!$D$101,IF('Form responses 1'!N372=Escala!$C$102,Escala!$D$102,IF('Form responses 1'!N372=Escala!$C$103,Escala!$D$103,Escala!$D$104)))</f>
        <v>3</v>
      </c>
      <c r="Q373" s="36">
        <f>IF('Form responses 1'!O372=Escala!$C$108,Escala!$D$108,Escala!$D$109)</f>
        <v>2</v>
      </c>
    </row>
    <row r="374" spans="1:17" x14ac:dyDescent="0.2">
      <c r="A374" s="21">
        <f>IF('Form responses 1'!J373=Escala!$C$80,Escala!$D$80,IF('Form responses 1'!J373=Escala!$C$81,Escala!$D$81,Escala!$D$82))</f>
        <v>2</v>
      </c>
      <c r="B374" s="21">
        <f>IF('Form responses 1'!K373=Escala!$C$85,Escala!$D$85,IF('Form responses 1'!K373=Escala!$C$86,Escala!$D$86,Escala!$D$87))</f>
        <v>3</v>
      </c>
      <c r="C374" s="21">
        <f>IF('Form responses 1'!P373=Escala!$C$112,Escala!$D$112,IF('Form responses 1'!P373=Escala!$C$113,Escala!$D$113,IF('Form responses 1'!P373=Escala!$C$114,Escala!$D$114,IF('Form responses 1'!P373=Escala!$C$115,Escala!$D$115,Escala!$D$116))))</f>
        <v>3</v>
      </c>
      <c r="D374" s="25">
        <f>IF('Form responses 1'!Q373=Escala!$C$118,Escala!$D$118,IF('Form responses 1'!Q373=Escala!$C$119,Escala!$D$119,IF('Form responses 1'!Q373=Escala!$C$120,Escala!$D$120,IF('Form responses 1'!Q373=Escala!$C$121,Escala!$D$121,Escala!$D$122))))</f>
        <v>3</v>
      </c>
      <c r="E374" s="18">
        <f t="shared" si="5"/>
        <v>11</v>
      </c>
      <c r="G374" s="16">
        <f>IF('Form responses 1'!B373=Escala!$C$2,Escala!$D$2,IF('Form responses 1'!B373=Escala!$C$3,Escala!$D$3,IF('Form responses 1'!B373=Escala!$C$4,Escala!$D$4,Escala!$D$5)))</f>
        <v>2</v>
      </c>
      <c r="H374" s="16">
        <f>IF('Form responses 1'!C373=Escala!$C$7,Escala!$D$7,Escala!$D$8)</f>
        <v>1</v>
      </c>
      <c r="I374" s="16">
        <f>IF('Form responses 1'!E373=Escala!$C$51,Escala!$D$51,IF('Form responses 1'!E373=Escala!$C$52,Escala!$D$52,IF('Form responses 1'!E373=Escala!$C$53,Escala!$D$53,IF('Form responses 1'!E373=Escala!$C$54,Escala!$D$54,Escala!$D$55))))</f>
        <v>4</v>
      </c>
      <c r="J374" s="16">
        <f>IF('Form responses 1'!F373=Escala!$C$58,Escala!$D$58,IF('Form responses 1'!F373=Escala!$C$59,Escala!$D$59,IF('Form responses 1'!F373=Escala!$C$60,Escala!$D$60,Escala!$D$61)))</f>
        <v>1</v>
      </c>
      <c r="K374" s="16">
        <f>IF('Form responses 1'!G373=Escala!$C$64,Escala!$D$64,IF('Form responses 1'!G373=Escala!$C$65,Escala!$D$65,IF('Form responses 1'!G373=Escala!$C$66,Escala!$D$66,IF('Form responses 1'!G373=Escala!$C$67,Escala!$D$67,Escala!$D$68))))</f>
        <v>3</v>
      </c>
      <c r="L374" s="16">
        <f>IF('Form responses 1'!H373=Escala!$C$71,Escala!$D$71,IF('Form responses 1'!H373=Escala!$C$72,Escala!$D$72,Escala!$D$73))</f>
        <v>3</v>
      </c>
      <c r="M374" s="16">
        <f>IF('Form responses 1'!I373=Escala!$C$76,Escala!$D$76,Escala!$D$77)</f>
        <v>2</v>
      </c>
      <c r="N374" s="16">
        <f>IF('Form responses 1'!L373=Escala!$C$89,Escala!$D$89,IF('Form responses 1'!L373=Escala!$C$90,Escala!$D$90,IF('Form responses 1'!L373=Escala!$C$91,Escala!$D$91,Escala!$D$92)))</f>
        <v>2</v>
      </c>
      <c r="O374" s="16">
        <f>IF('Form responses 1'!M385=Escala!$C$96,Escala!$D$96,IF('Form responses 1'!M385=Escala!$C$97,Escala!$D$97,Escala!$D$98))</f>
        <v>3</v>
      </c>
      <c r="P374" s="35">
        <f>IF('Form responses 1'!N373=Escala!$C$101,Escala!$D$101,IF('Form responses 1'!N373=Escala!$C$102,Escala!$D$102,IF('Form responses 1'!N373=Escala!$C$103,Escala!$D$103,Escala!$D$104)))</f>
        <v>3</v>
      </c>
      <c r="Q374" s="36">
        <f>IF('Form responses 1'!O373=Escala!$C$108,Escala!$D$108,Escala!$D$109)</f>
        <v>2</v>
      </c>
    </row>
    <row r="375" spans="1:17" x14ac:dyDescent="0.2">
      <c r="A375" s="21">
        <f>IF('Form responses 1'!J374=Escala!$C$80,Escala!$D$80,IF('Form responses 1'!J374=Escala!$C$81,Escala!$D$81,Escala!$D$82))</f>
        <v>2</v>
      </c>
      <c r="B375" s="21">
        <f>IF('Form responses 1'!K374=Escala!$C$85,Escala!$D$85,IF('Form responses 1'!K374=Escala!$C$86,Escala!$D$86,Escala!$D$87))</f>
        <v>3</v>
      </c>
      <c r="C375" s="21">
        <f>IF('Form responses 1'!P374=Escala!$C$112,Escala!$D$112,IF('Form responses 1'!P374=Escala!$C$113,Escala!$D$113,IF('Form responses 1'!P374=Escala!$C$114,Escala!$D$114,IF('Form responses 1'!P374=Escala!$C$115,Escala!$D$115,Escala!$D$116))))</f>
        <v>2</v>
      </c>
      <c r="D375" s="25">
        <f>IF('Form responses 1'!Q374=Escala!$C$118,Escala!$D$118,IF('Form responses 1'!Q374=Escala!$C$119,Escala!$D$119,IF('Form responses 1'!Q374=Escala!$C$120,Escala!$D$120,IF('Form responses 1'!Q374=Escala!$C$121,Escala!$D$121,Escala!$D$122))))</f>
        <v>3</v>
      </c>
      <c r="E375" s="18">
        <f t="shared" si="5"/>
        <v>10</v>
      </c>
      <c r="G375" s="16">
        <f>IF('Form responses 1'!B374=Escala!$C$2,Escala!$D$2,IF('Form responses 1'!B374=Escala!$C$3,Escala!$D$3,IF('Form responses 1'!B374=Escala!$C$4,Escala!$D$4,Escala!$D$5)))</f>
        <v>3</v>
      </c>
      <c r="H375" s="16">
        <f>IF('Form responses 1'!C374=Escala!$C$7,Escala!$D$7,Escala!$D$8)</f>
        <v>0</v>
      </c>
      <c r="I375" s="16">
        <f>IF('Form responses 1'!E374=Escala!$C$51,Escala!$D$51,IF('Form responses 1'!E374=Escala!$C$52,Escala!$D$52,IF('Form responses 1'!E374=Escala!$C$53,Escala!$D$53,IF('Form responses 1'!E374=Escala!$C$54,Escala!$D$54,Escala!$D$55))))</f>
        <v>4</v>
      </c>
      <c r="J375" s="16">
        <f>IF('Form responses 1'!F374=Escala!$C$58,Escala!$D$58,IF('Form responses 1'!F374=Escala!$C$59,Escala!$D$59,IF('Form responses 1'!F374=Escala!$C$60,Escala!$D$60,Escala!$D$61)))</f>
        <v>4</v>
      </c>
      <c r="K375" s="16">
        <f>IF('Form responses 1'!G374=Escala!$C$64,Escala!$D$64,IF('Form responses 1'!G374=Escala!$C$65,Escala!$D$65,IF('Form responses 1'!G374=Escala!$C$66,Escala!$D$66,IF('Form responses 1'!G374=Escala!$C$67,Escala!$D$67,Escala!$D$68))))</f>
        <v>1</v>
      </c>
      <c r="L375" s="16">
        <f>IF('Form responses 1'!H374=Escala!$C$71,Escala!$D$71,IF('Form responses 1'!H374=Escala!$C$72,Escala!$D$72,Escala!$D$73))</f>
        <v>3</v>
      </c>
      <c r="M375" s="16">
        <f>IF('Form responses 1'!I374=Escala!$C$76,Escala!$D$76,Escala!$D$77)</f>
        <v>2</v>
      </c>
      <c r="N375" s="16">
        <f>IF('Form responses 1'!L374=Escala!$C$89,Escala!$D$89,IF('Form responses 1'!L374=Escala!$C$90,Escala!$D$90,IF('Form responses 1'!L374=Escala!$C$91,Escala!$D$91,Escala!$D$92)))</f>
        <v>3</v>
      </c>
      <c r="O375" s="16">
        <f>IF('Form responses 1'!M386=Escala!$C$96,Escala!$D$96,IF('Form responses 1'!M386=Escala!$C$97,Escala!$D$97,Escala!$D$98))</f>
        <v>2</v>
      </c>
      <c r="P375" s="35">
        <f>IF('Form responses 1'!N374=Escala!$C$101,Escala!$D$101,IF('Form responses 1'!N374=Escala!$C$102,Escala!$D$102,IF('Form responses 1'!N374=Escala!$C$103,Escala!$D$103,Escala!$D$104)))</f>
        <v>4</v>
      </c>
      <c r="Q375" s="36">
        <f>IF('Form responses 1'!O374=Escala!$C$108,Escala!$D$108,Escala!$D$109)</f>
        <v>1</v>
      </c>
    </row>
    <row r="376" spans="1:17" x14ac:dyDescent="0.2">
      <c r="A376" s="21">
        <f>IF('Form responses 1'!J375=Escala!$C$80,Escala!$D$80,IF('Form responses 1'!J375=Escala!$C$81,Escala!$D$81,Escala!$D$82))</f>
        <v>1</v>
      </c>
      <c r="B376" s="21">
        <f>IF('Form responses 1'!K375=Escala!$C$85,Escala!$D$85,IF('Form responses 1'!K375=Escala!$C$86,Escala!$D$86,Escala!$D$87))</f>
        <v>2</v>
      </c>
      <c r="C376" s="21">
        <f>IF('Form responses 1'!P375=Escala!$C$112,Escala!$D$112,IF('Form responses 1'!P375=Escala!$C$113,Escala!$D$113,IF('Form responses 1'!P375=Escala!$C$114,Escala!$D$114,IF('Form responses 1'!P375=Escala!$C$115,Escala!$D$115,Escala!$D$116))))</f>
        <v>3</v>
      </c>
      <c r="D376" s="25">
        <f>IF('Form responses 1'!Q375=Escala!$C$118,Escala!$D$118,IF('Form responses 1'!Q375=Escala!$C$119,Escala!$D$119,IF('Form responses 1'!Q375=Escala!$C$120,Escala!$D$120,IF('Form responses 1'!Q375=Escala!$C$121,Escala!$D$121,Escala!$D$122))))</f>
        <v>5</v>
      </c>
      <c r="E376" s="18">
        <f t="shared" si="5"/>
        <v>11</v>
      </c>
      <c r="G376" s="16">
        <f>IF('Form responses 1'!B375=Escala!$C$2,Escala!$D$2,IF('Form responses 1'!B375=Escala!$C$3,Escala!$D$3,IF('Form responses 1'!B375=Escala!$C$4,Escala!$D$4,Escala!$D$5)))</f>
        <v>2</v>
      </c>
      <c r="H376" s="16">
        <f>IF('Form responses 1'!C375=Escala!$C$7,Escala!$D$7,Escala!$D$8)</f>
        <v>0</v>
      </c>
      <c r="I376" s="16">
        <f>IF('Form responses 1'!E375=Escala!$C$51,Escala!$D$51,IF('Form responses 1'!E375=Escala!$C$52,Escala!$D$52,IF('Form responses 1'!E375=Escala!$C$53,Escala!$D$53,IF('Form responses 1'!E375=Escala!$C$54,Escala!$D$54,Escala!$D$55))))</f>
        <v>4</v>
      </c>
      <c r="J376" s="16">
        <f>IF('Form responses 1'!F375=Escala!$C$58,Escala!$D$58,IF('Form responses 1'!F375=Escala!$C$59,Escala!$D$59,IF('Form responses 1'!F375=Escala!$C$60,Escala!$D$60,Escala!$D$61)))</f>
        <v>1</v>
      </c>
      <c r="K376" s="16">
        <f>IF('Form responses 1'!G375=Escala!$C$64,Escala!$D$64,IF('Form responses 1'!G375=Escala!$C$65,Escala!$D$65,IF('Form responses 1'!G375=Escala!$C$66,Escala!$D$66,IF('Form responses 1'!G375=Escala!$C$67,Escala!$D$67,Escala!$D$68))))</f>
        <v>1</v>
      </c>
      <c r="L376" s="16">
        <f>IF('Form responses 1'!H375=Escala!$C$71,Escala!$D$71,IF('Form responses 1'!H375=Escala!$C$72,Escala!$D$72,Escala!$D$73))</f>
        <v>2</v>
      </c>
      <c r="M376" s="16">
        <f>IF('Form responses 1'!I375=Escala!$C$76,Escala!$D$76,Escala!$D$77)</f>
        <v>2</v>
      </c>
      <c r="N376" s="16">
        <f>IF('Form responses 1'!L375=Escala!$C$89,Escala!$D$89,IF('Form responses 1'!L375=Escala!$C$90,Escala!$D$90,IF('Form responses 1'!L375=Escala!$C$91,Escala!$D$91,Escala!$D$92)))</f>
        <v>2</v>
      </c>
      <c r="O376" s="16">
        <f>IF('Form responses 1'!M387=Escala!$C$96,Escala!$D$96,IF('Form responses 1'!M387=Escala!$C$97,Escala!$D$97,Escala!$D$98))</f>
        <v>3</v>
      </c>
      <c r="P376" s="35">
        <f>IF('Form responses 1'!N375=Escala!$C$101,Escala!$D$101,IF('Form responses 1'!N375=Escala!$C$102,Escala!$D$102,IF('Form responses 1'!N375=Escala!$C$103,Escala!$D$103,Escala!$D$104)))</f>
        <v>1</v>
      </c>
      <c r="Q376" s="36">
        <f>IF('Form responses 1'!O375=Escala!$C$108,Escala!$D$108,Escala!$D$109)</f>
        <v>2</v>
      </c>
    </row>
    <row r="377" spans="1:17" x14ac:dyDescent="0.2">
      <c r="A377" s="21">
        <f>IF('Form responses 1'!J376=Escala!$C$80,Escala!$D$80,IF('Form responses 1'!J376=Escala!$C$81,Escala!$D$81,Escala!$D$82))</f>
        <v>1</v>
      </c>
      <c r="B377" s="21">
        <f>IF('Form responses 1'!K376=Escala!$C$85,Escala!$D$85,IF('Form responses 1'!K376=Escala!$C$86,Escala!$D$86,Escala!$D$87))</f>
        <v>1</v>
      </c>
      <c r="C377" s="21">
        <f>IF('Form responses 1'!P376=Escala!$C$112,Escala!$D$112,IF('Form responses 1'!P376=Escala!$C$113,Escala!$D$113,IF('Form responses 1'!P376=Escala!$C$114,Escala!$D$114,IF('Form responses 1'!P376=Escala!$C$115,Escala!$D$115,Escala!$D$116))))</f>
        <v>0</v>
      </c>
      <c r="D377" s="25">
        <f>IF('Form responses 1'!Q376=Escala!$C$118,Escala!$D$118,IF('Form responses 1'!Q376=Escala!$C$119,Escala!$D$119,IF('Form responses 1'!Q376=Escala!$C$120,Escala!$D$120,IF('Form responses 1'!Q376=Escala!$C$121,Escala!$D$121,Escala!$D$122))))</f>
        <v>5</v>
      </c>
      <c r="E377" s="18">
        <f t="shared" si="5"/>
        <v>7</v>
      </c>
      <c r="G377" s="16">
        <f>IF('Form responses 1'!B376=Escala!$C$2,Escala!$D$2,IF('Form responses 1'!B376=Escala!$C$3,Escala!$D$3,IF('Form responses 1'!B376=Escala!$C$4,Escala!$D$4,Escala!$D$5)))</f>
        <v>3</v>
      </c>
      <c r="H377" s="16">
        <f>IF('Form responses 1'!C376=Escala!$C$7,Escala!$D$7,Escala!$D$8)</f>
        <v>0</v>
      </c>
      <c r="I377" s="16">
        <f>IF('Form responses 1'!E376=Escala!$C$51,Escala!$D$51,IF('Form responses 1'!E376=Escala!$C$52,Escala!$D$52,IF('Form responses 1'!E376=Escala!$C$53,Escala!$D$53,IF('Form responses 1'!E376=Escala!$C$54,Escala!$D$54,Escala!$D$55))))</f>
        <v>4</v>
      </c>
      <c r="J377" s="16">
        <f>IF('Form responses 1'!F376=Escala!$C$58,Escala!$D$58,IF('Form responses 1'!F376=Escala!$C$59,Escala!$D$59,IF('Form responses 1'!F376=Escala!$C$60,Escala!$D$60,Escala!$D$61)))</f>
        <v>4</v>
      </c>
      <c r="K377" s="16">
        <f>IF('Form responses 1'!G376=Escala!$C$64,Escala!$D$64,IF('Form responses 1'!G376=Escala!$C$65,Escala!$D$65,IF('Form responses 1'!G376=Escala!$C$66,Escala!$D$66,IF('Form responses 1'!G376=Escala!$C$67,Escala!$D$67,Escala!$D$68))))</f>
        <v>3</v>
      </c>
      <c r="L377" s="16">
        <f>IF('Form responses 1'!H376=Escala!$C$71,Escala!$D$71,IF('Form responses 1'!H376=Escala!$C$72,Escala!$D$72,Escala!$D$73))</f>
        <v>3</v>
      </c>
      <c r="M377" s="16">
        <f>IF('Form responses 1'!I376=Escala!$C$76,Escala!$D$76,Escala!$D$77)</f>
        <v>1</v>
      </c>
      <c r="N377" s="16">
        <f>IF('Form responses 1'!L376=Escala!$C$89,Escala!$D$89,IF('Form responses 1'!L376=Escala!$C$90,Escala!$D$90,IF('Form responses 1'!L376=Escala!$C$91,Escala!$D$91,Escala!$D$92)))</f>
        <v>1</v>
      </c>
      <c r="O377" s="16">
        <f>IF('Form responses 1'!M388=Escala!$C$96,Escala!$D$96,IF('Form responses 1'!M388=Escala!$C$97,Escala!$D$97,Escala!$D$98))</f>
        <v>2</v>
      </c>
      <c r="P377" s="35">
        <f>IF('Form responses 1'!N376=Escala!$C$101,Escala!$D$101,IF('Form responses 1'!N376=Escala!$C$102,Escala!$D$102,IF('Form responses 1'!N376=Escala!$C$103,Escala!$D$103,Escala!$D$104)))</f>
        <v>2</v>
      </c>
      <c r="Q377" s="36">
        <f>IF('Form responses 1'!O376=Escala!$C$108,Escala!$D$108,Escala!$D$109)</f>
        <v>2</v>
      </c>
    </row>
    <row r="378" spans="1:17" x14ac:dyDescent="0.2">
      <c r="A378" s="21">
        <f>IF('Form responses 1'!J377=Escala!$C$80,Escala!$D$80,IF('Form responses 1'!J377=Escala!$C$81,Escala!$D$81,Escala!$D$82))</f>
        <v>1</v>
      </c>
      <c r="B378" s="21">
        <f>IF('Form responses 1'!K377=Escala!$C$85,Escala!$D$85,IF('Form responses 1'!K377=Escala!$C$86,Escala!$D$86,Escala!$D$87))</f>
        <v>1</v>
      </c>
      <c r="C378" s="21">
        <f>IF('Form responses 1'!P377=Escala!$C$112,Escala!$D$112,IF('Form responses 1'!P377=Escala!$C$113,Escala!$D$113,IF('Form responses 1'!P377=Escala!$C$114,Escala!$D$114,IF('Form responses 1'!P377=Escala!$C$115,Escala!$D$115,Escala!$D$116))))</f>
        <v>3</v>
      </c>
      <c r="D378" s="25">
        <f>IF('Form responses 1'!Q377=Escala!$C$118,Escala!$D$118,IF('Form responses 1'!Q377=Escala!$C$119,Escala!$D$119,IF('Form responses 1'!Q377=Escala!$C$120,Escala!$D$120,IF('Form responses 1'!Q377=Escala!$C$121,Escala!$D$121,Escala!$D$122))))</f>
        <v>4</v>
      </c>
      <c r="E378" s="18">
        <f t="shared" si="5"/>
        <v>9</v>
      </c>
      <c r="G378" s="16">
        <f>IF('Form responses 1'!B377=Escala!$C$2,Escala!$D$2,IF('Form responses 1'!B377=Escala!$C$3,Escala!$D$3,IF('Form responses 1'!B377=Escala!$C$4,Escala!$D$4,Escala!$D$5)))</f>
        <v>3</v>
      </c>
      <c r="H378" s="16">
        <f>IF('Form responses 1'!C377=Escala!$C$7,Escala!$D$7,Escala!$D$8)</f>
        <v>0</v>
      </c>
      <c r="I378" s="16">
        <f>IF('Form responses 1'!E377=Escala!$C$51,Escala!$D$51,IF('Form responses 1'!E377=Escala!$C$52,Escala!$D$52,IF('Form responses 1'!E377=Escala!$C$53,Escala!$D$53,IF('Form responses 1'!E377=Escala!$C$54,Escala!$D$54,Escala!$D$55))))</f>
        <v>4</v>
      </c>
      <c r="J378" s="16">
        <f>IF('Form responses 1'!F377=Escala!$C$58,Escala!$D$58,IF('Form responses 1'!F377=Escala!$C$59,Escala!$D$59,IF('Form responses 1'!F377=Escala!$C$60,Escala!$D$60,Escala!$D$61)))</f>
        <v>2</v>
      </c>
      <c r="K378" s="16">
        <f>IF('Form responses 1'!G377=Escala!$C$64,Escala!$D$64,IF('Form responses 1'!G377=Escala!$C$65,Escala!$D$65,IF('Form responses 1'!G377=Escala!$C$66,Escala!$D$66,IF('Form responses 1'!G377=Escala!$C$67,Escala!$D$67,Escala!$D$68))))</f>
        <v>1</v>
      </c>
      <c r="L378" s="16">
        <f>IF('Form responses 1'!H377=Escala!$C$71,Escala!$D$71,IF('Form responses 1'!H377=Escala!$C$72,Escala!$D$72,Escala!$D$73))</f>
        <v>2</v>
      </c>
      <c r="M378" s="16">
        <f>IF('Form responses 1'!I377=Escala!$C$76,Escala!$D$76,Escala!$D$77)</f>
        <v>1</v>
      </c>
      <c r="N378" s="16">
        <f>IF('Form responses 1'!L377=Escala!$C$89,Escala!$D$89,IF('Form responses 1'!L377=Escala!$C$90,Escala!$D$90,IF('Form responses 1'!L377=Escala!$C$91,Escala!$D$91,Escala!$D$92)))</f>
        <v>1</v>
      </c>
      <c r="O378" s="16">
        <f>IF('Form responses 1'!M389=Escala!$C$96,Escala!$D$96,IF('Form responses 1'!M389=Escala!$C$97,Escala!$D$97,Escala!$D$98))</f>
        <v>3</v>
      </c>
      <c r="P378" s="35">
        <f>IF('Form responses 1'!N377=Escala!$C$101,Escala!$D$101,IF('Form responses 1'!N377=Escala!$C$102,Escala!$D$102,IF('Form responses 1'!N377=Escala!$C$103,Escala!$D$103,Escala!$D$104)))</f>
        <v>3</v>
      </c>
      <c r="Q378" s="36">
        <f>IF('Form responses 1'!O377=Escala!$C$108,Escala!$D$108,Escala!$D$109)</f>
        <v>1</v>
      </c>
    </row>
    <row r="379" spans="1:17" x14ac:dyDescent="0.2">
      <c r="A379" s="21">
        <f>IF('Form responses 1'!J378=Escala!$C$80,Escala!$D$80,IF('Form responses 1'!J378=Escala!$C$81,Escala!$D$81,Escala!$D$82))</f>
        <v>1</v>
      </c>
      <c r="B379" s="21">
        <f>IF('Form responses 1'!K378=Escala!$C$85,Escala!$D$85,IF('Form responses 1'!K378=Escala!$C$86,Escala!$D$86,Escala!$D$87))</f>
        <v>3</v>
      </c>
      <c r="C379" s="21">
        <f>IF('Form responses 1'!P378=Escala!$C$112,Escala!$D$112,IF('Form responses 1'!P378=Escala!$C$113,Escala!$D$113,IF('Form responses 1'!P378=Escala!$C$114,Escala!$D$114,IF('Form responses 1'!P378=Escala!$C$115,Escala!$D$115,Escala!$D$116))))</f>
        <v>4</v>
      </c>
      <c r="D379" s="25">
        <f>IF('Form responses 1'!Q378=Escala!$C$118,Escala!$D$118,IF('Form responses 1'!Q378=Escala!$C$119,Escala!$D$119,IF('Form responses 1'!Q378=Escala!$C$120,Escala!$D$120,IF('Form responses 1'!Q378=Escala!$C$121,Escala!$D$121,Escala!$D$122))))</f>
        <v>3</v>
      </c>
      <c r="E379" s="18">
        <f t="shared" si="5"/>
        <v>11</v>
      </c>
      <c r="G379" s="16">
        <f>IF('Form responses 1'!B378=Escala!$C$2,Escala!$D$2,IF('Form responses 1'!B378=Escala!$C$3,Escala!$D$3,IF('Form responses 1'!B378=Escala!$C$4,Escala!$D$4,Escala!$D$5)))</f>
        <v>3</v>
      </c>
      <c r="H379" s="16">
        <f>IF('Form responses 1'!C378=Escala!$C$7,Escala!$D$7,Escala!$D$8)</f>
        <v>1</v>
      </c>
      <c r="I379" s="16">
        <f>IF('Form responses 1'!E378=Escala!$C$51,Escala!$D$51,IF('Form responses 1'!E378=Escala!$C$52,Escala!$D$52,IF('Form responses 1'!E378=Escala!$C$53,Escala!$D$53,IF('Form responses 1'!E378=Escala!$C$54,Escala!$D$54,Escala!$D$55))))</f>
        <v>4</v>
      </c>
      <c r="J379" s="16">
        <f>IF('Form responses 1'!F378=Escala!$C$58,Escala!$D$58,IF('Form responses 1'!F378=Escala!$C$59,Escala!$D$59,IF('Form responses 1'!F378=Escala!$C$60,Escala!$D$60,Escala!$D$61)))</f>
        <v>4</v>
      </c>
      <c r="K379" s="16">
        <f>IF('Form responses 1'!G378=Escala!$C$64,Escala!$D$64,IF('Form responses 1'!G378=Escala!$C$65,Escala!$D$65,IF('Form responses 1'!G378=Escala!$C$66,Escala!$D$66,IF('Form responses 1'!G378=Escala!$C$67,Escala!$D$67,Escala!$D$68))))</f>
        <v>4</v>
      </c>
      <c r="L379" s="16">
        <f>IF('Form responses 1'!H378=Escala!$C$71,Escala!$D$71,IF('Form responses 1'!H378=Escala!$C$72,Escala!$D$72,Escala!$D$73))</f>
        <v>3</v>
      </c>
      <c r="M379" s="16">
        <f>IF('Form responses 1'!I378=Escala!$C$76,Escala!$D$76,Escala!$D$77)</f>
        <v>2</v>
      </c>
      <c r="N379" s="16">
        <f>IF('Form responses 1'!L378=Escala!$C$89,Escala!$D$89,IF('Form responses 1'!L378=Escala!$C$90,Escala!$D$90,IF('Form responses 1'!L378=Escala!$C$91,Escala!$D$91,Escala!$D$92)))</f>
        <v>2</v>
      </c>
      <c r="O379" s="16">
        <f>IF('Form responses 1'!M390=Escala!$C$96,Escala!$D$96,IF('Form responses 1'!M390=Escala!$C$97,Escala!$D$97,Escala!$D$98))</f>
        <v>3</v>
      </c>
      <c r="P379" s="35">
        <f>IF('Form responses 1'!N378=Escala!$C$101,Escala!$D$101,IF('Form responses 1'!N378=Escala!$C$102,Escala!$D$102,IF('Form responses 1'!N378=Escala!$C$103,Escala!$D$103,Escala!$D$104)))</f>
        <v>3</v>
      </c>
      <c r="Q379" s="36">
        <f>IF('Form responses 1'!O378=Escala!$C$108,Escala!$D$108,Escala!$D$109)</f>
        <v>2</v>
      </c>
    </row>
    <row r="380" spans="1:17" x14ac:dyDescent="0.2">
      <c r="A380" s="21">
        <f>IF('Form responses 1'!J379=Escala!$C$80,Escala!$D$80,IF('Form responses 1'!J379=Escala!$C$81,Escala!$D$81,Escala!$D$82))</f>
        <v>1</v>
      </c>
      <c r="B380" s="21">
        <f>IF('Form responses 1'!K379=Escala!$C$85,Escala!$D$85,IF('Form responses 1'!K379=Escala!$C$86,Escala!$D$86,Escala!$D$87))</f>
        <v>3</v>
      </c>
      <c r="C380" s="21">
        <f>IF('Form responses 1'!P379=Escala!$C$112,Escala!$D$112,IF('Form responses 1'!P379=Escala!$C$113,Escala!$D$113,IF('Form responses 1'!P379=Escala!$C$114,Escala!$D$114,IF('Form responses 1'!P379=Escala!$C$115,Escala!$D$115,Escala!$D$116))))</f>
        <v>4</v>
      </c>
      <c r="D380" s="25">
        <f>IF('Form responses 1'!Q379=Escala!$C$118,Escala!$D$118,IF('Form responses 1'!Q379=Escala!$C$119,Escala!$D$119,IF('Form responses 1'!Q379=Escala!$C$120,Escala!$D$120,IF('Form responses 1'!Q379=Escala!$C$121,Escala!$D$121,Escala!$D$122))))</f>
        <v>3</v>
      </c>
      <c r="E380" s="18">
        <f t="shared" si="5"/>
        <v>11</v>
      </c>
      <c r="G380" s="16">
        <f>IF('Form responses 1'!B379=Escala!$C$2,Escala!$D$2,IF('Form responses 1'!B379=Escala!$C$3,Escala!$D$3,IF('Form responses 1'!B379=Escala!$C$4,Escala!$D$4,Escala!$D$5)))</f>
        <v>3</v>
      </c>
      <c r="H380" s="16">
        <f>IF('Form responses 1'!C379=Escala!$C$7,Escala!$D$7,Escala!$D$8)</f>
        <v>0</v>
      </c>
      <c r="I380" s="16">
        <f>IF('Form responses 1'!E379=Escala!$C$51,Escala!$D$51,IF('Form responses 1'!E379=Escala!$C$52,Escala!$D$52,IF('Form responses 1'!E379=Escala!$C$53,Escala!$D$53,IF('Form responses 1'!E379=Escala!$C$54,Escala!$D$54,Escala!$D$55))))</f>
        <v>4</v>
      </c>
      <c r="J380" s="16">
        <f>IF('Form responses 1'!F379=Escala!$C$58,Escala!$D$58,IF('Form responses 1'!F379=Escala!$C$59,Escala!$D$59,IF('Form responses 1'!F379=Escala!$C$60,Escala!$D$60,Escala!$D$61)))</f>
        <v>4</v>
      </c>
      <c r="K380" s="16">
        <f>IF('Form responses 1'!G379=Escala!$C$64,Escala!$D$64,IF('Form responses 1'!G379=Escala!$C$65,Escala!$D$65,IF('Form responses 1'!G379=Escala!$C$66,Escala!$D$66,IF('Form responses 1'!G379=Escala!$C$67,Escala!$D$67,Escala!$D$68))))</f>
        <v>2</v>
      </c>
      <c r="L380" s="16">
        <f>IF('Form responses 1'!H379=Escala!$C$71,Escala!$D$71,IF('Form responses 1'!H379=Escala!$C$72,Escala!$D$72,Escala!$D$73))</f>
        <v>3</v>
      </c>
      <c r="M380" s="16">
        <f>IF('Form responses 1'!I379=Escala!$C$76,Escala!$D$76,Escala!$D$77)</f>
        <v>1</v>
      </c>
      <c r="N380" s="16">
        <f>IF('Form responses 1'!L379=Escala!$C$89,Escala!$D$89,IF('Form responses 1'!L379=Escala!$C$90,Escala!$D$90,IF('Form responses 1'!L379=Escala!$C$91,Escala!$D$91,Escala!$D$92)))</f>
        <v>2</v>
      </c>
      <c r="O380" s="16">
        <f>IF('Form responses 1'!M391=Escala!$C$96,Escala!$D$96,IF('Form responses 1'!M391=Escala!$C$97,Escala!$D$97,Escala!$D$98))</f>
        <v>3</v>
      </c>
      <c r="P380" s="35">
        <f>IF('Form responses 1'!N379=Escala!$C$101,Escala!$D$101,IF('Form responses 1'!N379=Escala!$C$102,Escala!$D$102,IF('Form responses 1'!N379=Escala!$C$103,Escala!$D$103,Escala!$D$104)))</f>
        <v>2</v>
      </c>
      <c r="Q380" s="36">
        <f>IF('Form responses 1'!O379=Escala!$C$108,Escala!$D$108,Escala!$D$109)</f>
        <v>2</v>
      </c>
    </row>
    <row r="381" spans="1:17" x14ac:dyDescent="0.2">
      <c r="A381" s="21">
        <f>IF('Form responses 1'!J380=Escala!$C$80,Escala!$D$80,IF('Form responses 1'!J380=Escala!$C$81,Escala!$D$81,Escala!$D$82))</f>
        <v>3</v>
      </c>
      <c r="B381" s="21">
        <f>IF('Form responses 1'!K380=Escala!$C$85,Escala!$D$85,IF('Form responses 1'!K380=Escala!$C$86,Escala!$D$86,Escala!$D$87))</f>
        <v>2</v>
      </c>
      <c r="C381" s="21">
        <f>IF('Form responses 1'!P380=Escala!$C$112,Escala!$D$112,IF('Form responses 1'!P380=Escala!$C$113,Escala!$D$113,IF('Form responses 1'!P380=Escala!$C$114,Escala!$D$114,IF('Form responses 1'!P380=Escala!$C$115,Escala!$D$115,Escala!$D$116))))</f>
        <v>3</v>
      </c>
      <c r="D381" s="25">
        <f>IF('Form responses 1'!Q380=Escala!$C$118,Escala!$D$118,IF('Form responses 1'!Q380=Escala!$C$119,Escala!$D$119,IF('Form responses 1'!Q380=Escala!$C$120,Escala!$D$120,IF('Form responses 1'!Q380=Escala!$C$121,Escala!$D$121,Escala!$D$122))))</f>
        <v>3</v>
      </c>
      <c r="E381" s="18">
        <f t="shared" si="5"/>
        <v>11</v>
      </c>
      <c r="G381" s="16">
        <f>IF('Form responses 1'!B380=Escala!$C$2,Escala!$D$2,IF('Form responses 1'!B380=Escala!$C$3,Escala!$D$3,IF('Form responses 1'!B380=Escala!$C$4,Escala!$D$4,Escala!$D$5)))</f>
        <v>1</v>
      </c>
      <c r="H381" s="16">
        <f>IF('Form responses 1'!C380=Escala!$C$7,Escala!$D$7,Escala!$D$8)</f>
        <v>0</v>
      </c>
      <c r="I381" s="16">
        <f>IF('Form responses 1'!E380=Escala!$C$51,Escala!$D$51,IF('Form responses 1'!E380=Escala!$C$52,Escala!$D$52,IF('Form responses 1'!E380=Escala!$C$53,Escala!$D$53,IF('Form responses 1'!E380=Escala!$C$54,Escala!$D$54,Escala!$D$55))))</f>
        <v>4</v>
      </c>
      <c r="J381" s="16">
        <f>IF('Form responses 1'!F380=Escala!$C$58,Escala!$D$58,IF('Form responses 1'!F380=Escala!$C$59,Escala!$D$59,IF('Form responses 1'!F380=Escala!$C$60,Escala!$D$60,Escala!$D$61)))</f>
        <v>4</v>
      </c>
      <c r="K381" s="16">
        <f>IF('Form responses 1'!G380=Escala!$C$64,Escala!$D$64,IF('Form responses 1'!G380=Escala!$C$65,Escala!$D$65,IF('Form responses 1'!G380=Escala!$C$66,Escala!$D$66,IF('Form responses 1'!G380=Escala!$C$67,Escala!$D$67,Escala!$D$68))))</f>
        <v>2</v>
      </c>
      <c r="L381" s="16">
        <f>IF('Form responses 1'!H380=Escala!$C$71,Escala!$D$71,IF('Form responses 1'!H380=Escala!$C$72,Escala!$D$72,Escala!$D$73))</f>
        <v>2</v>
      </c>
      <c r="M381" s="16">
        <f>IF('Form responses 1'!I380=Escala!$C$76,Escala!$D$76,Escala!$D$77)</f>
        <v>1</v>
      </c>
      <c r="N381" s="16">
        <f>IF('Form responses 1'!L380=Escala!$C$89,Escala!$D$89,IF('Form responses 1'!L380=Escala!$C$90,Escala!$D$90,IF('Form responses 1'!L380=Escala!$C$91,Escala!$D$91,Escala!$D$92)))</f>
        <v>2</v>
      </c>
      <c r="O381" s="16">
        <f>IF('Form responses 1'!M392=Escala!$C$96,Escala!$D$96,IF('Form responses 1'!M392=Escala!$C$97,Escala!$D$97,Escala!$D$98))</f>
        <v>1</v>
      </c>
      <c r="P381" s="35">
        <f>IF('Form responses 1'!N380=Escala!$C$101,Escala!$D$101,IF('Form responses 1'!N380=Escala!$C$102,Escala!$D$102,IF('Form responses 1'!N380=Escala!$C$103,Escala!$D$103,Escala!$D$104)))</f>
        <v>2</v>
      </c>
      <c r="Q381" s="36">
        <f>IF('Form responses 1'!O380=Escala!$C$108,Escala!$D$108,Escala!$D$109)</f>
        <v>1</v>
      </c>
    </row>
    <row r="382" spans="1:17" x14ac:dyDescent="0.2">
      <c r="A382" s="21">
        <f>IF('Form responses 1'!J381=Escala!$C$80,Escala!$D$80,IF('Form responses 1'!J381=Escala!$C$81,Escala!$D$81,Escala!$D$82))</f>
        <v>1</v>
      </c>
      <c r="B382" s="21">
        <f>IF('Form responses 1'!K381=Escala!$C$85,Escala!$D$85,IF('Form responses 1'!K381=Escala!$C$86,Escala!$D$86,Escala!$D$87))</f>
        <v>3</v>
      </c>
      <c r="C382" s="21">
        <f>IF('Form responses 1'!P381=Escala!$C$112,Escala!$D$112,IF('Form responses 1'!P381=Escala!$C$113,Escala!$D$113,IF('Form responses 1'!P381=Escala!$C$114,Escala!$D$114,IF('Form responses 1'!P381=Escala!$C$115,Escala!$D$115,Escala!$D$116))))</f>
        <v>3</v>
      </c>
      <c r="D382" s="25">
        <f>IF('Form responses 1'!Q381=Escala!$C$118,Escala!$D$118,IF('Form responses 1'!Q381=Escala!$C$119,Escala!$D$119,IF('Form responses 1'!Q381=Escala!$C$120,Escala!$D$120,IF('Form responses 1'!Q381=Escala!$C$121,Escala!$D$121,Escala!$D$122))))</f>
        <v>2</v>
      </c>
      <c r="E382" s="18">
        <f t="shared" si="5"/>
        <v>9</v>
      </c>
      <c r="G382" s="16">
        <f>IF('Form responses 1'!B381=Escala!$C$2,Escala!$D$2,IF('Form responses 1'!B381=Escala!$C$3,Escala!$D$3,IF('Form responses 1'!B381=Escala!$C$4,Escala!$D$4,Escala!$D$5)))</f>
        <v>3</v>
      </c>
      <c r="H382" s="16">
        <f>IF('Form responses 1'!C381=Escala!$C$7,Escala!$D$7,Escala!$D$8)</f>
        <v>1</v>
      </c>
      <c r="I382" s="16">
        <f>IF('Form responses 1'!E381=Escala!$C$51,Escala!$D$51,IF('Form responses 1'!E381=Escala!$C$52,Escala!$D$52,IF('Form responses 1'!E381=Escala!$C$53,Escala!$D$53,IF('Form responses 1'!E381=Escala!$C$54,Escala!$D$54,Escala!$D$55))))</f>
        <v>4</v>
      </c>
      <c r="J382" s="16">
        <f>IF('Form responses 1'!F381=Escala!$C$58,Escala!$D$58,IF('Form responses 1'!F381=Escala!$C$59,Escala!$D$59,IF('Form responses 1'!F381=Escala!$C$60,Escala!$D$60,Escala!$D$61)))</f>
        <v>3</v>
      </c>
      <c r="K382" s="16">
        <f>IF('Form responses 1'!G381=Escala!$C$64,Escala!$D$64,IF('Form responses 1'!G381=Escala!$C$65,Escala!$D$65,IF('Form responses 1'!G381=Escala!$C$66,Escala!$D$66,IF('Form responses 1'!G381=Escala!$C$67,Escala!$D$67,Escala!$D$68))))</f>
        <v>2</v>
      </c>
      <c r="L382" s="16">
        <f>IF('Form responses 1'!H381=Escala!$C$71,Escala!$D$71,IF('Form responses 1'!H381=Escala!$C$72,Escala!$D$72,Escala!$D$73))</f>
        <v>3</v>
      </c>
      <c r="M382" s="16">
        <f>IF('Form responses 1'!I381=Escala!$C$76,Escala!$D$76,Escala!$D$77)</f>
        <v>2</v>
      </c>
      <c r="N382" s="16">
        <f>IF('Form responses 1'!L381=Escala!$C$89,Escala!$D$89,IF('Form responses 1'!L381=Escala!$C$90,Escala!$D$90,IF('Form responses 1'!L381=Escala!$C$91,Escala!$D$91,Escala!$D$92)))</f>
        <v>1</v>
      </c>
      <c r="O382" s="16">
        <f>IF('Form responses 1'!M393=Escala!$C$96,Escala!$D$96,IF('Form responses 1'!M393=Escala!$C$97,Escala!$D$97,Escala!$D$98))</f>
        <v>1</v>
      </c>
      <c r="P382" s="35">
        <f>IF('Form responses 1'!N381=Escala!$C$101,Escala!$D$101,IF('Form responses 1'!N381=Escala!$C$102,Escala!$D$102,IF('Form responses 1'!N381=Escala!$C$103,Escala!$D$103,Escala!$D$104)))</f>
        <v>3</v>
      </c>
      <c r="Q382" s="36">
        <f>IF('Form responses 1'!O381=Escala!$C$108,Escala!$D$108,Escala!$D$109)</f>
        <v>2</v>
      </c>
    </row>
    <row r="383" spans="1:17" x14ac:dyDescent="0.2">
      <c r="A383" s="21">
        <f>IF('Form responses 1'!J382=Escala!$C$80,Escala!$D$80,IF('Form responses 1'!J382=Escala!$C$81,Escala!$D$81,Escala!$D$82))</f>
        <v>2</v>
      </c>
      <c r="B383" s="21">
        <f>IF('Form responses 1'!K382=Escala!$C$85,Escala!$D$85,IF('Form responses 1'!K382=Escala!$C$86,Escala!$D$86,Escala!$D$87))</f>
        <v>1</v>
      </c>
      <c r="C383" s="21">
        <f>IF('Form responses 1'!P382=Escala!$C$112,Escala!$D$112,IF('Form responses 1'!P382=Escala!$C$113,Escala!$D$113,IF('Form responses 1'!P382=Escala!$C$114,Escala!$D$114,IF('Form responses 1'!P382=Escala!$C$115,Escala!$D$115,Escala!$D$116))))</f>
        <v>2</v>
      </c>
      <c r="D383" s="25">
        <f>IF('Form responses 1'!Q382=Escala!$C$118,Escala!$D$118,IF('Form responses 1'!Q382=Escala!$C$119,Escala!$D$119,IF('Form responses 1'!Q382=Escala!$C$120,Escala!$D$120,IF('Form responses 1'!Q382=Escala!$C$121,Escala!$D$121,Escala!$D$122))))</f>
        <v>4</v>
      </c>
      <c r="E383" s="18">
        <f t="shared" si="5"/>
        <v>9</v>
      </c>
      <c r="G383" s="16">
        <f>IF('Form responses 1'!B382=Escala!$C$2,Escala!$D$2,IF('Form responses 1'!B382=Escala!$C$3,Escala!$D$3,IF('Form responses 1'!B382=Escala!$C$4,Escala!$D$4,Escala!$D$5)))</f>
        <v>4</v>
      </c>
      <c r="H383" s="16">
        <f>IF('Form responses 1'!C382=Escala!$C$7,Escala!$D$7,Escala!$D$8)</f>
        <v>0</v>
      </c>
      <c r="I383" s="16">
        <f>IF('Form responses 1'!E382=Escala!$C$51,Escala!$D$51,IF('Form responses 1'!E382=Escala!$C$52,Escala!$D$52,IF('Form responses 1'!E382=Escala!$C$53,Escala!$D$53,IF('Form responses 1'!E382=Escala!$C$54,Escala!$D$54,Escala!$D$55))))</f>
        <v>4</v>
      </c>
      <c r="J383" s="16">
        <f>IF('Form responses 1'!F382=Escala!$C$58,Escala!$D$58,IF('Form responses 1'!F382=Escala!$C$59,Escala!$D$59,IF('Form responses 1'!F382=Escala!$C$60,Escala!$D$60,Escala!$D$61)))</f>
        <v>4</v>
      </c>
      <c r="K383" s="16">
        <f>IF('Form responses 1'!G382=Escala!$C$64,Escala!$D$64,IF('Form responses 1'!G382=Escala!$C$65,Escala!$D$65,IF('Form responses 1'!G382=Escala!$C$66,Escala!$D$66,IF('Form responses 1'!G382=Escala!$C$67,Escala!$D$67,Escala!$D$68))))</f>
        <v>2</v>
      </c>
      <c r="L383" s="16">
        <f>IF('Form responses 1'!H382=Escala!$C$71,Escala!$D$71,IF('Form responses 1'!H382=Escala!$C$72,Escala!$D$72,Escala!$D$73))</f>
        <v>2</v>
      </c>
      <c r="M383" s="16">
        <f>IF('Form responses 1'!I382=Escala!$C$76,Escala!$D$76,Escala!$D$77)</f>
        <v>2</v>
      </c>
      <c r="N383" s="16">
        <f>IF('Form responses 1'!L382=Escala!$C$89,Escala!$D$89,IF('Form responses 1'!L382=Escala!$C$90,Escala!$D$90,IF('Form responses 1'!L382=Escala!$C$91,Escala!$D$91,Escala!$D$92)))</f>
        <v>2</v>
      </c>
      <c r="O383" s="16">
        <f>IF('Form responses 1'!M394=Escala!$C$96,Escala!$D$96,IF('Form responses 1'!M394=Escala!$C$97,Escala!$D$97,Escala!$D$98))</f>
        <v>3</v>
      </c>
      <c r="P383" s="35">
        <f>IF('Form responses 1'!N382=Escala!$C$101,Escala!$D$101,IF('Form responses 1'!N382=Escala!$C$102,Escala!$D$102,IF('Form responses 1'!N382=Escala!$C$103,Escala!$D$103,Escala!$D$104)))</f>
        <v>2</v>
      </c>
      <c r="Q383" s="36">
        <f>IF('Form responses 1'!O382=Escala!$C$108,Escala!$D$108,Escala!$D$109)</f>
        <v>2</v>
      </c>
    </row>
    <row r="384" spans="1:17" x14ac:dyDescent="0.2">
      <c r="A384" s="21">
        <f>IF('Form responses 1'!J383=Escala!$C$80,Escala!$D$80,IF('Form responses 1'!J383=Escala!$C$81,Escala!$D$81,Escala!$D$82))</f>
        <v>1</v>
      </c>
      <c r="B384" s="21">
        <f>IF('Form responses 1'!K383=Escala!$C$85,Escala!$D$85,IF('Form responses 1'!K383=Escala!$C$86,Escala!$D$86,Escala!$D$87))</f>
        <v>2</v>
      </c>
      <c r="C384" s="21">
        <f>IF('Form responses 1'!P383=Escala!$C$112,Escala!$D$112,IF('Form responses 1'!P383=Escala!$C$113,Escala!$D$113,IF('Form responses 1'!P383=Escala!$C$114,Escala!$D$114,IF('Form responses 1'!P383=Escala!$C$115,Escala!$D$115,Escala!$D$116))))</f>
        <v>3</v>
      </c>
      <c r="D384" s="25">
        <f>IF('Form responses 1'!Q383=Escala!$C$118,Escala!$D$118,IF('Form responses 1'!Q383=Escala!$C$119,Escala!$D$119,IF('Form responses 1'!Q383=Escala!$C$120,Escala!$D$120,IF('Form responses 1'!Q383=Escala!$C$121,Escala!$D$121,Escala!$D$122))))</f>
        <v>5</v>
      </c>
      <c r="E384" s="18">
        <f t="shared" si="5"/>
        <v>11</v>
      </c>
      <c r="G384" s="16">
        <f>IF('Form responses 1'!B383=Escala!$C$2,Escala!$D$2,IF('Form responses 1'!B383=Escala!$C$3,Escala!$D$3,IF('Form responses 1'!B383=Escala!$C$4,Escala!$D$4,Escala!$D$5)))</f>
        <v>3</v>
      </c>
      <c r="H384" s="16">
        <f>IF('Form responses 1'!C383=Escala!$C$7,Escala!$D$7,Escala!$D$8)</f>
        <v>0</v>
      </c>
      <c r="I384" s="16">
        <f>IF('Form responses 1'!E383=Escala!$C$51,Escala!$D$51,IF('Form responses 1'!E383=Escala!$C$52,Escala!$D$52,IF('Form responses 1'!E383=Escala!$C$53,Escala!$D$53,IF('Form responses 1'!E383=Escala!$C$54,Escala!$D$54,Escala!$D$55))))</f>
        <v>4</v>
      </c>
      <c r="J384" s="16">
        <f>IF('Form responses 1'!F383=Escala!$C$58,Escala!$D$58,IF('Form responses 1'!F383=Escala!$C$59,Escala!$D$59,IF('Form responses 1'!F383=Escala!$C$60,Escala!$D$60,Escala!$D$61)))</f>
        <v>4</v>
      </c>
      <c r="K384" s="16">
        <f>IF('Form responses 1'!G383=Escala!$C$64,Escala!$D$64,IF('Form responses 1'!G383=Escala!$C$65,Escala!$D$65,IF('Form responses 1'!G383=Escala!$C$66,Escala!$D$66,IF('Form responses 1'!G383=Escala!$C$67,Escala!$D$67,Escala!$D$68))))</f>
        <v>3</v>
      </c>
      <c r="L384" s="16">
        <f>IF('Form responses 1'!H383=Escala!$C$71,Escala!$D$71,IF('Form responses 1'!H383=Escala!$C$72,Escala!$D$72,Escala!$D$73))</f>
        <v>2</v>
      </c>
      <c r="M384" s="16">
        <f>IF('Form responses 1'!I383=Escala!$C$76,Escala!$D$76,Escala!$D$77)</f>
        <v>2</v>
      </c>
      <c r="N384" s="16">
        <f>IF('Form responses 1'!L383=Escala!$C$89,Escala!$D$89,IF('Form responses 1'!L383=Escala!$C$90,Escala!$D$90,IF('Form responses 1'!L383=Escala!$C$91,Escala!$D$91,Escala!$D$92)))</f>
        <v>1</v>
      </c>
      <c r="O384" s="16">
        <f>IF('Form responses 1'!M395=Escala!$C$96,Escala!$D$96,IF('Form responses 1'!M395=Escala!$C$97,Escala!$D$97,Escala!$D$98))</f>
        <v>2</v>
      </c>
      <c r="P384" s="35">
        <f>IF('Form responses 1'!N383=Escala!$C$101,Escala!$D$101,IF('Form responses 1'!N383=Escala!$C$102,Escala!$D$102,IF('Form responses 1'!N383=Escala!$C$103,Escala!$D$103,Escala!$D$104)))</f>
        <v>1</v>
      </c>
      <c r="Q384" s="36">
        <f>IF('Form responses 1'!O383=Escala!$C$108,Escala!$D$108,Escala!$D$109)</f>
        <v>1</v>
      </c>
    </row>
    <row r="385" spans="1:17" x14ac:dyDescent="0.2">
      <c r="A385" s="21">
        <f>IF('Form responses 1'!J384=Escala!$C$80,Escala!$D$80,IF('Form responses 1'!J384=Escala!$C$81,Escala!$D$81,Escala!$D$82))</f>
        <v>1</v>
      </c>
      <c r="B385" s="21">
        <f>IF('Form responses 1'!K384=Escala!$C$85,Escala!$D$85,IF('Form responses 1'!K384=Escala!$C$86,Escala!$D$86,Escala!$D$87))</f>
        <v>3</v>
      </c>
      <c r="C385" s="21">
        <f>IF('Form responses 1'!P384=Escala!$C$112,Escala!$D$112,IF('Form responses 1'!P384=Escala!$C$113,Escala!$D$113,IF('Form responses 1'!P384=Escala!$C$114,Escala!$D$114,IF('Form responses 1'!P384=Escala!$C$115,Escala!$D$115,Escala!$D$116))))</f>
        <v>3</v>
      </c>
      <c r="D385" s="25">
        <f>IF('Form responses 1'!Q384=Escala!$C$118,Escala!$D$118,IF('Form responses 1'!Q384=Escala!$C$119,Escala!$D$119,IF('Form responses 1'!Q384=Escala!$C$120,Escala!$D$120,IF('Form responses 1'!Q384=Escala!$C$121,Escala!$D$121,Escala!$D$122))))</f>
        <v>2</v>
      </c>
      <c r="E385" s="18">
        <f t="shared" si="5"/>
        <v>9</v>
      </c>
      <c r="G385" s="16">
        <f>IF('Form responses 1'!B384=Escala!$C$2,Escala!$D$2,IF('Form responses 1'!B384=Escala!$C$3,Escala!$D$3,IF('Form responses 1'!B384=Escala!$C$4,Escala!$D$4,Escala!$D$5)))</f>
        <v>2</v>
      </c>
      <c r="H385" s="16">
        <f>IF('Form responses 1'!C384=Escala!$C$7,Escala!$D$7,Escala!$D$8)</f>
        <v>0</v>
      </c>
      <c r="I385" s="16">
        <f>IF('Form responses 1'!E384=Escala!$C$51,Escala!$D$51,IF('Form responses 1'!E384=Escala!$C$52,Escala!$D$52,IF('Form responses 1'!E384=Escala!$C$53,Escala!$D$53,IF('Form responses 1'!E384=Escala!$C$54,Escala!$D$54,Escala!$D$55))))</f>
        <v>4</v>
      </c>
      <c r="J385" s="16">
        <f>IF('Form responses 1'!F384=Escala!$C$58,Escala!$D$58,IF('Form responses 1'!F384=Escala!$C$59,Escala!$D$59,IF('Form responses 1'!F384=Escala!$C$60,Escala!$D$60,Escala!$D$61)))</f>
        <v>4</v>
      </c>
      <c r="K385" s="16">
        <f>IF('Form responses 1'!G384=Escala!$C$64,Escala!$D$64,IF('Form responses 1'!G384=Escala!$C$65,Escala!$D$65,IF('Form responses 1'!G384=Escala!$C$66,Escala!$D$66,IF('Form responses 1'!G384=Escala!$C$67,Escala!$D$67,Escala!$D$68))))</f>
        <v>4</v>
      </c>
      <c r="L385" s="16">
        <f>IF('Form responses 1'!H384=Escala!$C$71,Escala!$D$71,IF('Form responses 1'!H384=Escala!$C$72,Escala!$D$72,Escala!$D$73))</f>
        <v>3</v>
      </c>
      <c r="M385" s="16">
        <f>IF('Form responses 1'!I384=Escala!$C$76,Escala!$D$76,Escala!$D$77)</f>
        <v>2</v>
      </c>
      <c r="N385" s="16">
        <f>IF('Form responses 1'!L384=Escala!$C$89,Escala!$D$89,IF('Form responses 1'!L384=Escala!$C$90,Escala!$D$90,IF('Form responses 1'!L384=Escala!$C$91,Escala!$D$91,Escala!$D$92)))</f>
        <v>2</v>
      </c>
      <c r="O385" s="16">
        <f>IF('Form responses 1'!M396=Escala!$C$96,Escala!$D$96,IF('Form responses 1'!M396=Escala!$C$97,Escala!$D$97,Escala!$D$98))</f>
        <v>3</v>
      </c>
      <c r="P385" s="35">
        <f>IF('Form responses 1'!N384=Escala!$C$101,Escala!$D$101,IF('Form responses 1'!N384=Escala!$C$102,Escala!$D$102,IF('Form responses 1'!N384=Escala!$C$103,Escala!$D$103,Escala!$D$104)))</f>
        <v>4</v>
      </c>
      <c r="Q385" s="36">
        <f>IF('Form responses 1'!O384=Escala!$C$108,Escala!$D$108,Escala!$D$109)</f>
        <v>2</v>
      </c>
    </row>
    <row r="386" spans="1:17" x14ac:dyDescent="0.2">
      <c r="A386" s="21">
        <f>IF('Form responses 1'!J385=Escala!$C$80,Escala!$D$80,IF('Form responses 1'!J385=Escala!$C$81,Escala!$D$81,Escala!$D$82))</f>
        <v>1</v>
      </c>
      <c r="B386" s="21">
        <f>IF('Form responses 1'!K385=Escala!$C$85,Escala!$D$85,IF('Form responses 1'!K385=Escala!$C$86,Escala!$D$86,Escala!$D$87))</f>
        <v>1</v>
      </c>
      <c r="C386" s="21">
        <f>IF('Form responses 1'!P385=Escala!$C$112,Escala!$D$112,IF('Form responses 1'!P385=Escala!$C$113,Escala!$D$113,IF('Form responses 1'!P385=Escala!$C$114,Escala!$D$114,IF('Form responses 1'!P385=Escala!$C$115,Escala!$D$115,Escala!$D$116))))</f>
        <v>5</v>
      </c>
      <c r="D386" s="25">
        <f>IF('Form responses 1'!Q385=Escala!$C$118,Escala!$D$118,IF('Form responses 1'!Q385=Escala!$C$119,Escala!$D$119,IF('Form responses 1'!Q385=Escala!$C$120,Escala!$D$120,IF('Form responses 1'!Q385=Escala!$C$121,Escala!$D$121,Escala!$D$122))))</f>
        <v>4</v>
      </c>
      <c r="E386" s="18">
        <f t="shared" si="5"/>
        <v>11</v>
      </c>
      <c r="G386" s="16">
        <f>IF('Form responses 1'!B385=Escala!$C$2,Escala!$D$2,IF('Form responses 1'!B385=Escala!$C$3,Escala!$D$3,IF('Form responses 1'!B385=Escala!$C$4,Escala!$D$4,Escala!$D$5)))</f>
        <v>2</v>
      </c>
      <c r="H386" s="16">
        <f>IF('Form responses 1'!C385=Escala!$C$7,Escala!$D$7,Escala!$D$8)</f>
        <v>0</v>
      </c>
      <c r="I386" s="16">
        <f>IF('Form responses 1'!E385=Escala!$C$51,Escala!$D$51,IF('Form responses 1'!E385=Escala!$C$52,Escala!$D$52,IF('Form responses 1'!E385=Escala!$C$53,Escala!$D$53,IF('Form responses 1'!E385=Escala!$C$54,Escala!$D$54,Escala!$D$55))))</f>
        <v>2</v>
      </c>
      <c r="J386" s="16">
        <f>IF('Form responses 1'!F385=Escala!$C$58,Escala!$D$58,IF('Form responses 1'!F385=Escala!$C$59,Escala!$D$59,IF('Form responses 1'!F385=Escala!$C$60,Escala!$D$60,Escala!$D$61)))</f>
        <v>3</v>
      </c>
      <c r="K386" s="16">
        <f>IF('Form responses 1'!G385=Escala!$C$64,Escala!$D$64,IF('Form responses 1'!G385=Escala!$C$65,Escala!$D$65,IF('Form responses 1'!G385=Escala!$C$66,Escala!$D$66,IF('Form responses 1'!G385=Escala!$C$67,Escala!$D$67,Escala!$D$68))))</f>
        <v>3</v>
      </c>
      <c r="L386" s="16">
        <f>IF('Form responses 1'!H385=Escala!$C$71,Escala!$D$71,IF('Form responses 1'!H385=Escala!$C$72,Escala!$D$72,Escala!$D$73))</f>
        <v>3</v>
      </c>
      <c r="M386" s="16">
        <f>IF('Form responses 1'!I385=Escala!$C$76,Escala!$D$76,Escala!$D$77)</f>
        <v>2</v>
      </c>
      <c r="N386" s="16">
        <f>IF('Form responses 1'!L385=Escala!$C$89,Escala!$D$89,IF('Form responses 1'!L385=Escala!$C$90,Escala!$D$90,IF('Form responses 1'!L385=Escala!$C$91,Escala!$D$91,Escala!$D$92)))</f>
        <v>1</v>
      </c>
      <c r="O386" s="16">
        <f>IF('Form responses 1'!M397=Escala!$C$96,Escala!$D$96,IF('Form responses 1'!M397=Escala!$C$97,Escala!$D$97,Escala!$D$98))</f>
        <v>3</v>
      </c>
      <c r="P386" s="35">
        <f>IF('Form responses 1'!N385=Escala!$C$101,Escala!$D$101,IF('Form responses 1'!N385=Escala!$C$102,Escala!$D$102,IF('Form responses 1'!N385=Escala!$C$103,Escala!$D$103,Escala!$D$104)))</f>
        <v>4</v>
      </c>
      <c r="Q386" s="36">
        <f>IF('Form responses 1'!O385=Escala!$C$108,Escala!$D$108,Escala!$D$109)</f>
        <v>2</v>
      </c>
    </row>
    <row r="387" spans="1:17" x14ac:dyDescent="0.2">
      <c r="A387" s="21">
        <f>IF('Form responses 1'!J386=Escala!$C$80,Escala!$D$80,IF('Form responses 1'!J386=Escala!$C$81,Escala!$D$81,Escala!$D$82))</f>
        <v>1</v>
      </c>
      <c r="B387" s="21">
        <f>IF('Form responses 1'!K386=Escala!$C$85,Escala!$D$85,IF('Form responses 1'!K386=Escala!$C$86,Escala!$D$86,Escala!$D$87))</f>
        <v>3</v>
      </c>
      <c r="C387" s="21">
        <f>IF('Form responses 1'!P386=Escala!$C$112,Escala!$D$112,IF('Form responses 1'!P386=Escala!$C$113,Escala!$D$113,IF('Form responses 1'!P386=Escala!$C$114,Escala!$D$114,IF('Form responses 1'!P386=Escala!$C$115,Escala!$D$115,Escala!$D$116))))</f>
        <v>0</v>
      </c>
      <c r="D387" s="25">
        <f>IF('Form responses 1'!Q386=Escala!$C$118,Escala!$D$118,IF('Form responses 1'!Q386=Escala!$C$119,Escala!$D$119,IF('Form responses 1'!Q386=Escala!$C$120,Escala!$D$120,IF('Form responses 1'!Q386=Escala!$C$121,Escala!$D$121,Escala!$D$122))))</f>
        <v>3</v>
      </c>
      <c r="E387" s="18">
        <f t="shared" si="5"/>
        <v>7</v>
      </c>
      <c r="G387" s="16">
        <f>IF('Form responses 1'!B386=Escala!$C$2,Escala!$D$2,IF('Form responses 1'!B386=Escala!$C$3,Escala!$D$3,IF('Form responses 1'!B386=Escala!$C$4,Escala!$D$4,Escala!$D$5)))</f>
        <v>3</v>
      </c>
      <c r="H387" s="16">
        <f>IF('Form responses 1'!C386=Escala!$C$7,Escala!$D$7,Escala!$D$8)</f>
        <v>0</v>
      </c>
      <c r="I387" s="16">
        <f>IF('Form responses 1'!E386=Escala!$C$51,Escala!$D$51,IF('Form responses 1'!E386=Escala!$C$52,Escala!$D$52,IF('Form responses 1'!E386=Escala!$C$53,Escala!$D$53,IF('Form responses 1'!E386=Escala!$C$54,Escala!$D$54,Escala!$D$55))))</f>
        <v>4</v>
      </c>
      <c r="J387" s="16">
        <f>IF('Form responses 1'!F386=Escala!$C$58,Escala!$D$58,IF('Form responses 1'!F386=Escala!$C$59,Escala!$D$59,IF('Form responses 1'!F386=Escala!$C$60,Escala!$D$60,Escala!$D$61)))</f>
        <v>3</v>
      </c>
      <c r="K387" s="16">
        <f>IF('Form responses 1'!G386=Escala!$C$64,Escala!$D$64,IF('Form responses 1'!G386=Escala!$C$65,Escala!$D$65,IF('Form responses 1'!G386=Escala!$C$66,Escala!$D$66,IF('Form responses 1'!G386=Escala!$C$67,Escala!$D$67,Escala!$D$68))))</f>
        <v>1</v>
      </c>
      <c r="L387" s="16">
        <f>IF('Form responses 1'!H386=Escala!$C$71,Escala!$D$71,IF('Form responses 1'!H386=Escala!$C$72,Escala!$D$72,Escala!$D$73))</f>
        <v>2</v>
      </c>
      <c r="M387" s="16">
        <f>IF('Form responses 1'!I386=Escala!$C$76,Escala!$D$76,Escala!$D$77)</f>
        <v>2</v>
      </c>
      <c r="N387" s="16">
        <f>IF('Form responses 1'!L386=Escala!$C$89,Escala!$D$89,IF('Form responses 1'!L386=Escala!$C$90,Escala!$D$90,IF('Form responses 1'!L386=Escala!$C$91,Escala!$D$91,Escala!$D$92)))</f>
        <v>1</v>
      </c>
      <c r="O387" s="16">
        <f>IF('Form responses 1'!M398=Escala!$C$96,Escala!$D$96,IF('Form responses 1'!M398=Escala!$C$97,Escala!$D$97,Escala!$D$98))</f>
        <v>3</v>
      </c>
      <c r="P387" s="35">
        <f>IF('Form responses 1'!N386=Escala!$C$101,Escala!$D$101,IF('Form responses 1'!N386=Escala!$C$102,Escala!$D$102,IF('Form responses 1'!N386=Escala!$C$103,Escala!$D$103,Escala!$D$104)))</f>
        <v>4</v>
      </c>
      <c r="Q387" s="36">
        <f>IF('Form responses 1'!O386=Escala!$C$108,Escala!$D$108,Escala!$D$109)</f>
        <v>1</v>
      </c>
    </row>
    <row r="388" spans="1:17" x14ac:dyDescent="0.2">
      <c r="A388" s="21">
        <f>IF('Form responses 1'!J387=Escala!$C$80,Escala!$D$80,IF('Form responses 1'!J387=Escala!$C$81,Escala!$D$81,Escala!$D$82))</f>
        <v>1</v>
      </c>
      <c r="B388" s="21">
        <f>IF('Form responses 1'!K387=Escala!$C$85,Escala!$D$85,IF('Form responses 1'!K387=Escala!$C$86,Escala!$D$86,Escala!$D$87))</f>
        <v>3</v>
      </c>
      <c r="C388" s="21">
        <f>IF('Form responses 1'!P387=Escala!$C$112,Escala!$D$112,IF('Form responses 1'!P387=Escala!$C$113,Escala!$D$113,IF('Form responses 1'!P387=Escala!$C$114,Escala!$D$114,IF('Form responses 1'!P387=Escala!$C$115,Escala!$D$115,Escala!$D$116))))</f>
        <v>4</v>
      </c>
      <c r="D388" s="25">
        <f>IF('Form responses 1'!Q387=Escala!$C$118,Escala!$D$118,IF('Form responses 1'!Q387=Escala!$C$119,Escala!$D$119,IF('Form responses 1'!Q387=Escala!$C$120,Escala!$D$120,IF('Form responses 1'!Q387=Escala!$C$121,Escala!$D$121,Escala!$D$122))))</f>
        <v>3</v>
      </c>
      <c r="E388" s="18">
        <f t="shared" ref="E388:E451" si="6">SUM(A388:D388)</f>
        <v>11</v>
      </c>
      <c r="G388" s="16">
        <f>IF('Form responses 1'!B387=Escala!$C$2,Escala!$D$2,IF('Form responses 1'!B387=Escala!$C$3,Escala!$D$3,IF('Form responses 1'!B387=Escala!$C$4,Escala!$D$4,Escala!$D$5)))</f>
        <v>3</v>
      </c>
      <c r="H388" s="16">
        <f>IF('Form responses 1'!C387=Escala!$C$7,Escala!$D$7,Escala!$D$8)</f>
        <v>1</v>
      </c>
      <c r="I388" s="16">
        <f>IF('Form responses 1'!E387=Escala!$C$51,Escala!$D$51,IF('Form responses 1'!E387=Escala!$C$52,Escala!$D$52,IF('Form responses 1'!E387=Escala!$C$53,Escala!$D$53,IF('Form responses 1'!E387=Escala!$C$54,Escala!$D$54,Escala!$D$55))))</f>
        <v>4</v>
      </c>
      <c r="J388" s="16">
        <f>IF('Form responses 1'!F387=Escala!$C$58,Escala!$D$58,IF('Form responses 1'!F387=Escala!$C$59,Escala!$D$59,IF('Form responses 1'!F387=Escala!$C$60,Escala!$D$60,Escala!$D$61)))</f>
        <v>4</v>
      </c>
      <c r="K388" s="16">
        <f>IF('Form responses 1'!G387=Escala!$C$64,Escala!$D$64,IF('Form responses 1'!G387=Escala!$C$65,Escala!$D$65,IF('Form responses 1'!G387=Escala!$C$66,Escala!$D$66,IF('Form responses 1'!G387=Escala!$C$67,Escala!$D$67,Escala!$D$68))))</f>
        <v>4</v>
      </c>
      <c r="L388" s="16">
        <f>IF('Form responses 1'!H387=Escala!$C$71,Escala!$D$71,IF('Form responses 1'!H387=Escala!$C$72,Escala!$D$72,Escala!$D$73))</f>
        <v>3</v>
      </c>
      <c r="M388" s="16">
        <f>IF('Form responses 1'!I387=Escala!$C$76,Escala!$D$76,Escala!$D$77)</f>
        <v>2</v>
      </c>
      <c r="N388" s="16">
        <f>IF('Form responses 1'!L387=Escala!$C$89,Escala!$D$89,IF('Form responses 1'!L387=Escala!$C$90,Escala!$D$90,IF('Form responses 1'!L387=Escala!$C$91,Escala!$D$91,Escala!$D$92)))</f>
        <v>3</v>
      </c>
      <c r="O388" s="16">
        <f>IF('Form responses 1'!M399=Escala!$C$96,Escala!$D$96,IF('Form responses 1'!M399=Escala!$C$97,Escala!$D$97,Escala!$D$98))</f>
        <v>3</v>
      </c>
      <c r="P388" s="35">
        <f>IF('Form responses 1'!N387=Escala!$C$101,Escala!$D$101,IF('Form responses 1'!N387=Escala!$C$102,Escala!$D$102,IF('Form responses 1'!N387=Escala!$C$103,Escala!$D$103,Escala!$D$104)))</f>
        <v>2</v>
      </c>
      <c r="Q388" s="36">
        <f>IF('Form responses 1'!O387=Escala!$C$108,Escala!$D$108,Escala!$D$109)</f>
        <v>2</v>
      </c>
    </row>
    <row r="389" spans="1:17" x14ac:dyDescent="0.2">
      <c r="A389" s="21">
        <f>IF('Form responses 1'!J388=Escala!$C$80,Escala!$D$80,IF('Form responses 1'!J388=Escala!$C$81,Escala!$D$81,Escala!$D$82))</f>
        <v>1</v>
      </c>
      <c r="B389" s="21">
        <f>IF('Form responses 1'!K388=Escala!$C$85,Escala!$D$85,IF('Form responses 1'!K388=Escala!$C$86,Escala!$D$86,Escala!$D$87))</f>
        <v>2</v>
      </c>
      <c r="C389" s="21">
        <f>IF('Form responses 1'!P388=Escala!$C$112,Escala!$D$112,IF('Form responses 1'!P388=Escala!$C$113,Escala!$D$113,IF('Form responses 1'!P388=Escala!$C$114,Escala!$D$114,IF('Form responses 1'!P388=Escala!$C$115,Escala!$D$115,Escala!$D$116))))</f>
        <v>3</v>
      </c>
      <c r="D389" s="25">
        <f>IF('Form responses 1'!Q388=Escala!$C$118,Escala!$D$118,IF('Form responses 1'!Q388=Escala!$C$119,Escala!$D$119,IF('Form responses 1'!Q388=Escala!$C$120,Escala!$D$120,IF('Form responses 1'!Q388=Escala!$C$121,Escala!$D$121,Escala!$D$122))))</f>
        <v>4</v>
      </c>
      <c r="E389" s="18">
        <f t="shared" si="6"/>
        <v>10</v>
      </c>
      <c r="G389" s="16">
        <f>IF('Form responses 1'!B388=Escala!$C$2,Escala!$D$2,IF('Form responses 1'!B388=Escala!$C$3,Escala!$D$3,IF('Form responses 1'!B388=Escala!$C$4,Escala!$D$4,Escala!$D$5)))</f>
        <v>2</v>
      </c>
      <c r="H389" s="16">
        <f>IF('Form responses 1'!C388=Escala!$C$7,Escala!$D$7,Escala!$D$8)</f>
        <v>0</v>
      </c>
      <c r="I389" s="16">
        <f>IF('Form responses 1'!E388=Escala!$C$51,Escala!$D$51,IF('Form responses 1'!E388=Escala!$C$52,Escala!$D$52,IF('Form responses 1'!E388=Escala!$C$53,Escala!$D$53,IF('Form responses 1'!E388=Escala!$C$54,Escala!$D$54,Escala!$D$55))))</f>
        <v>4</v>
      </c>
      <c r="J389" s="16">
        <f>IF('Form responses 1'!F388=Escala!$C$58,Escala!$D$58,IF('Form responses 1'!F388=Escala!$C$59,Escala!$D$59,IF('Form responses 1'!F388=Escala!$C$60,Escala!$D$60,Escala!$D$61)))</f>
        <v>4</v>
      </c>
      <c r="K389" s="16">
        <f>IF('Form responses 1'!G388=Escala!$C$64,Escala!$D$64,IF('Form responses 1'!G388=Escala!$C$65,Escala!$D$65,IF('Form responses 1'!G388=Escala!$C$66,Escala!$D$66,IF('Form responses 1'!G388=Escala!$C$67,Escala!$D$67,Escala!$D$68))))</f>
        <v>2</v>
      </c>
      <c r="L389" s="16">
        <f>IF('Form responses 1'!H388=Escala!$C$71,Escala!$D$71,IF('Form responses 1'!H388=Escala!$C$72,Escala!$D$72,Escala!$D$73))</f>
        <v>2</v>
      </c>
      <c r="M389" s="16">
        <f>IF('Form responses 1'!I388=Escala!$C$76,Escala!$D$76,Escala!$D$77)</f>
        <v>1</v>
      </c>
      <c r="N389" s="16">
        <f>IF('Form responses 1'!L388=Escala!$C$89,Escala!$D$89,IF('Form responses 1'!L388=Escala!$C$90,Escala!$D$90,IF('Form responses 1'!L388=Escala!$C$91,Escala!$D$91,Escala!$D$92)))</f>
        <v>4</v>
      </c>
      <c r="O389" s="16">
        <f>IF('Form responses 1'!M400=Escala!$C$96,Escala!$D$96,IF('Form responses 1'!M400=Escala!$C$97,Escala!$D$97,Escala!$D$98))</f>
        <v>3</v>
      </c>
      <c r="P389" s="35">
        <f>IF('Form responses 1'!N388=Escala!$C$101,Escala!$D$101,IF('Form responses 1'!N388=Escala!$C$102,Escala!$D$102,IF('Form responses 1'!N388=Escala!$C$103,Escala!$D$103,Escala!$D$104)))</f>
        <v>2</v>
      </c>
      <c r="Q389" s="36">
        <f>IF('Form responses 1'!O388=Escala!$C$108,Escala!$D$108,Escala!$D$109)</f>
        <v>2</v>
      </c>
    </row>
    <row r="390" spans="1:17" x14ac:dyDescent="0.2">
      <c r="A390" s="21">
        <f>IF('Form responses 1'!J389=Escala!$C$80,Escala!$D$80,IF('Form responses 1'!J389=Escala!$C$81,Escala!$D$81,Escala!$D$82))</f>
        <v>1</v>
      </c>
      <c r="B390" s="21">
        <f>IF('Form responses 1'!K389=Escala!$C$85,Escala!$D$85,IF('Form responses 1'!K389=Escala!$C$86,Escala!$D$86,Escala!$D$87))</f>
        <v>3</v>
      </c>
      <c r="C390" s="21">
        <f>IF('Form responses 1'!P389=Escala!$C$112,Escala!$D$112,IF('Form responses 1'!P389=Escala!$C$113,Escala!$D$113,IF('Form responses 1'!P389=Escala!$C$114,Escala!$D$114,IF('Form responses 1'!P389=Escala!$C$115,Escala!$D$115,Escala!$D$116))))</f>
        <v>0</v>
      </c>
      <c r="D390" s="25">
        <f>IF('Form responses 1'!Q389=Escala!$C$118,Escala!$D$118,IF('Form responses 1'!Q389=Escala!$C$119,Escala!$D$119,IF('Form responses 1'!Q389=Escala!$C$120,Escala!$D$120,IF('Form responses 1'!Q389=Escala!$C$121,Escala!$D$121,Escala!$D$122))))</f>
        <v>3</v>
      </c>
      <c r="E390" s="18">
        <f t="shared" si="6"/>
        <v>7</v>
      </c>
      <c r="G390" s="16">
        <f>IF('Form responses 1'!B389=Escala!$C$2,Escala!$D$2,IF('Form responses 1'!B389=Escala!$C$3,Escala!$D$3,IF('Form responses 1'!B389=Escala!$C$4,Escala!$D$4,Escala!$D$5)))</f>
        <v>3</v>
      </c>
      <c r="H390" s="16">
        <f>IF('Form responses 1'!C389=Escala!$C$7,Escala!$D$7,Escala!$D$8)</f>
        <v>0</v>
      </c>
      <c r="I390" s="16">
        <f>IF('Form responses 1'!E389=Escala!$C$51,Escala!$D$51,IF('Form responses 1'!E389=Escala!$C$52,Escala!$D$52,IF('Form responses 1'!E389=Escala!$C$53,Escala!$D$53,IF('Form responses 1'!E389=Escala!$C$54,Escala!$D$54,Escala!$D$55))))</f>
        <v>4</v>
      </c>
      <c r="J390" s="16">
        <f>IF('Form responses 1'!F389=Escala!$C$58,Escala!$D$58,IF('Form responses 1'!F389=Escala!$C$59,Escala!$D$59,IF('Form responses 1'!F389=Escala!$C$60,Escala!$D$60,Escala!$D$61)))</f>
        <v>2</v>
      </c>
      <c r="K390" s="16">
        <f>IF('Form responses 1'!G389=Escala!$C$64,Escala!$D$64,IF('Form responses 1'!G389=Escala!$C$65,Escala!$D$65,IF('Form responses 1'!G389=Escala!$C$66,Escala!$D$66,IF('Form responses 1'!G389=Escala!$C$67,Escala!$D$67,Escala!$D$68))))</f>
        <v>2</v>
      </c>
      <c r="L390" s="16">
        <f>IF('Form responses 1'!H389=Escala!$C$71,Escala!$D$71,IF('Form responses 1'!H389=Escala!$C$72,Escala!$D$72,Escala!$D$73))</f>
        <v>2</v>
      </c>
      <c r="M390" s="16">
        <f>IF('Form responses 1'!I389=Escala!$C$76,Escala!$D$76,Escala!$D$77)</f>
        <v>1</v>
      </c>
      <c r="N390" s="16">
        <f>IF('Form responses 1'!L389=Escala!$C$89,Escala!$D$89,IF('Form responses 1'!L389=Escala!$C$90,Escala!$D$90,IF('Form responses 1'!L389=Escala!$C$91,Escala!$D$91,Escala!$D$92)))</f>
        <v>4</v>
      </c>
      <c r="O390" s="16">
        <f>IF('Form responses 1'!M401=Escala!$C$96,Escala!$D$96,IF('Form responses 1'!M401=Escala!$C$97,Escala!$D$97,Escala!$D$98))</f>
        <v>2</v>
      </c>
      <c r="P390" s="35">
        <f>IF('Form responses 1'!N389=Escala!$C$101,Escala!$D$101,IF('Form responses 1'!N389=Escala!$C$102,Escala!$D$102,IF('Form responses 1'!N389=Escala!$C$103,Escala!$D$103,Escala!$D$104)))</f>
        <v>1</v>
      </c>
      <c r="Q390" s="36">
        <f>IF('Form responses 1'!O389=Escala!$C$108,Escala!$D$108,Escala!$D$109)</f>
        <v>1</v>
      </c>
    </row>
    <row r="391" spans="1:17" x14ac:dyDescent="0.2">
      <c r="A391" s="21">
        <f>IF('Form responses 1'!J390=Escala!$C$80,Escala!$D$80,IF('Form responses 1'!J390=Escala!$C$81,Escala!$D$81,Escala!$D$82))</f>
        <v>1</v>
      </c>
      <c r="B391" s="21">
        <f>IF('Form responses 1'!K390=Escala!$C$85,Escala!$D$85,IF('Form responses 1'!K390=Escala!$C$86,Escala!$D$86,Escala!$D$87))</f>
        <v>2</v>
      </c>
      <c r="C391" s="21">
        <f>IF('Form responses 1'!P390=Escala!$C$112,Escala!$D$112,IF('Form responses 1'!P390=Escala!$C$113,Escala!$D$113,IF('Form responses 1'!P390=Escala!$C$114,Escala!$D$114,IF('Form responses 1'!P390=Escala!$C$115,Escala!$D$115,Escala!$D$116))))</f>
        <v>3</v>
      </c>
      <c r="D391" s="25">
        <f>IF('Form responses 1'!Q390=Escala!$C$118,Escala!$D$118,IF('Form responses 1'!Q390=Escala!$C$119,Escala!$D$119,IF('Form responses 1'!Q390=Escala!$C$120,Escala!$D$120,IF('Form responses 1'!Q390=Escala!$C$121,Escala!$D$121,Escala!$D$122))))</f>
        <v>5</v>
      </c>
      <c r="E391" s="18">
        <f t="shared" si="6"/>
        <v>11</v>
      </c>
      <c r="G391" s="16">
        <f>IF('Form responses 1'!B390=Escala!$C$2,Escala!$D$2,IF('Form responses 1'!B390=Escala!$C$3,Escala!$D$3,IF('Form responses 1'!B390=Escala!$C$4,Escala!$D$4,Escala!$D$5)))</f>
        <v>3</v>
      </c>
      <c r="H391" s="16">
        <f>IF('Form responses 1'!C390=Escala!$C$7,Escala!$D$7,Escala!$D$8)</f>
        <v>0</v>
      </c>
      <c r="I391" s="16">
        <f>IF('Form responses 1'!E390=Escala!$C$51,Escala!$D$51,IF('Form responses 1'!E390=Escala!$C$52,Escala!$D$52,IF('Form responses 1'!E390=Escala!$C$53,Escala!$D$53,IF('Form responses 1'!E390=Escala!$C$54,Escala!$D$54,Escala!$D$55))))</f>
        <v>4</v>
      </c>
      <c r="J391" s="16">
        <f>IF('Form responses 1'!F390=Escala!$C$58,Escala!$D$58,IF('Form responses 1'!F390=Escala!$C$59,Escala!$D$59,IF('Form responses 1'!F390=Escala!$C$60,Escala!$D$60,Escala!$D$61)))</f>
        <v>4</v>
      </c>
      <c r="K391" s="16">
        <f>IF('Form responses 1'!G390=Escala!$C$64,Escala!$D$64,IF('Form responses 1'!G390=Escala!$C$65,Escala!$D$65,IF('Form responses 1'!G390=Escala!$C$66,Escala!$D$66,IF('Form responses 1'!G390=Escala!$C$67,Escala!$D$67,Escala!$D$68))))</f>
        <v>3</v>
      </c>
      <c r="L391" s="16">
        <f>IF('Form responses 1'!H390=Escala!$C$71,Escala!$D$71,IF('Form responses 1'!H390=Escala!$C$72,Escala!$D$72,Escala!$D$73))</f>
        <v>3</v>
      </c>
      <c r="M391" s="16">
        <f>IF('Form responses 1'!I390=Escala!$C$76,Escala!$D$76,Escala!$D$77)</f>
        <v>2</v>
      </c>
      <c r="N391" s="16">
        <f>IF('Form responses 1'!L390=Escala!$C$89,Escala!$D$89,IF('Form responses 1'!L390=Escala!$C$90,Escala!$D$90,IF('Form responses 1'!L390=Escala!$C$91,Escala!$D$91,Escala!$D$92)))</f>
        <v>2</v>
      </c>
      <c r="O391" s="16">
        <f>IF('Form responses 1'!M402=Escala!$C$96,Escala!$D$96,IF('Form responses 1'!M402=Escala!$C$97,Escala!$D$97,Escala!$D$98))</f>
        <v>3</v>
      </c>
      <c r="P391" s="35">
        <f>IF('Form responses 1'!N390=Escala!$C$101,Escala!$D$101,IF('Form responses 1'!N390=Escala!$C$102,Escala!$D$102,IF('Form responses 1'!N390=Escala!$C$103,Escala!$D$103,Escala!$D$104)))</f>
        <v>3</v>
      </c>
      <c r="Q391" s="36">
        <f>IF('Form responses 1'!O390=Escala!$C$108,Escala!$D$108,Escala!$D$109)</f>
        <v>2</v>
      </c>
    </row>
    <row r="392" spans="1:17" x14ac:dyDescent="0.2">
      <c r="A392" s="21">
        <f>IF('Form responses 1'!J391=Escala!$C$80,Escala!$D$80,IF('Form responses 1'!J391=Escala!$C$81,Escala!$D$81,Escala!$D$82))</f>
        <v>2</v>
      </c>
      <c r="B392" s="21">
        <f>IF('Form responses 1'!K391=Escala!$C$85,Escala!$D$85,IF('Form responses 1'!K391=Escala!$C$86,Escala!$D$86,Escala!$D$87))</f>
        <v>3</v>
      </c>
      <c r="C392" s="21">
        <f>IF('Form responses 1'!P391=Escala!$C$112,Escala!$D$112,IF('Form responses 1'!P391=Escala!$C$113,Escala!$D$113,IF('Form responses 1'!P391=Escala!$C$114,Escala!$D$114,IF('Form responses 1'!P391=Escala!$C$115,Escala!$D$115,Escala!$D$116))))</f>
        <v>3</v>
      </c>
      <c r="D392" s="25">
        <f>IF('Form responses 1'!Q391=Escala!$C$118,Escala!$D$118,IF('Form responses 1'!Q391=Escala!$C$119,Escala!$D$119,IF('Form responses 1'!Q391=Escala!$C$120,Escala!$D$120,IF('Form responses 1'!Q391=Escala!$C$121,Escala!$D$121,Escala!$D$122))))</f>
        <v>3</v>
      </c>
      <c r="E392" s="18">
        <f t="shared" si="6"/>
        <v>11</v>
      </c>
      <c r="G392" s="16">
        <f>IF('Form responses 1'!B391=Escala!$C$2,Escala!$D$2,IF('Form responses 1'!B391=Escala!$C$3,Escala!$D$3,IF('Form responses 1'!B391=Escala!$C$4,Escala!$D$4,Escala!$D$5)))</f>
        <v>2</v>
      </c>
      <c r="H392" s="16">
        <f>IF('Form responses 1'!C391=Escala!$C$7,Escala!$D$7,Escala!$D$8)</f>
        <v>0</v>
      </c>
      <c r="I392" s="16">
        <f>IF('Form responses 1'!E391=Escala!$C$51,Escala!$D$51,IF('Form responses 1'!E391=Escala!$C$52,Escala!$D$52,IF('Form responses 1'!E391=Escala!$C$53,Escala!$D$53,IF('Form responses 1'!E391=Escala!$C$54,Escala!$D$54,Escala!$D$55))))</f>
        <v>4</v>
      </c>
      <c r="J392" s="16">
        <f>IF('Form responses 1'!F391=Escala!$C$58,Escala!$D$58,IF('Form responses 1'!F391=Escala!$C$59,Escala!$D$59,IF('Form responses 1'!F391=Escala!$C$60,Escala!$D$60,Escala!$D$61)))</f>
        <v>4</v>
      </c>
      <c r="K392" s="16">
        <f>IF('Form responses 1'!G391=Escala!$C$64,Escala!$D$64,IF('Form responses 1'!G391=Escala!$C$65,Escala!$D$65,IF('Form responses 1'!G391=Escala!$C$66,Escala!$D$66,IF('Form responses 1'!G391=Escala!$C$67,Escala!$D$67,Escala!$D$68))))</f>
        <v>1</v>
      </c>
      <c r="L392" s="16">
        <f>IF('Form responses 1'!H391=Escala!$C$71,Escala!$D$71,IF('Form responses 1'!H391=Escala!$C$72,Escala!$D$72,Escala!$D$73))</f>
        <v>3</v>
      </c>
      <c r="M392" s="16">
        <f>IF('Form responses 1'!I391=Escala!$C$76,Escala!$D$76,Escala!$D$77)</f>
        <v>2</v>
      </c>
      <c r="N392" s="16">
        <f>IF('Form responses 1'!L391=Escala!$C$89,Escala!$D$89,IF('Form responses 1'!L391=Escala!$C$90,Escala!$D$90,IF('Form responses 1'!L391=Escala!$C$91,Escala!$D$91,Escala!$D$92)))</f>
        <v>1</v>
      </c>
      <c r="O392" s="16">
        <f>IF('Form responses 1'!M403=Escala!$C$96,Escala!$D$96,IF('Form responses 1'!M403=Escala!$C$97,Escala!$D$97,Escala!$D$98))</f>
        <v>2</v>
      </c>
      <c r="P392" s="35">
        <f>IF('Form responses 1'!N391=Escala!$C$101,Escala!$D$101,IF('Form responses 1'!N391=Escala!$C$102,Escala!$D$102,IF('Form responses 1'!N391=Escala!$C$103,Escala!$D$103,Escala!$D$104)))</f>
        <v>4</v>
      </c>
      <c r="Q392" s="36">
        <f>IF('Form responses 1'!O391=Escala!$C$108,Escala!$D$108,Escala!$D$109)</f>
        <v>1</v>
      </c>
    </row>
    <row r="393" spans="1:17" x14ac:dyDescent="0.2">
      <c r="A393" s="21">
        <f>IF('Form responses 1'!J392=Escala!$C$80,Escala!$D$80,IF('Form responses 1'!J392=Escala!$C$81,Escala!$D$81,Escala!$D$82))</f>
        <v>1</v>
      </c>
      <c r="B393" s="21">
        <f>IF('Form responses 1'!K392=Escala!$C$85,Escala!$D$85,IF('Form responses 1'!K392=Escala!$C$86,Escala!$D$86,Escala!$D$87))</f>
        <v>2</v>
      </c>
      <c r="C393" s="21">
        <f>IF('Form responses 1'!P392=Escala!$C$112,Escala!$D$112,IF('Form responses 1'!P392=Escala!$C$113,Escala!$D$113,IF('Form responses 1'!P392=Escala!$C$114,Escala!$D$114,IF('Form responses 1'!P392=Escala!$C$115,Escala!$D$115,Escala!$D$116))))</f>
        <v>4</v>
      </c>
      <c r="D393" s="25">
        <f>IF('Form responses 1'!Q392=Escala!$C$118,Escala!$D$118,IF('Form responses 1'!Q392=Escala!$C$119,Escala!$D$119,IF('Form responses 1'!Q392=Escala!$C$120,Escala!$D$120,IF('Form responses 1'!Q392=Escala!$C$121,Escala!$D$121,Escala!$D$122))))</f>
        <v>1</v>
      </c>
      <c r="E393" s="18">
        <f t="shared" si="6"/>
        <v>8</v>
      </c>
      <c r="G393" s="16">
        <f>IF('Form responses 1'!B392=Escala!$C$2,Escala!$D$2,IF('Form responses 1'!B392=Escala!$C$3,Escala!$D$3,IF('Form responses 1'!B392=Escala!$C$4,Escala!$D$4,Escala!$D$5)))</f>
        <v>1</v>
      </c>
      <c r="H393" s="16">
        <f>IF('Form responses 1'!C392=Escala!$C$7,Escala!$D$7,Escala!$D$8)</f>
        <v>1</v>
      </c>
      <c r="I393" s="16">
        <f>IF('Form responses 1'!E392=Escala!$C$51,Escala!$D$51,IF('Form responses 1'!E392=Escala!$C$52,Escala!$D$52,IF('Form responses 1'!E392=Escala!$C$53,Escala!$D$53,IF('Form responses 1'!E392=Escala!$C$54,Escala!$D$54,Escala!$D$55))))</f>
        <v>2</v>
      </c>
      <c r="J393" s="16">
        <f>IF('Form responses 1'!F392=Escala!$C$58,Escala!$D$58,IF('Form responses 1'!F392=Escala!$C$59,Escala!$D$59,IF('Form responses 1'!F392=Escala!$C$60,Escala!$D$60,Escala!$D$61)))</f>
        <v>2</v>
      </c>
      <c r="K393" s="16">
        <f>IF('Form responses 1'!G392=Escala!$C$64,Escala!$D$64,IF('Form responses 1'!G392=Escala!$C$65,Escala!$D$65,IF('Form responses 1'!G392=Escala!$C$66,Escala!$D$66,IF('Form responses 1'!G392=Escala!$C$67,Escala!$D$67,Escala!$D$68))))</f>
        <v>1</v>
      </c>
      <c r="L393" s="16">
        <f>IF('Form responses 1'!H392=Escala!$C$71,Escala!$D$71,IF('Form responses 1'!H392=Escala!$C$72,Escala!$D$72,Escala!$D$73))</f>
        <v>1</v>
      </c>
      <c r="M393" s="16">
        <f>IF('Form responses 1'!I392=Escala!$C$76,Escala!$D$76,Escala!$D$77)</f>
        <v>2</v>
      </c>
      <c r="N393" s="16">
        <f>IF('Form responses 1'!L392=Escala!$C$89,Escala!$D$89,IF('Form responses 1'!L392=Escala!$C$90,Escala!$D$90,IF('Form responses 1'!L392=Escala!$C$91,Escala!$D$91,Escala!$D$92)))</f>
        <v>1</v>
      </c>
      <c r="O393" s="16">
        <f>IF('Form responses 1'!M404=Escala!$C$96,Escala!$D$96,IF('Form responses 1'!M404=Escala!$C$97,Escala!$D$97,Escala!$D$98))</f>
        <v>1</v>
      </c>
      <c r="P393" s="35">
        <f>IF('Form responses 1'!N392=Escala!$C$101,Escala!$D$101,IF('Form responses 1'!N392=Escala!$C$102,Escala!$D$102,IF('Form responses 1'!N392=Escala!$C$103,Escala!$D$103,Escala!$D$104)))</f>
        <v>1</v>
      </c>
      <c r="Q393" s="36">
        <f>IF('Form responses 1'!O392=Escala!$C$108,Escala!$D$108,Escala!$D$109)</f>
        <v>2</v>
      </c>
    </row>
    <row r="394" spans="1:17" x14ac:dyDescent="0.2">
      <c r="A394" s="21">
        <f>IF('Form responses 1'!J393=Escala!$C$80,Escala!$D$80,IF('Form responses 1'!J393=Escala!$C$81,Escala!$D$81,Escala!$D$82))</f>
        <v>1</v>
      </c>
      <c r="B394" s="21">
        <f>IF('Form responses 1'!K393=Escala!$C$85,Escala!$D$85,IF('Form responses 1'!K393=Escala!$C$86,Escala!$D$86,Escala!$D$87))</f>
        <v>3</v>
      </c>
      <c r="C394" s="21">
        <f>IF('Form responses 1'!P393=Escala!$C$112,Escala!$D$112,IF('Form responses 1'!P393=Escala!$C$113,Escala!$D$113,IF('Form responses 1'!P393=Escala!$C$114,Escala!$D$114,IF('Form responses 1'!P393=Escala!$C$115,Escala!$D$115,Escala!$D$116))))</f>
        <v>2</v>
      </c>
      <c r="D394" s="25">
        <f>IF('Form responses 1'!Q393=Escala!$C$118,Escala!$D$118,IF('Form responses 1'!Q393=Escala!$C$119,Escala!$D$119,IF('Form responses 1'!Q393=Escala!$C$120,Escala!$D$120,IF('Form responses 1'!Q393=Escala!$C$121,Escala!$D$121,Escala!$D$122))))</f>
        <v>1</v>
      </c>
      <c r="E394" s="18">
        <f t="shared" si="6"/>
        <v>7</v>
      </c>
      <c r="G394" s="16">
        <f>IF('Form responses 1'!B393=Escala!$C$2,Escala!$D$2,IF('Form responses 1'!B393=Escala!$C$3,Escala!$D$3,IF('Form responses 1'!B393=Escala!$C$4,Escala!$D$4,Escala!$D$5)))</f>
        <v>1</v>
      </c>
      <c r="H394" s="16">
        <f>IF('Form responses 1'!C393=Escala!$C$7,Escala!$D$7,Escala!$D$8)</f>
        <v>0</v>
      </c>
      <c r="I394" s="16">
        <f>IF('Form responses 1'!E393=Escala!$C$51,Escala!$D$51,IF('Form responses 1'!E393=Escala!$C$52,Escala!$D$52,IF('Form responses 1'!E393=Escala!$C$53,Escala!$D$53,IF('Form responses 1'!E393=Escala!$C$54,Escala!$D$54,Escala!$D$55))))</f>
        <v>4</v>
      </c>
      <c r="J394" s="16">
        <f>IF('Form responses 1'!F393=Escala!$C$58,Escala!$D$58,IF('Form responses 1'!F393=Escala!$C$59,Escala!$D$59,IF('Form responses 1'!F393=Escala!$C$60,Escala!$D$60,Escala!$D$61)))</f>
        <v>1</v>
      </c>
      <c r="K394" s="16">
        <f>IF('Form responses 1'!G393=Escala!$C$64,Escala!$D$64,IF('Form responses 1'!G393=Escala!$C$65,Escala!$D$65,IF('Form responses 1'!G393=Escala!$C$66,Escala!$D$66,IF('Form responses 1'!G393=Escala!$C$67,Escala!$D$67,Escala!$D$68))))</f>
        <v>0</v>
      </c>
      <c r="L394" s="16">
        <f>IF('Form responses 1'!H393=Escala!$C$71,Escala!$D$71,IF('Form responses 1'!H393=Escala!$C$72,Escala!$D$72,Escala!$D$73))</f>
        <v>3</v>
      </c>
      <c r="M394" s="16">
        <f>IF('Form responses 1'!I393=Escala!$C$76,Escala!$D$76,Escala!$D$77)</f>
        <v>1</v>
      </c>
      <c r="N394" s="16">
        <f>IF('Form responses 1'!L393=Escala!$C$89,Escala!$D$89,IF('Form responses 1'!L393=Escala!$C$90,Escala!$D$90,IF('Form responses 1'!L393=Escala!$C$91,Escala!$D$91,Escala!$D$92)))</f>
        <v>4</v>
      </c>
      <c r="O394" s="16">
        <f>IF('Form responses 1'!M405=Escala!$C$96,Escala!$D$96,IF('Form responses 1'!M405=Escala!$C$97,Escala!$D$97,Escala!$D$98))</f>
        <v>3</v>
      </c>
      <c r="P394" s="35">
        <f>IF('Form responses 1'!N393=Escala!$C$101,Escala!$D$101,IF('Form responses 1'!N393=Escala!$C$102,Escala!$D$102,IF('Form responses 1'!N393=Escala!$C$103,Escala!$D$103,Escala!$D$104)))</f>
        <v>3</v>
      </c>
      <c r="Q394" s="36">
        <f>IF('Form responses 1'!O393=Escala!$C$108,Escala!$D$108,Escala!$D$109)</f>
        <v>2</v>
      </c>
    </row>
    <row r="395" spans="1:17" x14ac:dyDescent="0.2">
      <c r="A395" s="21">
        <f>IF('Form responses 1'!J394=Escala!$C$80,Escala!$D$80,IF('Form responses 1'!J394=Escala!$C$81,Escala!$D$81,Escala!$D$82))</f>
        <v>2</v>
      </c>
      <c r="B395" s="21">
        <f>IF('Form responses 1'!K394=Escala!$C$85,Escala!$D$85,IF('Form responses 1'!K394=Escala!$C$86,Escala!$D$86,Escala!$D$87))</f>
        <v>2</v>
      </c>
      <c r="C395" s="21">
        <f>IF('Form responses 1'!P394=Escala!$C$112,Escala!$D$112,IF('Form responses 1'!P394=Escala!$C$113,Escala!$D$113,IF('Form responses 1'!P394=Escala!$C$114,Escala!$D$114,IF('Form responses 1'!P394=Escala!$C$115,Escala!$D$115,Escala!$D$116))))</f>
        <v>2</v>
      </c>
      <c r="D395" s="25">
        <f>IF('Form responses 1'!Q394=Escala!$C$118,Escala!$D$118,IF('Form responses 1'!Q394=Escala!$C$119,Escala!$D$119,IF('Form responses 1'!Q394=Escala!$C$120,Escala!$D$120,IF('Form responses 1'!Q394=Escala!$C$121,Escala!$D$121,Escala!$D$122))))</f>
        <v>5</v>
      </c>
      <c r="E395" s="18">
        <f t="shared" si="6"/>
        <v>11</v>
      </c>
      <c r="G395" s="16">
        <f>IF('Form responses 1'!B394=Escala!$C$2,Escala!$D$2,IF('Form responses 1'!B394=Escala!$C$3,Escala!$D$3,IF('Form responses 1'!B394=Escala!$C$4,Escala!$D$4,Escala!$D$5)))</f>
        <v>2</v>
      </c>
      <c r="H395" s="16">
        <f>IF('Form responses 1'!C394=Escala!$C$7,Escala!$D$7,Escala!$D$8)</f>
        <v>0</v>
      </c>
      <c r="I395" s="16">
        <f>IF('Form responses 1'!E394=Escala!$C$51,Escala!$D$51,IF('Form responses 1'!E394=Escala!$C$52,Escala!$D$52,IF('Form responses 1'!E394=Escala!$C$53,Escala!$D$53,IF('Form responses 1'!E394=Escala!$C$54,Escala!$D$54,Escala!$D$55))))</f>
        <v>4</v>
      </c>
      <c r="J395" s="16">
        <f>IF('Form responses 1'!F394=Escala!$C$58,Escala!$D$58,IF('Form responses 1'!F394=Escala!$C$59,Escala!$D$59,IF('Form responses 1'!F394=Escala!$C$60,Escala!$D$60,Escala!$D$61)))</f>
        <v>4</v>
      </c>
      <c r="K395" s="16">
        <f>IF('Form responses 1'!G394=Escala!$C$64,Escala!$D$64,IF('Form responses 1'!G394=Escala!$C$65,Escala!$D$65,IF('Form responses 1'!G394=Escala!$C$66,Escala!$D$66,IF('Form responses 1'!G394=Escala!$C$67,Escala!$D$67,Escala!$D$68))))</f>
        <v>3</v>
      </c>
      <c r="L395" s="16">
        <f>IF('Form responses 1'!H394=Escala!$C$71,Escala!$D$71,IF('Form responses 1'!H394=Escala!$C$72,Escala!$D$72,Escala!$D$73))</f>
        <v>3</v>
      </c>
      <c r="M395" s="16">
        <f>IF('Form responses 1'!I394=Escala!$C$76,Escala!$D$76,Escala!$D$77)</f>
        <v>2</v>
      </c>
      <c r="N395" s="16">
        <f>IF('Form responses 1'!L394=Escala!$C$89,Escala!$D$89,IF('Form responses 1'!L394=Escala!$C$90,Escala!$D$90,IF('Form responses 1'!L394=Escala!$C$91,Escala!$D$91,Escala!$D$92)))</f>
        <v>2</v>
      </c>
      <c r="O395" s="16">
        <f>IF('Form responses 1'!M406=Escala!$C$96,Escala!$D$96,IF('Form responses 1'!M406=Escala!$C$97,Escala!$D$97,Escala!$D$98))</f>
        <v>3</v>
      </c>
      <c r="P395" s="35">
        <f>IF('Form responses 1'!N394=Escala!$C$101,Escala!$D$101,IF('Form responses 1'!N394=Escala!$C$102,Escala!$D$102,IF('Form responses 1'!N394=Escala!$C$103,Escala!$D$103,Escala!$D$104)))</f>
        <v>3</v>
      </c>
      <c r="Q395" s="36">
        <f>IF('Form responses 1'!O394=Escala!$C$108,Escala!$D$108,Escala!$D$109)</f>
        <v>1</v>
      </c>
    </row>
    <row r="396" spans="1:17" x14ac:dyDescent="0.2">
      <c r="A396" s="21">
        <f>IF('Form responses 1'!J395=Escala!$C$80,Escala!$D$80,IF('Form responses 1'!J395=Escala!$C$81,Escala!$D$81,Escala!$D$82))</f>
        <v>2</v>
      </c>
      <c r="B396" s="21">
        <f>IF('Form responses 1'!K395=Escala!$C$85,Escala!$D$85,IF('Form responses 1'!K395=Escala!$C$86,Escala!$D$86,Escala!$D$87))</f>
        <v>3</v>
      </c>
      <c r="C396" s="21">
        <f>IF('Form responses 1'!P395=Escala!$C$112,Escala!$D$112,IF('Form responses 1'!P395=Escala!$C$113,Escala!$D$113,IF('Form responses 1'!P395=Escala!$C$114,Escala!$D$114,IF('Form responses 1'!P395=Escala!$C$115,Escala!$D$115,Escala!$D$116))))</f>
        <v>3</v>
      </c>
      <c r="D396" s="25">
        <f>IF('Form responses 1'!Q395=Escala!$C$118,Escala!$D$118,IF('Form responses 1'!Q395=Escala!$C$119,Escala!$D$119,IF('Form responses 1'!Q395=Escala!$C$120,Escala!$D$120,IF('Form responses 1'!Q395=Escala!$C$121,Escala!$D$121,Escala!$D$122))))</f>
        <v>4</v>
      </c>
      <c r="E396" s="18">
        <f t="shared" si="6"/>
        <v>12</v>
      </c>
      <c r="G396" s="16">
        <f>IF('Form responses 1'!B395=Escala!$C$2,Escala!$D$2,IF('Form responses 1'!B395=Escala!$C$3,Escala!$D$3,IF('Form responses 1'!B395=Escala!$C$4,Escala!$D$4,Escala!$D$5)))</f>
        <v>3</v>
      </c>
      <c r="H396" s="16">
        <f>IF('Form responses 1'!C395=Escala!$C$7,Escala!$D$7,Escala!$D$8)</f>
        <v>0</v>
      </c>
      <c r="I396" s="16">
        <f>IF('Form responses 1'!E395=Escala!$C$51,Escala!$D$51,IF('Form responses 1'!E395=Escala!$C$52,Escala!$D$52,IF('Form responses 1'!E395=Escala!$C$53,Escala!$D$53,IF('Form responses 1'!E395=Escala!$C$54,Escala!$D$54,Escala!$D$55))))</f>
        <v>4</v>
      </c>
      <c r="J396" s="16">
        <f>IF('Form responses 1'!F395=Escala!$C$58,Escala!$D$58,IF('Form responses 1'!F395=Escala!$C$59,Escala!$D$59,IF('Form responses 1'!F395=Escala!$C$60,Escala!$D$60,Escala!$D$61)))</f>
        <v>4</v>
      </c>
      <c r="K396" s="16">
        <f>IF('Form responses 1'!G395=Escala!$C$64,Escala!$D$64,IF('Form responses 1'!G395=Escala!$C$65,Escala!$D$65,IF('Form responses 1'!G395=Escala!$C$66,Escala!$D$66,IF('Form responses 1'!G395=Escala!$C$67,Escala!$D$67,Escala!$D$68))))</f>
        <v>4</v>
      </c>
      <c r="L396" s="16">
        <f>IF('Form responses 1'!H395=Escala!$C$71,Escala!$D$71,IF('Form responses 1'!H395=Escala!$C$72,Escala!$D$72,Escala!$D$73))</f>
        <v>3</v>
      </c>
      <c r="M396" s="16">
        <f>IF('Form responses 1'!I395=Escala!$C$76,Escala!$D$76,Escala!$D$77)</f>
        <v>2</v>
      </c>
      <c r="N396" s="16">
        <f>IF('Form responses 1'!L395=Escala!$C$89,Escala!$D$89,IF('Form responses 1'!L395=Escala!$C$90,Escala!$D$90,IF('Form responses 1'!L395=Escala!$C$91,Escala!$D$91,Escala!$D$92)))</f>
        <v>3</v>
      </c>
      <c r="O396" s="16">
        <f>IF('Form responses 1'!M407=Escala!$C$96,Escala!$D$96,IF('Form responses 1'!M407=Escala!$C$97,Escala!$D$97,Escala!$D$98))</f>
        <v>1</v>
      </c>
      <c r="P396" s="35">
        <f>IF('Form responses 1'!N395=Escala!$C$101,Escala!$D$101,IF('Form responses 1'!N395=Escala!$C$102,Escala!$D$102,IF('Form responses 1'!N395=Escala!$C$103,Escala!$D$103,Escala!$D$104)))</f>
        <v>2</v>
      </c>
      <c r="Q396" s="36">
        <f>IF('Form responses 1'!O395=Escala!$C$108,Escala!$D$108,Escala!$D$109)</f>
        <v>1</v>
      </c>
    </row>
    <row r="397" spans="1:17" x14ac:dyDescent="0.2">
      <c r="A397" s="21">
        <f>IF('Form responses 1'!J396=Escala!$C$80,Escala!$D$80,IF('Form responses 1'!J396=Escala!$C$81,Escala!$D$81,Escala!$D$82))</f>
        <v>1</v>
      </c>
      <c r="B397" s="21">
        <f>IF('Form responses 1'!K396=Escala!$C$85,Escala!$D$85,IF('Form responses 1'!K396=Escala!$C$86,Escala!$D$86,Escala!$D$87))</f>
        <v>3</v>
      </c>
      <c r="C397" s="21">
        <f>IF('Form responses 1'!P396=Escala!$C$112,Escala!$D$112,IF('Form responses 1'!P396=Escala!$C$113,Escala!$D$113,IF('Form responses 1'!P396=Escala!$C$114,Escala!$D$114,IF('Form responses 1'!P396=Escala!$C$115,Escala!$D$115,Escala!$D$116))))</f>
        <v>3</v>
      </c>
      <c r="D397" s="25">
        <f>IF('Form responses 1'!Q396=Escala!$C$118,Escala!$D$118,IF('Form responses 1'!Q396=Escala!$C$119,Escala!$D$119,IF('Form responses 1'!Q396=Escala!$C$120,Escala!$D$120,IF('Form responses 1'!Q396=Escala!$C$121,Escala!$D$121,Escala!$D$122))))</f>
        <v>2</v>
      </c>
      <c r="E397" s="18">
        <f t="shared" si="6"/>
        <v>9</v>
      </c>
      <c r="G397" s="16">
        <f>IF('Form responses 1'!B396=Escala!$C$2,Escala!$D$2,IF('Form responses 1'!B396=Escala!$C$3,Escala!$D$3,IF('Form responses 1'!B396=Escala!$C$4,Escala!$D$4,Escala!$D$5)))</f>
        <v>3</v>
      </c>
      <c r="H397" s="16">
        <f>IF('Form responses 1'!C396=Escala!$C$7,Escala!$D$7,Escala!$D$8)</f>
        <v>1</v>
      </c>
      <c r="I397" s="16">
        <f>IF('Form responses 1'!E396=Escala!$C$51,Escala!$D$51,IF('Form responses 1'!E396=Escala!$C$52,Escala!$D$52,IF('Form responses 1'!E396=Escala!$C$53,Escala!$D$53,IF('Form responses 1'!E396=Escala!$C$54,Escala!$D$54,Escala!$D$55))))</f>
        <v>4</v>
      </c>
      <c r="J397" s="16">
        <f>IF('Form responses 1'!F396=Escala!$C$58,Escala!$D$58,IF('Form responses 1'!F396=Escala!$C$59,Escala!$D$59,IF('Form responses 1'!F396=Escala!$C$60,Escala!$D$60,Escala!$D$61)))</f>
        <v>3</v>
      </c>
      <c r="K397" s="16">
        <f>IF('Form responses 1'!G396=Escala!$C$64,Escala!$D$64,IF('Form responses 1'!G396=Escala!$C$65,Escala!$D$65,IF('Form responses 1'!G396=Escala!$C$66,Escala!$D$66,IF('Form responses 1'!G396=Escala!$C$67,Escala!$D$67,Escala!$D$68))))</f>
        <v>2</v>
      </c>
      <c r="L397" s="16">
        <f>IF('Form responses 1'!H396=Escala!$C$71,Escala!$D$71,IF('Form responses 1'!H396=Escala!$C$72,Escala!$D$72,Escala!$D$73))</f>
        <v>3</v>
      </c>
      <c r="M397" s="16">
        <f>IF('Form responses 1'!I396=Escala!$C$76,Escala!$D$76,Escala!$D$77)</f>
        <v>1</v>
      </c>
      <c r="N397" s="16">
        <f>IF('Form responses 1'!L396=Escala!$C$89,Escala!$D$89,IF('Form responses 1'!L396=Escala!$C$90,Escala!$D$90,IF('Form responses 1'!L396=Escala!$C$91,Escala!$D$91,Escala!$D$92)))</f>
        <v>1</v>
      </c>
      <c r="O397" s="16">
        <f>IF('Form responses 1'!M408=Escala!$C$96,Escala!$D$96,IF('Form responses 1'!M408=Escala!$C$97,Escala!$D$97,Escala!$D$98))</f>
        <v>3</v>
      </c>
      <c r="P397" s="35">
        <f>IF('Form responses 1'!N396=Escala!$C$101,Escala!$D$101,IF('Form responses 1'!N396=Escala!$C$102,Escala!$D$102,IF('Form responses 1'!N396=Escala!$C$103,Escala!$D$103,Escala!$D$104)))</f>
        <v>3</v>
      </c>
      <c r="Q397" s="36">
        <f>IF('Form responses 1'!O396=Escala!$C$108,Escala!$D$108,Escala!$D$109)</f>
        <v>1</v>
      </c>
    </row>
    <row r="398" spans="1:17" x14ac:dyDescent="0.2">
      <c r="A398" s="21">
        <f>IF('Form responses 1'!J397=Escala!$C$80,Escala!$D$80,IF('Form responses 1'!J397=Escala!$C$81,Escala!$D$81,Escala!$D$82))</f>
        <v>1</v>
      </c>
      <c r="B398" s="21">
        <f>IF('Form responses 1'!K397=Escala!$C$85,Escala!$D$85,IF('Form responses 1'!K397=Escala!$C$86,Escala!$D$86,Escala!$D$87))</f>
        <v>1</v>
      </c>
      <c r="C398" s="21">
        <f>IF('Form responses 1'!P397=Escala!$C$112,Escala!$D$112,IF('Form responses 1'!P397=Escala!$C$113,Escala!$D$113,IF('Form responses 1'!P397=Escala!$C$114,Escala!$D$114,IF('Form responses 1'!P397=Escala!$C$115,Escala!$D$115,Escala!$D$116))))</f>
        <v>2</v>
      </c>
      <c r="D398" s="25">
        <f>IF('Form responses 1'!Q397=Escala!$C$118,Escala!$D$118,IF('Form responses 1'!Q397=Escala!$C$119,Escala!$D$119,IF('Form responses 1'!Q397=Escala!$C$120,Escala!$D$120,IF('Form responses 1'!Q397=Escala!$C$121,Escala!$D$121,Escala!$D$122))))</f>
        <v>2</v>
      </c>
      <c r="E398" s="18">
        <f t="shared" si="6"/>
        <v>6</v>
      </c>
      <c r="G398" s="16">
        <f>IF('Form responses 1'!B397=Escala!$C$2,Escala!$D$2,IF('Form responses 1'!B397=Escala!$C$3,Escala!$D$3,IF('Form responses 1'!B397=Escala!$C$4,Escala!$D$4,Escala!$D$5)))</f>
        <v>3</v>
      </c>
      <c r="H398" s="16">
        <f>IF('Form responses 1'!C397=Escala!$C$7,Escala!$D$7,Escala!$D$8)</f>
        <v>0</v>
      </c>
      <c r="I398" s="16">
        <f>IF('Form responses 1'!E397=Escala!$C$51,Escala!$D$51,IF('Form responses 1'!E397=Escala!$C$52,Escala!$D$52,IF('Form responses 1'!E397=Escala!$C$53,Escala!$D$53,IF('Form responses 1'!E397=Escala!$C$54,Escala!$D$54,Escala!$D$55))))</f>
        <v>4</v>
      </c>
      <c r="J398" s="16">
        <f>IF('Form responses 1'!F397=Escala!$C$58,Escala!$D$58,IF('Form responses 1'!F397=Escala!$C$59,Escala!$D$59,IF('Form responses 1'!F397=Escala!$C$60,Escala!$D$60,Escala!$D$61)))</f>
        <v>4</v>
      </c>
      <c r="K398" s="16">
        <f>IF('Form responses 1'!G397=Escala!$C$64,Escala!$D$64,IF('Form responses 1'!G397=Escala!$C$65,Escala!$D$65,IF('Form responses 1'!G397=Escala!$C$66,Escala!$D$66,IF('Form responses 1'!G397=Escala!$C$67,Escala!$D$67,Escala!$D$68))))</f>
        <v>2</v>
      </c>
      <c r="L398" s="16">
        <f>IF('Form responses 1'!H397=Escala!$C$71,Escala!$D$71,IF('Form responses 1'!H397=Escala!$C$72,Escala!$D$72,Escala!$D$73))</f>
        <v>3</v>
      </c>
      <c r="M398" s="16">
        <f>IF('Form responses 1'!I397=Escala!$C$76,Escala!$D$76,Escala!$D$77)</f>
        <v>1</v>
      </c>
      <c r="N398" s="16">
        <f>IF('Form responses 1'!L397=Escala!$C$89,Escala!$D$89,IF('Form responses 1'!L397=Escala!$C$90,Escala!$D$90,IF('Form responses 1'!L397=Escala!$C$91,Escala!$D$91,Escala!$D$92)))</f>
        <v>2</v>
      </c>
      <c r="O398" s="16">
        <f>IF('Form responses 1'!M409=Escala!$C$96,Escala!$D$96,IF('Form responses 1'!M409=Escala!$C$97,Escala!$D$97,Escala!$D$98))</f>
        <v>2</v>
      </c>
      <c r="P398" s="35">
        <f>IF('Form responses 1'!N397=Escala!$C$101,Escala!$D$101,IF('Form responses 1'!N397=Escala!$C$102,Escala!$D$102,IF('Form responses 1'!N397=Escala!$C$103,Escala!$D$103,Escala!$D$104)))</f>
        <v>3</v>
      </c>
      <c r="Q398" s="36">
        <f>IF('Form responses 1'!O397=Escala!$C$108,Escala!$D$108,Escala!$D$109)</f>
        <v>2</v>
      </c>
    </row>
    <row r="399" spans="1:17" x14ac:dyDescent="0.2">
      <c r="A399" s="21">
        <f>IF('Form responses 1'!J398=Escala!$C$80,Escala!$D$80,IF('Form responses 1'!J398=Escala!$C$81,Escala!$D$81,Escala!$D$82))</f>
        <v>1</v>
      </c>
      <c r="B399" s="21">
        <f>IF('Form responses 1'!K398=Escala!$C$85,Escala!$D$85,IF('Form responses 1'!K398=Escala!$C$86,Escala!$D$86,Escala!$D$87))</f>
        <v>3</v>
      </c>
      <c r="C399" s="21">
        <f>IF('Form responses 1'!P398=Escala!$C$112,Escala!$D$112,IF('Form responses 1'!P398=Escala!$C$113,Escala!$D$113,IF('Form responses 1'!P398=Escala!$C$114,Escala!$D$114,IF('Form responses 1'!P398=Escala!$C$115,Escala!$D$115,Escala!$D$116))))</f>
        <v>4</v>
      </c>
      <c r="D399" s="25">
        <f>IF('Form responses 1'!Q398=Escala!$C$118,Escala!$D$118,IF('Form responses 1'!Q398=Escala!$C$119,Escala!$D$119,IF('Form responses 1'!Q398=Escala!$C$120,Escala!$D$120,IF('Form responses 1'!Q398=Escala!$C$121,Escala!$D$121,Escala!$D$122))))</f>
        <v>4</v>
      </c>
      <c r="E399" s="18">
        <f t="shared" si="6"/>
        <v>12</v>
      </c>
      <c r="G399" s="16">
        <f>IF('Form responses 1'!B398=Escala!$C$2,Escala!$D$2,IF('Form responses 1'!B398=Escala!$C$3,Escala!$D$3,IF('Form responses 1'!B398=Escala!$C$4,Escala!$D$4,Escala!$D$5)))</f>
        <v>3</v>
      </c>
      <c r="H399" s="16">
        <f>IF('Form responses 1'!C398=Escala!$C$7,Escala!$D$7,Escala!$D$8)</f>
        <v>0</v>
      </c>
      <c r="I399" s="16">
        <f>IF('Form responses 1'!E398=Escala!$C$51,Escala!$D$51,IF('Form responses 1'!E398=Escala!$C$52,Escala!$D$52,IF('Form responses 1'!E398=Escala!$C$53,Escala!$D$53,IF('Form responses 1'!E398=Escala!$C$54,Escala!$D$54,Escala!$D$55))))</f>
        <v>4</v>
      </c>
      <c r="J399" s="16">
        <f>IF('Form responses 1'!F398=Escala!$C$58,Escala!$D$58,IF('Form responses 1'!F398=Escala!$C$59,Escala!$D$59,IF('Form responses 1'!F398=Escala!$C$60,Escala!$D$60,Escala!$D$61)))</f>
        <v>4</v>
      </c>
      <c r="K399" s="16">
        <f>IF('Form responses 1'!G398=Escala!$C$64,Escala!$D$64,IF('Form responses 1'!G398=Escala!$C$65,Escala!$D$65,IF('Form responses 1'!G398=Escala!$C$66,Escala!$D$66,IF('Form responses 1'!G398=Escala!$C$67,Escala!$D$67,Escala!$D$68))))</f>
        <v>2</v>
      </c>
      <c r="L399" s="16">
        <f>IF('Form responses 1'!H398=Escala!$C$71,Escala!$D$71,IF('Form responses 1'!H398=Escala!$C$72,Escala!$D$72,Escala!$D$73))</f>
        <v>3</v>
      </c>
      <c r="M399" s="16">
        <f>IF('Form responses 1'!I398=Escala!$C$76,Escala!$D$76,Escala!$D$77)</f>
        <v>2</v>
      </c>
      <c r="N399" s="16">
        <f>IF('Form responses 1'!L398=Escala!$C$89,Escala!$D$89,IF('Form responses 1'!L398=Escala!$C$90,Escala!$D$90,IF('Form responses 1'!L398=Escala!$C$91,Escala!$D$91,Escala!$D$92)))</f>
        <v>1</v>
      </c>
      <c r="O399" s="16">
        <f>IF('Form responses 1'!M410=Escala!$C$96,Escala!$D$96,IF('Form responses 1'!M410=Escala!$C$97,Escala!$D$97,Escala!$D$98))</f>
        <v>3</v>
      </c>
      <c r="P399" s="35">
        <f>IF('Form responses 1'!N398=Escala!$C$101,Escala!$D$101,IF('Form responses 1'!N398=Escala!$C$102,Escala!$D$102,IF('Form responses 1'!N398=Escala!$C$103,Escala!$D$103,Escala!$D$104)))</f>
        <v>2</v>
      </c>
      <c r="Q399" s="36">
        <f>IF('Form responses 1'!O398=Escala!$C$108,Escala!$D$108,Escala!$D$109)</f>
        <v>1</v>
      </c>
    </row>
    <row r="400" spans="1:17" x14ac:dyDescent="0.2">
      <c r="A400" s="21">
        <f>IF('Form responses 1'!J399=Escala!$C$80,Escala!$D$80,IF('Form responses 1'!J399=Escala!$C$81,Escala!$D$81,Escala!$D$82))</f>
        <v>1</v>
      </c>
      <c r="B400" s="21">
        <f>IF('Form responses 1'!K399=Escala!$C$85,Escala!$D$85,IF('Form responses 1'!K399=Escala!$C$86,Escala!$D$86,Escala!$D$87))</f>
        <v>3</v>
      </c>
      <c r="C400" s="21">
        <f>IF('Form responses 1'!P399=Escala!$C$112,Escala!$D$112,IF('Form responses 1'!P399=Escala!$C$113,Escala!$D$113,IF('Form responses 1'!P399=Escala!$C$114,Escala!$D$114,IF('Form responses 1'!P399=Escala!$C$115,Escala!$D$115,Escala!$D$116))))</f>
        <v>3</v>
      </c>
      <c r="D400" s="25">
        <f>IF('Form responses 1'!Q399=Escala!$C$118,Escala!$D$118,IF('Form responses 1'!Q399=Escala!$C$119,Escala!$D$119,IF('Form responses 1'!Q399=Escala!$C$120,Escala!$D$120,IF('Form responses 1'!Q399=Escala!$C$121,Escala!$D$121,Escala!$D$122))))</f>
        <v>2</v>
      </c>
      <c r="E400" s="18">
        <f t="shared" si="6"/>
        <v>9</v>
      </c>
      <c r="G400" s="16">
        <f>IF('Form responses 1'!B399=Escala!$C$2,Escala!$D$2,IF('Form responses 1'!B399=Escala!$C$3,Escala!$D$3,IF('Form responses 1'!B399=Escala!$C$4,Escala!$D$4,Escala!$D$5)))</f>
        <v>3</v>
      </c>
      <c r="H400" s="16">
        <f>IF('Form responses 1'!C399=Escala!$C$7,Escala!$D$7,Escala!$D$8)</f>
        <v>0</v>
      </c>
      <c r="I400" s="16">
        <f>IF('Form responses 1'!E399=Escala!$C$51,Escala!$D$51,IF('Form responses 1'!E399=Escala!$C$52,Escala!$D$52,IF('Form responses 1'!E399=Escala!$C$53,Escala!$D$53,IF('Form responses 1'!E399=Escala!$C$54,Escala!$D$54,Escala!$D$55))))</f>
        <v>4</v>
      </c>
      <c r="J400" s="16">
        <f>IF('Form responses 1'!F399=Escala!$C$58,Escala!$D$58,IF('Form responses 1'!F399=Escala!$C$59,Escala!$D$59,IF('Form responses 1'!F399=Escala!$C$60,Escala!$D$60,Escala!$D$61)))</f>
        <v>3</v>
      </c>
      <c r="K400" s="16">
        <f>IF('Form responses 1'!G399=Escala!$C$64,Escala!$D$64,IF('Form responses 1'!G399=Escala!$C$65,Escala!$D$65,IF('Form responses 1'!G399=Escala!$C$66,Escala!$D$66,IF('Form responses 1'!G399=Escala!$C$67,Escala!$D$67,Escala!$D$68))))</f>
        <v>2</v>
      </c>
      <c r="L400" s="16">
        <f>IF('Form responses 1'!H399=Escala!$C$71,Escala!$D$71,IF('Form responses 1'!H399=Escala!$C$72,Escala!$D$72,Escala!$D$73))</f>
        <v>2</v>
      </c>
      <c r="M400" s="16">
        <f>IF('Form responses 1'!I399=Escala!$C$76,Escala!$D$76,Escala!$D$77)</f>
        <v>2</v>
      </c>
      <c r="N400" s="16">
        <f>IF('Form responses 1'!L399=Escala!$C$89,Escala!$D$89,IF('Form responses 1'!L399=Escala!$C$90,Escala!$D$90,IF('Form responses 1'!L399=Escala!$C$91,Escala!$D$91,Escala!$D$92)))</f>
        <v>2</v>
      </c>
      <c r="O400" s="16">
        <f>IF('Form responses 1'!M411=Escala!$C$96,Escala!$D$96,IF('Form responses 1'!M411=Escala!$C$97,Escala!$D$97,Escala!$D$98))</f>
        <v>2</v>
      </c>
      <c r="P400" s="35">
        <f>IF('Form responses 1'!N399=Escala!$C$101,Escala!$D$101,IF('Form responses 1'!N399=Escala!$C$102,Escala!$D$102,IF('Form responses 1'!N399=Escala!$C$103,Escala!$D$103,Escala!$D$104)))</f>
        <v>2</v>
      </c>
      <c r="Q400" s="36">
        <f>IF('Form responses 1'!O399=Escala!$C$108,Escala!$D$108,Escala!$D$109)</f>
        <v>1</v>
      </c>
    </row>
    <row r="401" spans="1:17" x14ac:dyDescent="0.2">
      <c r="A401" s="21">
        <f>IF('Form responses 1'!J400=Escala!$C$80,Escala!$D$80,IF('Form responses 1'!J400=Escala!$C$81,Escala!$D$81,Escala!$D$82))</f>
        <v>1</v>
      </c>
      <c r="B401" s="21">
        <f>IF('Form responses 1'!K400=Escala!$C$85,Escala!$D$85,IF('Form responses 1'!K400=Escala!$C$86,Escala!$D$86,Escala!$D$87))</f>
        <v>1</v>
      </c>
      <c r="C401" s="21">
        <f>IF('Form responses 1'!P400=Escala!$C$112,Escala!$D$112,IF('Form responses 1'!P400=Escala!$C$113,Escala!$D$113,IF('Form responses 1'!P400=Escala!$C$114,Escala!$D$114,IF('Form responses 1'!P400=Escala!$C$115,Escala!$D$115,Escala!$D$116))))</f>
        <v>3</v>
      </c>
      <c r="D401" s="25">
        <f>IF('Form responses 1'!Q400=Escala!$C$118,Escala!$D$118,IF('Form responses 1'!Q400=Escala!$C$119,Escala!$D$119,IF('Form responses 1'!Q400=Escala!$C$120,Escala!$D$120,IF('Form responses 1'!Q400=Escala!$C$121,Escala!$D$121,Escala!$D$122))))</f>
        <v>1</v>
      </c>
      <c r="E401" s="18">
        <f t="shared" si="6"/>
        <v>6</v>
      </c>
      <c r="G401" s="16">
        <f>IF('Form responses 1'!B400=Escala!$C$2,Escala!$D$2,IF('Form responses 1'!B400=Escala!$C$3,Escala!$D$3,IF('Form responses 1'!B400=Escala!$C$4,Escala!$D$4,Escala!$D$5)))</f>
        <v>3</v>
      </c>
      <c r="H401" s="16">
        <f>IF('Form responses 1'!C400=Escala!$C$7,Escala!$D$7,Escala!$D$8)</f>
        <v>0</v>
      </c>
      <c r="I401" s="16">
        <f>IF('Form responses 1'!E400=Escala!$C$51,Escala!$D$51,IF('Form responses 1'!E400=Escala!$C$52,Escala!$D$52,IF('Form responses 1'!E400=Escala!$C$53,Escala!$D$53,IF('Form responses 1'!E400=Escala!$C$54,Escala!$D$54,Escala!$D$55))))</f>
        <v>4</v>
      </c>
      <c r="J401" s="16">
        <f>IF('Form responses 1'!F400=Escala!$C$58,Escala!$D$58,IF('Form responses 1'!F400=Escala!$C$59,Escala!$D$59,IF('Form responses 1'!F400=Escala!$C$60,Escala!$D$60,Escala!$D$61)))</f>
        <v>4</v>
      </c>
      <c r="K401" s="16">
        <f>IF('Form responses 1'!G400=Escala!$C$64,Escala!$D$64,IF('Form responses 1'!G400=Escala!$C$65,Escala!$D$65,IF('Form responses 1'!G400=Escala!$C$66,Escala!$D$66,IF('Form responses 1'!G400=Escala!$C$67,Escala!$D$67,Escala!$D$68))))</f>
        <v>2</v>
      </c>
      <c r="L401" s="16">
        <f>IF('Form responses 1'!H400=Escala!$C$71,Escala!$D$71,IF('Form responses 1'!H400=Escala!$C$72,Escala!$D$72,Escala!$D$73))</f>
        <v>2</v>
      </c>
      <c r="M401" s="16">
        <f>IF('Form responses 1'!I400=Escala!$C$76,Escala!$D$76,Escala!$D$77)</f>
        <v>1</v>
      </c>
      <c r="N401" s="16">
        <f>IF('Form responses 1'!L400=Escala!$C$89,Escala!$D$89,IF('Form responses 1'!L400=Escala!$C$90,Escala!$D$90,IF('Form responses 1'!L400=Escala!$C$91,Escala!$D$91,Escala!$D$92)))</f>
        <v>4</v>
      </c>
      <c r="O401" s="16">
        <f>IF('Form responses 1'!M412=Escala!$C$96,Escala!$D$96,IF('Form responses 1'!M412=Escala!$C$97,Escala!$D$97,Escala!$D$98))</f>
        <v>3</v>
      </c>
      <c r="P401" s="35">
        <f>IF('Form responses 1'!N400=Escala!$C$101,Escala!$D$101,IF('Form responses 1'!N400=Escala!$C$102,Escala!$D$102,IF('Form responses 1'!N400=Escala!$C$103,Escala!$D$103,Escala!$D$104)))</f>
        <v>2</v>
      </c>
      <c r="Q401" s="36">
        <f>IF('Form responses 1'!O400=Escala!$C$108,Escala!$D$108,Escala!$D$109)</f>
        <v>2</v>
      </c>
    </row>
    <row r="402" spans="1:17" x14ac:dyDescent="0.2">
      <c r="A402" s="21">
        <f>IF('Form responses 1'!J401=Escala!$C$80,Escala!$D$80,IF('Form responses 1'!J401=Escala!$C$81,Escala!$D$81,Escala!$D$82))</f>
        <v>1</v>
      </c>
      <c r="B402" s="21">
        <f>IF('Form responses 1'!K401=Escala!$C$85,Escala!$D$85,IF('Form responses 1'!K401=Escala!$C$86,Escala!$D$86,Escala!$D$87))</f>
        <v>3</v>
      </c>
      <c r="C402" s="21">
        <f>IF('Form responses 1'!P401=Escala!$C$112,Escala!$D$112,IF('Form responses 1'!P401=Escala!$C$113,Escala!$D$113,IF('Form responses 1'!P401=Escala!$C$114,Escala!$D$114,IF('Form responses 1'!P401=Escala!$C$115,Escala!$D$115,Escala!$D$116))))</f>
        <v>3</v>
      </c>
      <c r="D402" s="25">
        <f>IF('Form responses 1'!Q401=Escala!$C$118,Escala!$D$118,IF('Form responses 1'!Q401=Escala!$C$119,Escala!$D$119,IF('Form responses 1'!Q401=Escala!$C$120,Escala!$D$120,IF('Form responses 1'!Q401=Escala!$C$121,Escala!$D$121,Escala!$D$122))))</f>
        <v>4</v>
      </c>
      <c r="E402" s="18">
        <f t="shared" si="6"/>
        <v>11</v>
      </c>
      <c r="G402" s="16">
        <f>IF('Form responses 1'!B401=Escala!$C$2,Escala!$D$2,IF('Form responses 1'!B401=Escala!$C$3,Escala!$D$3,IF('Form responses 1'!B401=Escala!$C$4,Escala!$D$4,Escala!$D$5)))</f>
        <v>3</v>
      </c>
      <c r="H402" s="16">
        <f>IF('Form responses 1'!C401=Escala!$C$7,Escala!$D$7,Escala!$D$8)</f>
        <v>1</v>
      </c>
      <c r="I402" s="16">
        <f>IF('Form responses 1'!E401=Escala!$C$51,Escala!$D$51,IF('Form responses 1'!E401=Escala!$C$52,Escala!$D$52,IF('Form responses 1'!E401=Escala!$C$53,Escala!$D$53,IF('Form responses 1'!E401=Escala!$C$54,Escala!$D$54,Escala!$D$55))))</f>
        <v>4</v>
      </c>
      <c r="J402" s="16">
        <f>IF('Form responses 1'!F401=Escala!$C$58,Escala!$D$58,IF('Form responses 1'!F401=Escala!$C$59,Escala!$D$59,IF('Form responses 1'!F401=Escala!$C$60,Escala!$D$60,Escala!$D$61)))</f>
        <v>4</v>
      </c>
      <c r="K402" s="16">
        <f>IF('Form responses 1'!G401=Escala!$C$64,Escala!$D$64,IF('Form responses 1'!G401=Escala!$C$65,Escala!$D$65,IF('Form responses 1'!G401=Escala!$C$66,Escala!$D$66,IF('Form responses 1'!G401=Escala!$C$67,Escala!$D$67,Escala!$D$68))))</f>
        <v>2</v>
      </c>
      <c r="L402" s="16">
        <f>IF('Form responses 1'!H401=Escala!$C$71,Escala!$D$71,IF('Form responses 1'!H401=Escala!$C$72,Escala!$D$72,Escala!$D$73))</f>
        <v>3</v>
      </c>
      <c r="M402" s="16">
        <f>IF('Form responses 1'!I401=Escala!$C$76,Escala!$D$76,Escala!$D$77)</f>
        <v>2</v>
      </c>
      <c r="N402" s="16">
        <f>IF('Form responses 1'!L401=Escala!$C$89,Escala!$D$89,IF('Form responses 1'!L401=Escala!$C$90,Escala!$D$90,IF('Form responses 1'!L401=Escala!$C$91,Escala!$D$91,Escala!$D$92)))</f>
        <v>2</v>
      </c>
      <c r="O402" s="16">
        <f>IF('Form responses 1'!M413=Escala!$C$96,Escala!$D$96,IF('Form responses 1'!M413=Escala!$C$97,Escala!$D$97,Escala!$D$98))</f>
        <v>3</v>
      </c>
      <c r="P402" s="35">
        <f>IF('Form responses 1'!N401=Escala!$C$101,Escala!$D$101,IF('Form responses 1'!N401=Escala!$C$102,Escala!$D$102,IF('Form responses 1'!N401=Escala!$C$103,Escala!$D$103,Escala!$D$104)))</f>
        <v>2</v>
      </c>
      <c r="Q402" s="36">
        <f>IF('Form responses 1'!O401=Escala!$C$108,Escala!$D$108,Escala!$D$109)</f>
        <v>1</v>
      </c>
    </row>
    <row r="403" spans="1:17" x14ac:dyDescent="0.2">
      <c r="A403" s="21">
        <f>IF('Form responses 1'!J402=Escala!$C$80,Escala!$D$80,IF('Form responses 1'!J402=Escala!$C$81,Escala!$D$81,Escala!$D$82))</f>
        <v>2</v>
      </c>
      <c r="B403" s="21">
        <f>IF('Form responses 1'!K402=Escala!$C$85,Escala!$D$85,IF('Form responses 1'!K402=Escala!$C$86,Escala!$D$86,Escala!$D$87))</f>
        <v>3</v>
      </c>
      <c r="C403" s="21">
        <f>IF('Form responses 1'!P402=Escala!$C$112,Escala!$D$112,IF('Form responses 1'!P402=Escala!$C$113,Escala!$D$113,IF('Form responses 1'!P402=Escala!$C$114,Escala!$D$114,IF('Form responses 1'!P402=Escala!$C$115,Escala!$D$115,Escala!$D$116))))</f>
        <v>3</v>
      </c>
      <c r="D403" s="25">
        <f>IF('Form responses 1'!Q402=Escala!$C$118,Escala!$D$118,IF('Form responses 1'!Q402=Escala!$C$119,Escala!$D$119,IF('Form responses 1'!Q402=Escala!$C$120,Escala!$D$120,IF('Form responses 1'!Q402=Escala!$C$121,Escala!$D$121,Escala!$D$122))))</f>
        <v>3</v>
      </c>
      <c r="E403" s="18">
        <f t="shared" si="6"/>
        <v>11</v>
      </c>
      <c r="G403" s="16">
        <f>IF('Form responses 1'!B402=Escala!$C$2,Escala!$D$2,IF('Form responses 1'!B402=Escala!$C$3,Escala!$D$3,IF('Form responses 1'!B402=Escala!$C$4,Escala!$D$4,Escala!$D$5)))</f>
        <v>1</v>
      </c>
      <c r="H403" s="16">
        <f>IF('Form responses 1'!C402=Escala!$C$7,Escala!$D$7,Escala!$D$8)</f>
        <v>1</v>
      </c>
      <c r="I403" s="16">
        <f>IF('Form responses 1'!E402=Escala!$C$51,Escala!$D$51,IF('Form responses 1'!E402=Escala!$C$52,Escala!$D$52,IF('Form responses 1'!E402=Escala!$C$53,Escala!$D$53,IF('Form responses 1'!E402=Escala!$C$54,Escala!$D$54,Escala!$D$55))))</f>
        <v>4</v>
      </c>
      <c r="J403" s="16">
        <f>IF('Form responses 1'!F402=Escala!$C$58,Escala!$D$58,IF('Form responses 1'!F402=Escala!$C$59,Escala!$D$59,IF('Form responses 1'!F402=Escala!$C$60,Escala!$D$60,Escala!$D$61)))</f>
        <v>4</v>
      </c>
      <c r="K403" s="16">
        <f>IF('Form responses 1'!G402=Escala!$C$64,Escala!$D$64,IF('Form responses 1'!G402=Escala!$C$65,Escala!$D$65,IF('Form responses 1'!G402=Escala!$C$66,Escala!$D$66,IF('Form responses 1'!G402=Escala!$C$67,Escala!$D$67,Escala!$D$68))))</f>
        <v>4</v>
      </c>
      <c r="L403" s="16">
        <f>IF('Form responses 1'!H402=Escala!$C$71,Escala!$D$71,IF('Form responses 1'!H402=Escala!$C$72,Escala!$D$72,Escala!$D$73))</f>
        <v>2</v>
      </c>
      <c r="M403" s="16">
        <f>IF('Form responses 1'!I402=Escala!$C$76,Escala!$D$76,Escala!$D$77)</f>
        <v>1</v>
      </c>
      <c r="N403" s="16">
        <f>IF('Form responses 1'!L402=Escala!$C$89,Escala!$D$89,IF('Form responses 1'!L402=Escala!$C$90,Escala!$D$90,IF('Form responses 1'!L402=Escala!$C$91,Escala!$D$91,Escala!$D$92)))</f>
        <v>2</v>
      </c>
      <c r="O403" s="16">
        <f>IF('Form responses 1'!M414=Escala!$C$96,Escala!$D$96,IF('Form responses 1'!M414=Escala!$C$97,Escala!$D$97,Escala!$D$98))</f>
        <v>3</v>
      </c>
      <c r="P403" s="35">
        <f>IF('Form responses 1'!N402=Escala!$C$101,Escala!$D$101,IF('Form responses 1'!N402=Escala!$C$102,Escala!$D$102,IF('Form responses 1'!N402=Escala!$C$103,Escala!$D$103,Escala!$D$104)))</f>
        <v>3</v>
      </c>
      <c r="Q403" s="36">
        <f>IF('Form responses 1'!O402=Escala!$C$108,Escala!$D$108,Escala!$D$109)</f>
        <v>1</v>
      </c>
    </row>
    <row r="404" spans="1:17" x14ac:dyDescent="0.2">
      <c r="A404" s="21">
        <f>IF('Form responses 1'!J403=Escala!$C$80,Escala!$D$80,IF('Form responses 1'!J403=Escala!$C$81,Escala!$D$81,Escala!$D$82))</f>
        <v>2</v>
      </c>
      <c r="B404" s="21">
        <f>IF('Form responses 1'!K403=Escala!$C$85,Escala!$D$85,IF('Form responses 1'!K403=Escala!$C$86,Escala!$D$86,Escala!$D$87))</f>
        <v>2</v>
      </c>
      <c r="C404" s="21">
        <f>IF('Form responses 1'!P403=Escala!$C$112,Escala!$D$112,IF('Form responses 1'!P403=Escala!$C$113,Escala!$D$113,IF('Form responses 1'!P403=Escala!$C$114,Escala!$D$114,IF('Form responses 1'!P403=Escala!$C$115,Escala!$D$115,Escala!$D$116))))</f>
        <v>2</v>
      </c>
      <c r="D404" s="25">
        <f>IF('Form responses 1'!Q403=Escala!$C$118,Escala!$D$118,IF('Form responses 1'!Q403=Escala!$C$119,Escala!$D$119,IF('Form responses 1'!Q403=Escala!$C$120,Escala!$D$120,IF('Form responses 1'!Q403=Escala!$C$121,Escala!$D$121,Escala!$D$122))))</f>
        <v>3</v>
      </c>
      <c r="E404" s="18">
        <f t="shared" si="6"/>
        <v>9</v>
      </c>
      <c r="G404" s="16">
        <f>IF('Form responses 1'!B403=Escala!$C$2,Escala!$D$2,IF('Form responses 1'!B403=Escala!$C$3,Escala!$D$3,IF('Form responses 1'!B403=Escala!$C$4,Escala!$D$4,Escala!$D$5)))</f>
        <v>3</v>
      </c>
      <c r="H404" s="16">
        <f>IF('Form responses 1'!C403=Escala!$C$7,Escala!$D$7,Escala!$D$8)</f>
        <v>0</v>
      </c>
      <c r="I404" s="16">
        <f>IF('Form responses 1'!E403=Escala!$C$51,Escala!$D$51,IF('Form responses 1'!E403=Escala!$C$52,Escala!$D$52,IF('Form responses 1'!E403=Escala!$C$53,Escala!$D$53,IF('Form responses 1'!E403=Escala!$C$54,Escala!$D$54,Escala!$D$55))))</f>
        <v>4</v>
      </c>
      <c r="J404" s="16">
        <f>IF('Form responses 1'!F403=Escala!$C$58,Escala!$D$58,IF('Form responses 1'!F403=Escala!$C$59,Escala!$D$59,IF('Form responses 1'!F403=Escala!$C$60,Escala!$D$60,Escala!$D$61)))</f>
        <v>4</v>
      </c>
      <c r="K404" s="16">
        <f>IF('Form responses 1'!G403=Escala!$C$64,Escala!$D$64,IF('Form responses 1'!G403=Escala!$C$65,Escala!$D$65,IF('Form responses 1'!G403=Escala!$C$66,Escala!$D$66,IF('Form responses 1'!G403=Escala!$C$67,Escala!$D$67,Escala!$D$68))))</f>
        <v>2</v>
      </c>
      <c r="L404" s="16">
        <f>IF('Form responses 1'!H403=Escala!$C$71,Escala!$D$71,IF('Form responses 1'!H403=Escala!$C$72,Escala!$D$72,Escala!$D$73))</f>
        <v>3</v>
      </c>
      <c r="M404" s="16">
        <f>IF('Form responses 1'!I403=Escala!$C$76,Escala!$D$76,Escala!$D$77)</f>
        <v>2</v>
      </c>
      <c r="N404" s="16">
        <f>IF('Form responses 1'!L403=Escala!$C$89,Escala!$D$89,IF('Form responses 1'!L403=Escala!$C$90,Escala!$D$90,IF('Form responses 1'!L403=Escala!$C$91,Escala!$D$91,Escala!$D$92)))</f>
        <v>1</v>
      </c>
      <c r="O404" s="16">
        <f>IF('Form responses 1'!M415=Escala!$C$96,Escala!$D$96,IF('Form responses 1'!M415=Escala!$C$97,Escala!$D$97,Escala!$D$98))</f>
        <v>3</v>
      </c>
      <c r="P404" s="35">
        <f>IF('Form responses 1'!N403=Escala!$C$101,Escala!$D$101,IF('Form responses 1'!N403=Escala!$C$102,Escala!$D$102,IF('Form responses 1'!N403=Escala!$C$103,Escala!$D$103,Escala!$D$104)))</f>
        <v>3</v>
      </c>
      <c r="Q404" s="36">
        <f>IF('Form responses 1'!O403=Escala!$C$108,Escala!$D$108,Escala!$D$109)</f>
        <v>1</v>
      </c>
    </row>
    <row r="405" spans="1:17" x14ac:dyDescent="0.2">
      <c r="A405" s="21">
        <f>IF('Form responses 1'!J404=Escala!$C$80,Escala!$D$80,IF('Form responses 1'!J404=Escala!$C$81,Escala!$D$81,Escala!$D$82))</f>
        <v>1</v>
      </c>
      <c r="B405" s="21">
        <f>IF('Form responses 1'!K404=Escala!$C$85,Escala!$D$85,IF('Form responses 1'!K404=Escala!$C$86,Escala!$D$86,Escala!$D$87))</f>
        <v>1</v>
      </c>
      <c r="C405" s="21">
        <f>IF('Form responses 1'!P404=Escala!$C$112,Escala!$D$112,IF('Form responses 1'!P404=Escala!$C$113,Escala!$D$113,IF('Form responses 1'!P404=Escala!$C$114,Escala!$D$114,IF('Form responses 1'!P404=Escala!$C$115,Escala!$D$115,Escala!$D$116))))</f>
        <v>0</v>
      </c>
      <c r="D405" s="25">
        <f>IF('Form responses 1'!Q404=Escala!$C$118,Escala!$D$118,IF('Form responses 1'!Q404=Escala!$C$119,Escala!$D$119,IF('Form responses 1'!Q404=Escala!$C$120,Escala!$D$120,IF('Form responses 1'!Q404=Escala!$C$121,Escala!$D$121,Escala!$D$122))))</f>
        <v>1</v>
      </c>
      <c r="E405" s="18">
        <f t="shared" si="6"/>
        <v>3</v>
      </c>
      <c r="G405" s="16">
        <f>IF('Form responses 1'!B404=Escala!$C$2,Escala!$D$2,IF('Form responses 1'!B404=Escala!$C$3,Escala!$D$3,IF('Form responses 1'!B404=Escala!$C$4,Escala!$D$4,Escala!$D$5)))</f>
        <v>4</v>
      </c>
      <c r="H405" s="16">
        <f>IF('Form responses 1'!C404=Escala!$C$7,Escala!$D$7,Escala!$D$8)</f>
        <v>0</v>
      </c>
      <c r="I405" s="16">
        <f>IF('Form responses 1'!E404=Escala!$C$51,Escala!$D$51,IF('Form responses 1'!E404=Escala!$C$52,Escala!$D$52,IF('Form responses 1'!E404=Escala!$C$53,Escala!$D$53,IF('Form responses 1'!E404=Escala!$C$54,Escala!$D$54,Escala!$D$55))))</f>
        <v>4</v>
      </c>
      <c r="J405" s="16">
        <f>IF('Form responses 1'!F404=Escala!$C$58,Escala!$D$58,IF('Form responses 1'!F404=Escala!$C$59,Escala!$D$59,IF('Form responses 1'!F404=Escala!$C$60,Escala!$D$60,Escala!$D$61)))</f>
        <v>2</v>
      </c>
      <c r="K405" s="16">
        <f>IF('Form responses 1'!G404=Escala!$C$64,Escala!$D$64,IF('Form responses 1'!G404=Escala!$C$65,Escala!$D$65,IF('Form responses 1'!G404=Escala!$C$66,Escala!$D$66,IF('Form responses 1'!G404=Escala!$C$67,Escala!$D$67,Escala!$D$68))))</f>
        <v>4</v>
      </c>
      <c r="L405" s="16">
        <f>IF('Form responses 1'!H404=Escala!$C$71,Escala!$D$71,IF('Form responses 1'!H404=Escala!$C$72,Escala!$D$72,Escala!$D$73))</f>
        <v>1</v>
      </c>
      <c r="M405" s="16">
        <f>IF('Form responses 1'!I404=Escala!$C$76,Escala!$D$76,Escala!$D$77)</f>
        <v>1</v>
      </c>
      <c r="N405" s="16">
        <f>IF('Form responses 1'!L404=Escala!$C$89,Escala!$D$89,IF('Form responses 1'!L404=Escala!$C$90,Escala!$D$90,IF('Form responses 1'!L404=Escala!$C$91,Escala!$D$91,Escala!$D$92)))</f>
        <v>1</v>
      </c>
      <c r="O405" s="16">
        <f>IF('Form responses 1'!M416=Escala!$C$96,Escala!$D$96,IF('Form responses 1'!M416=Escala!$C$97,Escala!$D$97,Escala!$D$98))</f>
        <v>3</v>
      </c>
      <c r="P405" s="35">
        <f>IF('Form responses 1'!N404=Escala!$C$101,Escala!$D$101,IF('Form responses 1'!N404=Escala!$C$102,Escala!$D$102,IF('Form responses 1'!N404=Escala!$C$103,Escala!$D$103,Escala!$D$104)))</f>
        <v>1</v>
      </c>
      <c r="Q405" s="36">
        <f>IF('Form responses 1'!O404=Escala!$C$108,Escala!$D$108,Escala!$D$109)</f>
        <v>1</v>
      </c>
    </row>
    <row r="406" spans="1:17" x14ac:dyDescent="0.2">
      <c r="A406" s="21">
        <f>IF('Form responses 1'!J405=Escala!$C$80,Escala!$D$80,IF('Form responses 1'!J405=Escala!$C$81,Escala!$D$81,Escala!$D$82))</f>
        <v>1</v>
      </c>
      <c r="B406" s="21">
        <f>IF('Form responses 1'!K405=Escala!$C$85,Escala!$D$85,IF('Form responses 1'!K405=Escala!$C$86,Escala!$D$86,Escala!$D$87))</f>
        <v>3</v>
      </c>
      <c r="C406" s="21">
        <f>IF('Form responses 1'!P405=Escala!$C$112,Escala!$D$112,IF('Form responses 1'!P405=Escala!$C$113,Escala!$D$113,IF('Form responses 1'!P405=Escala!$C$114,Escala!$D$114,IF('Form responses 1'!P405=Escala!$C$115,Escala!$D$115,Escala!$D$116))))</f>
        <v>3</v>
      </c>
      <c r="D406" s="25">
        <f>IF('Form responses 1'!Q405=Escala!$C$118,Escala!$D$118,IF('Form responses 1'!Q405=Escala!$C$119,Escala!$D$119,IF('Form responses 1'!Q405=Escala!$C$120,Escala!$D$120,IF('Form responses 1'!Q405=Escala!$C$121,Escala!$D$121,Escala!$D$122))))</f>
        <v>3</v>
      </c>
      <c r="E406" s="18">
        <f t="shared" si="6"/>
        <v>10</v>
      </c>
      <c r="G406" s="16">
        <f>IF('Form responses 1'!B405=Escala!$C$2,Escala!$D$2,IF('Form responses 1'!B405=Escala!$C$3,Escala!$D$3,IF('Form responses 1'!B405=Escala!$C$4,Escala!$D$4,Escala!$D$5)))</f>
        <v>3</v>
      </c>
      <c r="H406" s="16">
        <f>IF('Form responses 1'!C405=Escala!$C$7,Escala!$D$7,Escala!$D$8)</f>
        <v>1</v>
      </c>
      <c r="I406" s="16">
        <f>IF('Form responses 1'!E405=Escala!$C$51,Escala!$D$51,IF('Form responses 1'!E405=Escala!$C$52,Escala!$D$52,IF('Form responses 1'!E405=Escala!$C$53,Escala!$D$53,IF('Form responses 1'!E405=Escala!$C$54,Escala!$D$54,Escala!$D$55))))</f>
        <v>4</v>
      </c>
      <c r="J406" s="16">
        <f>IF('Form responses 1'!F405=Escala!$C$58,Escala!$D$58,IF('Form responses 1'!F405=Escala!$C$59,Escala!$D$59,IF('Form responses 1'!F405=Escala!$C$60,Escala!$D$60,Escala!$D$61)))</f>
        <v>4</v>
      </c>
      <c r="K406" s="16">
        <f>IF('Form responses 1'!G405=Escala!$C$64,Escala!$D$64,IF('Form responses 1'!G405=Escala!$C$65,Escala!$D$65,IF('Form responses 1'!G405=Escala!$C$66,Escala!$D$66,IF('Form responses 1'!G405=Escala!$C$67,Escala!$D$67,Escala!$D$68))))</f>
        <v>2</v>
      </c>
      <c r="L406" s="16">
        <f>IF('Form responses 1'!H405=Escala!$C$71,Escala!$D$71,IF('Form responses 1'!H405=Escala!$C$72,Escala!$D$72,Escala!$D$73))</f>
        <v>3</v>
      </c>
      <c r="M406" s="16">
        <f>IF('Form responses 1'!I405=Escala!$C$76,Escala!$D$76,Escala!$D$77)</f>
        <v>2</v>
      </c>
      <c r="N406" s="16">
        <f>IF('Form responses 1'!L405=Escala!$C$89,Escala!$D$89,IF('Form responses 1'!L405=Escala!$C$90,Escala!$D$90,IF('Form responses 1'!L405=Escala!$C$91,Escala!$D$91,Escala!$D$92)))</f>
        <v>1</v>
      </c>
      <c r="O406" s="16">
        <f>IF('Form responses 1'!M417=Escala!$C$96,Escala!$D$96,IF('Form responses 1'!M417=Escala!$C$97,Escala!$D$97,Escala!$D$98))</f>
        <v>3</v>
      </c>
      <c r="P406" s="35">
        <f>IF('Form responses 1'!N405=Escala!$C$101,Escala!$D$101,IF('Form responses 1'!N405=Escala!$C$102,Escala!$D$102,IF('Form responses 1'!N405=Escala!$C$103,Escala!$D$103,Escala!$D$104)))</f>
        <v>4</v>
      </c>
      <c r="Q406" s="36">
        <f>IF('Form responses 1'!O405=Escala!$C$108,Escala!$D$108,Escala!$D$109)</f>
        <v>2</v>
      </c>
    </row>
    <row r="407" spans="1:17" x14ac:dyDescent="0.2">
      <c r="A407" s="21">
        <f>IF('Form responses 1'!J406=Escala!$C$80,Escala!$D$80,IF('Form responses 1'!J406=Escala!$C$81,Escala!$D$81,Escala!$D$82))</f>
        <v>2</v>
      </c>
      <c r="B407" s="21">
        <f>IF('Form responses 1'!K406=Escala!$C$85,Escala!$D$85,IF('Form responses 1'!K406=Escala!$C$86,Escala!$D$86,Escala!$D$87))</f>
        <v>2</v>
      </c>
      <c r="C407" s="21">
        <f>IF('Form responses 1'!P406=Escala!$C$112,Escala!$D$112,IF('Form responses 1'!P406=Escala!$C$113,Escala!$D$113,IF('Form responses 1'!P406=Escala!$C$114,Escala!$D$114,IF('Form responses 1'!P406=Escala!$C$115,Escala!$D$115,Escala!$D$116))))</f>
        <v>4</v>
      </c>
      <c r="D407" s="25">
        <f>IF('Form responses 1'!Q406=Escala!$C$118,Escala!$D$118,IF('Form responses 1'!Q406=Escala!$C$119,Escala!$D$119,IF('Form responses 1'!Q406=Escala!$C$120,Escala!$D$120,IF('Form responses 1'!Q406=Escala!$C$121,Escala!$D$121,Escala!$D$122))))</f>
        <v>3</v>
      </c>
      <c r="E407" s="18">
        <f t="shared" si="6"/>
        <v>11</v>
      </c>
      <c r="G407" s="16">
        <f>IF('Form responses 1'!B406=Escala!$C$2,Escala!$D$2,IF('Form responses 1'!B406=Escala!$C$3,Escala!$D$3,IF('Form responses 1'!B406=Escala!$C$4,Escala!$D$4,Escala!$D$5)))</f>
        <v>2</v>
      </c>
      <c r="H407" s="16">
        <f>IF('Form responses 1'!C406=Escala!$C$7,Escala!$D$7,Escala!$D$8)</f>
        <v>0</v>
      </c>
      <c r="I407" s="16">
        <f>IF('Form responses 1'!E406=Escala!$C$51,Escala!$D$51,IF('Form responses 1'!E406=Escala!$C$52,Escala!$D$52,IF('Form responses 1'!E406=Escala!$C$53,Escala!$D$53,IF('Form responses 1'!E406=Escala!$C$54,Escala!$D$54,Escala!$D$55))))</f>
        <v>4</v>
      </c>
      <c r="J407" s="16">
        <f>IF('Form responses 1'!F406=Escala!$C$58,Escala!$D$58,IF('Form responses 1'!F406=Escala!$C$59,Escala!$D$59,IF('Form responses 1'!F406=Escala!$C$60,Escala!$D$60,Escala!$D$61)))</f>
        <v>3</v>
      </c>
      <c r="K407" s="16">
        <f>IF('Form responses 1'!G406=Escala!$C$64,Escala!$D$64,IF('Form responses 1'!G406=Escala!$C$65,Escala!$D$65,IF('Form responses 1'!G406=Escala!$C$66,Escala!$D$66,IF('Form responses 1'!G406=Escala!$C$67,Escala!$D$67,Escala!$D$68))))</f>
        <v>4</v>
      </c>
      <c r="L407" s="16">
        <f>IF('Form responses 1'!H406=Escala!$C$71,Escala!$D$71,IF('Form responses 1'!H406=Escala!$C$72,Escala!$D$72,Escala!$D$73))</f>
        <v>3</v>
      </c>
      <c r="M407" s="16">
        <f>IF('Form responses 1'!I406=Escala!$C$76,Escala!$D$76,Escala!$D$77)</f>
        <v>2</v>
      </c>
      <c r="N407" s="16">
        <f>IF('Form responses 1'!L406=Escala!$C$89,Escala!$D$89,IF('Form responses 1'!L406=Escala!$C$90,Escala!$D$90,IF('Form responses 1'!L406=Escala!$C$91,Escala!$D$91,Escala!$D$92)))</f>
        <v>4</v>
      </c>
      <c r="O407" s="16">
        <f>IF('Form responses 1'!M418=Escala!$C$96,Escala!$D$96,IF('Form responses 1'!M418=Escala!$C$97,Escala!$D$97,Escala!$D$98))</f>
        <v>3</v>
      </c>
      <c r="P407" s="35">
        <f>IF('Form responses 1'!N406=Escala!$C$101,Escala!$D$101,IF('Form responses 1'!N406=Escala!$C$102,Escala!$D$102,IF('Form responses 1'!N406=Escala!$C$103,Escala!$D$103,Escala!$D$104)))</f>
        <v>3</v>
      </c>
      <c r="Q407" s="36">
        <f>IF('Form responses 1'!O406=Escala!$C$108,Escala!$D$108,Escala!$D$109)</f>
        <v>2</v>
      </c>
    </row>
    <row r="408" spans="1:17" x14ac:dyDescent="0.2">
      <c r="A408" s="21">
        <f>IF('Form responses 1'!J407=Escala!$C$80,Escala!$D$80,IF('Form responses 1'!J407=Escala!$C$81,Escala!$D$81,Escala!$D$82))</f>
        <v>2</v>
      </c>
      <c r="B408" s="21">
        <f>IF('Form responses 1'!K407=Escala!$C$85,Escala!$D$85,IF('Form responses 1'!K407=Escala!$C$86,Escala!$D$86,Escala!$D$87))</f>
        <v>3</v>
      </c>
      <c r="C408" s="21">
        <f>IF('Form responses 1'!P407=Escala!$C$112,Escala!$D$112,IF('Form responses 1'!P407=Escala!$C$113,Escala!$D$113,IF('Form responses 1'!P407=Escala!$C$114,Escala!$D$114,IF('Form responses 1'!P407=Escala!$C$115,Escala!$D$115,Escala!$D$116))))</f>
        <v>4</v>
      </c>
      <c r="D408" s="25">
        <f>IF('Form responses 1'!Q407=Escala!$C$118,Escala!$D$118,IF('Form responses 1'!Q407=Escala!$C$119,Escala!$D$119,IF('Form responses 1'!Q407=Escala!$C$120,Escala!$D$120,IF('Form responses 1'!Q407=Escala!$C$121,Escala!$D$121,Escala!$D$122))))</f>
        <v>3</v>
      </c>
      <c r="E408" s="18">
        <f t="shared" si="6"/>
        <v>12</v>
      </c>
      <c r="G408" s="16">
        <f>IF('Form responses 1'!B407=Escala!$C$2,Escala!$D$2,IF('Form responses 1'!B407=Escala!$C$3,Escala!$D$3,IF('Form responses 1'!B407=Escala!$C$4,Escala!$D$4,Escala!$D$5)))</f>
        <v>4</v>
      </c>
      <c r="H408" s="16">
        <f>IF('Form responses 1'!C407=Escala!$C$7,Escala!$D$7,Escala!$D$8)</f>
        <v>0</v>
      </c>
      <c r="I408" s="16">
        <f>IF('Form responses 1'!E407=Escala!$C$51,Escala!$D$51,IF('Form responses 1'!E407=Escala!$C$52,Escala!$D$52,IF('Form responses 1'!E407=Escala!$C$53,Escala!$D$53,IF('Form responses 1'!E407=Escala!$C$54,Escala!$D$54,Escala!$D$55))))</f>
        <v>4</v>
      </c>
      <c r="J408" s="16">
        <f>IF('Form responses 1'!F407=Escala!$C$58,Escala!$D$58,IF('Form responses 1'!F407=Escala!$C$59,Escala!$D$59,IF('Form responses 1'!F407=Escala!$C$60,Escala!$D$60,Escala!$D$61)))</f>
        <v>2</v>
      </c>
      <c r="K408" s="16">
        <f>IF('Form responses 1'!G407=Escala!$C$64,Escala!$D$64,IF('Form responses 1'!G407=Escala!$C$65,Escala!$D$65,IF('Form responses 1'!G407=Escala!$C$66,Escala!$D$66,IF('Form responses 1'!G407=Escala!$C$67,Escala!$D$67,Escala!$D$68))))</f>
        <v>2</v>
      </c>
      <c r="L408" s="16">
        <f>IF('Form responses 1'!H407=Escala!$C$71,Escala!$D$71,IF('Form responses 1'!H407=Escala!$C$72,Escala!$D$72,Escala!$D$73))</f>
        <v>3</v>
      </c>
      <c r="M408" s="16">
        <f>IF('Form responses 1'!I407=Escala!$C$76,Escala!$D$76,Escala!$D$77)</f>
        <v>1</v>
      </c>
      <c r="N408" s="16">
        <f>IF('Form responses 1'!L407=Escala!$C$89,Escala!$D$89,IF('Form responses 1'!L407=Escala!$C$90,Escala!$D$90,IF('Form responses 1'!L407=Escala!$C$91,Escala!$D$91,Escala!$D$92)))</f>
        <v>1</v>
      </c>
      <c r="O408" s="16">
        <f>IF('Form responses 1'!M419=Escala!$C$96,Escala!$D$96,IF('Form responses 1'!M419=Escala!$C$97,Escala!$D$97,Escala!$D$98))</f>
        <v>3</v>
      </c>
      <c r="P408" s="35">
        <f>IF('Form responses 1'!N407=Escala!$C$101,Escala!$D$101,IF('Form responses 1'!N407=Escala!$C$102,Escala!$D$102,IF('Form responses 1'!N407=Escala!$C$103,Escala!$D$103,Escala!$D$104)))</f>
        <v>4</v>
      </c>
      <c r="Q408" s="36">
        <f>IF('Form responses 1'!O407=Escala!$C$108,Escala!$D$108,Escala!$D$109)</f>
        <v>1</v>
      </c>
    </row>
    <row r="409" spans="1:17" x14ac:dyDescent="0.2">
      <c r="A409" s="21">
        <f>IF('Form responses 1'!J408=Escala!$C$80,Escala!$D$80,IF('Form responses 1'!J408=Escala!$C$81,Escala!$D$81,Escala!$D$82))</f>
        <v>1</v>
      </c>
      <c r="B409" s="21">
        <f>IF('Form responses 1'!K408=Escala!$C$85,Escala!$D$85,IF('Form responses 1'!K408=Escala!$C$86,Escala!$D$86,Escala!$D$87))</f>
        <v>1</v>
      </c>
      <c r="C409" s="21">
        <f>IF('Form responses 1'!P408=Escala!$C$112,Escala!$D$112,IF('Form responses 1'!P408=Escala!$C$113,Escala!$D$113,IF('Form responses 1'!P408=Escala!$C$114,Escala!$D$114,IF('Form responses 1'!P408=Escala!$C$115,Escala!$D$115,Escala!$D$116))))</f>
        <v>2</v>
      </c>
      <c r="D409" s="25">
        <f>IF('Form responses 1'!Q408=Escala!$C$118,Escala!$D$118,IF('Form responses 1'!Q408=Escala!$C$119,Escala!$D$119,IF('Form responses 1'!Q408=Escala!$C$120,Escala!$D$120,IF('Form responses 1'!Q408=Escala!$C$121,Escala!$D$121,Escala!$D$122))))</f>
        <v>2</v>
      </c>
      <c r="E409" s="18">
        <f t="shared" si="6"/>
        <v>6</v>
      </c>
      <c r="G409" s="16">
        <f>IF('Form responses 1'!B408=Escala!$C$2,Escala!$D$2,IF('Form responses 1'!B408=Escala!$C$3,Escala!$D$3,IF('Form responses 1'!B408=Escala!$C$4,Escala!$D$4,Escala!$D$5)))</f>
        <v>3</v>
      </c>
      <c r="H409" s="16">
        <f>IF('Form responses 1'!C408=Escala!$C$7,Escala!$D$7,Escala!$D$8)</f>
        <v>0</v>
      </c>
      <c r="I409" s="16">
        <f>IF('Form responses 1'!E408=Escala!$C$51,Escala!$D$51,IF('Form responses 1'!E408=Escala!$C$52,Escala!$D$52,IF('Form responses 1'!E408=Escala!$C$53,Escala!$D$53,IF('Form responses 1'!E408=Escala!$C$54,Escala!$D$54,Escala!$D$55))))</f>
        <v>4</v>
      </c>
      <c r="J409" s="16">
        <f>IF('Form responses 1'!F408=Escala!$C$58,Escala!$D$58,IF('Form responses 1'!F408=Escala!$C$59,Escala!$D$59,IF('Form responses 1'!F408=Escala!$C$60,Escala!$D$60,Escala!$D$61)))</f>
        <v>4</v>
      </c>
      <c r="K409" s="16">
        <f>IF('Form responses 1'!G408=Escala!$C$64,Escala!$D$64,IF('Form responses 1'!G408=Escala!$C$65,Escala!$D$65,IF('Form responses 1'!G408=Escala!$C$66,Escala!$D$66,IF('Form responses 1'!G408=Escala!$C$67,Escala!$D$67,Escala!$D$68))))</f>
        <v>1</v>
      </c>
      <c r="L409" s="16">
        <f>IF('Form responses 1'!H408=Escala!$C$71,Escala!$D$71,IF('Form responses 1'!H408=Escala!$C$72,Escala!$D$72,Escala!$D$73))</f>
        <v>3</v>
      </c>
      <c r="M409" s="16">
        <f>IF('Form responses 1'!I408=Escala!$C$76,Escala!$D$76,Escala!$D$77)</f>
        <v>2</v>
      </c>
      <c r="N409" s="16">
        <f>IF('Form responses 1'!L408=Escala!$C$89,Escala!$D$89,IF('Form responses 1'!L408=Escala!$C$90,Escala!$D$90,IF('Form responses 1'!L408=Escala!$C$91,Escala!$D$91,Escala!$D$92)))</f>
        <v>1</v>
      </c>
      <c r="O409" s="16">
        <f>IF('Form responses 1'!M420=Escala!$C$96,Escala!$D$96,IF('Form responses 1'!M420=Escala!$C$97,Escala!$D$97,Escala!$D$98))</f>
        <v>3</v>
      </c>
      <c r="P409" s="35">
        <f>IF('Form responses 1'!N408=Escala!$C$101,Escala!$D$101,IF('Form responses 1'!N408=Escala!$C$102,Escala!$D$102,IF('Form responses 1'!N408=Escala!$C$103,Escala!$D$103,Escala!$D$104)))</f>
        <v>3</v>
      </c>
      <c r="Q409" s="36">
        <f>IF('Form responses 1'!O408=Escala!$C$108,Escala!$D$108,Escala!$D$109)</f>
        <v>1</v>
      </c>
    </row>
    <row r="410" spans="1:17" x14ac:dyDescent="0.2">
      <c r="A410" s="21">
        <f>IF('Form responses 1'!J409=Escala!$C$80,Escala!$D$80,IF('Form responses 1'!J409=Escala!$C$81,Escala!$D$81,Escala!$D$82))</f>
        <v>2</v>
      </c>
      <c r="B410" s="21">
        <f>IF('Form responses 1'!K409=Escala!$C$85,Escala!$D$85,IF('Form responses 1'!K409=Escala!$C$86,Escala!$D$86,Escala!$D$87))</f>
        <v>2</v>
      </c>
      <c r="C410" s="21">
        <f>IF('Form responses 1'!P409=Escala!$C$112,Escala!$D$112,IF('Form responses 1'!P409=Escala!$C$113,Escala!$D$113,IF('Form responses 1'!P409=Escala!$C$114,Escala!$D$114,IF('Form responses 1'!P409=Escala!$C$115,Escala!$D$115,Escala!$D$116))))</f>
        <v>2</v>
      </c>
      <c r="D410" s="25">
        <f>IF('Form responses 1'!Q409=Escala!$C$118,Escala!$D$118,IF('Form responses 1'!Q409=Escala!$C$119,Escala!$D$119,IF('Form responses 1'!Q409=Escala!$C$120,Escala!$D$120,IF('Form responses 1'!Q409=Escala!$C$121,Escala!$D$121,Escala!$D$122))))</f>
        <v>3</v>
      </c>
      <c r="E410" s="18">
        <f t="shared" si="6"/>
        <v>9</v>
      </c>
      <c r="G410" s="16">
        <f>IF('Form responses 1'!B409=Escala!$C$2,Escala!$D$2,IF('Form responses 1'!B409=Escala!$C$3,Escala!$D$3,IF('Form responses 1'!B409=Escala!$C$4,Escala!$D$4,Escala!$D$5)))</f>
        <v>4</v>
      </c>
      <c r="H410" s="16">
        <f>IF('Form responses 1'!C409=Escala!$C$7,Escala!$D$7,Escala!$D$8)</f>
        <v>0</v>
      </c>
      <c r="I410" s="16">
        <f>IF('Form responses 1'!E409=Escala!$C$51,Escala!$D$51,IF('Form responses 1'!E409=Escala!$C$52,Escala!$D$52,IF('Form responses 1'!E409=Escala!$C$53,Escala!$D$53,IF('Form responses 1'!E409=Escala!$C$54,Escala!$D$54,Escala!$D$55))))</f>
        <v>4</v>
      </c>
      <c r="J410" s="16">
        <f>IF('Form responses 1'!F409=Escala!$C$58,Escala!$D$58,IF('Form responses 1'!F409=Escala!$C$59,Escala!$D$59,IF('Form responses 1'!F409=Escala!$C$60,Escala!$D$60,Escala!$D$61)))</f>
        <v>4</v>
      </c>
      <c r="K410" s="16">
        <f>IF('Form responses 1'!G409=Escala!$C$64,Escala!$D$64,IF('Form responses 1'!G409=Escala!$C$65,Escala!$D$65,IF('Form responses 1'!G409=Escala!$C$66,Escala!$D$66,IF('Form responses 1'!G409=Escala!$C$67,Escala!$D$67,Escala!$D$68))))</f>
        <v>2</v>
      </c>
      <c r="L410" s="16">
        <f>IF('Form responses 1'!H409=Escala!$C$71,Escala!$D$71,IF('Form responses 1'!H409=Escala!$C$72,Escala!$D$72,Escala!$D$73))</f>
        <v>3</v>
      </c>
      <c r="M410" s="16">
        <f>IF('Form responses 1'!I409=Escala!$C$76,Escala!$D$76,Escala!$D$77)</f>
        <v>2</v>
      </c>
      <c r="N410" s="16">
        <f>IF('Form responses 1'!L409=Escala!$C$89,Escala!$D$89,IF('Form responses 1'!L409=Escala!$C$90,Escala!$D$90,IF('Form responses 1'!L409=Escala!$C$91,Escala!$D$91,Escala!$D$92)))</f>
        <v>3</v>
      </c>
      <c r="O410" s="16">
        <f>IF('Form responses 1'!M421=Escala!$C$96,Escala!$D$96,IF('Form responses 1'!M421=Escala!$C$97,Escala!$D$97,Escala!$D$98))</f>
        <v>3</v>
      </c>
      <c r="P410" s="35">
        <f>IF('Form responses 1'!N409=Escala!$C$101,Escala!$D$101,IF('Form responses 1'!N409=Escala!$C$102,Escala!$D$102,IF('Form responses 1'!N409=Escala!$C$103,Escala!$D$103,Escala!$D$104)))</f>
        <v>4</v>
      </c>
      <c r="Q410" s="36">
        <f>IF('Form responses 1'!O409=Escala!$C$108,Escala!$D$108,Escala!$D$109)</f>
        <v>1</v>
      </c>
    </row>
    <row r="411" spans="1:17" x14ac:dyDescent="0.2">
      <c r="A411" s="21">
        <f>IF('Form responses 1'!J410=Escala!$C$80,Escala!$D$80,IF('Form responses 1'!J410=Escala!$C$81,Escala!$D$81,Escala!$D$82))</f>
        <v>1</v>
      </c>
      <c r="B411" s="21">
        <f>IF('Form responses 1'!K410=Escala!$C$85,Escala!$D$85,IF('Form responses 1'!K410=Escala!$C$86,Escala!$D$86,Escala!$D$87))</f>
        <v>3</v>
      </c>
      <c r="C411" s="21">
        <f>IF('Form responses 1'!P410=Escala!$C$112,Escala!$D$112,IF('Form responses 1'!P410=Escala!$C$113,Escala!$D$113,IF('Form responses 1'!P410=Escala!$C$114,Escala!$D$114,IF('Form responses 1'!P410=Escala!$C$115,Escala!$D$115,Escala!$D$116))))</f>
        <v>3</v>
      </c>
      <c r="D411" s="25">
        <f>IF('Form responses 1'!Q410=Escala!$C$118,Escala!$D$118,IF('Form responses 1'!Q410=Escala!$C$119,Escala!$D$119,IF('Form responses 1'!Q410=Escala!$C$120,Escala!$D$120,IF('Form responses 1'!Q410=Escala!$C$121,Escala!$D$121,Escala!$D$122))))</f>
        <v>3</v>
      </c>
      <c r="E411" s="18">
        <f t="shared" si="6"/>
        <v>10</v>
      </c>
      <c r="G411" s="16">
        <f>IF('Form responses 1'!B410=Escala!$C$2,Escala!$D$2,IF('Form responses 1'!B410=Escala!$C$3,Escala!$D$3,IF('Form responses 1'!B410=Escala!$C$4,Escala!$D$4,Escala!$D$5)))</f>
        <v>3</v>
      </c>
      <c r="H411" s="16">
        <f>IF('Form responses 1'!C410=Escala!$C$7,Escala!$D$7,Escala!$D$8)</f>
        <v>0</v>
      </c>
      <c r="I411" s="16">
        <f>IF('Form responses 1'!E410=Escala!$C$51,Escala!$D$51,IF('Form responses 1'!E410=Escala!$C$52,Escala!$D$52,IF('Form responses 1'!E410=Escala!$C$53,Escala!$D$53,IF('Form responses 1'!E410=Escala!$C$54,Escala!$D$54,Escala!$D$55))))</f>
        <v>4</v>
      </c>
      <c r="J411" s="16">
        <f>IF('Form responses 1'!F410=Escala!$C$58,Escala!$D$58,IF('Form responses 1'!F410=Escala!$C$59,Escala!$D$59,IF('Form responses 1'!F410=Escala!$C$60,Escala!$D$60,Escala!$D$61)))</f>
        <v>3</v>
      </c>
      <c r="K411" s="16">
        <f>IF('Form responses 1'!G410=Escala!$C$64,Escala!$D$64,IF('Form responses 1'!G410=Escala!$C$65,Escala!$D$65,IF('Form responses 1'!G410=Escala!$C$66,Escala!$D$66,IF('Form responses 1'!G410=Escala!$C$67,Escala!$D$67,Escala!$D$68))))</f>
        <v>3</v>
      </c>
      <c r="L411" s="16">
        <f>IF('Form responses 1'!H410=Escala!$C$71,Escala!$D$71,IF('Form responses 1'!H410=Escala!$C$72,Escala!$D$72,Escala!$D$73))</f>
        <v>2</v>
      </c>
      <c r="M411" s="16">
        <f>IF('Form responses 1'!I410=Escala!$C$76,Escala!$D$76,Escala!$D$77)</f>
        <v>1</v>
      </c>
      <c r="N411" s="16">
        <f>IF('Form responses 1'!L410=Escala!$C$89,Escala!$D$89,IF('Form responses 1'!L410=Escala!$C$90,Escala!$D$90,IF('Form responses 1'!L410=Escala!$C$91,Escala!$D$91,Escala!$D$92)))</f>
        <v>1</v>
      </c>
      <c r="O411" s="16">
        <f>IF('Form responses 1'!M422=Escala!$C$96,Escala!$D$96,IF('Form responses 1'!M422=Escala!$C$97,Escala!$D$97,Escala!$D$98))</f>
        <v>3</v>
      </c>
      <c r="P411" s="35">
        <f>IF('Form responses 1'!N410=Escala!$C$101,Escala!$D$101,IF('Form responses 1'!N410=Escala!$C$102,Escala!$D$102,IF('Form responses 1'!N410=Escala!$C$103,Escala!$D$103,Escala!$D$104)))</f>
        <v>2</v>
      </c>
      <c r="Q411" s="36">
        <f>IF('Form responses 1'!O410=Escala!$C$108,Escala!$D$108,Escala!$D$109)</f>
        <v>1</v>
      </c>
    </row>
    <row r="412" spans="1:17" x14ac:dyDescent="0.2">
      <c r="A412" s="21">
        <f>IF('Form responses 1'!J411=Escala!$C$80,Escala!$D$80,IF('Form responses 1'!J411=Escala!$C$81,Escala!$D$81,Escala!$D$82))</f>
        <v>1</v>
      </c>
      <c r="B412" s="21">
        <f>IF('Form responses 1'!K411=Escala!$C$85,Escala!$D$85,IF('Form responses 1'!K411=Escala!$C$86,Escala!$D$86,Escala!$D$87))</f>
        <v>3</v>
      </c>
      <c r="C412" s="21">
        <f>IF('Form responses 1'!P411=Escala!$C$112,Escala!$D$112,IF('Form responses 1'!P411=Escala!$C$113,Escala!$D$113,IF('Form responses 1'!P411=Escala!$C$114,Escala!$D$114,IF('Form responses 1'!P411=Escala!$C$115,Escala!$D$115,Escala!$D$116))))</f>
        <v>2</v>
      </c>
      <c r="D412" s="25">
        <f>IF('Form responses 1'!Q411=Escala!$C$118,Escala!$D$118,IF('Form responses 1'!Q411=Escala!$C$119,Escala!$D$119,IF('Form responses 1'!Q411=Escala!$C$120,Escala!$D$120,IF('Form responses 1'!Q411=Escala!$C$121,Escala!$D$121,Escala!$D$122))))</f>
        <v>1</v>
      </c>
      <c r="E412" s="18">
        <f t="shared" si="6"/>
        <v>7</v>
      </c>
      <c r="G412" s="16">
        <f>IF('Form responses 1'!B411=Escala!$C$2,Escala!$D$2,IF('Form responses 1'!B411=Escala!$C$3,Escala!$D$3,IF('Form responses 1'!B411=Escala!$C$4,Escala!$D$4,Escala!$D$5)))</f>
        <v>3</v>
      </c>
      <c r="H412" s="16">
        <f>IF('Form responses 1'!C411=Escala!$C$7,Escala!$D$7,Escala!$D$8)</f>
        <v>1</v>
      </c>
      <c r="I412" s="16">
        <f>IF('Form responses 1'!E411=Escala!$C$51,Escala!$D$51,IF('Form responses 1'!E411=Escala!$C$52,Escala!$D$52,IF('Form responses 1'!E411=Escala!$C$53,Escala!$D$53,IF('Form responses 1'!E411=Escala!$C$54,Escala!$D$54,Escala!$D$55))))</f>
        <v>4</v>
      </c>
      <c r="J412" s="16">
        <f>IF('Form responses 1'!F411=Escala!$C$58,Escala!$D$58,IF('Form responses 1'!F411=Escala!$C$59,Escala!$D$59,IF('Form responses 1'!F411=Escala!$C$60,Escala!$D$60,Escala!$D$61)))</f>
        <v>4</v>
      </c>
      <c r="K412" s="16">
        <f>IF('Form responses 1'!G411=Escala!$C$64,Escala!$D$64,IF('Form responses 1'!G411=Escala!$C$65,Escala!$D$65,IF('Form responses 1'!G411=Escala!$C$66,Escala!$D$66,IF('Form responses 1'!G411=Escala!$C$67,Escala!$D$67,Escala!$D$68))))</f>
        <v>3</v>
      </c>
      <c r="L412" s="16">
        <f>IF('Form responses 1'!H411=Escala!$C$71,Escala!$D$71,IF('Form responses 1'!H411=Escala!$C$72,Escala!$D$72,Escala!$D$73))</f>
        <v>2</v>
      </c>
      <c r="M412" s="16">
        <f>IF('Form responses 1'!I411=Escala!$C$76,Escala!$D$76,Escala!$D$77)</f>
        <v>2</v>
      </c>
      <c r="N412" s="16">
        <f>IF('Form responses 1'!L411=Escala!$C$89,Escala!$D$89,IF('Form responses 1'!L411=Escala!$C$90,Escala!$D$90,IF('Form responses 1'!L411=Escala!$C$91,Escala!$D$91,Escala!$D$92)))</f>
        <v>4</v>
      </c>
      <c r="O412" s="16">
        <f>IF('Form responses 1'!M423=Escala!$C$96,Escala!$D$96,IF('Form responses 1'!M423=Escala!$C$97,Escala!$D$97,Escala!$D$98))</f>
        <v>2</v>
      </c>
      <c r="P412" s="35">
        <f>IF('Form responses 1'!N411=Escala!$C$101,Escala!$D$101,IF('Form responses 1'!N411=Escala!$C$102,Escala!$D$102,IF('Form responses 1'!N411=Escala!$C$103,Escala!$D$103,Escala!$D$104)))</f>
        <v>3</v>
      </c>
      <c r="Q412" s="36">
        <f>IF('Form responses 1'!O411=Escala!$C$108,Escala!$D$108,Escala!$D$109)</f>
        <v>1</v>
      </c>
    </row>
    <row r="413" spans="1:17" x14ac:dyDescent="0.2">
      <c r="A413" s="21">
        <f>IF('Form responses 1'!J412=Escala!$C$80,Escala!$D$80,IF('Form responses 1'!J412=Escala!$C$81,Escala!$D$81,Escala!$D$82))</f>
        <v>1</v>
      </c>
      <c r="B413" s="21">
        <f>IF('Form responses 1'!K412=Escala!$C$85,Escala!$D$85,IF('Form responses 1'!K412=Escala!$C$86,Escala!$D$86,Escala!$D$87))</f>
        <v>2</v>
      </c>
      <c r="C413" s="21">
        <f>IF('Form responses 1'!P412=Escala!$C$112,Escala!$D$112,IF('Form responses 1'!P412=Escala!$C$113,Escala!$D$113,IF('Form responses 1'!P412=Escala!$C$114,Escala!$D$114,IF('Form responses 1'!P412=Escala!$C$115,Escala!$D$115,Escala!$D$116))))</f>
        <v>2</v>
      </c>
      <c r="D413" s="25">
        <f>IF('Form responses 1'!Q412=Escala!$C$118,Escala!$D$118,IF('Form responses 1'!Q412=Escala!$C$119,Escala!$D$119,IF('Form responses 1'!Q412=Escala!$C$120,Escala!$D$120,IF('Form responses 1'!Q412=Escala!$C$121,Escala!$D$121,Escala!$D$122))))</f>
        <v>1</v>
      </c>
      <c r="E413" s="18">
        <f t="shared" si="6"/>
        <v>6</v>
      </c>
      <c r="G413" s="16">
        <f>IF('Form responses 1'!B412=Escala!$C$2,Escala!$D$2,IF('Form responses 1'!B412=Escala!$C$3,Escala!$D$3,IF('Form responses 1'!B412=Escala!$C$4,Escala!$D$4,Escala!$D$5)))</f>
        <v>3</v>
      </c>
      <c r="H413" s="16">
        <f>IF('Form responses 1'!C412=Escala!$C$7,Escala!$D$7,Escala!$D$8)</f>
        <v>0</v>
      </c>
      <c r="I413" s="16">
        <f>IF('Form responses 1'!E412=Escala!$C$51,Escala!$D$51,IF('Form responses 1'!E412=Escala!$C$52,Escala!$D$52,IF('Form responses 1'!E412=Escala!$C$53,Escala!$D$53,IF('Form responses 1'!E412=Escala!$C$54,Escala!$D$54,Escala!$D$55))))</f>
        <v>4</v>
      </c>
      <c r="J413" s="16">
        <f>IF('Form responses 1'!F412=Escala!$C$58,Escala!$D$58,IF('Form responses 1'!F412=Escala!$C$59,Escala!$D$59,IF('Form responses 1'!F412=Escala!$C$60,Escala!$D$60,Escala!$D$61)))</f>
        <v>4</v>
      </c>
      <c r="K413" s="16">
        <f>IF('Form responses 1'!G412=Escala!$C$64,Escala!$D$64,IF('Form responses 1'!G412=Escala!$C$65,Escala!$D$65,IF('Form responses 1'!G412=Escala!$C$66,Escala!$D$66,IF('Form responses 1'!G412=Escala!$C$67,Escala!$D$67,Escala!$D$68))))</f>
        <v>2</v>
      </c>
      <c r="L413" s="16">
        <f>IF('Form responses 1'!H412=Escala!$C$71,Escala!$D$71,IF('Form responses 1'!H412=Escala!$C$72,Escala!$D$72,Escala!$D$73))</f>
        <v>2</v>
      </c>
      <c r="M413" s="16">
        <f>IF('Form responses 1'!I412=Escala!$C$76,Escala!$D$76,Escala!$D$77)</f>
        <v>2</v>
      </c>
      <c r="N413" s="16">
        <f>IF('Form responses 1'!L412=Escala!$C$89,Escala!$D$89,IF('Form responses 1'!L412=Escala!$C$90,Escala!$D$90,IF('Form responses 1'!L412=Escala!$C$91,Escala!$D$91,Escala!$D$92)))</f>
        <v>1</v>
      </c>
      <c r="O413" s="16">
        <f>IF('Form responses 1'!M424=Escala!$C$96,Escala!$D$96,IF('Form responses 1'!M424=Escala!$C$97,Escala!$D$97,Escala!$D$98))</f>
        <v>2</v>
      </c>
      <c r="P413" s="35">
        <f>IF('Form responses 1'!N412=Escala!$C$101,Escala!$D$101,IF('Form responses 1'!N412=Escala!$C$102,Escala!$D$102,IF('Form responses 1'!N412=Escala!$C$103,Escala!$D$103,Escala!$D$104)))</f>
        <v>4</v>
      </c>
      <c r="Q413" s="36">
        <f>IF('Form responses 1'!O412=Escala!$C$108,Escala!$D$108,Escala!$D$109)</f>
        <v>1</v>
      </c>
    </row>
    <row r="414" spans="1:17" x14ac:dyDescent="0.2">
      <c r="A414" s="21">
        <f>IF('Form responses 1'!J413=Escala!$C$80,Escala!$D$80,IF('Form responses 1'!J413=Escala!$C$81,Escala!$D$81,Escala!$D$82))</f>
        <v>3</v>
      </c>
      <c r="B414" s="21">
        <f>IF('Form responses 1'!K413=Escala!$C$85,Escala!$D$85,IF('Form responses 1'!K413=Escala!$C$86,Escala!$D$86,Escala!$D$87))</f>
        <v>3</v>
      </c>
      <c r="C414" s="21">
        <f>IF('Form responses 1'!P413=Escala!$C$112,Escala!$D$112,IF('Form responses 1'!P413=Escala!$C$113,Escala!$D$113,IF('Form responses 1'!P413=Escala!$C$114,Escala!$D$114,IF('Form responses 1'!P413=Escala!$C$115,Escala!$D$115,Escala!$D$116))))</f>
        <v>4</v>
      </c>
      <c r="D414" s="25">
        <f>IF('Form responses 1'!Q413=Escala!$C$118,Escala!$D$118,IF('Form responses 1'!Q413=Escala!$C$119,Escala!$D$119,IF('Form responses 1'!Q413=Escala!$C$120,Escala!$D$120,IF('Form responses 1'!Q413=Escala!$C$121,Escala!$D$121,Escala!$D$122))))</f>
        <v>4</v>
      </c>
      <c r="E414" s="18">
        <f t="shared" si="6"/>
        <v>14</v>
      </c>
      <c r="G414" s="16">
        <f>IF('Form responses 1'!B413=Escala!$C$2,Escala!$D$2,IF('Form responses 1'!B413=Escala!$C$3,Escala!$D$3,IF('Form responses 1'!B413=Escala!$C$4,Escala!$D$4,Escala!$D$5)))</f>
        <v>3</v>
      </c>
      <c r="H414" s="16">
        <f>IF('Form responses 1'!C413=Escala!$C$7,Escala!$D$7,Escala!$D$8)</f>
        <v>0</v>
      </c>
      <c r="I414" s="16">
        <f>IF('Form responses 1'!E413=Escala!$C$51,Escala!$D$51,IF('Form responses 1'!E413=Escala!$C$52,Escala!$D$52,IF('Form responses 1'!E413=Escala!$C$53,Escala!$D$53,IF('Form responses 1'!E413=Escala!$C$54,Escala!$D$54,Escala!$D$55))))</f>
        <v>4</v>
      </c>
      <c r="J414" s="16">
        <f>IF('Form responses 1'!F413=Escala!$C$58,Escala!$D$58,IF('Form responses 1'!F413=Escala!$C$59,Escala!$D$59,IF('Form responses 1'!F413=Escala!$C$60,Escala!$D$60,Escala!$D$61)))</f>
        <v>4</v>
      </c>
      <c r="K414" s="16">
        <f>IF('Form responses 1'!G413=Escala!$C$64,Escala!$D$64,IF('Form responses 1'!G413=Escala!$C$65,Escala!$D$65,IF('Form responses 1'!G413=Escala!$C$66,Escala!$D$66,IF('Form responses 1'!G413=Escala!$C$67,Escala!$D$67,Escala!$D$68))))</f>
        <v>4</v>
      </c>
      <c r="L414" s="16">
        <f>IF('Form responses 1'!H413=Escala!$C$71,Escala!$D$71,IF('Form responses 1'!H413=Escala!$C$72,Escala!$D$72,Escala!$D$73))</f>
        <v>2</v>
      </c>
      <c r="M414" s="16">
        <f>IF('Form responses 1'!I413=Escala!$C$76,Escala!$D$76,Escala!$D$77)</f>
        <v>2</v>
      </c>
      <c r="N414" s="16">
        <f>IF('Form responses 1'!L413=Escala!$C$89,Escala!$D$89,IF('Form responses 1'!L413=Escala!$C$90,Escala!$D$90,IF('Form responses 1'!L413=Escala!$C$91,Escala!$D$91,Escala!$D$92)))</f>
        <v>1</v>
      </c>
      <c r="O414" s="16">
        <f>IF('Form responses 1'!M425=Escala!$C$96,Escala!$D$96,IF('Form responses 1'!M425=Escala!$C$97,Escala!$D$97,Escala!$D$98))</f>
        <v>2</v>
      </c>
      <c r="P414" s="35">
        <f>IF('Form responses 1'!N413=Escala!$C$101,Escala!$D$101,IF('Form responses 1'!N413=Escala!$C$102,Escala!$D$102,IF('Form responses 1'!N413=Escala!$C$103,Escala!$D$103,Escala!$D$104)))</f>
        <v>3</v>
      </c>
      <c r="Q414" s="36">
        <f>IF('Form responses 1'!O413=Escala!$C$108,Escala!$D$108,Escala!$D$109)</f>
        <v>2</v>
      </c>
    </row>
    <row r="415" spans="1:17" x14ac:dyDescent="0.2">
      <c r="A415" s="21">
        <f>IF('Form responses 1'!J414=Escala!$C$80,Escala!$D$80,IF('Form responses 1'!J414=Escala!$C$81,Escala!$D$81,Escala!$D$82))</f>
        <v>1</v>
      </c>
      <c r="B415" s="21">
        <f>IF('Form responses 1'!K414=Escala!$C$85,Escala!$D$85,IF('Form responses 1'!K414=Escala!$C$86,Escala!$D$86,Escala!$D$87))</f>
        <v>2</v>
      </c>
      <c r="C415" s="21">
        <f>IF('Form responses 1'!P414=Escala!$C$112,Escala!$D$112,IF('Form responses 1'!P414=Escala!$C$113,Escala!$D$113,IF('Form responses 1'!P414=Escala!$C$114,Escala!$D$114,IF('Form responses 1'!P414=Escala!$C$115,Escala!$D$115,Escala!$D$116))))</f>
        <v>4</v>
      </c>
      <c r="D415" s="25">
        <f>IF('Form responses 1'!Q414=Escala!$C$118,Escala!$D$118,IF('Form responses 1'!Q414=Escala!$C$119,Escala!$D$119,IF('Form responses 1'!Q414=Escala!$C$120,Escala!$D$120,IF('Form responses 1'!Q414=Escala!$C$121,Escala!$D$121,Escala!$D$122))))</f>
        <v>4</v>
      </c>
      <c r="E415" s="18">
        <f t="shared" si="6"/>
        <v>11</v>
      </c>
      <c r="G415" s="16">
        <f>IF('Form responses 1'!B414=Escala!$C$2,Escala!$D$2,IF('Form responses 1'!B414=Escala!$C$3,Escala!$D$3,IF('Form responses 1'!B414=Escala!$C$4,Escala!$D$4,Escala!$D$5)))</f>
        <v>3</v>
      </c>
      <c r="H415" s="16">
        <f>IF('Form responses 1'!C414=Escala!$C$7,Escala!$D$7,Escala!$D$8)</f>
        <v>0</v>
      </c>
      <c r="I415" s="16">
        <f>IF('Form responses 1'!E414=Escala!$C$51,Escala!$D$51,IF('Form responses 1'!E414=Escala!$C$52,Escala!$D$52,IF('Form responses 1'!E414=Escala!$C$53,Escala!$D$53,IF('Form responses 1'!E414=Escala!$C$54,Escala!$D$54,Escala!$D$55))))</f>
        <v>4</v>
      </c>
      <c r="J415" s="16">
        <f>IF('Form responses 1'!F414=Escala!$C$58,Escala!$D$58,IF('Form responses 1'!F414=Escala!$C$59,Escala!$D$59,IF('Form responses 1'!F414=Escala!$C$60,Escala!$D$60,Escala!$D$61)))</f>
        <v>4</v>
      </c>
      <c r="K415" s="16">
        <f>IF('Form responses 1'!G414=Escala!$C$64,Escala!$D$64,IF('Form responses 1'!G414=Escala!$C$65,Escala!$D$65,IF('Form responses 1'!G414=Escala!$C$66,Escala!$D$66,IF('Form responses 1'!G414=Escala!$C$67,Escala!$D$67,Escala!$D$68))))</f>
        <v>2</v>
      </c>
      <c r="L415" s="16">
        <f>IF('Form responses 1'!H414=Escala!$C$71,Escala!$D$71,IF('Form responses 1'!H414=Escala!$C$72,Escala!$D$72,Escala!$D$73))</f>
        <v>2</v>
      </c>
      <c r="M415" s="16">
        <f>IF('Form responses 1'!I414=Escala!$C$76,Escala!$D$76,Escala!$D$77)</f>
        <v>2</v>
      </c>
      <c r="N415" s="16">
        <f>IF('Form responses 1'!L414=Escala!$C$89,Escala!$D$89,IF('Form responses 1'!L414=Escala!$C$90,Escala!$D$90,IF('Form responses 1'!L414=Escala!$C$91,Escala!$D$91,Escala!$D$92)))</f>
        <v>2</v>
      </c>
      <c r="O415" s="16">
        <f>IF('Form responses 1'!M426=Escala!$C$96,Escala!$D$96,IF('Form responses 1'!M426=Escala!$C$97,Escala!$D$97,Escala!$D$98))</f>
        <v>3</v>
      </c>
      <c r="P415" s="35">
        <f>IF('Form responses 1'!N414=Escala!$C$101,Escala!$D$101,IF('Form responses 1'!N414=Escala!$C$102,Escala!$D$102,IF('Form responses 1'!N414=Escala!$C$103,Escala!$D$103,Escala!$D$104)))</f>
        <v>3</v>
      </c>
      <c r="Q415" s="36">
        <f>IF('Form responses 1'!O414=Escala!$C$108,Escala!$D$108,Escala!$D$109)</f>
        <v>2</v>
      </c>
    </row>
    <row r="416" spans="1:17" x14ac:dyDescent="0.2">
      <c r="A416" s="21">
        <f>IF('Form responses 1'!J415=Escala!$C$80,Escala!$D$80,IF('Form responses 1'!J415=Escala!$C$81,Escala!$D$81,Escala!$D$82))</f>
        <v>2</v>
      </c>
      <c r="B416" s="21">
        <f>IF('Form responses 1'!K415=Escala!$C$85,Escala!$D$85,IF('Form responses 1'!K415=Escala!$C$86,Escala!$D$86,Escala!$D$87))</f>
        <v>3</v>
      </c>
      <c r="C416" s="21">
        <f>IF('Form responses 1'!P415=Escala!$C$112,Escala!$D$112,IF('Form responses 1'!P415=Escala!$C$113,Escala!$D$113,IF('Form responses 1'!P415=Escala!$C$114,Escala!$D$114,IF('Form responses 1'!P415=Escala!$C$115,Escala!$D$115,Escala!$D$116))))</f>
        <v>3</v>
      </c>
      <c r="D416" s="25">
        <f>IF('Form responses 1'!Q415=Escala!$C$118,Escala!$D$118,IF('Form responses 1'!Q415=Escala!$C$119,Escala!$D$119,IF('Form responses 1'!Q415=Escala!$C$120,Escala!$D$120,IF('Form responses 1'!Q415=Escala!$C$121,Escala!$D$121,Escala!$D$122))))</f>
        <v>4</v>
      </c>
      <c r="E416" s="18">
        <f t="shared" si="6"/>
        <v>12</v>
      </c>
      <c r="G416" s="16">
        <f>IF('Form responses 1'!B415=Escala!$C$2,Escala!$D$2,IF('Form responses 1'!B415=Escala!$C$3,Escala!$D$3,IF('Form responses 1'!B415=Escala!$C$4,Escala!$D$4,Escala!$D$5)))</f>
        <v>3</v>
      </c>
      <c r="H416" s="16">
        <f>IF('Form responses 1'!C415=Escala!$C$7,Escala!$D$7,Escala!$D$8)</f>
        <v>1</v>
      </c>
      <c r="I416" s="16">
        <f>IF('Form responses 1'!E415=Escala!$C$51,Escala!$D$51,IF('Form responses 1'!E415=Escala!$C$52,Escala!$D$52,IF('Form responses 1'!E415=Escala!$C$53,Escala!$D$53,IF('Form responses 1'!E415=Escala!$C$54,Escala!$D$54,Escala!$D$55))))</f>
        <v>4</v>
      </c>
      <c r="J416" s="16">
        <f>IF('Form responses 1'!F415=Escala!$C$58,Escala!$D$58,IF('Form responses 1'!F415=Escala!$C$59,Escala!$D$59,IF('Form responses 1'!F415=Escala!$C$60,Escala!$D$60,Escala!$D$61)))</f>
        <v>4</v>
      </c>
      <c r="K416" s="16">
        <f>IF('Form responses 1'!G415=Escala!$C$64,Escala!$D$64,IF('Form responses 1'!G415=Escala!$C$65,Escala!$D$65,IF('Form responses 1'!G415=Escala!$C$66,Escala!$D$66,IF('Form responses 1'!G415=Escala!$C$67,Escala!$D$67,Escala!$D$68))))</f>
        <v>4</v>
      </c>
      <c r="L416" s="16">
        <f>IF('Form responses 1'!H415=Escala!$C$71,Escala!$D$71,IF('Form responses 1'!H415=Escala!$C$72,Escala!$D$72,Escala!$D$73))</f>
        <v>3</v>
      </c>
      <c r="M416" s="16">
        <f>IF('Form responses 1'!I415=Escala!$C$76,Escala!$D$76,Escala!$D$77)</f>
        <v>2</v>
      </c>
      <c r="N416" s="16">
        <f>IF('Form responses 1'!L415=Escala!$C$89,Escala!$D$89,IF('Form responses 1'!L415=Escala!$C$90,Escala!$D$90,IF('Form responses 1'!L415=Escala!$C$91,Escala!$D$91,Escala!$D$92)))</f>
        <v>4</v>
      </c>
      <c r="O416" s="16">
        <f>IF('Form responses 1'!M427=Escala!$C$96,Escala!$D$96,IF('Form responses 1'!M427=Escala!$C$97,Escala!$D$97,Escala!$D$98))</f>
        <v>3</v>
      </c>
      <c r="P416" s="35">
        <f>IF('Form responses 1'!N415=Escala!$C$101,Escala!$D$101,IF('Form responses 1'!N415=Escala!$C$102,Escala!$D$102,IF('Form responses 1'!N415=Escala!$C$103,Escala!$D$103,Escala!$D$104)))</f>
        <v>3</v>
      </c>
      <c r="Q416" s="36">
        <f>IF('Form responses 1'!O415=Escala!$C$108,Escala!$D$108,Escala!$D$109)</f>
        <v>2</v>
      </c>
    </row>
    <row r="417" spans="1:17" x14ac:dyDescent="0.2">
      <c r="A417" s="21">
        <f>IF('Form responses 1'!J416=Escala!$C$80,Escala!$D$80,IF('Form responses 1'!J416=Escala!$C$81,Escala!$D$81,Escala!$D$82))</f>
        <v>1</v>
      </c>
      <c r="B417" s="21">
        <f>IF('Form responses 1'!K416=Escala!$C$85,Escala!$D$85,IF('Form responses 1'!K416=Escala!$C$86,Escala!$D$86,Escala!$D$87))</f>
        <v>3</v>
      </c>
      <c r="C417" s="21">
        <f>IF('Form responses 1'!P416=Escala!$C$112,Escala!$D$112,IF('Form responses 1'!P416=Escala!$C$113,Escala!$D$113,IF('Form responses 1'!P416=Escala!$C$114,Escala!$D$114,IF('Form responses 1'!P416=Escala!$C$115,Escala!$D$115,Escala!$D$116))))</f>
        <v>3</v>
      </c>
      <c r="D417" s="25">
        <f>IF('Form responses 1'!Q416=Escala!$C$118,Escala!$D$118,IF('Form responses 1'!Q416=Escala!$C$119,Escala!$D$119,IF('Form responses 1'!Q416=Escala!$C$120,Escala!$D$120,IF('Form responses 1'!Q416=Escala!$C$121,Escala!$D$121,Escala!$D$122))))</f>
        <v>3</v>
      </c>
      <c r="E417" s="18">
        <f t="shared" si="6"/>
        <v>10</v>
      </c>
      <c r="G417" s="16">
        <f>IF('Form responses 1'!B416=Escala!$C$2,Escala!$D$2,IF('Form responses 1'!B416=Escala!$C$3,Escala!$D$3,IF('Form responses 1'!B416=Escala!$C$4,Escala!$D$4,Escala!$D$5)))</f>
        <v>3</v>
      </c>
      <c r="H417" s="16">
        <f>IF('Form responses 1'!C416=Escala!$C$7,Escala!$D$7,Escala!$D$8)</f>
        <v>0</v>
      </c>
      <c r="I417" s="16">
        <f>IF('Form responses 1'!E416=Escala!$C$51,Escala!$D$51,IF('Form responses 1'!E416=Escala!$C$52,Escala!$D$52,IF('Form responses 1'!E416=Escala!$C$53,Escala!$D$53,IF('Form responses 1'!E416=Escala!$C$54,Escala!$D$54,Escala!$D$55))))</f>
        <v>4</v>
      </c>
      <c r="J417" s="16">
        <f>IF('Form responses 1'!F416=Escala!$C$58,Escala!$D$58,IF('Form responses 1'!F416=Escala!$C$59,Escala!$D$59,IF('Form responses 1'!F416=Escala!$C$60,Escala!$D$60,Escala!$D$61)))</f>
        <v>4</v>
      </c>
      <c r="K417" s="16">
        <f>IF('Form responses 1'!G416=Escala!$C$64,Escala!$D$64,IF('Form responses 1'!G416=Escala!$C$65,Escala!$D$65,IF('Form responses 1'!G416=Escala!$C$66,Escala!$D$66,IF('Form responses 1'!G416=Escala!$C$67,Escala!$D$67,Escala!$D$68))))</f>
        <v>2</v>
      </c>
      <c r="L417" s="16">
        <f>IF('Form responses 1'!H416=Escala!$C$71,Escala!$D$71,IF('Form responses 1'!H416=Escala!$C$72,Escala!$D$72,Escala!$D$73))</f>
        <v>1</v>
      </c>
      <c r="M417" s="16">
        <f>IF('Form responses 1'!I416=Escala!$C$76,Escala!$D$76,Escala!$D$77)</f>
        <v>2</v>
      </c>
      <c r="N417" s="16">
        <f>IF('Form responses 1'!L416=Escala!$C$89,Escala!$D$89,IF('Form responses 1'!L416=Escala!$C$90,Escala!$D$90,IF('Form responses 1'!L416=Escala!$C$91,Escala!$D$91,Escala!$D$92)))</f>
        <v>1</v>
      </c>
      <c r="O417" s="16">
        <f>IF('Form responses 1'!M428=Escala!$C$96,Escala!$D$96,IF('Form responses 1'!M428=Escala!$C$97,Escala!$D$97,Escala!$D$98))</f>
        <v>2</v>
      </c>
      <c r="P417" s="35">
        <f>IF('Form responses 1'!N416=Escala!$C$101,Escala!$D$101,IF('Form responses 1'!N416=Escala!$C$102,Escala!$D$102,IF('Form responses 1'!N416=Escala!$C$103,Escala!$D$103,Escala!$D$104)))</f>
        <v>2</v>
      </c>
      <c r="Q417" s="36">
        <f>IF('Form responses 1'!O416=Escala!$C$108,Escala!$D$108,Escala!$D$109)</f>
        <v>2</v>
      </c>
    </row>
    <row r="418" spans="1:17" x14ac:dyDescent="0.2">
      <c r="A418" s="21">
        <f>IF('Form responses 1'!J417=Escala!$C$80,Escala!$D$80,IF('Form responses 1'!J417=Escala!$C$81,Escala!$D$81,Escala!$D$82))</f>
        <v>1</v>
      </c>
      <c r="B418" s="21">
        <f>IF('Form responses 1'!K417=Escala!$C$85,Escala!$D$85,IF('Form responses 1'!K417=Escala!$C$86,Escala!$D$86,Escala!$D$87))</f>
        <v>3</v>
      </c>
      <c r="C418" s="21">
        <f>IF('Form responses 1'!P417=Escala!$C$112,Escala!$D$112,IF('Form responses 1'!P417=Escala!$C$113,Escala!$D$113,IF('Form responses 1'!P417=Escala!$C$114,Escala!$D$114,IF('Form responses 1'!P417=Escala!$C$115,Escala!$D$115,Escala!$D$116))))</f>
        <v>4</v>
      </c>
      <c r="D418" s="25">
        <f>IF('Form responses 1'!Q417=Escala!$C$118,Escala!$D$118,IF('Form responses 1'!Q417=Escala!$C$119,Escala!$D$119,IF('Form responses 1'!Q417=Escala!$C$120,Escala!$D$120,IF('Form responses 1'!Q417=Escala!$C$121,Escala!$D$121,Escala!$D$122))))</f>
        <v>3</v>
      </c>
      <c r="E418" s="18">
        <f t="shared" si="6"/>
        <v>11</v>
      </c>
      <c r="G418" s="16">
        <f>IF('Form responses 1'!B417=Escala!$C$2,Escala!$D$2,IF('Form responses 1'!B417=Escala!$C$3,Escala!$D$3,IF('Form responses 1'!B417=Escala!$C$4,Escala!$D$4,Escala!$D$5)))</f>
        <v>3</v>
      </c>
      <c r="H418" s="16">
        <f>IF('Form responses 1'!C417=Escala!$C$7,Escala!$D$7,Escala!$D$8)</f>
        <v>0</v>
      </c>
      <c r="I418" s="16">
        <f>IF('Form responses 1'!E417=Escala!$C$51,Escala!$D$51,IF('Form responses 1'!E417=Escala!$C$52,Escala!$D$52,IF('Form responses 1'!E417=Escala!$C$53,Escala!$D$53,IF('Form responses 1'!E417=Escala!$C$54,Escala!$D$54,Escala!$D$55))))</f>
        <v>4</v>
      </c>
      <c r="J418" s="16">
        <f>IF('Form responses 1'!F417=Escala!$C$58,Escala!$D$58,IF('Form responses 1'!F417=Escala!$C$59,Escala!$D$59,IF('Form responses 1'!F417=Escala!$C$60,Escala!$D$60,Escala!$D$61)))</f>
        <v>3</v>
      </c>
      <c r="K418" s="16">
        <f>IF('Form responses 1'!G417=Escala!$C$64,Escala!$D$64,IF('Form responses 1'!G417=Escala!$C$65,Escala!$D$65,IF('Form responses 1'!G417=Escala!$C$66,Escala!$D$66,IF('Form responses 1'!G417=Escala!$C$67,Escala!$D$67,Escala!$D$68))))</f>
        <v>4</v>
      </c>
      <c r="L418" s="16">
        <f>IF('Form responses 1'!H417=Escala!$C$71,Escala!$D$71,IF('Form responses 1'!H417=Escala!$C$72,Escala!$D$72,Escala!$D$73))</f>
        <v>2</v>
      </c>
      <c r="M418" s="16">
        <f>IF('Form responses 1'!I417=Escala!$C$76,Escala!$D$76,Escala!$D$77)</f>
        <v>2</v>
      </c>
      <c r="N418" s="16">
        <f>IF('Form responses 1'!L417=Escala!$C$89,Escala!$D$89,IF('Form responses 1'!L417=Escala!$C$90,Escala!$D$90,IF('Form responses 1'!L417=Escala!$C$91,Escala!$D$91,Escala!$D$92)))</f>
        <v>1</v>
      </c>
      <c r="O418" s="16">
        <f>IF('Form responses 1'!M429=Escala!$C$96,Escala!$D$96,IF('Form responses 1'!M429=Escala!$C$97,Escala!$D$97,Escala!$D$98))</f>
        <v>3</v>
      </c>
      <c r="P418" s="35">
        <f>IF('Form responses 1'!N417=Escala!$C$101,Escala!$D$101,IF('Form responses 1'!N417=Escala!$C$102,Escala!$D$102,IF('Form responses 1'!N417=Escala!$C$103,Escala!$D$103,Escala!$D$104)))</f>
        <v>4</v>
      </c>
      <c r="Q418" s="36">
        <f>IF('Form responses 1'!O417=Escala!$C$108,Escala!$D$108,Escala!$D$109)</f>
        <v>2</v>
      </c>
    </row>
    <row r="419" spans="1:17" x14ac:dyDescent="0.2">
      <c r="A419" s="21">
        <f>IF('Form responses 1'!J418=Escala!$C$80,Escala!$D$80,IF('Form responses 1'!J418=Escala!$C$81,Escala!$D$81,Escala!$D$82))</f>
        <v>1</v>
      </c>
      <c r="B419" s="21">
        <f>IF('Form responses 1'!K418=Escala!$C$85,Escala!$D$85,IF('Form responses 1'!K418=Escala!$C$86,Escala!$D$86,Escala!$D$87))</f>
        <v>3</v>
      </c>
      <c r="C419" s="21">
        <f>IF('Form responses 1'!P418=Escala!$C$112,Escala!$D$112,IF('Form responses 1'!P418=Escala!$C$113,Escala!$D$113,IF('Form responses 1'!P418=Escala!$C$114,Escala!$D$114,IF('Form responses 1'!P418=Escala!$C$115,Escala!$D$115,Escala!$D$116))))</f>
        <v>4</v>
      </c>
      <c r="D419" s="25">
        <f>IF('Form responses 1'!Q418=Escala!$C$118,Escala!$D$118,IF('Form responses 1'!Q418=Escala!$C$119,Escala!$D$119,IF('Form responses 1'!Q418=Escala!$C$120,Escala!$D$120,IF('Form responses 1'!Q418=Escala!$C$121,Escala!$D$121,Escala!$D$122))))</f>
        <v>3</v>
      </c>
      <c r="E419" s="18">
        <f t="shared" si="6"/>
        <v>11</v>
      </c>
      <c r="G419" s="16">
        <f>IF('Form responses 1'!B418=Escala!$C$2,Escala!$D$2,IF('Form responses 1'!B418=Escala!$C$3,Escala!$D$3,IF('Form responses 1'!B418=Escala!$C$4,Escala!$D$4,Escala!$D$5)))</f>
        <v>3</v>
      </c>
      <c r="H419" s="16">
        <f>IF('Form responses 1'!C418=Escala!$C$7,Escala!$D$7,Escala!$D$8)</f>
        <v>0</v>
      </c>
      <c r="I419" s="16">
        <f>IF('Form responses 1'!E418=Escala!$C$51,Escala!$D$51,IF('Form responses 1'!E418=Escala!$C$52,Escala!$D$52,IF('Form responses 1'!E418=Escala!$C$53,Escala!$D$53,IF('Form responses 1'!E418=Escala!$C$54,Escala!$D$54,Escala!$D$55))))</f>
        <v>4</v>
      </c>
      <c r="J419" s="16">
        <f>IF('Form responses 1'!F418=Escala!$C$58,Escala!$D$58,IF('Form responses 1'!F418=Escala!$C$59,Escala!$D$59,IF('Form responses 1'!F418=Escala!$C$60,Escala!$D$60,Escala!$D$61)))</f>
        <v>3</v>
      </c>
      <c r="K419" s="16">
        <f>IF('Form responses 1'!G418=Escala!$C$64,Escala!$D$64,IF('Form responses 1'!G418=Escala!$C$65,Escala!$D$65,IF('Form responses 1'!G418=Escala!$C$66,Escala!$D$66,IF('Form responses 1'!G418=Escala!$C$67,Escala!$D$67,Escala!$D$68))))</f>
        <v>3</v>
      </c>
      <c r="L419" s="16">
        <f>IF('Form responses 1'!H418=Escala!$C$71,Escala!$D$71,IF('Form responses 1'!H418=Escala!$C$72,Escala!$D$72,Escala!$D$73))</f>
        <v>2</v>
      </c>
      <c r="M419" s="16">
        <f>IF('Form responses 1'!I418=Escala!$C$76,Escala!$D$76,Escala!$D$77)</f>
        <v>2</v>
      </c>
      <c r="N419" s="16">
        <f>IF('Form responses 1'!L418=Escala!$C$89,Escala!$D$89,IF('Form responses 1'!L418=Escala!$C$90,Escala!$D$90,IF('Form responses 1'!L418=Escala!$C$91,Escala!$D$91,Escala!$D$92)))</f>
        <v>4</v>
      </c>
      <c r="O419" s="16">
        <f>IF('Form responses 1'!M430=Escala!$C$96,Escala!$D$96,IF('Form responses 1'!M430=Escala!$C$97,Escala!$D$97,Escala!$D$98))</f>
        <v>3</v>
      </c>
      <c r="P419" s="35">
        <f>IF('Form responses 1'!N418=Escala!$C$101,Escala!$D$101,IF('Form responses 1'!N418=Escala!$C$102,Escala!$D$102,IF('Form responses 1'!N418=Escala!$C$103,Escala!$D$103,Escala!$D$104)))</f>
        <v>2</v>
      </c>
      <c r="Q419" s="36">
        <f>IF('Form responses 1'!O418=Escala!$C$108,Escala!$D$108,Escala!$D$109)</f>
        <v>2</v>
      </c>
    </row>
    <row r="420" spans="1:17" x14ac:dyDescent="0.2">
      <c r="A420" s="21">
        <f>IF('Form responses 1'!J419=Escala!$C$80,Escala!$D$80,IF('Form responses 1'!J419=Escala!$C$81,Escala!$D$81,Escala!$D$82))</f>
        <v>1</v>
      </c>
      <c r="B420" s="21">
        <f>IF('Form responses 1'!K419=Escala!$C$85,Escala!$D$85,IF('Form responses 1'!K419=Escala!$C$86,Escala!$D$86,Escala!$D$87))</f>
        <v>1</v>
      </c>
      <c r="C420" s="21">
        <f>IF('Form responses 1'!P419=Escala!$C$112,Escala!$D$112,IF('Form responses 1'!P419=Escala!$C$113,Escala!$D$113,IF('Form responses 1'!P419=Escala!$C$114,Escala!$D$114,IF('Form responses 1'!P419=Escala!$C$115,Escala!$D$115,Escala!$D$116))))</f>
        <v>4</v>
      </c>
      <c r="D420" s="25">
        <f>IF('Form responses 1'!Q419=Escala!$C$118,Escala!$D$118,IF('Form responses 1'!Q419=Escala!$C$119,Escala!$D$119,IF('Form responses 1'!Q419=Escala!$C$120,Escala!$D$120,IF('Form responses 1'!Q419=Escala!$C$121,Escala!$D$121,Escala!$D$122))))</f>
        <v>2</v>
      </c>
      <c r="E420" s="18">
        <f t="shared" si="6"/>
        <v>8</v>
      </c>
      <c r="G420" s="16">
        <f>IF('Form responses 1'!B419=Escala!$C$2,Escala!$D$2,IF('Form responses 1'!B419=Escala!$C$3,Escala!$D$3,IF('Form responses 1'!B419=Escala!$C$4,Escala!$D$4,Escala!$D$5)))</f>
        <v>3</v>
      </c>
      <c r="H420" s="16">
        <f>IF('Form responses 1'!C419=Escala!$C$7,Escala!$D$7,Escala!$D$8)</f>
        <v>1</v>
      </c>
      <c r="I420" s="16">
        <f>IF('Form responses 1'!E419=Escala!$C$51,Escala!$D$51,IF('Form responses 1'!E419=Escala!$C$52,Escala!$D$52,IF('Form responses 1'!E419=Escala!$C$53,Escala!$D$53,IF('Form responses 1'!E419=Escala!$C$54,Escala!$D$54,Escala!$D$55))))</f>
        <v>2</v>
      </c>
      <c r="J420" s="16">
        <f>IF('Form responses 1'!F419=Escala!$C$58,Escala!$D$58,IF('Form responses 1'!F419=Escala!$C$59,Escala!$D$59,IF('Form responses 1'!F419=Escala!$C$60,Escala!$D$60,Escala!$D$61)))</f>
        <v>1</v>
      </c>
      <c r="K420" s="16">
        <f>IF('Form responses 1'!G419=Escala!$C$64,Escala!$D$64,IF('Form responses 1'!G419=Escala!$C$65,Escala!$D$65,IF('Form responses 1'!G419=Escala!$C$66,Escala!$D$66,IF('Form responses 1'!G419=Escala!$C$67,Escala!$D$67,Escala!$D$68))))</f>
        <v>3</v>
      </c>
      <c r="L420" s="16">
        <f>IF('Form responses 1'!H419=Escala!$C$71,Escala!$D$71,IF('Form responses 1'!H419=Escala!$C$72,Escala!$D$72,Escala!$D$73))</f>
        <v>2</v>
      </c>
      <c r="M420" s="16">
        <f>IF('Form responses 1'!I419=Escala!$C$76,Escala!$D$76,Escala!$D$77)</f>
        <v>2</v>
      </c>
      <c r="N420" s="16">
        <f>IF('Form responses 1'!L419=Escala!$C$89,Escala!$D$89,IF('Form responses 1'!L419=Escala!$C$90,Escala!$D$90,IF('Form responses 1'!L419=Escala!$C$91,Escala!$D$91,Escala!$D$92)))</f>
        <v>1</v>
      </c>
      <c r="O420" s="16">
        <f>IF('Form responses 1'!M431=Escala!$C$96,Escala!$D$96,IF('Form responses 1'!M431=Escala!$C$97,Escala!$D$97,Escala!$D$98))</f>
        <v>3</v>
      </c>
      <c r="P420" s="35">
        <f>IF('Form responses 1'!N419=Escala!$C$101,Escala!$D$101,IF('Form responses 1'!N419=Escala!$C$102,Escala!$D$102,IF('Form responses 1'!N419=Escala!$C$103,Escala!$D$103,Escala!$D$104)))</f>
        <v>4</v>
      </c>
      <c r="Q420" s="36">
        <f>IF('Form responses 1'!O419=Escala!$C$108,Escala!$D$108,Escala!$D$109)</f>
        <v>1</v>
      </c>
    </row>
    <row r="421" spans="1:17" x14ac:dyDescent="0.2">
      <c r="A421" s="21">
        <f>IF('Form responses 1'!J420=Escala!$C$80,Escala!$D$80,IF('Form responses 1'!J420=Escala!$C$81,Escala!$D$81,Escala!$D$82))</f>
        <v>1</v>
      </c>
      <c r="B421" s="21">
        <f>IF('Form responses 1'!K420=Escala!$C$85,Escala!$D$85,IF('Form responses 1'!K420=Escala!$C$86,Escala!$D$86,Escala!$D$87))</f>
        <v>3</v>
      </c>
      <c r="C421" s="21">
        <f>IF('Form responses 1'!P420=Escala!$C$112,Escala!$D$112,IF('Form responses 1'!P420=Escala!$C$113,Escala!$D$113,IF('Form responses 1'!P420=Escala!$C$114,Escala!$D$114,IF('Form responses 1'!P420=Escala!$C$115,Escala!$D$115,Escala!$D$116))))</f>
        <v>3</v>
      </c>
      <c r="D421" s="25">
        <f>IF('Form responses 1'!Q420=Escala!$C$118,Escala!$D$118,IF('Form responses 1'!Q420=Escala!$C$119,Escala!$D$119,IF('Form responses 1'!Q420=Escala!$C$120,Escala!$D$120,IF('Form responses 1'!Q420=Escala!$C$121,Escala!$D$121,Escala!$D$122))))</f>
        <v>3</v>
      </c>
      <c r="E421" s="18">
        <f t="shared" si="6"/>
        <v>10</v>
      </c>
      <c r="G421" s="16">
        <f>IF('Form responses 1'!B420=Escala!$C$2,Escala!$D$2,IF('Form responses 1'!B420=Escala!$C$3,Escala!$D$3,IF('Form responses 1'!B420=Escala!$C$4,Escala!$D$4,Escala!$D$5)))</f>
        <v>3</v>
      </c>
      <c r="H421" s="16">
        <f>IF('Form responses 1'!C420=Escala!$C$7,Escala!$D$7,Escala!$D$8)</f>
        <v>1</v>
      </c>
      <c r="I421" s="16">
        <f>IF('Form responses 1'!E420=Escala!$C$51,Escala!$D$51,IF('Form responses 1'!E420=Escala!$C$52,Escala!$D$52,IF('Form responses 1'!E420=Escala!$C$53,Escala!$D$53,IF('Form responses 1'!E420=Escala!$C$54,Escala!$D$54,Escala!$D$55))))</f>
        <v>4</v>
      </c>
      <c r="J421" s="16">
        <f>IF('Form responses 1'!F420=Escala!$C$58,Escala!$D$58,IF('Form responses 1'!F420=Escala!$C$59,Escala!$D$59,IF('Form responses 1'!F420=Escala!$C$60,Escala!$D$60,Escala!$D$61)))</f>
        <v>4</v>
      </c>
      <c r="K421" s="16">
        <f>IF('Form responses 1'!G420=Escala!$C$64,Escala!$D$64,IF('Form responses 1'!G420=Escala!$C$65,Escala!$D$65,IF('Form responses 1'!G420=Escala!$C$66,Escala!$D$66,IF('Form responses 1'!G420=Escala!$C$67,Escala!$D$67,Escala!$D$68))))</f>
        <v>4</v>
      </c>
      <c r="L421" s="16">
        <f>IF('Form responses 1'!H420=Escala!$C$71,Escala!$D$71,IF('Form responses 1'!H420=Escala!$C$72,Escala!$D$72,Escala!$D$73))</f>
        <v>3</v>
      </c>
      <c r="M421" s="16">
        <f>IF('Form responses 1'!I420=Escala!$C$76,Escala!$D$76,Escala!$D$77)</f>
        <v>2</v>
      </c>
      <c r="N421" s="16">
        <f>IF('Form responses 1'!L420=Escala!$C$89,Escala!$D$89,IF('Form responses 1'!L420=Escala!$C$90,Escala!$D$90,IF('Form responses 1'!L420=Escala!$C$91,Escala!$D$91,Escala!$D$92)))</f>
        <v>1</v>
      </c>
      <c r="O421" s="16">
        <f>IF('Form responses 1'!M432=Escala!$C$96,Escala!$D$96,IF('Form responses 1'!M432=Escala!$C$97,Escala!$D$97,Escala!$D$98))</f>
        <v>2</v>
      </c>
      <c r="P421" s="35">
        <f>IF('Form responses 1'!N420=Escala!$C$101,Escala!$D$101,IF('Form responses 1'!N420=Escala!$C$102,Escala!$D$102,IF('Form responses 1'!N420=Escala!$C$103,Escala!$D$103,Escala!$D$104)))</f>
        <v>2</v>
      </c>
      <c r="Q421" s="36">
        <f>IF('Form responses 1'!O420=Escala!$C$108,Escala!$D$108,Escala!$D$109)</f>
        <v>1</v>
      </c>
    </row>
    <row r="422" spans="1:17" x14ac:dyDescent="0.2">
      <c r="A422" s="21">
        <f>IF('Form responses 1'!J421=Escala!$C$80,Escala!$D$80,IF('Form responses 1'!J421=Escala!$C$81,Escala!$D$81,Escala!$D$82))</f>
        <v>1</v>
      </c>
      <c r="B422" s="21">
        <f>IF('Form responses 1'!K421=Escala!$C$85,Escala!$D$85,IF('Form responses 1'!K421=Escala!$C$86,Escala!$D$86,Escala!$D$87))</f>
        <v>3</v>
      </c>
      <c r="C422" s="21">
        <f>IF('Form responses 1'!P421=Escala!$C$112,Escala!$D$112,IF('Form responses 1'!P421=Escala!$C$113,Escala!$D$113,IF('Form responses 1'!P421=Escala!$C$114,Escala!$D$114,IF('Form responses 1'!P421=Escala!$C$115,Escala!$D$115,Escala!$D$116))))</f>
        <v>2</v>
      </c>
      <c r="D422" s="25">
        <f>IF('Form responses 1'!Q421=Escala!$C$118,Escala!$D$118,IF('Form responses 1'!Q421=Escala!$C$119,Escala!$D$119,IF('Form responses 1'!Q421=Escala!$C$120,Escala!$D$120,IF('Form responses 1'!Q421=Escala!$C$121,Escala!$D$121,Escala!$D$122))))</f>
        <v>4</v>
      </c>
      <c r="E422" s="18">
        <f t="shared" si="6"/>
        <v>10</v>
      </c>
      <c r="G422" s="16">
        <f>IF('Form responses 1'!B421=Escala!$C$2,Escala!$D$2,IF('Form responses 1'!B421=Escala!$C$3,Escala!$D$3,IF('Form responses 1'!B421=Escala!$C$4,Escala!$D$4,Escala!$D$5)))</f>
        <v>2</v>
      </c>
      <c r="H422" s="16">
        <f>IF('Form responses 1'!C421=Escala!$C$7,Escala!$D$7,Escala!$D$8)</f>
        <v>1</v>
      </c>
      <c r="I422" s="16">
        <f>IF('Form responses 1'!E421=Escala!$C$51,Escala!$D$51,IF('Form responses 1'!E421=Escala!$C$52,Escala!$D$52,IF('Form responses 1'!E421=Escala!$C$53,Escala!$D$53,IF('Form responses 1'!E421=Escala!$C$54,Escala!$D$54,Escala!$D$55))))</f>
        <v>4</v>
      </c>
      <c r="J422" s="16">
        <f>IF('Form responses 1'!F421=Escala!$C$58,Escala!$D$58,IF('Form responses 1'!F421=Escala!$C$59,Escala!$D$59,IF('Form responses 1'!F421=Escala!$C$60,Escala!$D$60,Escala!$D$61)))</f>
        <v>4</v>
      </c>
      <c r="K422" s="16">
        <f>IF('Form responses 1'!G421=Escala!$C$64,Escala!$D$64,IF('Form responses 1'!G421=Escala!$C$65,Escala!$D$65,IF('Form responses 1'!G421=Escala!$C$66,Escala!$D$66,IF('Form responses 1'!G421=Escala!$C$67,Escala!$D$67,Escala!$D$68))))</f>
        <v>3</v>
      </c>
      <c r="L422" s="16">
        <f>IF('Form responses 1'!H421=Escala!$C$71,Escala!$D$71,IF('Form responses 1'!H421=Escala!$C$72,Escala!$D$72,Escala!$D$73))</f>
        <v>3</v>
      </c>
      <c r="M422" s="16">
        <f>IF('Form responses 1'!I421=Escala!$C$76,Escala!$D$76,Escala!$D$77)</f>
        <v>2</v>
      </c>
      <c r="N422" s="16">
        <f>IF('Form responses 1'!L421=Escala!$C$89,Escala!$D$89,IF('Form responses 1'!L421=Escala!$C$90,Escala!$D$90,IF('Form responses 1'!L421=Escala!$C$91,Escala!$D$91,Escala!$D$92)))</f>
        <v>1</v>
      </c>
      <c r="O422" s="16">
        <f>IF('Form responses 1'!M433=Escala!$C$96,Escala!$D$96,IF('Form responses 1'!M433=Escala!$C$97,Escala!$D$97,Escala!$D$98))</f>
        <v>2</v>
      </c>
      <c r="P422" s="35">
        <f>IF('Form responses 1'!N421=Escala!$C$101,Escala!$D$101,IF('Form responses 1'!N421=Escala!$C$102,Escala!$D$102,IF('Form responses 1'!N421=Escala!$C$103,Escala!$D$103,Escala!$D$104)))</f>
        <v>2</v>
      </c>
      <c r="Q422" s="36">
        <f>IF('Form responses 1'!O421=Escala!$C$108,Escala!$D$108,Escala!$D$109)</f>
        <v>1</v>
      </c>
    </row>
    <row r="423" spans="1:17" x14ac:dyDescent="0.2">
      <c r="A423" s="21">
        <f>IF('Form responses 1'!J422=Escala!$C$80,Escala!$D$80,IF('Form responses 1'!J422=Escala!$C$81,Escala!$D$81,Escala!$D$82))</f>
        <v>1</v>
      </c>
      <c r="B423" s="21">
        <f>IF('Form responses 1'!K422=Escala!$C$85,Escala!$D$85,IF('Form responses 1'!K422=Escala!$C$86,Escala!$D$86,Escala!$D$87))</f>
        <v>1</v>
      </c>
      <c r="C423" s="21">
        <f>IF('Form responses 1'!P422=Escala!$C$112,Escala!$D$112,IF('Form responses 1'!P422=Escala!$C$113,Escala!$D$113,IF('Form responses 1'!P422=Escala!$C$114,Escala!$D$114,IF('Form responses 1'!P422=Escala!$C$115,Escala!$D$115,Escala!$D$116))))</f>
        <v>3</v>
      </c>
      <c r="D423" s="25">
        <f>IF('Form responses 1'!Q422=Escala!$C$118,Escala!$D$118,IF('Form responses 1'!Q422=Escala!$C$119,Escala!$D$119,IF('Form responses 1'!Q422=Escala!$C$120,Escala!$D$120,IF('Form responses 1'!Q422=Escala!$C$121,Escala!$D$121,Escala!$D$122))))</f>
        <v>3</v>
      </c>
      <c r="E423" s="18">
        <f t="shared" si="6"/>
        <v>8</v>
      </c>
      <c r="G423" s="16">
        <f>IF('Form responses 1'!B422=Escala!$C$2,Escala!$D$2,IF('Form responses 1'!B422=Escala!$C$3,Escala!$D$3,IF('Form responses 1'!B422=Escala!$C$4,Escala!$D$4,Escala!$D$5)))</f>
        <v>3</v>
      </c>
      <c r="H423" s="16">
        <f>IF('Form responses 1'!C422=Escala!$C$7,Escala!$D$7,Escala!$D$8)</f>
        <v>0</v>
      </c>
      <c r="I423" s="16">
        <f>IF('Form responses 1'!E422=Escala!$C$51,Escala!$D$51,IF('Form responses 1'!E422=Escala!$C$52,Escala!$D$52,IF('Form responses 1'!E422=Escala!$C$53,Escala!$D$53,IF('Form responses 1'!E422=Escala!$C$54,Escala!$D$54,Escala!$D$55))))</f>
        <v>4</v>
      </c>
      <c r="J423" s="16">
        <f>IF('Form responses 1'!F422=Escala!$C$58,Escala!$D$58,IF('Form responses 1'!F422=Escala!$C$59,Escala!$D$59,IF('Form responses 1'!F422=Escala!$C$60,Escala!$D$60,Escala!$D$61)))</f>
        <v>4</v>
      </c>
      <c r="K423" s="16">
        <f>IF('Form responses 1'!G422=Escala!$C$64,Escala!$D$64,IF('Form responses 1'!G422=Escala!$C$65,Escala!$D$65,IF('Form responses 1'!G422=Escala!$C$66,Escala!$D$66,IF('Form responses 1'!G422=Escala!$C$67,Escala!$D$67,Escala!$D$68))))</f>
        <v>3</v>
      </c>
      <c r="L423" s="16">
        <f>IF('Form responses 1'!H422=Escala!$C$71,Escala!$D$71,IF('Form responses 1'!H422=Escala!$C$72,Escala!$D$72,Escala!$D$73))</f>
        <v>1</v>
      </c>
      <c r="M423" s="16">
        <f>IF('Form responses 1'!I422=Escala!$C$76,Escala!$D$76,Escala!$D$77)</f>
        <v>2</v>
      </c>
      <c r="N423" s="16">
        <f>IF('Form responses 1'!L422=Escala!$C$89,Escala!$D$89,IF('Form responses 1'!L422=Escala!$C$90,Escala!$D$90,IF('Form responses 1'!L422=Escala!$C$91,Escala!$D$91,Escala!$D$92)))</f>
        <v>2</v>
      </c>
      <c r="O423" s="16">
        <f>IF('Form responses 1'!M434=Escala!$C$96,Escala!$D$96,IF('Form responses 1'!M434=Escala!$C$97,Escala!$D$97,Escala!$D$98))</f>
        <v>1</v>
      </c>
      <c r="P423" s="35">
        <f>IF('Form responses 1'!N422=Escala!$C$101,Escala!$D$101,IF('Form responses 1'!N422=Escala!$C$102,Escala!$D$102,IF('Form responses 1'!N422=Escala!$C$103,Escala!$D$103,Escala!$D$104)))</f>
        <v>1</v>
      </c>
      <c r="Q423" s="36">
        <f>IF('Form responses 1'!O422=Escala!$C$108,Escala!$D$108,Escala!$D$109)</f>
        <v>1</v>
      </c>
    </row>
    <row r="424" spans="1:17" x14ac:dyDescent="0.2">
      <c r="A424" s="21">
        <f>IF('Form responses 1'!J423=Escala!$C$80,Escala!$D$80,IF('Form responses 1'!J423=Escala!$C$81,Escala!$D$81,Escala!$D$82))</f>
        <v>2</v>
      </c>
      <c r="B424" s="21">
        <f>IF('Form responses 1'!K423=Escala!$C$85,Escala!$D$85,IF('Form responses 1'!K423=Escala!$C$86,Escala!$D$86,Escala!$D$87))</f>
        <v>3</v>
      </c>
      <c r="C424" s="21">
        <f>IF('Form responses 1'!P423=Escala!$C$112,Escala!$D$112,IF('Form responses 1'!P423=Escala!$C$113,Escala!$D$113,IF('Form responses 1'!P423=Escala!$C$114,Escala!$D$114,IF('Form responses 1'!P423=Escala!$C$115,Escala!$D$115,Escala!$D$116))))</f>
        <v>2</v>
      </c>
      <c r="D424" s="25">
        <f>IF('Form responses 1'!Q423=Escala!$C$118,Escala!$D$118,IF('Form responses 1'!Q423=Escala!$C$119,Escala!$D$119,IF('Form responses 1'!Q423=Escala!$C$120,Escala!$D$120,IF('Form responses 1'!Q423=Escala!$C$121,Escala!$D$121,Escala!$D$122))))</f>
        <v>1</v>
      </c>
      <c r="E424" s="18">
        <f t="shared" si="6"/>
        <v>8</v>
      </c>
      <c r="G424" s="16">
        <f>IF('Form responses 1'!B423=Escala!$C$2,Escala!$D$2,IF('Form responses 1'!B423=Escala!$C$3,Escala!$D$3,IF('Form responses 1'!B423=Escala!$C$4,Escala!$D$4,Escala!$D$5)))</f>
        <v>3</v>
      </c>
      <c r="H424" s="16">
        <f>IF('Form responses 1'!C423=Escala!$C$7,Escala!$D$7,Escala!$D$8)</f>
        <v>0</v>
      </c>
      <c r="I424" s="16">
        <f>IF('Form responses 1'!E423=Escala!$C$51,Escala!$D$51,IF('Form responses 1'!E423=Escala!$C$52,Escala!$D$52,IF('Form responses 1'!E423=Escala!$C$53,Escala!$D$53,IF('Form responses 1'!E423=Escala!$C$54,Escala!$D$54,Escala!$D$55))))</f>
        <v>4</v>
      </c>
      <c r="J424" s="16">
        <f>IF('Form responses 1'!F423=Escala!$C$58,Escala!$D$58,IF('Form responses 1'!F423=Escala!$C$59,Escala!$D$59,IF('Form responses 1'!F423=Escala!$C$60,Escala!$D$60,Escala!$D$61)))</f>
        <v>4</v>
      </c>
      <c r="K424" s="16">
        <f>IF('Form responses 1'!G423=Escala!$C$64,Escala!$D$64,IF('Form responses 1'!G423=Escala!$C$65,Escala!$D$65,IF('Form responses 1'!G423=Escala!$C$66,Escala!$D$66,IF('Form responses 1'!G423=Escala!$C$67,Escala!$D$67,Escala!$D$68))))</f>
        <v>2</v>
      </c>
      <c r="L424" s="16">
        <f>IF('Form responses 1'!H423=Escala!$C$71,Escala!$D$71,IF('Form responses 1'!H423=Escala!$C$72,Escala!$D$72,Escala!$D$73))</f>
        <v>2</v>
      </c>
      <c r="M424" s="16">
        <f>IF('Form responses 1'!I423=Escala!$C$76,Escala!$D$76,Escala!$D$77)</f>
        <v>2</v>
      </c>
      <c r="N424" s="16">
        <f>IF('Form responses 1'!L423=Escala!$C$89,Escala!$D$89,IF('Form responses 1'!L423=Escala!$C$90,Escala!$D$90,IF('Form responses 1'!L423=Escala!$C$91,Escala!$D$91,Escala!$D$92)))</f>
        <v>2</v>
      </c>
      <c r="O424" s="16">
        <f>IF('Form responses 1'!M435=Escala!$C$96,Escala!$D$96,IF('Form responses 1'!M435=Escala!$C$97,Escala!$D$97,Escala!$D$98))</f>
        <v>3</v>
      </c>
      <c r="P424" s="35">
        <f>IF('Form responses 1'!N423=Escala!$C$101,Escala!$D$101,IF('Form responses 1'!N423=Escala!$C$102,Escala!$D$102,IF('Form responses 1'!N423=Escala!$C$103,Escala!$D$103,Escala!$D$104)))</f>
        <v>2</v>
      </c>
      <c r="Q424" s="36">
        <f>IF('Form responses 1'!O423=Escala!$C$108,Escala!$D$108,Escala!$D$109)</f>
        <v>2</v>
      </c>
    </row>
    <row r="425" spans="1:17" x14ac:dyDescent="0.2">
      <c r="A425" s="21">
        <f>IF('Form responses 1'!J424=Escala!$C$80,Escala!$D$80,IF('Form responses 1'!J424=Escala!$C$81,Escala!$D$81,Escala!$D$82))</f>
        <v>1</v>
      </c>
      <c r="B425" s="21">
        <f>IF('Form responses 1'!K424=Escala!$C$85,Escala!$D$85,IF('Form responses 1'!K424=Escala!$C$86,Escala!$D$86,Escala!$D$87))</f>
        <v>2</v>
      </c>
      <c r="C425" s="21">
        <f>IF('Form responses 1'!P424=Escala!$C$112,Escala!$D$112,IF('Form responses 1'!P424=Escala!$C$113,Escala!$D$113,IF('Form responses 1'!P424=Escala!$C$114,Escala!$D$114,IF('Form responses 1'!P424=Escala!$C$115,Escala!$D$115,Escala!$D$116))))</f>
        <v>3</v>
      </c>
      <c r="D425" s="25">
        <f>IF('Form responses 1'!Q424=Escala!$C$118,Escala!$D$118,IF('Form responses 1'!Q424=Escala!$C$119,Escala!$D$119,IF('Form responses 1'!Q424=Escala!$C$120,Escala!$D$120,IF('Form responses 1'!Q424=Escala!$C$121,Escala!$D$121,Escala!$D$122))))</f>
        <v>1</v>
      </c>
      <c r="E425" s="18">
        <f t="shared" si="6"/>
        <v>7</v>
      </c>
      <c r="G425" s="16">
        <f>IF('Form responses 1'!B424=Escala!$C$2,Escala!$D$2,IF('Form responses 1'!B424=Escala!$C$3,Escala!$D$3,IF('Form responses 1'!B424=Escala!$C$4,Escala!$D$4,Escala!$D$5)))</f>
        <v>3</v>
      </c>
      <c r="H425" s="16">
        <f>IF('Form responses 1'!C424=Escala!$C$7,Escala!$D$7,Escala!$D$8)</f>
        <v>0</v>
      </c>
      <c r="I425" s="16">
        <f>IF('Form responses 1'!E424=Escala!$C$51,Escala!$D$51,IF('Form responses 1'!E424=Escala!$C$52,Escala!$D$52,IF('Form responses 1'!E424=Escala!$C$53,Escala!$D$53,IF('Form responses 1'!E424=Escala!$C$54,Escala!$D$54,Escala!$D$55))))</f>
        <v>4</v>
      </c>
      <c r="J425" s="16">
        <f>IF('Form responses 1'!F424=Escala!$C$58,Escala!$D$58,IF('Form responses 1'!F424=Escala!$C$59,Escala!$D$59,IF('Form responses 1'!F424=Escala!$C$60,Escala!$D$60,Escala!$D$61)))</f>
        <v>4</v>
      </c>
      <c r="K425" s="16">
        <f>IF('Form responses 1'!G424=Escala!$C$64,Escala!$D$64,IF('Form responses 1'!G424=Escala!$C$65,Escala!$D$65,IF('Form responses 1'!G424=Escala!$C$66,Escala!$D$66,IF('Form responses 1'!G424=Escala!$C$67,Escala!$D$67,Escala!$D$68))))</f>
        <v>2</v>
      </c>
      <c r="L425" s="16">
        <f>IF('Form responses 1'!H424=Escala!$C$71,Escala!$D$71,IF('Form responses 1'!H424=Escala!$C$72,Escala!$D$72,Escala!$D$73))</f>
        <v>3</v>
      </c>
      <c r="M425" s="16">
        <f>IF('Form responses 1'!I424=Escala!$C$76,Escala!$D$76,Escala!$D$77)</f>
        <v>1</v>
      </c>
      <c r="N425" s="16">
        <f>IF('Form responses 1'!L424=Escala!$C$89,Escala!$D$89,IF('Form responses 1'!L424=Escala!$C$90,Escala!$D$90,IF('Form responses 1'!L424=Escala!$C$91,Escala!$D$91,Escala!$D$92)))</f>
        <v>1</v>
      </c>
      <c r="O425" s="16">
        <f>IF('Form responses 1'!M436=Escala!$C$96,Escala!$D$96,IF('Form responses 1'!M436=Escala!$C$97,Escala!$D$97,Escala!$D$98))</f>
        <v>3</v>
      </c>
      <c r="P425" s="35">
        <f>IF('Form responses 1'!N424=Escala!$C$101,Escala!$D$101,IF('Form responses 1'!N424=Escala!$C$102,Escala!$D$102,IF('Form responses 1'!N424=Escala!$C$103,Escala!$D$103,Escala!$D$104)))</f>
        <v>3</v>
      </c>
      <c r="Q425" s="36">
        <f>IF('Form responses 1'!O424=Escala!$C$108,Escala!$D$108,Escala!$D$109)</f>
        <v>1</v>
      </c>
    </row>
    <row r="426" spans="1:17" x14ac:dyDescent="0.2">
      <c r="A426" s="21">
        <f>IF('Form responses 1'!J425=Escala!$C$80,Escala!$D$80,IF('Form responses 1'!J425=Escala!$C$81,Escala!$D$81,Escala!$D$82))</f>
        <v>2</v>
      </c>
      <c r="B426" s="21">
        <f>IF('Form responses 1'!K425=Escala!$C$85,Escala!$D$85,IF('Form responses 1'!K425=Escala!$C$86,Escala!$D$86,Escala!$D$87))</f>
        <v>3</v>
      </c>
      <c r="C426" s="21">
        <f>IF('Form responses 1'!P425=Escala!$C$112,Escala!$D$112,IF('Form responses 1'!P425=Escala!$C$113,Escala!$D$113,IF('Form responses 1'!P425=Escala!$C$114,Escala!$D$114,IF('Form responses 1'!P425=Escala!$C$115,Escala!$D$115,Escala!$D$116))))</f>
        <v>3</v>
      </c>
      <c r="D426" s="25">
        <f>IF('Form responses 1'!Q425=Escala!$C$118,Escala!$D$118,IF('Form responses 1'!Q425=Escala!$C$119,Escala!$D$119,IF('Form responses 1'!Q425=Escala!$C$120,Escala!$D$120,IF('Form responses 1'!Q425=Escala!$C$121,Escala!$D$121,Escala!$D$122))))</f>
        <v>4</v>
      </c>
      <c r="E426" s="18">
        <f t="shared" si="6"/>
        <v>12</v>
      </c>
      <c r="G426" s="16">
        <f>IF('Form responses 1'!B425=Escala!$C$2,Escala!$D$2,IF('Form responses 1'!B425=Escala!$C$3,Escala!$D$3,IF('Form responses 1'!B425=Escala!$C$4,Escala!$D$4,Escala!$D$5)))</f>
        <v>3</v>
      </c>
      <c r="H426" s="16">
        <f>IF('Form responses 1'!C425=Escala!$C$7,Escala!$D$7,Escala!$D$8)</f>
        <v>1</v>
      </c>
      <c r="I426" s="16">
        <f>IF('Form responses 1'!E425=Escala!$C$51,Escala!$D$51,IF('Form responses 1'!E425=Escala!$C$52,Escala!$D$52,IF('Form responses 1'!E425=Escala!$C$53,Escala!$D$53,IF('Form responses 1'!E425=Escala!$C$54,Escala!$D$54,Escala!$D$55))))</f>
        <v>4</v>
      </c>
      <c r="J426" s="16">
        <f>IF('Form responses 1'!F425=Escala!$C$58,Escala!$D$58,IF('Form responses 1'!F425=Escala!$C$59,Escala!$D$59,IF('Form responses 1'!F425=Escala!$C$60,Escala!$D$60,Escala!$D$61)))</f>
        <v>3</v>
      </c>
      <c r="K426" s="16">
        <f>IF('Form responses 1'!G425=Escala!$C$64,Escala!$D$64,IF('Form responses 1'!G425=Escala!$C$65,Escala!$D$65,IF('Form responses 1'!G425=Escala!$C$66,Escala!$D$66,IF('Form responses 1'!G425=Escala!$C$67,Escala!$D$67,Escala!$D$68))))</f>
        <v>3</v>
      </c>
      <c r="L426" s="16">
        <f>IF('Form responses 1'!H425=Escala!$C$71,Escala!$D$71,IF('Form responses 1'!H425=Escala!$C$72,Escala!$D$72,Escala!$D$73))</f>
        <v>3</v>
      </c>
      <c r="M426" s="16">
        <f>IF('Form responses 1'!I425=Escala!$C$76,Escala!$D$76,Escala!$D$77)</f>
        <v>2</v>
      </c>
      <c r="N426" s="16">
        <f>IF('Form responses 1'!L425=Escala!$C$89,Escala!$D$89,IF('Form responses 1'!L425=Escala!$C$90,Escala!$D$90,IF('Form responses 1'!L425=Escala!$C$91,Escala!$D$91,Escala!$D$92)))</f>
        <v>1</v>
      </c>
      <c r="O426" s="16">
        <f>IF('Form responses 1'!M437=Escala!$C$96,Escala!$D$96,IF('Form responses 1'!M437=Escala!$C$97,Escala!$D$97,Escala!$D$98))</f>
        <v>3</v>
      </c>
      <c r="P426" s="35">
        <f>IF('Form responses 1'!N425=Escala!$C$101,Escala!$D$101,IF('Form responses 1'!N425=Escala!$C$102,Escala!$D$102,IF('Form responses 1'!N425=Escala!$C$103,Escala!$D$103,Escala!$D$104)))</f>
        <v>2</v>
      </c>
      <c r="Q426" s="36">
        <f>IF('Form responses 1'!O425=Escala!$C$108,Escala!$D$108,Escala!$D$109)</f>
        <v>2</v>
      </c>
    </row>
    <row r="427" spans="1:17" x14ac:dyDescent="0.2">
      <c r="A427" s="21">
        <f>IF('Form responses 1'!J426=Escala!$C$80,Escala!$D$80,IF('Form responses 1'!J426=Escala!$C$81,Escala!$D$81,Escala!$D$82))</f>
        <v>1</v>
      </c>
      <c r="B427" s="21">
        <f>IF('Form responses 1'!K426=Escala!$C$85,Escala!$D$85,IF('Form responses 1'!K426=Escala!$C$86,Escala!$D$86,Escala!$D$87))</f>
        <v>3</v>
      </c>
      <c r="C427" s="21">
        <f>IF('Form responses 1'!P426=Escala!$C$112,Escala!$D$112,IF('Form responses 1'!P426=Escala!$C$113,Escala!$D$113,IF('Form responses 1'!P426=Escala!$C$114,Escala!$D$114,IF('Form responses 1'!P426=Escala!$C$115,Escala!$D$115,Escala!$D$116))))</f>
        <v>4</v>
      </c>
      <c r="D427" s="25">
        <f>IF('Form responses 1'!Q426=Escala!$C$118,Escala!$D$118,IF('Form responses 1'!Q426=Escala!$C$119,Escala!$D$119,IF('Form responses 1'!Q426=Escala!$C$120,Escala!$D$120,IF('Form responses 1'!Q426=Escala!$C$121,Escala!$D$121,Escala!$D$122))))</f>
        <v>3</v>
      </c>
      <c r="E427" s="18">
        <f t="shared" si="6"/>
        <v>11</v>
      </c>
      <c r="G427" s="16">
        <f>IF('Form responses 1'!B426=Escala!$C$2,Escala!$D$2,IF('Form responses 1'!B426=Escala!$C$3,Escala!$D$3,IF('Form responses 1'!B426=Escala!$C$4,Escala!$D$4,Escala!$D$5)))</f>
        <v>3</v>
      </c>
      <c r="H427" s="16">
        <f>IF('Form responses 1'!C426=Escala!$C$7,Escala!$D$7,Escala!$D$8)</f>
        <v>0</v>
      </c>
      <c r="I427" s="16">
        <f>IF('Form responses 1'!E426=Escala!$C$51,Escala!$D$51,IF('Form responses 1'!E426=Escala!$C$52,Escala!$D$52,IF('Form responses 1'!E426=Escala!$C$53,Escala!$D$53,IF('Form responses 1'!E426=Escala!$C$54,Escala!$D$54,Escala!$D$55))))</f>
        <v>4</v>
      </c>
      <c r="J427" s="16">
        <f>IF('Form responses 1'!F426=Escala!$C$58,Escala!$D$58,IF('Form responses 1'!F426=Escala!$C$59,Escala!$D$59,IF('Form responses 1'!F426=Escala!$C$60,Escala!$D$60,Escala!$D$61)))</f>
        <v>3</v>
      </c>
      <c r="K427" s="16">
        <f>IF('Form responses 1'!G426=Escala!$C$64,Escala!$D$64,IF('Form responses 1'!G426=Escala!$C$65,Escala!$D$65,IF('Form responses 1'!G426=Escala!$C$66,Escala!$D$66,IF('Form responses 1'!G426=Escala!$C$67,Escala!$D$67,Escala!$D$68))))</f>
        <v>4</v>
      </c>
      <c r="L427" s="16">
        <f>IF('Form responses 1'!H426=Escala!$C$71,Escala!$D$71,IF('Form responses 1'!H426=Escala!$C$72,Escala!$D$72,Escala!$D$73))</f>
        <v>2</v>
      </c>
      <c r="M427" s="16">
        <f>IF('Form responses 1'!I426=Escala!$C$76,Escala!$D$76,Escala!$D$77)</f>
        <v>2</v>
      </c>
      <c r="N427" s="16">
        <f>IF('Form responses 1'!L426=Escala!$C$89,Escala!$D$89,IF('Form responses 1'!L426=Escala!$C$90,Escala!$D$90,IF('Form responses 1'!L426=Escala!$C$91,Escala!$D$91,Escala!$D$92)))</f>
        <v>1</v>
      </c>
      <c r="O427" s="16">
        <f>IF('Form responses 1'!M438=Escala!$C$96,Escala!$D$96,IF('Form responses 1'!M438=Escala!$C$97,Escala!$D$97,Escala!$D$98))</f>
        <v>3</v>
      </c>
      <c r="P427" s="35">
        <f>IF('Form responses 1'!N426=Escala!$C$101,Escala!$D$101,IF('Form responses 1'!N426=Escala!$C$102,Escala!$D$102,IF('Form responses 1'!N426=Escala!$C$103,Escala!$D$103,Escala!$D$104)))</f>
        <v>4</v>
      </c>
      <c r="Q427" s="36">
        <f>IF('Form responses 1'!O426=Escala!$C$108,Escala!$D$108,Escala!$D$109)</f>
        <v>2</v>
      </c>
    </row>
    <row r="428" spans="1:17" x14ac:dyDescent="0.2">
      <c r="A428" s="21">
        <f>IF('Form responses 1'!J427=Escala!$C$80,Escala!$D$80,IF('Form responses 1'!J427=Escala!$C$81,Escala!$D$81,Escala!$D$82))</f>
        <v>1</v>
      </c>
      <c r="B428" s="21">
        <f>IF('Form responses 1'!K427=Escala!$C$85,Escala!$D$85,IF('Form responses 1'!K427=Escala!$C$86,Escala!$D$86,Escala!$D$87))</f>
        <v>3</v>
      </c>
      <c r="C428" s="21">
        <f>IF('Form responses 1'!P427=Escala!$C$112,Escala!$D$112,IF('Form responses 1'!P427=Escala!$C$113,Escala!$D$113,IF('Form responses 1'!P427=Escala!$C$114,Escala!$D$114,IF('Form responses 1'!P427=Escala!$C$115,Escala!$D$115,Escala!$D$116))))</f>
        <v>4</v>
      </c>
      <c r="D428" s="25">
        <f>IF('Form responses 1'!Q427=Escala!$C$118,Escala!$D$118,IF('Form responses 1'!Q427=Escala!$C$119,Escala!$D$119,IF('Form responses 1'!Q427=Escala!$C$120,Escala!$D$120,IF('Form responses 1'!Q427=Escala!$C$121,Escala!$D$121,Escala!$D$122))))</f>
        <v>4</v>
      </c>
      <c r="E428" s="18">
        <f t="shared" si="6"/>
        <v>12</v>
      </c>
      <c r="G428" s="16">
        <f>IF('Form responses 1'!B427=Escala!$C$2,Escala!$D$2,IF('Form responses 1'!B427=Escala!$C$3,Escala!$D$3,IF('Form responses 1'!B427=Escala!$C$4,Escala!$D$4,Escala!$D$5)))</f>
        <v>3</v>
      </c>
      <c r="H428" s="16">
        <f>IF('Form responses 1'!C427=Escala!$C$7,Escala!$D$7,Escala!$D$8)</f>
        <v>0</v>
      </c>
      <c r="I428" s="16">
        <f>IF('Form responses 1'!E427=Escala!$C$51,Escala!$D$51,IF('Form responses 1'!E427=Escala!$C$52,Escala!$D$52,IF('Form responses 1'!E427=Escala!$C$53,Escala!$D$53,IF('Form responses 1'!E427=Escala!$C$54,Escala!$D$54,Escala!$D$55))))</f>
        <v>4</v>
      </c>
      <c r="J428" s="16">
        <f>IF('Form responses 1'!F427=Escala!$C$58,Escala!$D$58,IF('Form responses 1'!F427=Escala!$C$59,Escala!$D$59,IF('Form responses 1'!F427=Escala!$C$60,Escala!$D$60,Escala!$D$61)))</f>
        <v>4</v>
      </c>
      <c r="K428" s="16">
        <f>IF('Form responses 1'!G427=Escala!$C$64,Escala!$D$64,IF('Form responses 1'!G427=Escala!$C$65,Escala!$D$65,IF('Form responses 1'!G427=Escala!$C$66,Escala!$D$66,IF('Form responses 1'!G427=Escala!$C$67,Escala!$D$67,Escala!$D$68))))</f>
        <v>4</v>
      </c>
      <c r="L428" s="16">
        <f>IF('Form responses 1'!H427=Escala!$C$71,Escala!$D$71,IF('Form responses 1'!H427=Escala!$C$72,Escala!$D$72,Escala!$D$73))</f>
        <v>3</v>
      </c>
      <c r="M428" s="16">
        <f>IF('Form responses 1'!I427=Escala!$C$76,Escala!$D$76,Escala!$D$77)</f>
        <v>2</v>
      </c>
      <c r="N428" s="16">
        <f>IF('Form responses 1'!L427=Escala!$C$89,Escala!$D$89,IF('Form responses 1'!L427=Escala!$C$90,Escala!$D$90,IF('Form responses 1'!L427=Escala!$C$91,Escala!$D$91,Escala!$D$92)))</f>
        <v>4</v>
      </c>
      <c r="O428" s="16">
        <f>IF('Form responses 1'!M439=Escala!$C$96,Escala!$D$96,IF('Form responses 1'!M439=Escala!$C$97,Escala!$D$97,Escala!$D$98))</f>
        <v>2</v>
      </c>
      <c r="P428" s="35">
        <f>IF('Form responses 1'!N427=Escala!$C$101,Escala!$D$101,IF('Form responses 1'!N427=Escala!$C$102,Escala!$D$102,IF('Form responses 1'!N427=Escala!$C$103,Escala!$D$103,Escala!$D$104)))</f>
        <v>2</v>
      </c>
      <c r="Q428" s="36">
        <f>IF('Form responses 1'!O427=Escala!$C$108,Escala!$D$108,Escala!$D$109)</f>
        <v>2</v>
      </c>
    </row>
    <row r="429" spans="1:17" x14ac:dyDescent="0.2">
      <c r="A429" s="21">
        <f>IF('Form responses 1'!J428=Escala!$C$80,Escala!$D$80,IF('Form responses 1'!J428=Escala!$C$81,Escala!$D$81,Escala!$D$82))</f>
        <v>2</v>
      </c>
      <c r="B429" s="21">
        <f>IF('Form responses 1'!K428=Escala!$C$85,Escala!$D$85,IF('Form responses 1'!K428=Escala!$C$86,Escala!$D$86,Escala!$D$87))</f>
        <v>1</v>
      </c>
      <c r="C429" s="21">
        <f>IF('Form responses 1'!P428=Escala!$C$112,Escala!$D$112,IF('Form responses 1'!P428=Escala!$C$113,Escala!$D$113,IF('Form responses 1'!P428=Escala!$C$114,Escala!$D$114,IF('Form responses 1'!P428=Escala!$C$115,Escala!$D$115,Escala!$D$116))))</f>
        <v>3</v>
      </c>
      <c r="D429" s="25">
        <f>IF('Form responses 1'!Q428=Escala!$C$118,Escala!$D$118,IF('Form responses 1'!Q428=Escala!$C$119,Escala!$D$119,IF('Form responses 1'!Q428=Escala!$C$120,Escala!$D$120,IF('Form responses 1'!Q428=Escala!$C$121,Escala!$D$121,Escala!$D$122))))</f>
        <v>4</v>
      </c>
      <c r="E429" s="18">
        <f t="shared" si="6"/>
        <v>10</v>
      </c>
      <c r="G429" s="16">
        <f>IF('Form responses 1'!B428=Escala!$C$2,Escala!$D$2,IF('Form responses 1'!B428=Escala!$C$3,Escala!$D$3,IF('Form responses 1'!B428=Escala!$C$4,Escala!$D$4,Escala!$D$5)))</f>
        <v>4</v>
      </c>
      <c r="H429" s="16">
        <f>IF('Form responses 1'!C428=Escala!$C$7,Escala!$D$7,Escala!$D$8)</f>
        <v>0</v>
      </c>
      <c r="I429" s="16">
        <f>IF('Form responses 1'!E428=Escala!$C$51,Escala!$D$51,IF('Form responses 1'!E428=Escala!$C$52,Escala!$D$52,IF('Form responses 1'!E428=Escala!$C$53,Escala!$D$53,IF('Form responses 1'!E428=Escala!$C$54,Escala!$D$54,Escala!$D$55))))</f>
        <v>4</v>
      </c>
      <c r="J429" s="16">
        <f>IF('Form responses 1'!F428=Escala!$C$58,Escala!$D$58,IF('Form responses 1'!F428=Escala!$C$59,Escala!$D$59,IF('Form responses 1'!F428=Escala!$C$60,Escala!$D$60,Escala!$D$61)))</f>
        <v>4</v>
      </c>
      <c r="K429" s="16">
        <f>IF('Form responses 1'!G428=Escala!$C$64,Escala!$D$64,IF('Form responses 1'!G428=Escala!$C$65,Escala!$D$65,IF('Form responses 1'!G428=Escala!$C$66,Escala!$D$66,IF('Form responses 1'!G428=Escala!$C$67,Escala!$D$67,Escala!$D$68))))</f>
        <v>2</v>
      </c>
      <c r="L429" s="16">
        <f>IF('Form responses 1'!H428=Escala!$C$71,Escala!$D$71,IF('Form responses 1'!H428=Escala!$C$72,Escala!$D$72,Escala!$D$73))</f>
        <v>2</v>
      </c>
      <c r="M429" s="16">
        <f>IF('Form responses 1'!I428=Escala!$C$76,Escala!$D$76,Escala!$D$77)</f>
        <v>1</v>
      </c>
      <c r="N429" s="16">
        <f>IF('Form responses 1'!L428=Escala!$C$89,Escala!$D$89,IF('Form responses 1'!L428=Escala!$C$90,Escala!$D$90,IF('Form responses 1'!L428=Escala!$C$91,Escala!$D$91,Escala!$D$92)))</f>
        <v>1</v>
      </c>
      <c r="O429" s="16">
        <f>IF('Form responses 1'!M440=Escala!$C$96,Escala!$D$96,IF('Form responses 1'!M440=Escala!$C$97,Escala!$D$97,Escala!$D$98))</f>
        <v>3</v>
      </c>
      <c r="P429" s="35">
        <f>IF('Form responses 1'!N428=Escala!$C$101,Escala!$D$101,IF('Form responses 1'!N428=Escala!$C$102,Escala!$D$102,IF('Form responses 1'!N428=Escala!$C$103,Escala!$D$103,Escala!$D$104)))</f>
        <v>4</v>
      </c>
      <c r="Q429" s="36">
        <f>IF('Form responses 1'!O428=Escala!$C$108,Escala!$D$108,Escala!$D$109)</f>
        <v>1</v>
      </c>
    </row>
    <row r="430" spans="1:17" x14ac:dyDescent="0.2">
      <c r="A430" s="21">
        <f>IF('Form responses 1'!J429=Escala!$C$80,Escala!$D$80,IF('Form responses 1'!J429=Escala!$C$81,Escala!$D$81,Escala!$D$82))</f>
        <v>1</v>
      </c>
      <c r="B430" s="21">
        <f>IF('Form responses 1'!K429=Escala!$C$85,Escala!$D$85,IF('Form responses 1'!K429=Escala!$C$86,Escala!$D$86,Escala!$D$87))</f>
        <v>2</v>
      </c>
      <c r="C430" s="21">
        <f>IF('Form responses 1'!P429=Escala!$C$112,Escala!$D$112,IF('Form responses 1'!P429=Escala!$C$113,Escala!$D$113,IF('Form responses 1'!P429=Escala!$C$114,Escala!$D$114,IF('Form responses 1'!P429=Escala!$C$115,Escala!$D$115,Escala!$D$116))))</f>
        <v>3</v>
      </c>
      <c r="D430" s="25">
        <f>IF('Form responses 1'!Q429=Escala!$C$118,Escala!$D$118,IF('Form responses 1'!Q429=Escala!$C$119,Escala!$D$119,IF('Form responses 1'!Q429=Escala!$C$120,Escala!$D$120,IF('Form responses 1'!Q429=Escala!$C$121,Escala!$D$121,Escala!$D$122))))</f>
        <v>1</v>
      </c>
      <c r="E430" s="18">
        <f t="shared" si="6"/>
        <v>7</v>
      </c>
      <c r="G430" s="16">
        <f>IF('Form responses 1'!B429=Escala!$C$2,Escala!$D$2,IF('Form responses 1'!B429=Escala!$C$3,Escala!$D$3,IF('Form responses 1'!B429=Escala!$C$4,Escala!$D$4,Escala!$D$5)))</f>
        <v>2</v>
      </c>
      <c r="H430" s="16">
        <f>IF('Form responses 1'!C429=Escala!$C$7,Escala!$D$7,Escala!$D$8)</f>
        <v>0</v>
      </c>
      <c r="I430" s="16">
        <f>IF('Form responses 1'!E429=Escala!$C$51,Escala!$D$51,IF('Form responses 1'!E429=Escala!$C$52,Escala!$D$52,IF('Form responses 1'!E429=Escala!$C$53,Escala!$D$53,IF('Form responses 1'!E429=Escala!$C$54,Escala!$D$54,Escala!$D$55))))</f>
        <v>4</v>
      </c>
      <c r="J430" s="16">
        <f>IF('Form responses 1'!F429=Escala!$C$58,Escala!$D$58,IF('Form responses 1'!F429=Escala!$C$59,Escala!$D$59,IF('Form responses 1'!F429=Escala!$C$60,Escala!$D$60,Escala!$D$61)))</f>
        <v>3</v>
      </c>
      <c r="K430" s="16">
        <f>IF('Form responses 1'!G429=Escala!$C$64,Escala!$D$64,IF('Form responses 1'!G429=Escala!$C$65,Escala!$D$65,IF('Form responses 1'!G429=Escala!$C$66,Escala!$D$66,IF('Form responses 1'!G429=Escala!$C$67,Escala!$D$67,Escala!$D$68))))</f>
        <v>2</v>
      </c>
      <c r="L430" s="16">
        <f>IF('Form responses 1'!H429=Escala!$C$71,Escala!$D$71,IF('Form responses 1'!H429=Escala!$C$72,Escala!$D$72,Escala!$D$73))</f>
        <v>1</v>
      </c>
      <c r="M430" s="16">
        <f>IF('Form responses 1'!I429=Escala!$C$76,Escala!$D$76,Escala!$D$77)</f>
        <v>2</v>
      </c>
      <c r="N430" s="16">
        <f>IF('Form responses 1'!L429=Escala!$C$89,Escala!$D$89,IF('Form responses 1'!L429=Escala!$C$90,Escala!$D$90,IF('Form responses 1'!L429=Escala!$C$91,Escala!$D$91,Escala!$D$92)))</f>
        <v>1</v>
      </c>
      <c r="O430" s="16">
        <f>IF('Form responses 1'!M441=Escala!$C$96,Escala!$D$96,IF('Form responses 1'!M441=Escala!$C$97,Escala!$D$97,Escala!$D$98))</f>
        <v>2</v>
      </c>
      <c r="P430" s="35">
        <f>IF('Form responses 1'!N429=Escala!$C$101,Escala!$D$101,IF('Form responses 1'!N429=Escala!$C$102,Escala!$D$102,IF('Form responses 1'!N429=Escala!$C$103,Escala!$D$103,Escala!$D$104)))</f>
        <v>4</v>
      </c>
      <c r="Q430" s="36">
        <f>IF('Form responses 1'!O429=Escala!$C$108,Escala!$D$108,Escala!$D$109)</f>
        <v>2</v>
      </c>
    </row>
    <row r="431" spans="1:17" x14ac:dyDescent="0.2">
      <c r="A431" s="21">
        <f>IF('Form responses 1'!J430=Escala!$C$80,Escala!$D$80,IF('Form responses 1'!J430=Escala!$C$81,Escala!$D$81,Escala!$D$82))</f>
        <v>1</v>
      </c>
      <c r="B431" s="21">
        <f>IF('Form responses 1'!K430=Escala!$C$85,Escala!$D$85,IF('Form responses 1'!K430=Escala!$C$86,Escala!$D$86,Escala!$D$87))</f>
        <v>3</v>
      </c>
      <c r="C431" s="21">
        <f>IF('Form responses 1'!P430=Escala!$C$112,Escala!$D$112,IF('Form responses 1'!P430=Escala!$C$113,Escala!$D$113,IF('Form responses 1'!P430=Escala!$C$114,Escala!$D$114,IF('Form responses 1'!P430=Escala!$C$115,Escala!$D$115,Escala!$D$116))))</f>
        <v>2</v>
      </c>
      <c r="D431" s="25">
        <f>IF('Form responses 1'!Q430=Escala!$C$118,Escala!$D$118,IF('Form responses 1'!Q430=Escala!$C$119,Escala!$D$119,IF('Form responses 1'!Q430=Escala!$C$120,Escala!$D$120,IF('Form responses 1'!Q430=Escala!$C$121,Escala!$D$121,Escala!$D$122))))</f>
        <v>5</v>
      </c>
      <c r="E431" s="18">
        <f t="shared" si="6"/>
        <v>11</v>
      </c>
      <c r="G431" s="16">
        <f>IF('Form responses 1'!B430=Escala!$C$2,Escala!$D$2,IF('Form responses 1'!B430=Escala!$C$3,Escala!$D$3,IF('Form responses 1'!B430=Escala!$C$4,Escala!$D$4,Escala!$D$5)))</f>
        <v>3</v>
      </c>
      <c r="H431" s="16">
        <f>IF('Form responses 1'!C430=Escala!$C$7,Escala!$D$7,Escala!$D$8)</f>
        <v>1</v>
      </c>
      <c r="I431" s="16">
        <f>IF('Form responses 1'!E430=Escala!$C$51,Escala!$D$51,IF('Form responses 1'!E430=Escala!$C$52,Escala!$D$52,IF('Form responses 1'!E430=Escala!$C$53,Escala!$D$53,IF('Form responses 1'!E430=Escala!$C$54,Escala!$D$54,Escala!$D$55))))</f>
        <v>4</v>
      </c>
      <c r="J431" s="16">
        <f>IF('Form responses 1'!F430=Escala!$C$58,Escala!$D$58,IF('Form responses 1'!F430=Escala!$C$59,Escala!$D$59,IF('Form responses 1'!F430=Escala!$C$60,Escala!$D$60,Escala!$D$61)))</f>
        <v>2</v>
      </c>
      <c r="K431" s="16">
        <f>IF('Form responses 1'!G430=Escala!$C$64,Escala!$D$64,IF('Form responses 1'!G430=Escala!$C$65,Escala!$D$65,IF('Form responses 1'!G430=Escala!$C$66,Escala!$D$66,IF('Form responses 1'!G430=Escala!$C$67,Escala!$D$67,Escala!$D$68))))</f>
        <v>4</v>
      </c>
      <c r="L431" s="16">
        <f>IF('Form responses 1'!H430=Escala!$C$71,Escala!$D$71,IF('Form responses 1'!H430=Escala!$C$72,Escala!$D$72,Escala!$D$73))</f>
        <v>3</v>
      </c>
      <c r="M431" s="16">
        <f>IF('Form responses 1'!I430=Escala!$C$76,Escala!$D$76,Escala!$D$77)</f>
        <v>2</v>
      </c>
      <c r="N431" s="16">
        <f>IF('Form responses 1'!L430=Escala!$C$89,Escala!$D$89,IF('Form responses 1'!L430=Escala!$C$90,Escala!$D$90,IF('Form responses 1'!L430=Escala!$C$91,Escala!$D$91,Escala!$D$92)))</f>
        <v>1</v>
      </c>
      <c r="O431" s="16">
        <f>IF('Form responses 1'!M442=Escala!$C$96,Escala!$D$96,IF('Form responses 1'!M442=Escala!$C$97,Escala!$D$97,Escala!$D$98))</f>
        <v>3</v>
      </c>
      <c r="P431" s="35">
        <f>IF('Form responses 1'!N430=Escala!$C$101,Escala!$D$101,IF('Form responses 1'!N430=Escala!$C$102,Escala!$D$102,IF('Form responses 1'!N430=Escala!$C$103,Escala!$D$103,Escala!$D$104)))</f>
        <v>4</v>
      </c>
      <c r="Q431" s="36">
        <f>IF('Form responses 1'!O430=Escala!$C$108,Escala!$D$108,Escala!$D$109)</f>
        <v>1</v>
      </c>
    </row>
    <row r="432" spans="1:17" x14ac:dyDescent="0.2">
      <c r="A432" s="21">
        <f>IF('Form responses 1'!J431=Escala!$C$80,Escala!$D$80,IF('Form responses 1'!J431=Escala!$C$81,Escala!$D$81,Escala!$D$82))</f>
        <v>1</v>
      </c>
      <c r="B432" s="21">
        <f>IF('Form responses 1'!K431=Escala!$C$85,Escala!$D$85,IF('Form responses 1'!K431=Escala!$C$86,Escala!$D$86,Escala!$D$87))</f>
        <v>3</v>
      </c>
      <c r="C432" s="21">
        <f>IF('Form responses 1'!P431=Escala!$C$112,Escala!$D$112,IF('Form responses 1'!P431=Escala!$C$113,Escala!$D$113,IF('Form responses 1'!P431=Escala!$C$114,Escala!$D$114,IF('Form responses 1'!P431=Escala!$C$115,Escala!$D$115,Escala!$D$116))))</f>
        <v>3</v>
      </c>
      <c r="D432" s="25">
        <f>IF('Form responses 1'!Q431=Escala!$C$118,Escala!$D$118,IF('Form responses 1'!Q431=Escala!$C$119,Escala!$D$119,IF('Form responses 1'!Q431=Escala!$C$120,Escala!$D$120,IF('Form responses 1'!Q431=Escala!$C$121,Escala!$D$121,Escala!$D$122))))</f>
        <v>4</v>
      </c>
      <c r="E432" s="18">
        <f t="shared" si="6"/>
        <v>11</v>
      </c>
      <c r="G432" s="16">
        <f>IF('Form responses 1'!B431=Escala!$C$2,Escala!$D$2,IF('Form responses 1'!B431=Escala!$C$3,Escala!$D$3,IF('Form responses 1'!B431=Escala!$C$4,Escala!$D$4,Escala!$D$5)))</f>
        <v>3</v>
      </c>
      <c r="H432" s="16">
        <f>IF('Form responses 1'!C431=Escala!$C$7,Escala!$D$7,Escala!$D$8)</f>
        <v>0</v>
      </c>
      <c r="I432" s="16">
        <f>IF('Form responses 1'!E431=Escala!$C$51,Escala!$D$51,IF('Form responses 1'!E431=Escala!$C$52,Escala!$D$52,IF('Form responses 1'!E431=Escala!$C$53,Escala!$D$53,IF('Form responses 1'!E431=Escala!$C$54,Escala!$D$54,Escala!$D$55))))</f>
        <v>4</v>
      </c>
      <c r="J432" s="16">
        <f>IF('Form responses 1'!F431=Escala!$C$58,Escala!$D$58,IF('Form responses 1'!F431=Escala!$C$59,Escala!$D$59,IF('Form responses 1'!F431=Escala!$C$60,Escala!$D$60,Escala!$D$61)))</f>
        <v>4</v>
      </c>
      <c r="K432" s="16">
        <f>IF('Form responses 1'!G431=Escala!$C$64,Escala!$D$64,IF('Form responses 1'!G431=Escala!$C$65,Escala!$D$65,IF('Form responses 1'!G431=Escala!$C$66,Escala!$D$66,IF('Form responses 1'!G431=Escala!$C$67,Escala!$D$67,Escala!$D$68))))</f>
        <v>3</v>
      </c>
      <c r="L432" s="16">
        <f>IF('Form responses 1'!H431=Escala!$C$71,Escala!$D$71,IF('Form responses 1'!H431=Escala!$C$72,Escala!$D$72,Escala!$D$73))</f>
        <v>3</v>
      </c>
      <c r="M432" s="16">
        <f>IF('Form responses 1'!I431=Escala!$C$76,Escala!$D$76,Escala!$D$77)</f>
        <v>2</v>
      </c>
      <c r="N432" s="16">
        <f>IF('Form responses 1'!L431=Escala!$C$89,Escala!$D$89,IF('Form responses 1'!L431=Escala!$C$90,Escala!$D$90,IF('Form responses 1'!L431=Escala!$C$91,Escala!$D$91,Escala!$D$92)))</f>
        <v>3</v>
      </c>
      <c r="O432" s="16">
        <f>IF('Form responses 1'!M443=Escala!$C$96,Escala!$D$96,IF('Form responses 1'!M443=Escala!$C$97,Escala!$D$97,Escala!$D$98))</f>
        <v>1</v>
      </c>
      <c r="P432" s="35">
        <f>IF('Form responses 1'!N431=Escala!$C$101,Escala!$D$101,IF('Form responses 1'!N431=Escala!$C$102,Escala!$D$102,IF('Form responses 1'!N431=Escala!$C$103,Escala!$D$103,Escala!$D$104)))</f>
        <v>2</v>
      </c>
      <c r="Q432" s="36">
        <f>IF('Form responses 1'!O431=Escala!$C$108,Escala!$D$108,Escala!$D$109)</f>
        <v>1</v>
      </c>
    </row>
    <row r="433" spans="1:17" x14ac:dyDescent="0.2">
      <c r="A433" s="21">
        <f>IF('Form responses 1'!J432=Escala!$C$80,Escala!$D$80,IF('Form responses 1'!J432=Escala!$C$81,Escala!$D$81,Escala!$D$82))</f>
        <v>1</v>
      </c>
      <c r="B433" s="21">
        <f>IF('Form responses 1'!K432=Escala!$C$85,Escala!$D$85,IF('Form responses 1'!K432=Escala!$C$86,Escala!$D$86,Escala!$D$87))</f>
        <v>1</v>
      </c>
      <c r="C433" s="21">
        <f>IF('Form responses 1'!P432=Escala!$C$112,Escala!$D$112,IF('Form responses 1'!P432=Escala!$C$113,Escala!$D$113,IF('Form responses 1'!P432=Escala!$C$114,Escala!$D$114,IF('Form responses 1'!P432=Escala!$C$115,Escala!$D$115,Escala!$D$116))))</f>
        <v>2</v>
      </c>
      <c r="D433" s="25">
        <f>IF('Form responses 1'!Q432=Escala!$C$118,Escala!$D$118,IF('Form responses 1'!Q432=Escala!$C$119,Escala!$D$119,IF('Form responses 1'!Q432=Escala!$C$120,Escala!$D$120,IF('Form responses 1'!Q432=Escala!$C$121,Escala!$D$121,Escala!$D$122))))</f>
        <v>3</v>
      </c>
      <c r="E433" s="18">
        <f t="shared" si="6"/>
        <v>7</v>
      </c>
      <c r="G433" s="16">
        <f>IF('Form responses 1'!B432=Escala!$C$2,Escala!$D$2,IF('Form responses 1'!B432=Escala!$C$3,Escala!$D$3,IF('Form responses 1'!B432=Escala!$C$4,Escala!$D$4,Escala!$D$5)))</f>
        <v>2</v>
      </c>
      <c r="H433" s="16">
        <f>IF('Form responses 1'!C432=Escala!$C$7,Escala!$D$7,Escala!$D$8)</f>
        <v>0</v>
      </c>
      <c r="I433" s="16">
        <f>IF('Form responses 1'!E432=Escala!$C$51,Escala!$D$51,IF('Form responses 1'!E432=Escala!$C$52,Escala!$D$52,IF('Form responses 1'!E432=Escala!$C$53,Escala!$D$53,IF('Form responses 1'!E432=Escala!$C$54,Escala!$D$54,Escala!$D$55))))</f>
        <v>4</v>
      </c>
      <c r="J433" s="16">
        <f>IF('Form responses 1'!F432=Escala!$C$58,Escala!$D$58,IF('Form responses 1'!F432=Escala!$C$59,Escala!$D$59,IF('Form responses 1'!F432=Escala!$C$60,Escala!$D$60,Escala!$D$61)))</f>
        <v>2</v>
      </c>
      <c r="K433" s="16">
        <f>IF('Form responses 1'!G432=Escala!$C$64,Escala!$D$64,IF('Form responses 1'!G432=Escala!$C$65,Escala!$D$65,IF('Form responses 1'!G432=Escala!$C$66,Escala!$D$66,IF('Form responses 1'!G432=Escala!$C$67,Escala!$D$67,Escala!$D$68))))</f>
        <v>1</v>
      </c>
      <c r="L433" s="16">
        <f>IF('Form responses 1'!H432=Escala!$C$71,Escala!$D$71,IF('Form responses 1'!H432=Escala!$C$72,Escala!$D$72,Escala!$D$73))</f>
        <v>2</v>
      </c>
      <c r="M433" s="16">
        <f>IF('Form responses 1'!I432=Escala!$C$76,Escala!$D$76,Escala!$D$77)</f>
        <v>1</v>
      </c>
      <c r="N433" s="16">
        <f>IF('Form responses 1'!L432=Escala!$C$89,Escala!$D$89,IF('Form responses 1'!L432=Escala!$C$90,Escala!$D$90,IF('Form responses 1'!L432=Escala!$C$91,Escala!$D$91,Escala!$D$92)))</f>
        <v>1</v>
      </c>
      <c r="O433" s="16">
        <f>IF('Form responses 1'!M444=Escala!$C$96,Escala!$D$96,IF('Form responses 1'!M444=Escala!$C$97,Escala!$D$97,Escala!$D$98))</f>
        <v>3</v>
      </c>
      <c r="P433" s="35">
        <f>IF('Form responses 1'!N432=Escala!$C$101,Escala!$D$101,IF('Form responses 1'!N432=Escala!$C$102,Escala!$D$102,IF('Form responses 1'!N432=Escala!$C$103,Escala!$D$103,Escala!$D$104)))</f>
        <v>2</v>
      </c>
      <c r="Q433" s="36">
        <f>IF('Form responses 1'!O432=Escala!$C$108,Escala!$D$108,Escala!$D$109)</f>
        <v>1</v>
      </c>
    </row>
    <row r="434" spans="1:17" x14ac:dyDescent="0.2">
      <c r="A434" s="21">
        <f>IF('Form responses 1'!J433=Escala!$C$80,Escala!$D$80,IF('Form responses 1'!J433=Escala!$C$81,Escala!$D$81,Escala!$D$82))</f>
        <v>1</v>
      </c>
      <c r="B434" s="21">
        <f>IF('Form responses 1'!K433=Escala!$C$85,Escala!$D$85,IF('Form responses 1'!K433=Escala!$C$86,Escala!$D$86,Escala!$D$87))</f>
        <v>2</v>
      </c>
      <c r="C434" s="21">
        <f>IF('Form responses 1'!P433=Escala!$C$112,Escala!$D$112,IF('Form responses 1'!P433=Escala!$C$113,Escala!$D$113,IF('Form responses 1'!P433=Escala!$C$114,Escala!$D$114,IF('Form responses 1'!P433=Escala!$C$115,Escala!$D$115,Escala!$D$116))))</f>
        <v>2</v>
      </c>
      <c r="D434" s="25">
        <f>IF('Form responses 1'!Q433=Escala!$C$118,Escala!$D$118,IF('Form responses 1'!Q433=Escala!$C$119,Escala!$D$119,IF('Form responses 1'!Q433=Escala!$C$120,Escala!$D$120,IF('Form responses 1'!Q433=Escala!$C$121,Escala!$D$121,Escala!$D$122))))</f>
        <v>3</v>
      </c>
      <c r="E434" s="18">
        <f t="shared" si="6"/>
        <v>8</v>
      </c>
      <c r="G434" s="16">
        <f>IF('Form responses 1'!B433=Escala!$C$2,Escala!$D$2,IF('Form responses 1'!B433=Escala!$C$3,Escala!$D$3,IF('Form responses 1'!B433=Escala!$C$4,Escala!$D$4,Escala!$D$5)))</f>
        <v>4</v>
      </c>
      <c r="H434" s="16">
        <f>IF('Form responses 1'!C433=Escala!$C$7,Escala!$D$7,Escala!$D$8)</f>
        <v>1</v>
      </c>
      <c r="I434" s="16">
        <f>IF('Form responses 1'!E433=Escala!$C$51,Escala!$D$51,IF('Form responses 1'!E433=Escala!$C$52,Escala!$D$52,IF('Form responses 1'!E433=Escala!$C$53,Escala!$D$53,IF('Form responses 1'!E433=Escala!$C$54,Escala!$D$54,Escala!$D$55))))</f>
        <v>4</v>
      </c>
      <c r="J434" s="16">
        <f>IF('Form responses 1'!F433=Escala!$C$58,Escala!$D$58,IF('Form responses 1'!F433=Escala!$C$59,Escala!$D$59,IF('Form responses 1'!F433=Escala!$C$60,Escala!$D$60,Escala!$D$61)))</f>
        <v>4</v>
      </c>
      <c r="K434" s="16">
        <f>IF('Form responses 1'!G433=Escala!$C$64,Escala!$D$64,IF('Form responses 1'!G433=Escala!$C$65,Escala!$D$65,IF('Form responses 1'!G433=Escala!$C$66,Escala!$D$66,IF('Form responses 1'!G433=Escala!$C$67,Escala!$D$67,Escala!$D$68))))</f>
        <v>2</v>
      </c>
      <c r="L434" s="16">
        <f>IF('Form responses 1'!H433=Escala!$C$71,Escala!$D$71,IF('Form responses 1'!H433=Escala!$C$72,Escala!$D$72,Escala!$D$73))</f>
        <v>3</v>
      </c>
      <c r="M434" s="16">
        <f>IF('Form responses 1'!I433=Escala!$C$76,Escala!$D$76,Escala!$D$77)</f>
        <v>2</v>
      </c>
      <c r="N434" s="16">
        <f>IF('Form responses 1'!L433=Escala!$C$89,Escala!$D$89,IF('Form responses 1'!L433=Escala!$C$90,Escala!$D$90,IF('Form responses 1'!L433=Escala!$C$91,Escala!$D$91,Escala!$D$92)))</f>
        <v>2</v>
      </c>
      <c r="O434" s="16">
        <f>IF('Form responses 1'!M445=Escala!$C$96,Escala!$D$96,IF('Form responses 1'!M445=Escala!$C$97,Escala!$D$97,Escala!$D$98))</f>
        <v>3</v>
      </c>
      <c r="P434" s="35">
        <f>IF('Form responses 1'!N433=Escala!$C$101,Escala!$D$101,IF('Form responses 1'!N433=Escala!$C$102,Escala!$D$102,IF('Form responses 1'!N433=Escala!$C$103,Escala!$D$103,Escala!$D$104)))</f>
        <v>1</v>
      </c>
      <c r="Q434" s="36">
        <f>IF('Form responses 1'!O433=Escala!$C$108,Escala!$D$108,Escala!$D$109)</f>
        <v>1</v>
      </c>
    </row>
    <row r="435" spans="1:17" x14ac:dyDescent="0.2">
      <c r="A435" s="21">
        <f>IF('Form responses 1'!J434=Escala!$C$80,Escala!$D$80,IF('Form responses 1'!J434=Escala!$C$81,Escala!$D$81,Escala!$D$82))</f>
        <v>1</v>
      </c>
      <c r="B435" s="21">
        <f>IF('Form responses 1'!K434=Escala!$C$85,Escala!$D$85,IF('Form responses 1'!K434=Escala!$C$86,Escala!$D$86,Escala!$D$87))</f>
        <v>1</v>
      </c>
      <c r="C435" s="21">
        <f>IF('Form responses 1'!P434=Escala!$C$112,Escala!$D$112,IF('Form responses 1'!P434=Escala!$C$113,Escala!$D$113,IF('Form responses 1'!P434=Escala!$C$114,Escala!$D$114,IF('Form responses 1'!P434=Escala!$C$115,Escala!$D$115,Escala!$D$116))))</f>
        <v>2</v>
      </c>
      <c r="D435" s="25">
        <f>IF('Form responses 1'!Q434=Escala!$C$118,Escala!$D$118,IF('Form responses 1'!Q434=Escala!$C$119,Escala!$D$119,IF('Form responses 1'!Q434=Escala!$C$120,Escala!$D$120,IF('Form responses 1'!Q434=Escala!$C$121,Escala!$D$121,Escala!$D$122))))</f>
        <v>4</v>
      </c>
      <c r="E435" s="18">
        <f t="shared" si="6"/>
        <v>8</v>
      </c>
      <c r="G435" s="16">
        <f>IF('Form responses 1'!B434=Escala!$C$2,Escala!$D$2,IF('Form responses 1'!B434=Escala!$C$3,Escala!$D$3,IF('Form responses 1'!B434=Escala!$C$4,Escala!$D$4,Escala!$D$5)))</f>
        <v>3</v>
      </c>
      <c r="H435" s="16">
        <f>IF('Form responses 1'!C434=Escala!$C$7,Escala!$D$7,Escala!$D$8)</f>
        <v>0</v>
      </c>
      <c r="I435" s="16">
        <f>IF('Form responses 1'!E434=Escala!$C$51,Escala!$D$51,IF('Form responses 1'!E434=Escala!$C$52,Escala!$D$52,IF('Form responses 1'!E434=Escala!$C$53,Escala!$D$53,IF('Form responses 1'!E434=Escala!$C$54,Escala!$D$54,Escala!$D$55))))</f>
        <v>4</v>
      </c>
      <c r="J435" s="16">
        <f>IF('Form responses 1'!F434=Escala!$C$58,Escala!$D$58,IF('Form responses 1'!F434=Escala!$C$59,Escala!$D$59,IF('Form responses 1'!F434=Escala!$C$60,Escala!$D$60,Escala!$D$61)))</f>
        <v>4</v>
      </c>
      <c r="K435" s="16">
        <f>IF('Form responses 1'!G434=Escala!$C$64,Escala!$D$64,IF('Form responses 1'!G434=Escala!$C$65,Escala!$D$65,IF('Form responses 1'!G434=Escala!$C$66,Escala!$D$66,IF('Form responses 1'!G434=Escala!$C$67,Escala!$D$67,Escala!$D$68))))</f>
        <v>4</v>
      </c>
      <c r="L435" s="16">
        <f>IF('Form responses 1'!H434=Escala!$C$71,Escala!$D$71,IF('Form responses 1'!H434=Escala!$C$72,Escala!$D$72,Escala!$D$73))</f>
        <v>3</v>
      </c>
      <c r="M435" s="16">
        <f>IF('Form responses 1'!I434=Escala!$C$76,Escala!$D$76,Escala!$D$77)</f>
        <v>2</v>
      </c>
      <c r="N435" s="16">
        <f>IF('Form responses 1'!L434=Escala!$C$89,Escala!$D$89,IF('Form responses 1'!L434=Escala!$C$90,Escala!$D$90,IF('Form responses 1'!L434=Escala!$C$91,Escala!$D$91,Escala!$D$92)))</f>
        <v>3</v>
      </c>
      <c r="O435" s="16">
        <f>IF('Form responses 1'!M446=Escala!$C$96,Escala!$D$96,IF('Form responses 1'!M446=Escala!$C$97,Escala!$D$97,Escala!$D$98))</f>
        <v>3</v>
      </c>
      <c r="P435" s="35">
        <f>IF('Form responses 1'!N434=Escala!$C$101,Escala!$D$101,IF('Form responses 1'!N434=Escala!$C$102,Escala!$D$102,IF('Form responses 1'!N434=Escala!$C$103,Escala!$D$103,Escala!$D$104)))</f>
        <v>4</v>
      </c>
      <c r="Q435" s="36">
        <f>IF('Form responses 1'!O434=Escala!$C$108,Escala!$D$108,Escala!$D$109)</f>
        <v>1</v>
      </c>
    </row>
    <row r="436" spans="1:17" x14ac:dyDescent="0.2">
      <c r="A436" s="21">
        <f>IF('Form responses 1'!J435=Escala!$C$80,Escala!$D$80,IF('Form responses 1'!J435=Escala!$C$81,Escala!$D$81,Escala!$D$82))</f>
        <v>1</v>
      </c>
      <c r="B436" s="21">
        <f>IF('Form responses 1'!K435=Escala!$C$85,Escala!$D$85,IF('Form responses 1'!K435=Escala!$C$86,Escala!$D$86,Escala!$D$87))</f>
        <v>3</v>
      </c>
      <c r="C436" s="21">
        <f>IF('Form responses 1'!P435=Escala!$C$112,Escala!$D$112,IF('Form responses 1'!P435=Escala!$C$113,Escala!$D$113,IF('Form responses 1'!P435=Escala!$C$114,Escala!$D$114,IF('Form responses 1'!P435=Escala!$C$115,Escala!$D$115,Escala!$D$116))))</f>
        <v>2</v>
      </c>
      <c r="D436" s="25">
        <f>IF('Form responses 1'!Q435=Escala!$C$118,Escala!$D$118,IF('Form responses 1'!Q435=Escala!$C$119,Escala!$D$119,IF('Form responses 1'!Q435=Escala!$C$120,Escala!$D$120,IF('Form responses 1'!Q435=Escala!$C$121,Escala!$D$121,Escala!$D$122))))</f>
        <v>1</v>
      </c>
      <c r="E436" s="18">
        <f t="shared" si="6"/>
        <v>7</v>
      </c>
      <c r="G436" s="16">
        <f>IF('Form responses 1'!B435=Escala!$C$2,Escala!$D$2,IF('Form responses 1'!B435=Escala!$C$3,Escala!$D$3,IF('Form responses 1'!B435=Escala!$C$4,Escala!$D$4,Escala!$D$5)))</f>
        <v>4</v>
      </c>
      <c r="H436" s="16">
        <f>IF('Form responses 1'!C435=Escala!$C$7,Escala!$D$7,Escala!$D$8)</f>
        <v>1</v>
      </c>
      <c r="I436" s="16">
        <f>IF('Form responses 1'!E435=Escala!$C$51,Escala!$D$51,IF('Form responses 1'!E435=Escala!$C$52,Escala!$D$52,IF('Form responses 1'!E435=Escala!$C$53,Escala!$D$53,IF('Form responses 1'!E435=Escala!$C$54,Escala!$D$54,Escala!$D$55))))</f>
        <v>4</v>
      </c>
      <c r="J436" s="16">
        <f>IF('Form responses 1'!F435=Escala!$C$58,Escala!$D$58,IF('Form responses 1'!F435=Escala!$C$59,Escala!$D$59,IF('Form responses 1'!F435=Escala!$C$60,Escala!$D$60,Escala!$D$61)))</f>
        <v>4</v>
      </c>
      <c r="K436" s="16">
        <f>IF('Form responses 1'!G435=Escala!$C$64,Escala!$D$64,IF('Form responses 1'!G435=Escala!$C$65,Escala!$D$65,IF('Form responses 1'!G435=Escala!$C$66,Escala!$D$66,IF('Form responses 1'!G435=Escala!$C$67,Escala!$D$67,Escala!$D$68))))</f>
        <v>2</v>
      </c>
      <c r="L436" s="16">
        <f>IF('Form responses 1'!H435=Escala!$C$71,Escala!$D$71,IF('Form responses 1'!H435=Escala!$C$72,Escala!$D$72,Escala!$D$73))</f>
        <v>2</v>
      </c>
      <c r="M436" s="16">
        <f>IF('Form responses 1'!I435=Escala!$C$76,Escala!$D$76,Escala!$D$77)</f>
        <v>2</v>
      </c>
      <c r="N436" s="16">
        <f>IF('Form responses 1'!L435=Escala!$C$89,Escala!$D$89,IF('Form responses 1'!L435=Escala!$C$90,Escala!$D$90,IF('Form responses 1'!L435=Escala!$C$91,Escala!$D$91,Escala!$D$92)))</f>
        <v>2</v>
      </c>
      <c r="O436" s="16">
        <f>IF('Form responses 1'!M447=Escala!$C$96,Escala!$D$96,IF('Form responses 1'!M447=Escala!$C$97,Escala!$D$97,Escala!$D$98))</f>
        <v>3</v>
      </c>
      <c r="P436" s="35">
        <f>IF('Form responses 1'!N435=Escala!$C$101,Escala!$D$101,IF('Form responses 1'!N435=Escala!$C$102,Escala!$D$102,IF('Form responses 1'!N435=Escala!$C$103,Escala!$D$103,Escala!$D$104)))</f>
        <v>2</v>
      </c>
      <c r="Q436" s="36">
        <f>IF('Form responses 1'!O435=Escala!$C$108,Escala!$D$108,Escala!$D$109)</f>
        <v>2</v>
      </c>
    </row>
    <row r="437" spans="1:17" x14ac:dyDescent="0.2">
      <c r="A437" s="21">
        <f>IF('Form responses 1'!J436=Escala!$C$80,Escala!$D$80,IF('Form responses 1'!J436=Escala!$C$81,Escala!$D$81,Escala!$D$82))</f>
        <v>1</v>
      </c>
      <c r="B437" s="21">
        <f>IF('Form responses 1'!K436=Escala!$C$85,Escala!$D$85,IF('Form responses 1'!K436=Escala!$C$86,Escala!$D$86,Escala!$D$87))</f>
        <v>1</v>
      </c>
      <c r="C437" s="21">
        <f>IF('Form responses 1'!P436=Escala!$C$112,Escala!$D$112,IF('Form responses 1'!P436=Escala!$C$113,Escala!$D$113,IF('Form responses 1'!P436=Escala!$C$114,Escala!$D$114,IF('Form responses 1'!P436=Escala!$C$115,Escala!$D$115,Escala!$D$116))))</f>
        <v>3</v>
      </c>
      <c r="D437" s="25">
        <f>IF('Form responses 1'!Q436=Escala!$C$118,Escala!$D$118,IF('Form responses 1'!Q436=Escala!$C$119,Escala!$D$119,IF('Form responses 1'!Q436=Escala!$C$120,Escala!$D$120,IF('Form responses 1'!Q436=Escala!$C$121,Escala!$D$121,Escala!$D$122))))</f>
        <v>3</v>
      </c>
      <c r="E437" s="18">
        <f t="shared" si="6"/>
        <v>8</v>
      </c>
      <c r="G437" s="16">
        <f>IF('Form responses 1'!B436=Escala!$C$2,Escala!$D$2,IF('Form responses 1'!B436=Escala!$C$3,Escala!$D$3,IF('Form responses 1'!B436=Escala!$C$4,Escala!$D$4,Escala!$D$5)))</f>
        <v>2</v>
      </c>
      <c r="H437" s="16">
        <f>IF('Form responses 1'!C436=Escala!$C$7,Escala!$D$7,Escala!$D$8)</f>
        <v>1</v>
      </c>
      <c r="I437" s="16">
        <f>IF('Form responses 1'!E436=Escala!$C$51,Escala!$D$51,IF('Form responses 1'!E436=Escala!$C$52,Escala!$D$52,IF('Form responses 1'!E436=Escala!$C$53,Escala!$D$53,IF('Form responses 1'!E436=Escala!$C$54,Escala!$D$54,Escala!$D$55))))</f>
        <v>4</v>
      </c>
      <c r="J437" s="16">
        <f>IF('Form responses 1'!F436=Escala!$C$58,Escala!$D$58,IF('Form responses 1'!F436=Escala!$C$59,Escala!$D$59,IF('Form responses 1'!F436=Escala!$C$60,Escala!$D$60,Escala!$D$61)))</f>
        <v>4</v>
      </c>
      <c r="K437" s="16">
        <f>IF('Form responses 1'!G436=Escala!$C$64,Escala!$D$64,IF('Form responses 1'!G436=Escala!$C$65,Escala!$D$65,IF('Form responses 1'!G436=Escala!$C$66,Escala!$D$66,IF('Form responses 1'!G436=Escala!$C$67,Escala!$D$67,Escala!$D$68))))</f>
        <v>1</v>
      </c>
      <c r="L437" s="16">
        <f>IF('Form responses 1'!H436=Escala!$C$71,Escala!$D$71,IF('Form responses 1'!H436=Escala!$C$72,Escala!$D$72,Escala!$D$73))</f>
        <v>3</v>
      </c>
      <c r="M437" s="16">
        <f>IF('Form responses 1'!I436=Escala!$C$76,Escala!$D$76,Escala!$D$77)</f>
        <v>2</v>
      </c>
      <c r="N437" s="16">
        <f>IF('Form responses 1'!L436=Escala!$C$89,Escala!$D$89,IF('Form responses 1'!L436=Escala!$C$90,Escala!$D$90,IF('Form responses 1'!L436=Escala!$C$91,Escala!$D$91,Escala!$D$92)))</f>
        <v>1</v>
      </c>
      <c r="O437" s="16">
        <f>IF('Form responses 1'!M448=Escala!$C$96,Escala!$D$96,IF('Form responses 1'!M448=Escala!$C$97,Escala!$D$97,Escala!$D$98))</f>
        <v>2</v>
      </c>
      <c r="P437" s="35">
        <f>IF('Form responses 1'!N436=Escala!$C$101,Escala!$D$101,IF('Form responses 1'!N436=Escala!$C$102,Escala!$D$102,IF('Form responses 1'!N436=Escala!$C$103,Escala!$D$103,Escala!$D$104)))</f>
        <v>4</v>
      </c>
      <c r="Q437" s="36">
        <f>IF('Form responses 1'!O436=Escala!$C$108,Escala!$D$108,Escala!$D$109)</f>
        <v>2</v>
      </c>
    </row>
    <row r="438" spans="1:17" x14ac:dyDescent="0.2">
      <c r="A438" s="21">
        <f>IF('Form responses 1'!J437=Escala!$C$80,Escala!$D$80,IF('Form responses 1'!J437=Escala!$C$81,Escala!$D$81,Escala!$D$82))</f>
        <v>1</v>
      </c>
      <c r="B438" s="21">
        <f>IF('Form responses 1'!K437=Escala!$C$85,Escala!$D$85,IF('Form responses 1'!K437=Escala!$C$86,Escala!$D$86,Escala!$D$87))</f>
        <v>3</v>
      </c>
      <c r="C438" s="21">
        <f>IF('Form responses 1'!P437=Escala!$C$112,Escala!$D$112,IF('Form responses 1'!P437=Escala!$C$113,Escala!$D$113,IF('Form responses 1'!P437=Escala!$C$114,Escala!$D$114,IF('Form responses 1'!P437=Escala!$C$115,Escala!$D$115,Escala!$D$116))))</f>
        <v>3</v>
      </c>
      <c r="D438" s="25">
        <f>IF('Form responses 1'!Q437=Escala!$C$118,Escala!$D$118,IF('Form responses 1'!Q437=Escala!$C$119,Escala!$D$119,IF('Form responses 1'!Q437=Escala!$C$120,Escala!$D$120,IF('Form responses 1'!Q437=Escala!$C$121,Escala!$D$121,Escala!$D$122))))</f>
        <v>3</v>
      </c>
      <c r="E438" s="18">
        <f t="shared" si="6"/>
        <v>10</v>
      </c>
      <c r="G438" s="16">
        <f>IF('Form responses 1'!B437=Escala!$C$2,Escala!$D$2,IF('Form responses 1'!B437=Escala!$C$3,Escala!$D$3,IF('Form responses 1'!B437=Escala!$C$4,Escala!$D$4,Escala!$D$5)))</f>
        <v>2</v>
      </c>
      <c r="H438" s="16">
        <f>IF('Form responses 1'!C437=Escala!$C$7,Escala!$D$7,Escala!$D$8)</f>
        <v>0</v>
      </c>
      <c r="I438" s="16">
        <f>IF('Form responses 1'!E437=Escala!$C$51,Escala!$D$51,IF('Form responses 1'!E437=Escala!$C$52,Escala!$D$52,IF('Form responses 1'!E437=Escala!$C$53,Escala!$D$53,IF('Form responses 1'!E437=Escala!$C$54,Escala!$D$54,Escala!$D$55))))</f>
        <v>4</v>
      </c>
      <c r="J438" s="16">
        <f>IF('Form responses 1'!F437=Escala!$C$58,Escala!$D$58,IF('Form responses 1'!F437=Escala!$C$59,Escala!$D$59,IF('Form responses 1'!F437=Escala!$C$60,Escala!$D$60,Escala!$D$61)))</f>
        <v>4</v>
      </c>
      <c r="K438" s="16">
        <f>IF('Form responses 1'!G437=Escala!$C$64,Escala!$D$64,IF('Form responses 1'!G437=Escala!$C$65,Escala!$D$65,IF('Form responses 1'!G437=Escala!$C$66,Escala!$D$66,IF('Form responses 1'!G437=Escala!$C$67,Escala!$D$67,Escala!$D$68))))</f>
        <v>2</v>
      </c>
      <c r="L438" s="16">
        <f>IF('Form responses 1'!H437=Escala!$C$71,Escala!$D$71,IF('Form responses 1'!H437=Escala!$C$72,Escala!$D$72,Escala!$D$73))</f>
        <v>3</v>
      </c>
      <c r="M438" s="16">
        <f>IF('Form responses 1'!I437=Escala!$C$76,Escala!$D$76,Escala!$D$77)</f>
        <v>2</v>
      </c>
      <c r="N438" s="16">
        <f>IF('Form responses 1'!L437=Escala!$C$89,Escala!$D$89,IF('Form responses 1'!L437=Escala!$C$90,Escala!$D$90,IF('Form responses 1'!L437=Escala!$C$91,Escala!$D$91,Escala!$D$92)))</f>
        <v>3</v>
      </c>
      <c r="O438" s="16">
        <f>IF('Form responses 1'!M449=Escala!$C$96,Escala!$D$96,IF('Form responses 1'!M449=Escala!$C$97,Escala!$D$97,Escala!$D$98))</f>
        <v>2</v>
      </c>
      <c r="P438" s="35">
        <f>IF('Form responses 1'!N437=Escala!$C$101,Escala!$D$101,IF('Form responses 1'!N437=Escala!$C$102,Escala!$D$102,IF('Form responses 1'!N437=Escala!$C$103,Escala!$D$103,Escala!$D$104)))</f>
        <v>2</v>
      </c>
      <c r="Q438" s="36">
        <f>IF('Form responses 1'!O437=Escala!$C$108,Escala!$D$108,Escala!$D$109)</f>
        <v>2</v>
      </c>
    </row>
    <row r="439" spans="1:17" x14ac:dyDescent="0.2">
      <c r="A439" s="21">
        <f>IF('Form responses 1'!J438=Escala!$C$80,Escala!$D$80,IF('Form responses 1'!J438=Escala!$C$81,Escala!$D$81,Escala!$D$82))</f>
        <v>3</v>
      </c>
      <c r="B439" s="21">
        <f>IF('Form responses 1'!K438=Escala!$C$85,Escala!$D$85,IF('Form responses 1'!K438=Escala!$C$86,Escala!$D$86,Escala!$D$87))</f>
        <v>3</v>
      </c>
      <c r="C439" s="21">
        <f>IF('Form responses 1'!P438=Escala!$C$112,Escala!$D$112,IF('Form responses 1'!P438=Escala!$C$113,Escala!$D$113,IF('Form responses 1'!P438=Escala!$C$114,Escala!$D$114,IF('Form responses 1'!P438=Escala!$C$115,Escala!$D$115,Escala!$D$116))))</f>
        <v>2</v>
      </c>
      <c r="D439" s="25">
        <f>IF('Form responses 1'!Q438=Escala!$C$118,Escala!$D$118,IF('Form responses 1'!Q438=Escala!$C$119,Escala!$D$119,IF('Form responses 1'!Q438=Escala!$C$120,Escala!$D$120,IF('Form responses 1'!Q438=Escala!$C$121,Escala!$D$121,Escala!$D$122))))</f>
        <v>1</v>
      </c>
      <c r="E439" s="18">
        <f t="shared" si="6"/>
        <v>9</v>
      </c>
      <c r="G439" s="16">
        <f>IF('Form responses 1'!B438=Escala!$C$2,Escala!$D$2,IF('Form responses 1'!B438=Escala!$C$3,Escala!$D$3,IF('Form responses 1'!B438=Escala!$C$4,Escala!$D$4,Escala!$D$5)))</f>
        <v>4</v>
      </c>
      <c r="H439" s="16">
        <f>IF('Form responses 1'!C438=Escala!$C$7,Escala!$D$7,Escala!$D$8)</f>
        <v>0</v>
      </c>
      <c r="I439" s="16">
        <f>IF('Form responses 1'!E438=Escala!$C$51,Escala!$D$51,IF('Form responses 1'!E438=Escala!$C$52,Escala!$D$52,IF('Form responses 1'!E438=Escala!$C$53,Escala!$D$53,IF('Form responses 1'!E438=Escala!$C$54,Escala!$D$54,Escala!$D$55))))</f>
        <v>4</v>
      </c>
      <c r="J439" s="16">
        <f>IF('Form responses 1'!F438=Escala!$C$58,Escala!$D$58,IF('Form responses 1'!F438=Escala!$C$59,Escala!$D$59,IF('Form responses 1'!F438=Escala!$C$60,Escala!$D$60,Escala!$D$61)))</f>
        <v>2</v>
      </c>
      <c r="K439" s="16">
        <f>IF('Form responses 1'!G438=Escala!$C$64,Escala!$D$64,IF('Form responses 1'!G438=Escala!$C$65,Escala!$D$65,IF('Form responses 1'!G438=Escala!$C$66,Escala!$D$66,IF('Form responses 1'!G438=Escala!$C$67,Escala!$D$67,Escala!$D$68))))</f>
        <v>2</v>
      </c>
      <c r="L439" s="16">
        <f>IF('Form responses 1'!H438=Escala!$C$71,Escala!$D$71,IF('Form responses 1'!H438=Escala!$C$72,Escala!$D$72,Escala!$D$73))</f>
        <v>2</v>
      </c>
      <c r="M439" s="16">
        <f>IF('Form responses 1'!I438=Escala!$C$76,Escala!$D$76,Escala!$D$77)</f>
        <v>2</v>
      </c>
      <c r="N439" s="16">
        <f>IF('Form responses 1'!L438=Escala!$C$89,Escala!$D$89,IF('Form responses 1'!L438=Escala!$C$90,Escala!$D$90,IF('Form responses 1'!L438=Escala!$C$91,Escala!$D$91,Escala!$D$92)))</f>
        <v>4</v>
      </c>
      <c r="O439" s="16">
        <f>IF('Form responses 1'!M450=Escala!$C$96,Escala!$D$96,IF('Form responses 1'!M450=Escala!$C$97,Escala!$D$97,Escala!$D$98))</f>
        <v>1</v>
      </c>
      <c r="P439" s="35">
        <f>IF('Form responses 1'!N438=Escala!$C$101,Escala!$D$101,IF('Form responses 1'!N438=Escala!$C$102,Escala!$D$102,IF('Form responses 1'!N438=Escala!$C$103,Escala!$D$103,Escala!$D$104)))</f>
        <v>2</v>
      </c>
      <c r="Q439" s="36">
        <f>IF('Form responses 1'!O438=Escala!$C$108,Escala!$D$108,Escala!$D$109)</f>
        <v>1</v>
      </c>
    </row>
    <row r="440" spans="1:17" x14ac:dyDescent="0.2">
      <c r="A440" s="21">
        <f>IF('Form responses 1'!J439=Escala!$C$80,Escala!$D$80,IF('Form responses 1'!J439=Escala!$C$81,Escala!$D$81,Escala!$D$82))</f>
        <v>2</v>
      </c>
      <c r="B440" s="21">
        <f>IF('Form responses 1'!K439=Escala!$C$85,Escala!$D$85,IF('Form responses 1'!K439=Escala!$C$86,Escala!$D$86,Escala!$D$87))</f>
        <v>1</v>
      </c>
      <c r="C440" s="21">
        <f>IF('Form responses 1'!P439=Escala!$C$112,Escala!$D$112,IF('Form responses 1'!P439=Escala!$C$113,Escala!$D$113,IF('Form responses 1'!P439=Escala!$C$114,Escala!$D$114,IF('Form responses 1'!P439=Escala!$C$115,Escala!$D$115,Escala!$D$116))))</f>
        <v>4</v>
      </c>
      <c r="D440" s="25">
        <f>IF('Form responses 1'!Q439=Escala!$C$118,Escala!$D$118,IF('Form responses 1'!Q439=Escala!$C$119,Escala!$D$119,IF('Form responses 1'!Q439=Escala!$C$120,Escala!$D$120,IF('Form responses 1'!Q439=Escala!$C$121,Escala!$D$121,Escala!$D$122))))</f>
        <v>5</v>
      </c>
      <c r="E440" s="18">
        <f t="shared" si="6"/>
        <v>12</v>
      </c>
      <c r="G440" s="16">
        <f>IF('Form responses 1'!B439=Escala!$C$2,Escala!$D$2,IF('Form responses 1'!B439=Escala!$C$3,Escala!$D$3,IF('Form responses 1'!B439=Escala!$C$4,Escala!$D$4,Escala!$D$5)))</f>
        <v>3</v>
      </c>
      <c r="H440" s="16">
        <f>IF('Form responses 1'!C439=Escala!$C$7,Escala!$D$7,Escala!$D$8)</f>
        <v>0</v>
      </c>
      <c r="I440" s="16">
        <f>IF('Form responses 1'!E439=Escala!$C$51,Escala!$D$51,IF('Form responses 1'!E439=Escala!$C$52,Escala!$D$52,IF('Form responses 1'!E439=Escala!$C$53,Escala!$D$53,IF('Form responses 1'!E439=Escala!$C$54,Escala!$D$54,Escala!$D$55))))</f>
        <v>4</v>
      </c>
      <c r="J440" s="16">
        <f>IF('Form responses 1'!F439=Escala!$C$58,Escala!$D$58,IF('Form responses 1'!F439=Escala!$C$59,Escala!$D$59,IF('Form responses 1'!F439=Escala!$C$60,Escala!$D$60,Escala!$D$61)))</f>
        <v>4</v>
      </c>
      <c r="K440" s="16">
        <f>IF('Form responses 1'!G439=Escala!$C$64,Escala!$D$64,IF('Form responses 1'!G439=Escala!$C$65,Escala!$D$65,IF('Form responses 1'!G439=Escala!$C$66,Escala!$D$66,IF('Form responses 1'!G439=Escala!$C$67,Escala!$D$67,Escala!$D$68))))</f>
        <v>2</v>
      </c>
      <c r="L440" s="16">
        <f>IF('Form responses 1'!H439=Escala!$C$71,Escala!$D$71,IF('Form responses 1'!H439=Escala!$C$72,Escala!$D$72,Escala!$D$73))</f>
        <v>3</v>
      </c>
      <c r="M440" s="16">
        <f>IF('Form responses 1'!I439=Escala!$C$76,Escala!$D$76,Escala!$D$77)</f>
        <v>2</v>
      </c>
      <c r="N440" s="16">
        <f>IF('Form responses 1'!L439=Escala!$C$89,Escala!$D$89,IF('Form responses 1'!L439=Escala!$C$90,Escala!$D$90,IF('Form responses 1'!L439=Escala!$C$91,Escala!$D$91,Escala!$D$92)))</f>
        <v>4</v>
      </c>
      <c r="O440" s="16">
        <f>IF('Form responses 1'!M451=Escala!$C$96,Escala!$D$96,IF('Form responses 1'!M451=Escala!$C$97,Escala!$D$97,Escala!$D$98))</f>
        <v>3</v>
      </c>
      <c r="P440" s="35">
        <f>IF('Form responses 1'!N439=Escala!$C$101,Escala!$D$101,IF('Form responses 1'!N439=Escala!$C$102,Escala!$D$102,IF('Form responses 1'!N439=Escala!$C$103,Escala!$D$103,Escala!$D$104)))</f>
        <v>2</v>
      </c>
      <c r="Q440" s="36">
        <f>IF('Form responses 1'!O439=Escala!$C$108,Escala!$D$108,Escala!$D$109)</f>
        <v>2</v>
      </c>
    </row>
    <row r="441" spans="1:17" x14ac:dyDescent="0.2">
      <c r="A441" s="21">
        <f>IF('Form responses 1'!J440=Escala!$C$80,Escala!$D$80,IF('Form responses 1'!J440=Escala!$C$81,Escala!$D$81,Escala!$D$82))</f>
        <v>1</v>
      </c>
      <c r="B441" s="21">
        <f>IF('Form responses 1'!K440=Escala!$C$85,Escala!$D$85,IF('Form responses 1'!K440=Escala!$C$86,Escala!$D$86,Escala!$D$87))</f>
        <v>2</v>
      </c>
      <c r="C441" s="21">
        <f>IF('Form responses 1'!P440=Escala!$C$112,Escala!$D$112,IF('Form responses 1'!P440=Escala!$C$113,Escala!$D$113,IF('Form responses 1'!P440=Escala!$C$114,Escala!$D$114,IF('Form responses 1'!P440=Escala!$C$115,Escala!$D$115,Escala!$D$116))))</f>
        <v>0</v>
      </c>
      <c r="D441" s="25">
        <f>IF('Form responses 1'!Q440=Escala!$C$118,Escala!$D$118,IF('Form responses 1'!Q440=Escala!$C$119,Escala!$D$119,IF('Form responses 1'!Q440=Escala!$C$120,Escala!$D$120,IF('Form responses 1'!Q440=Escala!$C$121,Escala!$D$121,Escala!$D$122))))</f>
        <v>4</v>
      </c>
      <c r="E441" s="18">
        <f t="shared" si="6"/>
        <v>7</v>
      </c>
      <c r="G441" s="16">
        <f>IF('Form responses 1'!B440=Escala!$C$2,Escala!$D$2,IF('Form responses 1'!B440=Escala!$C$3,Escala!$D$3,IF('Form responses 1'!B440=Escala!$C$4,Escala!$D$4,Escala!$D$5)))</f>
        <v>4</v>
      </c>
      <c r="H441" s="16">
        <f>IF('Form responses 1'!C440=Escala!$C$7,Escala!$D$7,Escala!$D$8)</f>
        <v>0</v>
      </c>
      <c r="I441" s="16">
        <f>IF('Form responses 1'!E440=Escala!$C$51,Escala!$D$51,IF('Form responses 1'!E440=Escala!$C$52,Escala!$D$52,IF('Form responses 1'!E440=Escala!$C$53,Escala!$D$53,IF('Form responses 1'!E440=Escala!$C$54,Escala!$D$54,Escala!$D$55))))</f>
        <v>4</v>
      </c>
      <c r="J441" s="16">
        <f>IF('Form responses 1'!F440=Escala!$C$58,Escala!$D$58,IF('Form responses 1'!F440=Escala!$C$59,Escala!$D$59,IF('Form responses 1'!F440=Escala!$C$60,Escala!$D$60,Escala!$D$61)))</f>
        <v>3</v>
      </c>
      <c r="K441" s="16">
        <f>IF('Form responses 1'!G440=Escala!$C$64,Escala!$D$64,IF('Form responses 1'!G440=Escala!$C$65,Escala!$D$65,IF('Form responses 1'!G440=Escala!$C$66,Escala!$D$66,IF('Form responses 1'!G440=Escala!$C$67,Escala!$D$67,Escala!$D$68))))</f>
        <v>2</v>
      </c>
      <c r="L441" s="16">
        <f>IF('Form responses 1'!H440=Escala!$C$71,Escala!$D$71,IF('Form responses 1'!H440=Escala!$C$72,Escala!$D$72,Escala!$D$73))</f>
        <v>3</v>
      </c>
      <c r="M441" s="16">
        <f>IF('Form responses 1'!I440=Escala!$C$76,Escala!$D$76,Escala!$D$77)</f>
        <v>2</v>
      </c>
      <c r="N441" s="16">
        <f>IF('Form responses 1'!L440=Escala!$C$89,Escala!$D$89,IF('Form responses 1'!L440=Escala!$C$90,Escala!$D$90,IF('Form responses 1'!L440=Escala!$C$91,Escala!$D$91,Escala!$D$92)))</f>
        <v>3</v>
      </c>
      <c r="O441" s="16">
        <f>IF('Form responses 1'!M452=Escala!$C$96,Escala!$D$96,IF('Form responses 1'!M452=Escala!$C$97,Escala!$D$97,Escala!$D$98))</f>
        <v>3</v>
      </c>
      <c r="P441" s="35">
        <f>IF('Form responses 1'!N440=Escala!$C$101,Escala!$D$101,IF('Form responses 1'!N440=Escala!$C$102,Escala!$D$102,IF('Form responses 1'!N440=Escala!$C$103,Escala!$D$103,Escala!$D$104)))</f>
        <v>2</v>
      </c>
      <c r="Q441" s="36">
        <f>IF('Form responses 1'!O440=Escala!$C$108,Escala!$D$108,Escala!$D$109)</f>
        <v>1</v>
      </c>
    </row>
    <row r="442" spans="1:17" x14ac:dyDescent="0.2">
      <c r="A442" s="21">
        <f>IF('Form responses 1'!J441=Escala!$C$80,Escala!$D$80,IF('Form responses 1'!J441=Escala!$C$81,Escala!$D$81,Escala!$D$82))</f>
        <v>1</v>
      </c>
      <c r="B442" s="21">
        <f>IF('Form responses 1'!K441=Escala!$C$85,Escala!$D$85,IF('Form responses 1'!K441=Escala!$C$86,Escala!$D$86,Escala!$D$87))</f>
        <v>2</v>
      </c>
      <c r="C442" s="21">
        <f>IF('Form responses 1'!P441=Escala!$C$112,Escala!$D$112,IF('Form responses 1'!P441=Escala!$C$113,Escala!$D$113,IF('Form responses 1'!P441=Escala!$C$114,Escala!$D$114,IF('Form responses 1'!P441=Escala!$C$115,Escala!$D$115,Escala!$D$116))))</f>
        <v>3</v>
      </c>
      <c r="D442" s="25">
        <f>IF('Form responses 1'!Q441=Escala!$C$118,Escala!$D$118,IF('Form responses 1'!Q441=Escala!$C$119,Escala!$D$119,IF('Form responses 1'!Q441=Escala!$C$120,Escala!$D$120,IF('Form responses 1'!Q441=Escala!$C$121,Escala!$D$121,Escala!$D$122))))</f>
        <v>5</v>
      </c>
      <c r="E442" s="18">
        <f t="shared" si="6"/>
        <v>11</v>
      </c>
      <c r="G442" s="16">
        <f>IF('Form responses 1'!B441=Escala!$C$2,Escala!$D$2,IF('Form responses 1'!B441=Escala!$C$3,Escala!$D$3,IF('Form responses 1'!B441=Escala!$C$4,Escala!$D$4,Escala!$D$5)))</f>
        <v>3</v>
      </c>
      <c r="H442" s="16">
        <f>IF('Form responses 1'!C441=Escala!$C$7,Escala!$D$7,Escala!$D$8)</f>
        <v>0</v>
      </c>
      <c r="I442" s="16">
        <f>IF('Form responses 1'!E441=Escala!$C$51,Escala!$D$51,IF('Form responses 1'!E441=Escala!$C$52,Escala!$D$52,IF('Form responses 1'!E441=Escala!$C$53,Escala!$D$53,IF('Form responses 1'!E441=Escala!$C$54,Escala!$D$54,Escala!$D$55))))</f>
        <v>4</v>
      </c>
      <c r="J442" s="16">
        <f>IF('Form responses 1'!F441=Escala!$C$58,Escala!$D$58,IF('Form responses 1'!F441=Escala!$C$59,Escala!$D$59,IF('Form responses 1'!F441=Escala!$C$60,Escala!$D$60,Escala!$D$61)))</f>
        <v>4</v>
      </c>
      <c r="K442" s="16">
        <f>IF('Form responses 1'!G441=Escala!$C$64,Escala!$D$64,IF('Form responses 1'!G441=Escala!$C$65,Escala!$D$65,IF('Form responses 1'!G441=Escala!$C$66,Escala!$D$66,IF('Form responses 1'!G441=Escala!$C$67,Escala!$D$67,Escala!$D$68))))</f>
        <v>1</v>
      </c>
      <c r="L442" s="16">
        <f>IF('Form responses 1'!H441=Escala!$C$71,Escala!$D$71,IF('Form responses 1'!H441=Escala!$C$72,Escala!$D$72,Escala!$D$73))</f>
        <v>3</v>
      </c>
      <c r="M442" s="16">
        <f>IF('Form responses 1'!I441=Escala!$C$76,Escala!$D$76,Escala!$D$77)</f>
        <v>1</v>
      </c>
      <c r="N442" s="16">
        <f>IF('Form responses 1'!L441=Escala!$C$89,Escala!$D$89,IF('Form responses 1'!L441=Escala!$C$90,Escala!$D$90,IF('Form responses 1'!L441=Escala!$C$91,Escala!$D$91,Escala!$D$92)))</f>
        <v>1</v>
      </c>
      <c r="O442" s="16">
        <f>IF('Form responses 1'!M453=Escala!$C$96,Escala!$D$96,IF('Form responses 1'!M453=Escala!$C$97,Escala!$D$97,Escala!$D$98))</f>
        <v>1</v>
      </c>
      <c r="P442" s="35">
        <f>IF('Form responses 1'!N441=Escala!$C$101,Escala!$D$101,IF('Form responses 1'!N441=Escala!$C$102,Escala!$D$102,IF('Form responses 1'!N441=Escala!$C$103,Escala!$D$103,Escala!$D$104)))</f>
        <v>2</v>
      </c>
      <c r="Q442" s="36">
        <f>IF('Form responses 1'!O441=Escala!$C$108,Escala!$D$108,Escala!$D$109)</f>
        <v>1</v>
      </c>
    </row>
    <row r="443" spans="1:17" x14ac:dyDescent="0.2">
      <c r="A443" s="21">
        <f>IF('Form responses 1'!J442=Escala!$C$80,Escala!$D$80,IF('Form responses 1'!J442=Escala!$C$81,Escala!$D$81,Escala!$D$82))</f>
        <v>2</v>
      </c>
      <c r="B443" s="21">
        <f>IF('Form responses 1'!K442=Escala!$C$85,Escala!$D$85,IF('Form responses 1'!K442=Escala!$C$86,Escala!$D$86,Escala!$D$87))</f>
        <v>3</v>
      </c>
      <c r="C443" s="21">
        <f>IF('Form responses 1'!P442=Escala!$C$112,Escala!$D$112,IF('Form responses 1'!P442=Escala!$C$113,Escala!$D$113,IF('Form responses 1'!P442=Escala!$C$114,Escala!$D$114,IF('Form responses 1'!P442=Escala!$C$115,Escala!$D$115,Escala!$D$116))))</f>
        <v>3</v>
      </c>
      <c r="D443" s="25">
        <f>IF('Form responses 1'!Q442=Escala!$C$118,Escala!$D$118,IF('Form responses 1'!Q442=Escala!$C$119,Escala!$D$119,IF('Form responses 1'!Q442=Escala!$C$120,Escala!$D$120,IF('Form responses 1'!Q442=Escala!$C$121,Escala!$D$121,Escala!$D$122))))</f>
        <v>4</v>
      </c>
      <c r="E443" s="18">
        <f t="shared" si="6"/>
        <v>12</v>
      </c>
      <c r="G443" s="16">
        <f>IF('Form responses 1'!B442=Escala!$C$2,Escala!$D$2,IF('Form responses 1'!B442=Escala!$C$3,Escala!$D$3,IF('Form responses 1'!B442=Escala!$C$4,Escala!$D$4,Escala!$D$5)))</f>
        <v>3</v>
      </c>
      <c r="H443" s="16">
        <f>IF('Form responses 1'!C442=Escala!$C$7,Escala!$D$7,Escala!$D$8)</f>
        <v>1</v>
      </c>
      <c r="I443" s="16">
        <f>IF('Form responses 1'!E442=Escala!$C$51,Escala!$D$51,IF('Form responses 1'!E442=Escala!$C$52,Escala!$D$52,IF('Form responses 1'!E442=Escala!$C$53,Escala!$D$53,IF('Form responses 1'!E442=Escala!$C$54,Escala!$D$54,Escala!$D$55))))</f>
        <v>4</v>
      </c>
      <c r="J443" s="16">
        <f>IF('Form responses 1'!F442=Escala!$C$58,Escala!$D$58,IF('Form responses 1'!F442=Escala!$C$59,Escala!$D$59,IF('Form responses 1'!F442=Escala!$C$60,Escala!$D$60,Escala!$D$61)))</f>
        <v>4</v>
      </c>
      <c r="K443" s="16">
        <f>IF('Form responses 1'!G442=Escala!$C$64,Escala!$D$64,IF('Form responses 1'!G442=Escala!$C$65,Escala!$D$65,IF('Form responses 1'!G442=Escala!$C$66,Escala!$D$66,IF('Form responses 1'!G442=Escala!$C$67,Escala!$D$67,Escala!$D$68))))</f>
        <v>3</v>
      </c>
      <c r="L443" s="16">
        <f>IF('Form responses 1'!H442=Escala!$C$71,Escala!$D$71,IF('Form responses 1'!H442=Escala!$C$72,Escala!$D$72,Escala!$D$73))</f>
        <v>3</v>
      </c>
      <c r="M443" s="16">
        <f>IF('Form responses 1'!I442=Escala!$C$76,Escala!$D$76,Escala!$D$77)</f>
        <v>2</v>
      </c>
      <c r="N443" s="16">
        <f>IF('Form responses 1'!L442=Escala!$C$89,Escala!$D$89,IF('Form responses 1'!L442=Escala!$C$90,Escala!$D$90,IF('Form responses 1'!L442=Escala!$C$91,Escala!$D$91,Escala!$D$92)))</f>
        <v>2</v>
      </c>
      <c r="O443" s="16">
        <f>IF('Form responses 1'!M454=Escala!$C$96,Escala!$D$96,IF('Form responses 1'!M454=Escala!$C$97,Escala!$D$97,Escala!$D$98))</f>
        <v>3</v>
      </c>
      <c r="P443" s="35">
        <f>IF('Form responses 1'!N442=Escala!$C$101,Escala!$D$101,IF('Form responses 1'!N442=Escala!$C$102,Escala!$D$102,IF('Form responses 1'!N442=Escala!$C$103,Escala!$D$103,Escala!$D$104)))</f>
        <v>4</v>
      </c>
      <c r="Q443" s="36">
        <f>IF('Form responses 1'!O442=Escala!$C$108,Escala!$D$108,Escala!$D$109)</f>
        <v>2</v>
      </c>
    </row>
    <row r="444" spans="1:17" x14ac:dyDescent="0.2">
      <c r="A444" s="21">
        <f>IF('Form responses 1'!J443=Escala!$C$80,Escala!$D$80,IF('Form responses 1'!J443=Escala!$C$81,Escala!$D$81,Escala!$D$82))</f>
        <v>1</v>
      </c>
      <c r="B444" s="21">
        <f>IF('Form responses 1'!K443=Escala!$C$85,Escala!$D$85,IF('Form responses 1'!K443=Escala!$C$86,Escala!$D$86,Escala!$D$87))</f>
        <v>3</v>
      </c>
      <c r="C444" s="21">
        <f>IF('Form responses 1'!P443=Escala!$C$112,Escala!$D$112,IF('Form responses 1'!P443=Escala!$C$113,Escala!$D$113,IF('Form responses 1'!P443=Escala!$C$114,Escala!$D$114,IF('Form responses 1'!P443=Escala!$C$115,Escala!$D$115,Escala!$D$116))))</f>
        <v>2</v>
      </c>
      <c r="D444" s="25">
        <f>IF('Form responses 1'!Q443=Escala!$C$118,Escala!$D$118,IF('Form responses 1'!Q443=Escala!$C$119,Escala!$D$119,IF('Form responses 1'!Q443=Escala!$C$120,Escala!$D$120,IF('Form responses 1'!Q443=Escala!$C$121,Escala!$D$121,Escala!$D$122))))</f>
        <v>5</v>
      </c>
      <c r="E444" s="18">
        <f t="shared" si="6"/>
        <v>11</v>
      </c>
      <c r="G444" s="16">
        <f>IF('Form responses 1'!B443=Escala!$C$2,Escala!$D$2,IF('Form responses 1'!B443=Escala!$C$3,Escala!$D$3,IF('Form responses 1'!B443=Escala!$C$4,Escala!$D$4,Escala!$D$5)))</f>
        <v>4</v>
      </c>
      <c r="H444" s="16">
        <f>IF('Form responses 1'!C443=Escala!$C$7,Escala!$D$7,Escala!$D$8)</f>
        <v>1</v>
      </c>
      <c r="I444" s="16">
        <f>IF('Form responses 1'!E443=Escala!$C$51,Escala!$D$51,IF('Form responses 1'!E443=Escala!$C$52,Escala!$D$52,IF('Form responses 1'!E443=Escala!$C$53,Escala!$D$53,IF('Form responses 1'!E443=Escala!$C$54,Escala!$D$54,Escala!$D$55))))</f>
        <v>4</v>
      </c>
      <c r="J444" s="16">
        <f>IF('Form responses 1'!F443=Escala!$C$58,Escala!$D$58,IF('Form responses 1'!F443=Escala!$C$59,Escala!$D$59,IF('Form responses 1'!F443=Escala!$C$60,Escala!$D$60,Escala!$D$61)))</f>
        <v>2</v>
      </c>
      <c r="K444" s="16">
        <f>IF('Form responses 1'!G443=Escala!$C$64,Escala!$D$64,IF('Form responses 1'!G443=Escala!$C$65,Escala!$D$65,IF('Form responses 1'!G443=Escala!$C$66,Escala!$D$66,IF('Form responses 1'!G443=Escala!$C$67,Escala!$D$67,Escala!$D$68))))</f>
        <v>3</v>
      </c>
      <c r="L444" s="16">
        <f>IF('Form responses 1'!H443=Escala!$C$71,Escala!$D$71,IF('Form responses 1'!H443=Escala!$C$72,Escala!$D$72,Escala!$D$73))</f>
        <v>3</v>
      </c>
      <c r="M444" s="16">
        <f>IF('Form responses 1'!I443=Escala!$C$76,Escala!$D$76,Escala!$D$77)</f>
        <v>2</v>
      </c>
      <c r="N444" s="16">
        <f>IF('Form responses 1'!L443=Escala!$C$89,Escala!$D$89,IF('Form responses 1'!L443=Escala!$C$90,Escala!$D$90,IF('Form responses 1'!L443=Escala!$C$91,Escala!$D$91,Escala!$D$92)))</f>
        <v>1</v>
      </c>
      <c r="O444" s="16">
        <f>IF('Form responses 1'!M455=Escala!$C$96,Escala!$D$96,IF('Form responses 1'!M455=Escala!$C$97,Escala!$D$97,Escala!$D$98))</f>
        <v>3</v>
      </c>
      <c r="P444" s="35">
        <f>IF('Form responses 1'!N443=Escala!$C$101,Escala!$D$101,IF('Form responses 1'!N443=Escala!$C$102,Escala!$D$102,IF('Form responses 1'!N443=Escala!$C$103,Escala!$D$103,Escala!$D$104)))</f>
        <v>2</v>
      </c>
      <c r="Q444" s="36">
        <f>IF('Form responses 1'!O443=Escala!$C$108,Escala!$D$108,Escala!$D$109)</f>
        <v>1</v>
      </c>
    </row>
    <row r="445" spans="1:17" x14ac:dyDescent="0.2">
      <c r="A445" s="21">
        <f>IF('Form responses 1'!J444=Escala!$C$80,Escala!$D$80,IF('Form responses 1'!J444=Escala!$C$81,Escala!$D$81,Escala!$D$82))</f>
        <v>2</v>
      </c>
      <c r="B445" s="21">
        <f>IF('Form responses 1'!K444=Escala!$C$85,Escala!$D$85,IF('Form responses 1'!K444=Escala!$C$86,Escala!$D$86,Escala!$D$87))</f>
        <v>1</v>
      </c>
      <c r="C445" s="21">
        <f>IF('Form responses 1'!P444=Escala!$C$112,Escala!$D$112,IF('Form responses 1'!P444=Escala!$C$113,Escala!$D$113,IF('Form responses 1'!P444=Escala!$C$114,Escala!$D$114,IF('Form responses 1'!P444=Escala!$C$115,Escala!$D$115,Escala!$D$116))))</f>
        <v>3</v>
      </c>
      <c r="D445" s="25">
        <f>IF('Form responses 1'!Q444=Escala!$C$118,Escala!$D$118,IF('Form responses 1'!Q444=Escala!$C$119,Escala!$D$119,IF('Form responses 1'!Q444=Escala!$C$120,Escala!$D$120,IF('Form responses 1'!Q444=Escala!$C$121,Escala!$D$121,Escala!$D$122))))</f>
        <v>3</v>
      </c>
      <c r="E445" s="18">
        <f t="shared" si="6"/>
        <v>9</v>
      </c>
      <c r="G445" s="16">
        <f>IF('Form responses 1'!B444=Escala!$C$2,Escala!$D$2,IF('Form responses 1'!B444=Escala!$C$3,Escala!$D$3,IF('Form responses 1'!B444=Escala!$C$4,Escala!$D$4,Escala!$D$5)))</f>
        <v>3</v>
      </c>
      <c r="H445" s="16">
        <f>IF('Form responses 1'!C444=Escala!$C$7,Escala!$D$7,Escala!$D$8)</f>
        <v>0</v>
      </c>
      <c r="I445" s="16">
        <f>IF('Form responses 1'!E444=Escala!$C$51,Escala!$D$51,IF('Form responses 1'!E444=Escala!$C$52,Escala!$D$52,IF('Form responses 1'!E444=Escala!$C$53,Escala!$D$53,IF('Form responses 1'!E444=Escala!$C$54,Escala!$D$54,Escala!$D$55))))</f>
        <v>4</v>
      </c>
      <c r="J445" s="16">
        <f>IF('Form responses 1'!F444=Escala!$C$58,Escala!$D$58,IF('Form responses 1'!F444=Escala!$C$59,Escala!$D$59,IF('Form responses 1'!F444=Escala!$C$60,Escala!$D$60,Escala!$D$61)))</f>
        <v>3</v>
      </c>
      <c r="K445" s="16">
        <f>IF('Form responses 1'!G444=Escala!$C$64,Escala!$D$64,IF('Form responses 1'!G444=Escala!$C$65,Escala!$D$65,IF('Form responses 1'!G444=Escala!$C$66,Escala!$D$66,IF('Form responses 1'!G444=Escala!$C$67,Escala!$D$67,Escala!$D$68))))</f>
        <v>2</v>
      </c>
      <c r="L445" s="16">
        <f>IF('Form responses 1'!H444=Escala!$C$71,Escala!$D$71,IF('Form responses 1'!H444=Escala!$C$72,Escala!$D$72,Escala!$D$73))</f>
        <v>2</v>
      </c>
      <c r="M445" s="16">
        <f>IF('Form responses 1'!I444=Escala!$C$76,Escala!$D$76,Escala!$D$77)</f>
        <v>2</v>
      </c>
      <c r="N445" s="16">
        <f>IF('Form responses 1'!L444=Escala!$C$89,Escala!$D$89,IF('Form responses 1'!L444=Escala!$C$90,Escala!$D$90,IF('Form responses 1'!L444=Escala!$C$91,Escala!$D$91,Escala!$D$92)))</f>
        <v>1</v>
      </c>
      <c r="O445" s="16">
        <f>IF('Form responses 1'!M456=Escala!$C$96,Escala!$D$96,IF('Form responses 1'!M456=Escala!$C$97,Escala!$D$97,Escala!$D$98))</f>
        <v>3</v>
      </c>
      <c r="P445" s="35">
        <f>IF('Form responses 1'!N444=Escala!$C$101,Escala!$D$101,IF('Form responses 1'!N444=Escala!$C$102,Escala!$D$102,IF('Form responses 1'!N444=Escala!$C$103,Escala!$D$103,Escala!$D$104)))</f>
        <v>2</v>
      </c>
      <c r="Q445" s="36">
        <f>IF('Form responses 1'!O444=Escala!$C$108,Escala!$D$108,Escala!$D$109)</f>
        <v>1</v>
      </c>
    </row>
    <row r="446" spans="1:17" x14ac:dyDescent="0.2">
      <c r="A446" s="21">
        <f>IF('Form responses 1'!J445=Escala!$C$80,Escala!$D$80,IF('Form responses 1'!J445=Escala!$C$81,Escala!$D$81,Escala!$D$82))</f>
        <v>3</v>
      </c>
      <c r="B446" s="21">
        <f>IF('Form responses 1'!K445=Escala!$C$85,Escala!$D$85,IF('Form responses 1'!K445=Escala!$C$86,Escala!$D$86,Escala!$D$87))</f>
        <v>3</v>
      </c>
      <c r="C446" s="21">
        <f>IF('Form responses 1'!P445=Escala!$C$112,Escala!$D$112,IF('Form responses 1'!P445=Escala!$C$113,Escala!$D$113,IF('Form responses 1'!P445=Escala!$C$114,Escala!$D$114,IF('Form responses 1'!P445=Escala!$C$115,Escala!$D$115,Escala!$D$116))))</f>
        <v>3</v>
      </c>
      <c r="D446" s="25">
        <f>IF('Form responses 1'!Q445=Escala!$C$118,Escala!$D$118,IF('Form responses 1'!Q445=Escala!$C$119,Escala!$D$119,IF('Form responses 1'!Q445=Escala!$C$120,Escala!$D$120,IF('Form responses 1'!Q445=Escala!$C$121,Escala!$D$121,Escala!$D$122))))</f>
        <v>3</v>
      </c>
      <c r="E446" s="18">
        <f t="shared" si="6"/>
        <v>12</v>
      </c>
      <c r="G446" s="16">
        <f>IF('Form responses 1'!B445=Escala!$C$2,Escala!$D$2,IF('Form responses 1'!B445=Escala!$C$3,Escala!$D$3,IF('Form responses 1'!B445=Escala!$C$4,Escala!$D$4,Escala!$D$5)))</f>
        <v>2</v>
      </c>
      <c r="H446" s="16">
        <f>IF('Form responses 1'!C445=Escala!$C$7,Escala!$D$7,Escala!$D$8)</f>
        <v>0</v>
      </c>
      <c r="I446" s="16">
        <f>IF('Form responses 1'!E445=Escala!$C$51,Escala!$D$51,IF('Form responses 1'!E445=Escala!$C$52,Escala!$D$52,IF('Form responses 1'!E445=Escala!$C$53,Escala!$D$53,IF('Form responses 1'!E445=Escala!$C$54,Escala!$D$54,Escala!$D$55))))</f>
        <v>4</v>
      </c>
      <c r="J446" s="16">
        <f>IF('Form responses 1'!F445=Escala!$C$58,Escala!$D$58,IF('Form responses 1'!F445=Escala!$C$59,Escala!$D$59,IF('Form responses 1'!F445=Escala!$C$60,Escala!$D$60,Escala!$D$61)))</f>
        <v>3</v>
      </c>
      <c r="K446" s="16">
        <f>IF('Form responses 1'!G445=Escala!$C$64,Escala!$D$64,IF('Form responses 1'!G445=Escala!$C$65,Escala!$D$65,IF('Form responses 1'!G445=Escala!$C$66,Escala!$D$66,IF('Form responses 1'!G445=Escala!$C$67,Escala!$D$67,Escala!$D$68))))</f>
        <v>2</v>
      </c>
      <c r="L446" s="16">
        <f>IF('Form responses 1'!H445=Escala!$C$71,Escala!$D$71,IF('Form responses 1'!H445=Escala!$C$72,Escala!$D$72,Escala!$D$73))</f>
        <v>2</v>
      </c>
      <c r="M446" s="16">
        <f>IF('Form responses 1'!I445=Escala!$C$76,Escala!$D$76,Escala!$D$77)</f>
        <v>2</v>
      </c>
      <c r="N446" s="16">
        <f>IF('Form responses 1'!L445=Escala!$C$89,Escala!$D$89,IF('Form responses 1'!L445=Escala!$C$90,Escala!$D$90,IF('Form responses 1'!L445=Escala!$C$91,Escala!$D$91,Escala!$D$92)))</f>
        <v>3</v>
      </c>
      <c r="O446" s="16">
        <f>IF('Form responses 1'!M457=Escala!$C$96,Escala!$D$96,IF('Form responses 1'!M457=Escala!$C$97,Escala!$D$97,Escala!$D$98))</f>
        <v>3</v>
      </c>
      <c r="P446" s="35">
        <f>IF('Form responses 1'!N445=Escala!$C$101,Escala!$D$101,IF('Form responses 1'!N445=Escala!$C$102,Escala!$D$102,IF('Form responses 1'!N445=Escala!$C$103,Escala!$D$103,Escala!$D$104)))</f>
        <v>2</v>
      </c>
      <c r="Q446" s="36">
        <f>IF('Form responses 1'!O445=Escala!$C$108,Escala!$D$108,Escala!$D$109)</f>
        <v>1</v>
      </c>
    </row>
    <row r="447" spans="1:17" x14ac:dyDescent="0.2">
      <c r="A447" s="21">
        <f>IF('Form responses 1'!J446=Escala!$C$80,Escala!$D$80,IF('Form responses 1'!J446=Escala!$C$81,Escala!$D$81,Escala!$D$82))</f>
        <v>3</v>
      </c>
      <c r="B447" s="21">
        <f>IF('Form responses 1'!K446=Escala!$C$85,Escala!$D$85,IF('Form responses 1'!K446=Escala!$C$86,Escala!$D$86,Escala!$D$87))</f>
        <v>3</v>
      </c>
      <c r="C447" s="21">
        <f>IF('Form responses 1'!P446=Escala!$C$112,Escala!$D$112,IF('Form responses 1'!P446=Escala!$C$113,Escala!$D$113,IF('Form responses 1'!P446=Escala!$C$114,Escala!$D$114,IF('Form responses 1'!P446=Escala!$C$115,Escala!$D$115,Escala!$D$116))))</f>
        <v>3</v>
      </c>
      <c r="D447" s="25">
        <f>IF('Form responses 1'!Q446=Escala!$C$118,Escala!$D$118,IF('Form responses 1'!Q446=Escala!$C$119,Escala!$D$119,IF('Form responses 1'!Q446=Escala!$C$120,Escala!$D$120,IF('Form responses 1'!Q446=Escala!$C$121,Escala!$D$121,Escala!$D$122))))</f>
        <v>4</v>
      </c>
      <c r="E447" s="18">
        <f t="shared" si="6"/>
        <v>13</v>
      </c>
      <c r="G447" s="16">
        <f>IF('Form responses 1'!B446=Escala!$C$2,Escala!$D$2,IF('Form responses 1'!B446=Escala!$C$3,Escala!$D$3,IF('Form responses 1'!B446=Escala!$C$4,Escala!$D$4,Escala!$D$5)))</f>
        <v>3</v>
      </c>
      <c r="H447" s="16">
        <f>IF('Form responses 1'!C446=Escala!$C$7,Escala!$D$7,Escala!$D$8)</f>
        <v>0</v>
      </c>
      <c r="I447" s="16">
        <f>IF('Form responses 1'!E446=Escala!$C$51,Escala!$D$51,IF('Form responses 1'!E446=Escala!$C$52,Escala!$D$52,IF('Form responses 1'!E446=Escala!$C$53,Escala!$D$53,IF('Form responses 1'!E446=Escala!$C$54,Escala!$D$54,Escala!$D$55))))</f>
        <v>4</v>
      </c>
      <c r="J447" s="16">
        <f>IF('Form responses 1'!F446=Escala!$C$58,Escala!$D$58,IF('Form responses 1'!F446=Escala!$C$59,Escala!$D$59,IF('Form responses 1'!F446=Escala!$C$60,Escala!$D$60,Escala!$D$61)))</f>
        <v>4</v>
      </c>
      <c r="K447" s="16">
        <f>IF('Form responses 1'!G446=Escala!$C$64,Escala!$D$64,IF('Form responses 1'!G446=Escala!$C$65,Escala!$D$65,IF('Form responses 1'!G446=Escala!$C$66,Escala!$D$66,IF('Form responses 1'!G446=Escala!$C$67,Escala!$D$67,Escala!$D$68))))</f>
        <v>1</v>
      </c>
      <c r="L447" s="16">
        <f>IF('Form responses 1'!H446=Escala!$C$71,Escala!$D$71,IF('Form responses 1'!H446=Escala!$C$72,Escala!$D$72,Escala!$D$73))</f>
        <v>2</v>
      </c>
      <c r="M447" s="16">
        <f>IF('Form responses 1'!I446=Escala!$C$76,Escala!$D$76,Escala!$D$77)</f>
        <v>1</v>
      </c>
      <c r="N447" s="16">
        <f>IF('Form responses 1'!L446=Escala!$C$89,Escala!$D$89,IF('Form responses 1'!L446=Escala!$C$90,Escala!$D$90,IF('Form responses 1'!L446=Escala!$C$91,Escala!$D$91,Escala!$D$92)))</f>
        <v>4</v>
      </c>
      <c r="O447" s="16">
        <f>IF('Form responses 1'!M458=Escala!$C$96,Escala!$D$96,IF('Form responses 1'!M458=Escala!$C$97,Escala!$D$97,Escala!$D$98))</f>
        <v>3</v>
      </c>
      <c r="P447" s="35">
        <f>IF('Form responses 1'!N446=Escala!$C$101,Escala!$D$101,IF('Form responses 1'!N446=Escala!$C$102,Escala!$D$102,IF('Form responses 1'!N446=Escala!$C$103,Escala!$D$103,Escala!$D$104)))</f>
        <v>1</v>
      </c>
      <c r="Q447" s="36">
        <f>IF('Form responses 1'!O446=Escala!$C$108,Escala!$D$108,Escala!$D$109)</f>
        <v>2</v>
      </c>
    </row>
    <row r="448" spans="1:17" x14ac:dyDescent="0.2">
      <c r="A448" s="21">
        <f>IF('Form responses 1'!J447=Escala!$C$80,Escala!$D$80,IF('Form responses 1'!J447=Escala!$C$81,Escala!$D$81,Escala!$D$82))</f>
        <v>1</v>
      </c>
      <c r="B448" s="21">
        <f>IF('Form responses 1'!K447=Escala!$C$85,Escala!$D$85,IF('Form responses 1'!K447=Escala!$C$86,Escala!$D$86,Escala!$D$87))</f>
        <v>3</v>
      </c>
      <c r="C448" s="21">
        <f>IF('Form responses 1'!P447=Escala!$C$112,Escala!$D$112,IF('Form responses 1'!P447=Escala!$C$113,Escala!$D$113,IF('Form responses 1'!P447=Escala!$C$114,Escala!$D$114,IF('Form responses 1'!P447=Escala!$C$115,Escala!$D$115,Escala!$D$116))))</f>
        <v>3</v>
      </c>
      <c r="D448" s="25">
        <f>IF('Form responses 1'!Q447=Escala!$C$118,Escala!$D$118,IF('Form responses 1'!Q447=Escala!$C$119,Escala!$D$119,IF('Form responses 1'!Q447=Escala!$C$120,Escala!$D$120,IF('Form responses 1'!Q447=Escala!$C$121,Escala!$D$121,Escala!$D$122))))</f>
        <v>4</v>
      </c>
      <c r="E448" s="18">
        <f t="shared" si="6"/>
        <v>11</v>
      </c>
      <c r="G448" s="16">
        <f>IF('Form responses 1'!B447=Escala!$C$2,Escala!$D$2,IF('Form responses 1'!B447=Escala!$C$3,Escala!$D$3,IF('Form responses 1'!B447=Escala!$C$4,Escala!$D$4,Escala!$D$5)))</f>
        <v>2</v>
      </c>
      <c r="H448" s="16">
        <f>IF('Form responses 1'!C447=Escala!$C$7,Escala!$D$7,Escala!$D$8)</f>
        <v>0</v>
      </c>
      <c r="I448" s="16">
        <f>IF('Form responses 1'!E447=Escala!$C$51,Escala!$D$51,IF('Form responses 1'!E447=Escala!$C$52,Escala!$D$52,IF('Form responses 1'!E447=Escala!$C$53,Escala!$D$53,IF('Form responses 1'!E447=Escala!$C$54,Escala!$D$54,Escala!$D$55))))</f>
        <v>4</v>
      </c>
      <c r="J448" s="16">
        <f>IF('Form responses 1'!F447=Escala!$C$58,Escala!$D$58,IF('Form responses 1'!F447=Escala!$C$59,Escala!$D$59,IF('Form responses 1'!F447=Escala!$C$60,Escala!$D$60,Escala!$D$61)))</f>
        <v>3</v>
      </c>
      <c r="K448" s="16">
        <f>IF('Form responses 1'!G447=Escala!$C$64,Escala!$D$64,IF('Form responses 1'!G447=Escala!$C$65,Escala!$D$65,IF('Form responses 1'!G447=Escala!$C$66,Escala!$D$66,IF('Form responses 1'!G447=Escala!$C$67,Escala!$D$67,Escala!$D$68))))</f>
        <v>2</v>
      </c>
      <c r="L448" s="16">
        <f>IF('Form responses 1'!H447=Escala!$C$71,Escala!$D$71,IF('Form responses 1'!H447=Escala!$C$72,Escala!$D$72,Escala!$D$73))</f>
        <v>3</v>
      </c>
      <c r="M448" s="16">
        <f>IF('Form responses 1'!I447=Escala!$C$76,Escala!$D$76,Escala!$D$77)</f>
        <v>1</v>
      </c>
      <c r="N448" s="16">
        <f>IF('Form responses 1'!L447=Escala!$C$89,Escala!$D$89,IF('Form responses 1'!L447=Escala!$C$90,Escala!$D$90,IF('Form responses 1'!L447=Escala!$C$91,Escala!$D$91,Escala!$D$92)))</f>
        <v>2</v>
      </c>
      <c r="O448" s="16">
        <f>IF('Form responses 1'!M459=Escala!$C$96,Escala!$D$96,IF('Form responses 1'!M459=Escala!$C$97,Escala!$D$97,Escala!$D$98))</f>
        <v>2</v>
      </c>
      <c r="P448" s="35">
        <f>IF('Form responses 1'!N447=Escala!$C$101,Escala!$D$101,IF('Form responses 1'!N447=Escala!$C$102,Escala!$D$102,IF('Form responses 1'!N447=Escala!$C$103,Escala!$D$103,Escala!$D$104)))</f>
        <v>2</v>
      </c>
      <c r="Q448" s="36">
        <f>IF('Form responses 1'!O447=Escala!$C$108,Escala!$D$108,Escala!$D$109)</f>
        <v>2</v>
      </c>
    </row>
    <row r="449" spans="1:17" x14ac:dyDescent="0.2">
      <c r="A449" s="21">
        <f>IF('Form responses 1'!J448=Escala!$C$80,Escala!$D$80,IF('Form responses 1'!J448=Escala!$C$81,Escala!$D$81,Escala!$D$82))</f>
        <v>3</v>
      </c>
      <c r="B449" s="21">
        <f>IF('Form responses 1'!K448=Escala!$C$85,Escala!$D$85,IF('Form responses 1'!K448=Escala!$C$86,Escala!$D$86,Escala!$D$87))</f>
        <v>2</v>
      </c>
      <c r="C449" s="21">
        <f>IF('Form responses 1'!P448=Escala!$C$112,Escala!$D$112,IF('Form responses 1'!P448=Escala!$C$113,Escala!$D$113,IF('Form responses 1'!P448=Escala!$C$114,Escala!$D$114,IF('Form responses 1'!P448=Escala!$C$115,Escala!$D$115,Escala!$D$116))))</f>
        <v>2</v>
      </c>
      <c r="D449" s="25">
        <f>IF('Form responses 1'!Q448=Escala!$C$118,Escala!$D$118,IF('Form responses 1'!Q448=Escala!$C$119,Escala!$D$119,IF('Form responses 1'!Q448=Escala!$C$120,Escala!$D$120,IF('Form responses 1'!Q448=Escala!$C$121,Escala!$D$121,Escala!$D$122))))</f>
        <v>1</v>
      </c>
      <c r="E449" s="18">
        <f t="shared" si="6"/>
        <v>8</v>
      </c>
      <c r="G449" s="16">
        <f>IF('Form responses 1'!B448=Escala!$C$2,Escala!$D$2,IF('Form responses 1'!B448=Escala!$C$3,Escala!$D$3,IF('Form responses 1'!B448=Escala!$C$4,Escala!$D$4,Escala!$D$5)))</f>
        <v>3</v>
      </c>
      <c r="H449" s="16">
        <f>IF('Form responses 1'!C448=Escala!$C$7,Escala!$D$7,Escala!$D$8)</f>
        <v>1</v>
      </c>
      <c r="I449" s="16">
        <f>IF('Form responses 1'!E448=Escala!$C$51,Escala!$D$51,IF('Form responses 1'!E448=Escala!$C$52,Escala!$D$52,IF('Form responses 1'!E448=Escala!$C$53,Escala!$D$53,IF('Form responses 1'!E448=Escala!$C$54,Escala!$D$54,Escala!$D$55))))</f>
        <v>4</v>
      </c>
      <c r="J449" s="16">
        <f>IF('Form responses 1'!F448=Escala!$C$58,Escala!$D$58,IF('Form responses 1'!F448=Escala!$C$59,Escala!$D$59,IF('Form responses 1'!F448=Escala!$C$60,Escala!$D$60,Escala!$D$61)))</f>
        <v>4</v>
      </c>
      <c r="K449" s="16">
        <f>IF('Form responses 1'!G448=Escala!$C$64,Escala!$D$64,IF('Form responses 1'!G448=Escala!$C$65,Escala!$D$65,IF('Form responses 1'!G448=Escala!$C$66,Escala!$D$66,IF('Form responses 1'!G448=Escala!$C$67,Escala!$D$67,Escala!$D$68))))</f>
        <v>2</v>
      </c>
      <c r="L449" s="16">
        <f>IF('Form responses 1'!H448=Escala!$C$71,Escala!$D$71,IF('Form responses 1'!H448=Escala!$C$72,Escala!$D$72,Escala!$D$73))</f>
        <v>2</v>
      </c>
      <c r="M449" s="16">
        <f>IF('Form responses 1'!I448=Escala!$C$76,Escala!$D$76,Escala!$D$77)</f>
        <v>2</v>
      </c>
      <c r="N449" s="16">
        <f>IF('Form responses 1'!L448=Escala!$C$89,Escala!$D$89,IF('Form responses 1'!L448=Escala!$C$90,Escala!$D$90,IF('Form responses 1'!L448=Escala!$C$91,Escala!$D$91,Escala!$D$92)))</f>
        <v>3</v>
      </c>
      <c r="O449" s="16">
        <f>IF('Form responses 1'!M460=Escala!$C$96,Escala!$D$96,IF('Form responses 1'!M460=Escala!$C$97,Escala!$D$97,Escala!$D$98))</f>
        <v>3</v>
      </c>
      <c r="P449" s="35">
        <f>IF('Form responses 1'!N448=Escala!$C$101,Escala!$D$101,IF('Form responses 1'!N448=Escala!$C$102,Escala!$D$102,IF('Form responses 1'!N448=Escala!$C$103,Escala!$D$103,Escala!$D$104)))</f>
        <v>4</v>
      </c>
      <c r="Q449" s="36">
        <f>IF('Form responses 1'!O448=Escala!$C$108,Escala!$D$108,Escala!$D$109)</f>
        <v>1</v>
      </c>
    </row>
    <row r="450" spans="1:17" x14ac:dyDescent="0.2">
      <c r="A450" s="21">
        <f>IF('Form responses 1'!J449=Escala!$C$80,Escala!$D$80,IF('Form responses 1'!J449=Escala!$C$81,Escala!$D$81,Escala!$D$82))</f>
        <v>1</v>
      </c>
      <c r="B450" s="21">
        <f>IF('Form responses 1'!K449=Escala!$C$85,Escala!$D$85,IF('Form responses 1'!K449=Escala!$C$86,Escala!$D$86,Escala!$D$87))</f>
        <v>1</v>
      </c>
      <c r="C450" s="21">
        <f>IF('Form responses 1'!P449=Escala!$C$112,Escala!$D$112,IF('Form responses 1'!P449=Escala!$C$113,Escala!$D$113,IF('Form responses 1'!P449=Escala!$C$114,Escala!$D$114,IF('Form responses 1'!P449=Escala!$C$115,Escala!$D$115,Escala!$D$116))))</f>
        <v>0</v>
      </c>
      <c r="D450" s="25">
        <f>IF('Form responses 1'!Q449=Escala!$C$118,Escala!$D$118,IF('Form responses 1'!Q449=Escala!$C$119,Escala!$D$119,IF('Form responses 1'!Q449=Escala!$C$120,Escala!$D$120,IF('Form responses 1'!Q449=Escala!$C$121,Escala!$D$121,Escala!$D$122))))</f>
        <v>5</v>
      </c>
      <c r="E450" s="18">
        <f t="shared" si="6"/>
        <v>7</v>
      </c>
      <c r="G450" s="16">
        <f>IF('Form responses 1'!B449=Escala!$C$2,Escala!$D$2,IF('Form responses 1'!B449=Escala!$C$3,Escala!$D$3,IF('Form responses 1'!B449=Escala!$C$4,Escala!$D$4,Escala!$D$5)))</f>
        <v>2</v>
      </c>
      <c r="H450" s="16">
        <f>IF('Form responses 1'!C449=Escala!$C$7,Escala!$D$7,Escala!$D$8)</f>
        <v>0</v>
      </c>
      <c r="I450" s="16">
        <f>IF('Form responses 1'!E449=Escala!$C$51,Escala!$D$51,IF('Form responses 1'!E449=Escala!$C$52,Escala!$D$52,IF('Form responses 1'!E449=Escala!$C$53,Escala!$D$53,IF('Form responses 1'!E449=Escala!$C$54,Escala!$D$54,Escala!$D$55))))</f>
        <v>4</v>
      </c>
      <c r="J450" s="16">
        <f>IF('Form responses 1'!F449=Escala!$C$58,Escala!$D$58,IF('Form responses 1'!F449=Escala!$C$59,Escala!$D$59,IF('Form responses 1'!F449=Escala!$C$60,Escala!$D$60,Escala!$D$61)))</f>
        <v>4</v>
      </c>
      <c r="K450" s="16">
        <f>IF('Form responses 1'!G449=Escala!$C$64,Escala!$D$64,IF('Form responses 1'!G449=Escala!$C$65,Escala!$D$65,IF('Form responses 1'!G449=Escala!$C$66,Escala!$D$66,IF('Form responses 1'!G449=Escala!$C$67,Escala!$D$67,Escala!$D$68))))</f>
        <v>2</v>
      </c>
      <c r="L450" s="16">
        <f>IF('Form responses 1'!H449=Escala!$C$71,Escala!$D$71,IF('Form responses 1'!H449=Escala!$C$72,Escala!$D$72,Escala!$D$73))</f>
        <v>2</v>
      </c>
      <c r="M450" s="16">
        <f>IF('Form responses 1'!I449=Escala!$C$76,Escala!$D$76,Escala!$D$77)</f>
        <v>1</v>
      </c>
      <c r="N450" s="16">
        <f>IF('Form responses 1'!L449=Escala!$C$89,Escala!$D$89,IF('Form responses 1'!L449=Escala!$C$90,Escala!$D$90,IF('Form responses 1'!L449=Escala!$C$91,Escala!$D$91,Escala!$D$92)))</f>
        <v>3</v>
      </c>
      <c r="O450" s="16">
        <f>IF('Form responses 1'!M461=Escala!$C$96,Escala!$D$96,IF('Form responses 1'!M461=Escala!$C$97,Escala!$D$97,Escala!$D$98))</f>
        <v>3</v>
      </c>
      <c r="P450" s="35">
        <f>IF('Form responses 1'!N449=Escala!$C$101,Escala!$D$101,IF('Form responses 1'!N449=Escala!$C$102,Escala!$D$102,IF('Form responses 1'!N449=Escala!$C$103,Escala!$D$103,Escala!$D$104)))</f>
        <v>3</v>
      </c>
      <c r="Q450" s="36">
        <f>IF('Form responses 1'!O449=Escala!$C$108,Escala!$D$108,Escala!$D$109)</f>
        <v>1</v>
      </c>
    </row>
    <row r="451" spans="1:17" x14ac:dyDescent="0.2">
      <c r="A451" s="21">
        <f>IF('Form responses 1'!J450=Escala!$C$80,Escala!$D$80,IF('Form responses 1'!J450=Escala!$C$81,Escala!$D$81,Escala!$D$82))</f>
        <v>2</v>
      </c>
      <c r="B451" s="21">
        <f>IF('Form responses 1'!K450=Escala!$C$85,Escala!$D$85,IF('Form responses 1'!K450=Escala!$C$86,Escala!$D$86,Escala!$D$87))</f>
        <v>2</v>
      </c>
      <c r="C451" s="21">
        <f>IF('Form responses 1'!P450=Escala!$C$112,Escala!$D$112,IF('Form responses 1'!P450=Escala!$C$113,Escala!$D$113,IF('Form responses 1'!P450=Escala!$C$114,Escala!$D$114,IF('Form responses 1'!P450=Escala!$C$115,Escala!$D$115,Escala!$D$116))))</f>
        <v>2</v>
      </c>
      <c r="D451" s="25">
        <f>IF('Form responses 1'!Q450=Escala!$C$118,Escala!$D$118,IF('Form responses 1'!Q450=Escala!$C$119,Escala!$D$119,IF('Form responses 1'!Q450=Escala!$C$120,Escala!$D$120,IF('Form responses 1'!Q450=Escala!$C$121,Escala!$D$121,Escala!$D$122))))</f>
        <v>4</v>
      </c>
      <c r="E451" s="18">
        <f t="shared" si="6"/>
        <v>10</v>
      </c>
      <c r="G451" s="16">
        <f>IF('Form responses 1'!B450=Escala!$C$2,Escala!$D$2,IF('Form responses 1'!B450=Escala!$C$3,Escala!$D$3,IF('Form responses 1'!B450=Escala!$C$4,Escala!$D$4,Escala!$D$5)))</f>
        <v>2</v>
      </c>
      <c r="H451" s="16">
        <f>IF('Form responses 1'!C450=Escala!$C$7,Escala!$D$7,Escala!$D$8)</f>
        <v>1</v>
      </c>
      <c r="I451" s="16">
        <f>IF('Form responses 1'!E450=Escala!$C$51,Escala!$D$51,IF('Form responses 1'!E450=Escala!$C$52,Escala!$D$52,IF('Form responses 1'!E450=Escala!$C$53,Escala!$D$53,IF('Form responses 1'!E450=Escala!$C$54,Escala!$D$54,Escala!$D$55))))</f>
        <v>4</v>
      </c>
      <c r="J451" s="16">
        <f>IF('Form responses 1'!F450=Escala!$C$58,Escala!$D$58,IF('Form responses 1'!F450=Escala!$C$59,Escala!$D$59,IF('Form responses 1'!F450=Escala!$C$60,Escala!$D$60,Escala!$D$61)))</f>
        <v>3</v>
      </c>
      <c r="K451" s="16">
        <f>IF('Form responses 1'!G450=Escala!$C$64,Escala!$D$64,IF('Form responses 1'!G450=Escala!$C$65,Escala!$D$65,IF('Form responses 1'!G450=Escala!$C$66,Escala!$D$66,IF('Form responses 1'!G450=Escala!$C$67,Escala!$D$67,Escala!$D$68))))</f>
        <v>1</v>
      </c>
      <c r="L451" s="16">
        <f>IF('Form responses 1'!H450=Escala!$C$71,Escala!$D$71,IF('Form responses 1'!H450=Escala!$C$72,Escala!$D$72,Escala!$D$73))</f>
        <v>3</v>
      </c>
      <c r="M451" s="16">
        <f>IF('Form responses 1'!I450=Escala!$C$76,Escala!$D$76,Escala!$D$77)</f>
        <v>2</v>
      </c>
      <c r="N451" s="16">
        <f>IF('Form responses 1'!L450=Escala!$C$89,Escala!$D$89,IF('Form responses 1'!L450=Escala!$C$90,Escala!$D$90,IF('Form responses 1'!L450=Escala!$C$91,Escala!$D$91,Escala!$D$92)))</f>
        <v>1</v>
      </c>
      <c r="O451" s="16">
        <f>IF('Form responses 1'!M462=Escala!$C$96,Escala!$D$96,IF('Form responses 1'!M462=Escala!$C$97,Escala!$D$97,Escala!$D$98))</f>
        <v>3</v>
      </c>
      <c r="P451" s="35">
        <f>IF('Form responses 1'!N450=Escala!$C$101,Escala!$D$101,IF('Form responses 1'!N450=Escala!$C$102,Escala!$D$102,IF('Form responses 1'!N450=Escala!$C$103,Escala!$D$103,Escala!$D$104)))</f>
        <v>1</v>
      </c>
      <c r="Q451" s="36">
        <f>IF('Form responses 1'!O450=Escala!$C$108,Escala!$D$108,Escala!$D$109)</f>
        <v>1</v>
      </c>
    </row>
    <row r="452" spans="1:17" x14ac:dyDescent="0.2">
      <c r="A452" s="21">
        <f>IF('Form responses 1'!J451=Escala!$C$80,Escala!$D$80,IF('Form responses 1'!J451=Escala!$C$81,Escala!$D$81,Escala!$D$82))</f>
        <v>1</v>
      </c>
      <c r="B452" s="21">
        <f>IF('Form responses 1'!K451=Escala!$C$85,Escala!$D$85,IF('Form responses 1'!K451=Escala!$C$86,Escala!$D$86,Escala!$D$87))</f>
        <v>3</v>
      </c>
      <c r="C452" s="21">
        <f>IF('Form responses 1'!P451=Escala!$C$112,Escala!$D$112,IF('Form responses 1'!P451=Escala!$C$113,Escala!$D$113,IF('Form responses 1'!P451=Escala!$C$114,Escala!$D$114,IF('Form responses 1'!P451=Escala!$C$115,Escala!$D$115,Escala!$D$116))))</f>
        <v>2</v>
      </c>
      <c r="D452" s="25">
        <f>IF('Form responses 1'!Q451=Escala!$C$118,Escala!$D$118,IF('Form responses 1'!Q451=Escala!$C$119,Escala!$D$119,IF('Form responses 1'!Q451=Escala!$C$120,Escala!$D$120,IF('Form responses 1'!Q451=Escala!$C$121,Escala!$D$121,Escala!$D$122))))</f>
        <v>3</v>
      </c>
      <c r="E452" s="18">
        <f t="shared" ref="E452:E515" si="7">SUM(A452:D452)</f>
        <v>9</v>
      </c>
      <c r="G452" s="16">
        <f>IF('Form responses 1'!B451=Escala!$C$2,Escala!$D$2,IF('Form responses 1'!B451=Escala!$C$3,Escala!$D$3,IF('Form responses 1'!B451=Escala!$C$4,Escala!$D$4,Escala!$D$5)))</f>
        <v>3</v>
      </c>
      <c r="H452" s="16">
        <f>IF('Form responses 1'!C451=Escala!$C$7,Escala!$D$7,Escala!$D$8)</f>
        <v>0</v>
      </c>
      <c r="I452" s="16">
        <f>IF('Form responses 1'!E451=Escala!$C$51,Escala!$D$51,IF('Form responses 1'!E451=Escala!$C$52,Escala!$D$52,IF('Form responses 1'!E451=Escala!$C$53,Escala!$D$53,IF('Form responses 1'!E451=Escala!$C$54,Escala!$D$54,Escala!$D$55))))</f>
        <v>4</v>
      </c>
      <c r="J452" s="16">
        <f>IF('Form responses 1'!F451=Escala!$C$58,Escala!$D$58,IF('Form responses 1'!F451=Escala!$C$59,Escala!$D$59,IF('Form responses 1'!F451=Escala!$C$60,Escala!$D$60,Escala!$D$61)))</f>
        <v>4</v>
      </c>
      <c r="K452" s="16">
        <f>IF('Form responses 1'!G451=Escala!$C$64,Escala!$D$64,IF('Form responses 1'!G451=Escala!$C$65,Escala!$D$65,IF('Form responses 1'!G451=Escala!$C$66,Escala!$D$66,IF('Form responses 1'!G451=Escala!$C$67,Escala!$D$67,Escala!$D$68))))</f>
        <v>2</v>
      </c>
      <c r="L452" s="16">
        <f>IF('Form responses 1'!H451=Escala!$C$71,Escala!$D$71,IF('Form responses 1'!H451=Escala!$C$72,Escala!$D$72,Escala!$D$73))</f>
        <v>3</v>
      </c>
      <c r="M452" s="16">
        <f>IF('Form responses 1'!I451=Escala!$C$76,Escala!$D$76,Escala!$D$77)</f>
        <v>1</v>
      </c>
      <c r="N452" s="16">
        <f>IF('Form responses 1'!L451=Escala!$C$89,Escala!$D$89,IF('Form responses 1'!L451=Escala!$C$90,Escala!$D$90,IF('Form responses 1'!L451=Escala!$C$91,Escala!$D$91,Escala!$D$92)))</f>
        <v>2</v>
      </c>
      <c r="O452" s="16">
        <f>IF('Form responses 1'!M463=Escala!$C$96,Escala!$D$96,IF('Form responses 1'!M463=Escala!$C$97,Escala!$D$97,Escala!$D$98))</f>
        <v>1</v>
      </c>
      <c r="P452" s="35">
        <f>IF('Form responses 1'!N451=Escala!$C$101,Escala!$D$101,IF('Form responses 1'!N451=Escala!$C$102,Escala!$D$102,IF('Form responses 1'!N451=Escala!$C$103,Escala!$D$103,Escala!$D$104)))</f>
        <v>2</v>
      </c>
      <c r="Q452" s="36">
        <f>IF('Form responses 1'!O451=Escala!$C$108,Escala!$D$108,Escala!$D$109)</f>
        <v>1</v>
      </c>
    </row>
    <row r="453" spans="1:17" x14ac:dyDescent="0.2">
      <c r="A453" s="21">
        <f>IF('Form responses 1'!J452=Escala!$C$80,Escala!$D$80,IF('Form responses 1'!J452=Escala!$C$81,Escala!$D$81,Escala!$D$82))</f>
        <v>1</v>
      </c>
      <c r="B453" s="21">
        <f>IF('Form responses 1'!K452=Escala!$C$85,Escala!$D$85,IF('Form responses 1'!K452=Escala!$C$86,Escala!$D$86,Escala!$D$87))</f>
        <v>3</v>
      </c>
      <c r="C453" s="21">
        <f>IF('Form responses 1'!P452=Escala!$C$112,Escala!$D$112,IF('Form responses 1'!P452=Escala!$C$113,Escala!$D$113,IF('Form responses 1'!P452=Escala!$C$114,Escala!$D$114,IF('Form responses 1'!P452=Escala!$C$115,Escala!$D$115,Escala!$D$116))))</f>
        <v>3</v>
      </c>
      <c r="D453" s="25">
        <f>IF('Form responses 1'!Q452=Escala!$C$118,Escala!$D$118,IF('Form responses 1'!Q452=Escala!$C$119,Escala!$D$119,IF('Form responses 1'!Q452=Escala!$C$120,Escala!$D$120,IF('Form responses 1'!Q452=Escala!$C$121,Escala!$D$121,Escala!$D$122))))</f>
        <v>4</v>
      </c>
      <c r="E453" s="18">
        <f t="shared" si="7"/>
        <v>11</v>
      </c>
      <c r="G453" s="16">
        <f>IF('Form responses 1'!B452=Escala!$C$2,Escala!$D$2,IF('Form responses 1'!B452=Escala!$C$3,Escala!$D$3,IF('Form responses 1'!B452=Escala!$C$4,Escala!$D$4,Escala!$D$5)))</f>
        <v>2</v>
      </c>
      <c r="H453" s="16">
        <f>IF('Form responses 1'!C452=Escala!$C$7,Escala!$D$7,Escala!$D$8)</f>
        <v>0</v>
      </c>
      <c r="I453" s="16">
        <f>IF('Form responses 1'!E452=Escala!$C$51,Escala!$D$51,IF('Form responses 1'!E452=Escala!$C$52,Escala!$D$52,IF('Form responses 1'!E452=Escala!$C$53,Escala!$D$53,IF('Form responses 1'!E452=Escala!$C$54,Escala!$D$54,Escala!$D$55))))</f>
        <v>4</v>
      </c>
      <c r="J453" s="16">
        <f>IF('Form responses 1'!F452=Escala!$C$58,Escala!$D$58,IF('Form responses 1'!F452=Escala!$C$59,Escala!$D$59,IF('Form responses 1'!F452=Escala!$C$60,Escala!$D$60,Escala!$D$61)))</f>
        <v>3</v>
      </c>
      <c r="K453" s="16">
        <f>IF('Form responses 1'!G452=Escala!$C$64,Escala!$D$64,IF('Form responses 1'!G452=Escala!$C$65,Escala!$D$65,IF('Form responses 1'!G452=Escala!$C$66,Escala!$D$66,IF('Form responses 1'!G452=Escala!$C$67,Escala!$D$67,Escala!$D$68))))</f>
        <v>1</v>
      </c>
      <c r="L453" s="16">
        <f>IF('Form responses 1'!H452=Escala!$C$71,Escala!$D$71,IF('Form responses 1'!H452=Escala!$C$72,Escala!$D$72,Escala!$D$73))</f>
        <v>3</v>
      </c>
      <c r="M453" s="16">
        <f>IF('Form responses 1'!I452=Escala!$C$76,Escala!$D$76,Escala!$D$77)</f>
        <v>1</v>
      </c>
      <c r="N453" s="16">
        <f>IF('Form responses 1'!L452=Escala!$C$89,Escala!$D$89,IF('Form responses 1'!L452=Escala!$C$90,Escala!$D$90,IF('Form responses 1'!L452=Escala!$C$91,Escala!$D$91,Escala!$D$92)))</f>
        <v>4</v>
      </c>
      <c r="O453" s="16">
        <f>IF('Form responses 1'!M464=Escala!$C$96,Escala!$D$96,IF('Form responses 1'!M464=Escala!$C$97,Escala!$D$97,Escala!$D$98))</f>
        <v>3</v>
      </c>
      <c r="P453" s="35">
        <f>IF('Form responses 1'!N452=Escala!$C$101,Escala!$D$101,IF('Form responses 1'!N452=Escala!$C$102,Escala!$D$102,IF('Form responses 1'!N452=Escala!$C$103,Escala!$D$103,Escala!$D$104)))</f>
        <v>2</v>
      </c>
      <c r="Q453" s="36">
        <f>IF('Form responses 1'!O452=Escala!$C$108,Escala!$D$108,Escala!$D$109)</f>
        <v>2</v>
      </c>
    </row>
    <row r="454" spans="1:17" x14ac:dyDescent="0.2">
      <c r="A454" s="21">
        <f>IF('Form responses 1'!J453=Escala!$C$80,Escala!$D$80,IF('Form responses 1'!J453=Escala!$C$81,Escala!$D$81,Escala!$D$82))</f>
        <v>1</v>
      </c>
      <c r="B454" s="21">
        <f>IF('Form responses 1'!K453=Escala!$C$85,Escala!$D$85,IF('Form responses 1'!K453=Escala!$C$86,Escala!$D$86,Escala!$D$87))</f>
        <v>1</v>
      </c>
      <c r="C454" s="21">
        <f>IF('Form responses 1'!P453=Escala!$C$112,Escala!$D$112,IF('Form responses 1'!P453=Escala!$C$113,Escala!$D$113,IF('Form responses 1'!P453=Escala!$C$114,Escala!$D$114,IF('Form responses 1'!P453=Escala!$C$115,Escala!$D$115,Escala!$D$116))))</f>
        <v>3</v>
      </c>
      <c r="D454" s="25">
        <f>IF('Form responses 1'!Q453=Escala!$C$118,Escala!$D$118,IF('Form responses 1'!Q453=Escala!$C$119,Escala!$D$119,IF('Form responses 1'!Q453=Escala!$C$120,Escala!$D$120,IF('Form responses 1'!Q453=Escala!$C$121,Escala!$D$121,Escala!$D$122))))</f>
        <v>3</v>
      </c>
      <c r="E454" s="18">
        <f t="shared" si="7"/>
        <v>8</v>
      </c>
      <c r="G454" s="16">
        <f>IF('Form responses 1'!B453=Escala!$C$2,Escala!$D$2,IF('Form responses 1'!B453=Escala!$C$3,Escala!$D$3,IF('Form responses 1'!B453=Escala!$C$4,Escala!$D$4,Escala!$D$5)))</f>
        <v>2</v>
      </c>
      <c r="H454" s="16">
        <f>IF('Form responses 1'!C453=Escala!$C$7,Escala!$D$7,Escala!$D$8)</f>
        <v>0</v>
      </c>
      <c r="I454" s="16">
        <f>IF('Form responses 1'!E453=Escala!$C$51,Escala!$D$51,IF('Form responses 1'!E453=Escala!$C$52,Escala!$D$52,IF('Form responses 1'!E453=Escala!$C$53,Escala!$D$53,IF('Form responses 1'!E453=Escala!$C$54,Escala!$D$54,Escala!$D$55))))</f>
        <v>4</v>
      </c>
      <c r="J454" s="16">
        <f>IF('Form responses 1'!F453=Escala!$C$58,Escala!$D$58,IF('Form responses 1'!F453=Escala!$C$59,Escala!$D$59,IF('Form responses 1'!F453=Escala!$C$60,Escala!$D$60,Escala!$D$61)))</f>
        <v>1</v>
      </c>
      <c r="K454" s="16">
        <f>IF('Form responses 1'!G453=Escala!$C$64,Escala!$D$64,IF('Form responses 1'!G453=Escala!$C$65,Escala!$D$65,IF('Form responses 1'!G453=Escala!$C$66,Escala!$D$66,IF('Form responses 1'!G453=Escala!$C$67,Escala!$D$67,Escala!$D$68))))</f>
        <v>4</v>
      </c>
      <c r="L454" s="16">
        <f>IF('Form responses 1'!H453=Escala!$C$71,Escala!$D$71,IF('Form responses 1'!H453=Escala!$C$72,Escala!$D$72,Escala!$D$73))</f>
        <v>2</v>
      </c>
      <c r="M454" s="16">
        <f>IF('Form responses 1'!I453=Escala!$C$76,Escala!$D$76,Escala!$D$77)</f>
        <v>1</v>
      </c>
      <c r="N454" s="16">
        <f>IF('Form responses 1'!L453=Escala!$C$89,Escala!$D$89,IF('Form responses 1'!L453=Escala!$C$90,Escala!$D$90,IF('Form responses 1'!L453=Escala!$C$91,Escala!$D$91,Escala!$D$92)))</f>
        <v>4</v>
      </c>
      <c r="O454" s="16">
        <f>IF('Form responses 1'!M465=Escala!$C$96,Escala!$D$96,IF('Form responses 1'!M465=Escala!$C$97,Escala!$D$97,Escala!$D$98))</f>
        <v>2</v>
      </c>
      <c r="P454" s="35">
        <f>IF('Form responses 1'!N453=Escala!$C$101,Escala!$D$101,IF('Form responses 1'!N453=Escala!$C$102,Escala!$D$102,IF('Form responses 1'!N453=Escala!$C$103,Escala!$D$103,Escala!$D$104)))</f>
        <v>2</v>
      </c>
      <c r="Q454" s="36">
        <f>IF('Form responses 1'!O453=Escala!$C$108,Escala!$D$108,Escala!$D$109)</f>
        <v>2</v>
      </c>
    </row>
    <row r="455" spans="1:17" x14ac:dyDescent="0.2">
      <c r="A455" s="21">
        <f>IF('Form responses 1'!J454=Escala!$C$80,Escala!$D$80,IF('Form responses 1'!J454=Escala!$C$81,Escala!$D$81,Escala!$D$82))</f>
        <v>3</v>
      </c>
      <c r="B455" s="21">
        <f>IF('Form responses 1'!K454=Escala!$C$85,Escala!$D$85,IF('Form responses 1'!K454=Escala!$C$86,Escala!$D$86,Escala!$D$87))</f>
        <v>3</v>
      </c>
      <c r="C455" s="21">
        <f>IF('Form responses 1'!P454=Escala!$C$112,Escala!$D$112,IF('Form responses 1'!P454=Escala!$C$113,Escala!$D$113,IF('Form responses 1'!P454=Escala!$C$114,Escala!$D$114,IF('Form responses 1'!P454=Escala!$C$115,Escala!$D$115,Escala!$D$116))))</f>
        <v>4</v>
      </c>
      <c r="D455" s="25">
        <f>IF('Form responses 1'!Q454=Escala!$C$118,Escala!$D$118,IF('Form responses 1'!Q454=Escala!$C$119,Escala!$D$119,IF('Form responses 1'!Q454=Escala!$C$120,Escala!$D$120,IF('Form responses 1'!Q454=Escala!$C$121,Escala!$D$121,Escala!$D$122))))</f>
        <v>3</v>
      </c>
      <c r="E455" s="18">
        <f t="shared" si="7"/>
        <v>13</v>
      </c>
      <c r="G455" s="16">
        <f>IF('Form responses 1'!B454=Escala!$C$2,Escala!$D$2,IF('Form responses 1'!B454=Escala!$C$3,Escala!$D$3,IF('Form responses 1'!B454=Escala!$C$4,Escala!$D$4,Escala!$D$5)))</f>
        <v>3</v>
      </c>
      <c r="H455" s="16">
        <f>IF('Form responses 1'!C454=Escala!$C$7,Escala!$D$7,Escala!$D$8)</f>
        <v>0</v>
      </c>
      <c r="I455" s="16">
        <f>IF('Form responses 1'!E454=Escala!$C$51,Escala!$D$51,IF('Form responses 1'!E454=Escala!$C$52,Escala!$D$52,IF('Form responses 1'!E454=Escala!$C$53,Escala!$D$53,IF('Form responses 1'!E454=Escala!$C$54,Escala!$D$54,Escala!$D$55))))</f>
        <v>4</v>
      </c>
      <c r="J455" s="16">
        <f>IF('Form responses 1'!F454=Escala!$C$58,Escala!$D$58,IF('Form responses 1'!F454=Escala!$C$59,Escala!$D$59,IF('Form responses 1'!F454=Escala!$C$60,Escala!$D$60,Escala!$D$61)))</f>
        <v>3</v>
      </c>
      <c r="K455" s="16">
        <f>IF('Form responses 1'!G454=Escala!$C$64,Escala!$D$64,IF('Form responses 1'!G454=Escala!$C$65,Escala!$D$65,IF('Form responses 1'!G454=Escala!$C$66,Escala!$D$66,IF('Form responses 1'!G454=Escala!$C$67,Escala!$D$67,Escala!$D$68))))</f>
        <v>2</v>
      </c>
      <c r="L455" s="16">
        <f>IF('Form responses 1'!H454=Escala!$C$71,Escala!$D$71,IF('Form responses 1'!H454=Escala!$C$72,Escala!$D$72,Escala!$D$73))</f>
        <v>2</v>
      </c>
      <c r="M455" s="16">
        <f>IF('Form responses 1'!I454=Escala!$C$76,Escala!$D$76,Escala!$D$77)</f>
        <v>2</v>
      </c>
      <c r="N455" s="16">
        <f>IF('Form responses 1'!L454=Escala!$C$89,Escala!$D$89,IF('Form responses 1'!L454=Escala!$C$90,Escala!$D$90,IF('Form responses 1'!L454=Escala!$C$91,Escala!$D$91,Escala!$D$92)))</f>
        <v>2</v>
      </c>
      <c r="O455" s="16">
        <f>IF('Form responses 1'!M466=Escala!$C$96,Escala!$D$96,IF('Form responses 1'!M466=Escala!$C$97,Escala!$D$97,Escala!$D$98))</f>
        <v>3</v>
      </c>
      <c r="P455" s="35">
        <f>IF('Form responses 1'!N454=Escala!$C$101,Escala!$D$101,IF('Form responses 1'!N454=Escala!$C$102,Escala!$D$102,IF('Form responses 1'!N454=Escala!$C$103,Escala!$D$103,Escala!$D$104)))</f>
        <v>4</v>
      </c>
      <c r="Q455" s="36">
        <f>IF('Form responses 1'!O454=Escala!$C$108,Escala!$D$108,Escala!$D$109)</f>
        <v>2</v>
      </c>
    </row>
    <row r="456" spans="1:17" x14ac:dyDescent="0.2">
      <c r="A456" s="21">
        <f>IF('Form responses 1'!J455=Escala!$C$80,Escala!$D$80,IF('Form responses 1'!J455=Escala!$C$81,Escala!$D$81,Escala!$D$82))</f>
        <v>1</v>
      </c>
      <c r="B456" s="21">
        <f>IF('Form responses 1'!K455=Escala!$C$85,Escala!$D$85,IF('Form responses 1'!K455=Escala!$C$86,Escala!$D$86,Escala!$D$87))</f>
        <v>3</v>
      </c>
      <c r="C456" s="21">
        <f>IF('Form responses 1'!P455=Escala!$C$112,Escala!$D$112,IF('Form responses 1'!P455=Escala!$C$113,Escala!$D$113,IF('Form responses 1'!P455=Escala!$C$114,Escala!$D$114,IF('Form responses 1'!P455=Escala!$C$115,Escala!$D$115,Escala!$D$116))))</f>
        <v>3</v>
      </c>
      <c r="D456" s="25">
        <f>IF('Form responses 1'!Q455=Escala!$C$118,Escala!$D$118,IF('Form responses 1'!Q455=Escala!$C$119,Escala!$D$119,IF('Form responses 1'!Q455=Escala!$C$120,Escala!$D$120,IF('Form responses 1'!Q455=Escala!$C$121,Escala!$D$121,Escala!$D$122))))</f>
        <v>3</v>
      </c>
      <c r="E456" s="18">
        <f t="shared" si="7"/>
        <v>10</v>
      </c>
      <c r="G456" s="16">
        <f>IF('Form responses 1'!B455=Escala!$C$2,Escala!$D$2,IF('Form responses 1'!B455=Escala!$C$3,Escala!$D$3,IF('Form responses 1'!B455=Escala!$C$4,Escala!$D$4,Escala!$D$5)))</f>
        <v>3</v>
      </c>
      <c r="H456" s="16">
        <f>IF('Form responses 1'!C455=Escala!$C$7,Escala!$D$7,Escala!$D$8)</f>
        <v>0</v>
      </c>
      <c r="I456" s="16">
        <f>IF('Form responses 1'!E455=Escala!$C$51,Escala!$D$51,IF('Form responses 1'!E455=Escala!$C$52,Escala!$D$52,IF('Form responses 1'!E455=Escala!$C$53,Escala!$D$53,IF('Form responses 1'!E455=Escala!$C$54,Escala!$D$54,Escala!$D$55))))</f>
        <v>4</v>
      </c>
      <c r="J456" s="16">
        <f>IF('Form responses 1'!F455=Escala!$C$58,Escala!$D$58,IF('Form responses 1'!F455=Escala!$C$59,Escala!$D$59,IF('Form responses 1'!F455=Escala!$C$60,Escala!$D$60,Escala!$D$61)))</f>
        <v>3</v>
      </c>
      <c r="K456" s="16">
        <f>IF('Form responses 1'!G455=Escala!$C$64,Escala!$D$64,IF('Form responses 1'!G455=Escala!$C$65,Escala!$D$65,IF('Form responses 1'!G455=Escala!$C$66,Escala!$D$66,IF('Form responses 1'!G455=Escala!$C$67,Escala!$D$67,Escala!$D$68))))</f>
        <v>1</v>
      </c>
      <c r="L456" s="16">
        <f>IF('Form responses 1'!H455=Escala!$C$71,Escala!$D$71,IF('Form responses 1'!H455=Escala!$C$72,Escala!$D$72,Escala!$D$73))</f>
        <v>2</v>
      </c>
      <c r="M456" s="16">
        <f>IF('Form responses 1'!I455=Escala!$C$76,Escala!$D$76,Escala!$D$77)</f>
        <v>2</v>
      </c>
      <c r="N456" s="16">
        <f>IF('Form responses 1'!L455=Escala!$C$89,Escala!$D$89,IF('Form responses 1'!L455=Escala!$C$90,Escala!$D$90,IF('Form responses 1'!L455=Escala!$C$91,Escala!$D$91,Escala!$D$92)))</f>
        <v>3</v>
      </c>
      <c r="O456" s="16">
        <f>IF('Form responses 1'!M467=Escala!$C$96,Escala!$D$96,IF('Form responses 1'!M467=Escala!$C$97,Escala!$D$97,Escala!$D$98))</f>
        <v>3</v>
      </c>
      <c r="P456" s="35">
        <f>IF('Form responses 1'!N455=Escala!$C$101,Escala!$D$101,IF('Form responses 1'!N455=Escala!$C$102,Escala!$D$102,IF('Form responses 1'!N455=Escala!$C$103,Escala!$D$103,Escala!$D$104)))</f>
        <v>2</v>
      </c>
      <c r="Q456" s="36">
        <f>IF('Form responses 1'!O455=Escala!$C$108,Escala!$D$108,Escala!$D$109)</f>
        <v>1</v>
      </c>
    </row>
    <row r="457" spans="1:17" x14ac:dyDescent="0.2">
      <c r="A457" s="21">
        <f>IF('Form responses 1'!J456=Escala!$C$80,Escala!$D$80,IF('Form responses 1'!J456=Escala!$C$81,Escala!$D$81,Escala!$D$82))</f>
        <v>1</v>
      </c>
      <c r="B457" s="21">
        <f>IF('Form responses 1'!K456=Escala!$C$85,Escala!$D$85,IF('Form responses 1'!K456=Escala!$C$86,Escala!$D$86,Escala!$D$87))</f>
        <v>3</v>
      </c>
      <c r="C457" s="21">
        <f>IF('Form responses 1'!P456=Escala!$C$112,Escala!$D$112,IF('Form responses 1'!P456=Escala!$C$113,Escala!$D$113,IF('Form responses 1'!P456=Escala!$C$114,Escala!$D$114,IF('Form responses 1'!P456=Escala!$C$115,Escala!$D$115,Escala!$D$116))))</f>
        <v>4</v>
      </c>
      <c r="D457" s="25">
        <f>IF('Form responses 1'!Q456=Escala!$C$118,Escala!$D$118,IF('Form responses 1'!Q456=Escala!$C$119,Escala!$D$119,IF('Form responses 1'!Q456=Escala!$C$120,Escala!$D$120,IF('Form responses 1'!Q456=Escala!$C$121,Escala!$D$121,Escala!$D$122))))</f>
        <v>4</v>
      </c>
      <c r="E457" s="18">
        <f t="shared" si="7"/>
        <v>12</v>
      </c>
      <c r="G457" s="16">
        <f>IF('Form responses 1'!B456=Escala!$C$2,Escala!$D$2,IF('Form responses 1'!B456=Escala!$C$3,Escala!$D$3,IF('Form responses 1'!B456=Escala!$C$4,Escala!$D$4,Escala!$D$5)))</f>
        <v>2</v>
      </c>
      <c r="H457" s="16">
        <f>IF('Form responses 1'!C456=Escala!$C$7,Escala!$D$7,Escala!$D$8)</f>
        <v>0</v>
      </c>
      <c r="I457" s="16">
        <f>IF('Form responses 1'!E456=Escala!$C$51,Escala!$D$51,IF('Form responses 1'!E456=Escala!$C$52,Escala!$D$52,IF('Form responses 1'!E456=Escala!$C$53,Escala!$D$53,IF('Form responses 1'!E456=Escala!$C$54,Escala!$D$54,Escala!$D$55))))</f>
        <v>4</v>
      </c>
      <c r="J457" s="16">
        <f>IF('Form responses 1'!F456=Escala!$C$58,Escala!$D$58,IF('Form responses 1'!F456=Escala!$C$59,Escala!$D$59,IF('Form responses 1'!F456=Escala!$C$60,Escala!$D$60,Escala!$D$61)))</f>
        <v>4</v>
      </c>
      <c r="K457" s="16">
        <f>IF('Form responses 1'!G456=Escala!$C$64,Escala!$D$64,IF('Form responses 1'!G456=Escala!$C$65,Escala!$D$65,IF('Form responses 1'!G456=Escala!$C$66,Escala!$D$66,IF('Form responses 1'!G456=Escala!$C$67,Escala!$D$67,Escala!$D$68))))</f>
        <v>2</v>
      </c>
      <c r="L457" s="16">
        <f>IF('Form responses 1'!H456=Escala!$C$71,Escala!$D$71,IF('Form responses 1'!H456=Escala!$C$72,Escala!$D$72,Escala!$D$73))</f>
        <v>3</v>
      </c>
      <c r="M457" s="16">
        <f>IF('Form responses 1'!I456=Escala!$C$76,Escala!$D$76,Escala!$D$77)</f>
        <v>2</v>
      </c>
      <c r="N457" s="16">
        <f>IF('Form responses 1'!L456=Escala!$C$89,Escala!$D$89,IF('Form responses 1'!L456=Escala!$C$90,Escala!$D$90,IF('Form responses 1'!L456=Escala!$C$91,Escala!$D$91,Escala!$D$92)))</f>
        <v>1</v>
      </c>
      <c r="O457" s="16">
        <f>IF('Form responses 1'!M468=Escala!$C$96,Escala!$D$96,IF('Form responses 1'!M468=Escala!$C$97,Escala!$D$97,Escala!$D$98))</f>
        <v>3</v>
      </c>
      <c r="P457" s="35">
        <f>IF('Form responses 1'!N456=Escala!$C$101,Escala!$D$101,IF('Form responses 1'!N456=Escala!$C$102,Escala!$D$102,IF('Form responses 1'!N456=Escala!$C$103,Escala!$D$103,Escala!$D$104)))</f>
        <v>4</v>
      </c>
      <c r="Q457" s="36">
        <f>IF('Form responses 1'!O456=Escala!$C$108,Escala!$D$108,Escala!$D$109)</f>
        <v>2</v>
      </c>
    </row>
    <row r="458" spans="1:17" x14ac:dyDescent="0.2">
      <c r="A458" s="21">
        <f>IF('Form responses 1'!J457=Escala!$C$80,Escala!$D$80,IF('Form responses 1'!J457=Escala!$C$81,Escala!$D$81,Escala!$D$82))</f>
        <v>1</v>
      </c>
      <c r="B458" s="21">
        <f>IF('Form responses 1'!K457=Escala!$C$85,Escala!$D$85,IF('Form responses 1'!K457=Escala!$C$86,Escala!$D$86,Escala!$D$87))</f>
        <v>3</v>
      </c>
      <c r="C458" s="21">
        <f>IF('Form responses 1'!P457=Escala!$C$112,Escala!$D$112,IF('Form responses 1'!P457=Escala!$C$113,Escala!$D$113,IF('Form responses 1'!P457=Escala!$C$114,Escala!$D$114,IF('Form responses 1'!P457=Escala!$C$115,Escala!$D$115,Escala!$D$116))))</f>
        <v>3</v>
      </c>
      <c r="D458" s="25">
        <f>IF('Form responses 1'!Q457=Escala!$C$118,Escala!$D$118,IF('Form responses 1'!Q457=Escala!$C$119,Escala!$D$119,IF('Form responses 1'!Q457=Escala!$C$120,Escala!$D$120,IF('Form responses 1'!Q457=Escala!$C$121,Escala!$D$121,Escala!$D$122))))</f>
        <v>4</v>
      </c>
      <c r="E458" s="18">
        <f t="shared" si="7"/>
        <v>11</v>
      </c>
      <c r="G458" s="16">
        <f>IF('Form responses 1'!B457=Escala!$C$2,Escala!$D$2,IF('Form responses 1'!B457=Escala!$C$3,Escala!$D$3,IF('Form responses 1'!B457=Escala!$C$4,Escala!$D$4,Escala!$D$5)))</f>
        <v>2</v>
      </c>
      <c r="H458" s="16">
        <f>IF('Form responses 1'!C457=Escala!$C$7,Escala!$D$7,Escala!$D$8)</f>
        <v>0</v>
      </c>
      <c r="I458" s="16">
        <f>IF('Form responses 1'!E457=Escala!$C$51,Escala!$D$51,IF('Form responses 1'!E457=Escala!$C$52,Escala!$D$52,IF('Form responses 1'!E457=Escala!$C$53,Escala!$D$53,IF('Form responses 1'!E457=Escala!$C$54,Escala!$D$54,Escala!$D$55))))</f>
        <v>4</v>
      </c>
      <c r="J458" s="16">
        <f>IF('Form responses 1'!F457=Escala!$C$58,Escala!$D$58,IF('Form responses 1'!F457=Escala!$C$59,Escala!$D$59,IF('Form responses 1'!F457=Escala!$C$60,Escala!$D$60,Escala!$D$61)))</f>
        <v>1</v>
      </c>
      <c r="K458" s="16">
        <f>IF('Form responses 1'!G457=Escala!$C$64,Escala!$D$64,IF('Form responses 1'!G457=Escala!$C$65,Escala!$D$65,IF('Form responses 1'!G457=Escala!$C$66,Escala!$D$66,IF('Form responses 1'!G457=Escala!$C$67,Escala!$D$67,Escala!$D$68))))</f>
        <v>4</v>
      </c>
      <c r="L458" s="16">
        <f>IF('Form responses 1'!H457=Escala!$C$71,Escala!$D$71,IF('Form responses 1'!H457=Escala!$C$72,Escala!$D$72,Escala!$D$73))</f>
        <v>3</v>
      </c>
      <c r="M458" s="16">
        <f>IF('Form responses 1'!I457=Escala!$C$76,Escala!$D$76,Escala!$D$77)</f>
        <v>2</v>
      </c>
      <c r="N458" s="16">
        <f>IF('Form responses 1'!L457=Escala!$C$89,Escala!$D$89,IF('Form responses 1'!L457=Escala!$C$90,Escala!$D$90,IF('Form responses 1'!L457=Escala!$C$91,Escala!$D$91,Escala!$D$92)))</f>
        <v>1</v>
      </c>
      <c r="O458" s="16">
        <f>IF('Form responses 1'!M469=Escala!$C$96,Escala!$D$96,IF('Form responses 1'!M469=Escala!$C$97,Escala!$D$97,Escala!$D$98))</f>
        <v>3</v>
      </c>
      <c r="P458" s="35">
        <f>IF('Form responses 1'!N457=Escala!$C$101,Escala!$D$101,IF('Form responses 1'!N457=Escala!$C$102,Escala!$D$102,IF('Form responses 1'!N457=Escala!$C$103,Escala!$D$103,Escala!$D$104)))</f>
        <v>2</v>
      </c>
      <c r="Q458" s="36">
        <f>IF('Form responses 1'!O457=Escala!$C$108,Escala!$D$108,Escala!$D$109)</f>
        <v>2</v>
      </c>
    </row>
    <row r="459" spans="1:17" x14ac:dyDescent="0.2">
      <c r="A459" s="21">
        <f>IF('Form responses 1'!J458=Escala!$C$80,Escala!$D$80,IF('Form responses 1'!J458=Escala!$C$81,Escala!$D$81,Escala!$D$82))</f>
        <v>3</v>
      </c>
      <c r="B459" s="21">
        <f>IF('Form responses 1'!K458=Escala!$C$85,Escala!$D$85,IF('Form responses 1'!K458=Escala!$C$86,Escala!$D$86,Escala!$D$87))</f>
        <v>3</v>
      </c>
      <c r="C459" s="21">
        <f>IF('Form responses 1'!P458=Escala!$C$112,Escala!$D$112,IF('Form responses 1'!P458=Escala!$C$113,Escala!$D$113,IF('Form responses 1'!P458=Escala!$C$114,Escala!$D$114,IF('Form responses 1'!P458=Escala!$C$115,Escala!$D$115,Escala!$D$116))))</f>
        <v>3</v>
      </c>
      <c r="D459" s="25">
        <f>IF('Form responses 1'!Q458=Escala!$C$118,Escala!$D$118,IF('Form responses 1'!Q458=Escala!$C$119,Escala!$D$119,IF('Form responses 1'!Q458=Escala!$C$120,Escala!$D$120,IF('Form responses 1'!Q458=Escala!$C$121,Escala!$D$121,Escala!$D$122))))</f>
        <v>3</v>
      </c>
      <c r="E459" s="18">
        <f t="shared" si="7"/>
        <v>12</v>
      </c>
      <c r="G459" s="16">
        <f>IF('Form responses 1'!B458=Escala!$C$2,Escala!$D$2,IF('Form responses 1'!B458=Escala!$C$3,Escala!$D$3,IF('Form responses 1'!B458=Escala!$C$4,Escala!$D$4,Escala!$D$5)))</f>
        <v>2</v>
      </c>
      <c r="H459" s="16">
        <f>IF('Form responses 1'!C458=Escala!$C$7,Escala!$D$7,Escala!$D$8)</f>
        <v>1</v>
      </c>
      <c r="I459" s="16">
        <f>IF('Form responses 1'!E458=Escala!$C$51,Escala!$D$51,IF('Form responses 1'!E458=Escala!$C$52,Escala!$D$52,IF('Form responses 1'!E458=Escala!$C$53,Escala!$D$53,IF('Form responses 1'!E458=Escala!$C$54,Escala!$D$54,Escala!$D$55))))</f>
        <v>4</v>
      </c>
      <c r="J459" s="16">
        <f>IF('Form responses 1'!F458=Escala!$C$58,Escala!$D$58,IF('Form responses 1'!F458=Escala!$C$59,Escala!$D$59,IF('Form responses 1'!F458=Escala!$C$60,Escala!$D$60,Escala!$D$61)))</f>
        <v>3</v>
      </c>
      <c r="K459" s="16">
        <f>IF('Form responses 1'!G458=Escala!$C$64,Escala!$D$64,IF('Form responses 1'!G458=Escala!$C$65,Escala!$D$65,IF('Form responses 1'!G458=Escala!$C$66,Escala!$D$66,IF('Form responses 1'!G458=Escala!$C$67,Escala!$D$67,Escala!$D$68))))</f>
        <v>3</v>
      </c>
      <c r="L459" s="16">
        <f>IF('Form responses 1'!H458=Escala!$C$71,Escala!$D$71,IF('Form responses 1'!H458=Escala!$C$72,Escala!$D$72,Escala!$D$73))</f>
        <v>2</v>
      </c>
      <c r="M459" s="16">
        <f>IF('Form responses 1'!I458=Escala!$C$76,Escala!$D$76,Escala!$D$77)</f>
        <v>2</v>
      </c>
      <c r="N459" s="16">
        <f>IF('Form responses 1'!L458=Escala!$C$89,Escala!$D$89,IF('Form responses 1'!L458=Escala!$C$90,Escala!$D$90,IF('Form responses 1'!L458=Escala!$C$91,Escala!$D$91,Escala!$D$92)))</f>
        <v>2</v>
      </c>
      <c r="O459" s="16">
        <f>IF('Form responses 1'!M470=Escala!$C$96,Escala!$D$96,IF('Form responses 1'!M470=Escala!$C$97,Escala!$D$97,Escala!$D$98))</f>
        <v>2</v>
      </c>
      <c r="P459" s="35">
        <f>IF('Form responses 1'!N458=Escala!$C$101,Escala!$D$101,IF('Form responses 1'!N458=Escala!$C$102,Escala!$D$102,IF('Form responses 1'!N458=Escala!$C$103,Escala!$D$103,Escala!$D$104)))</f>
        <v>2</v>
      </c>
      <c r="Q459" s="36">
        <f>IF('Form responses 1'!O458=Escala!$C$108,Escala!$D$108,Escala!$D$109)</f>
        <v>1</v>
      </c>
    </row>
    <row r="460" spans="1:17" x14ac:dyDescent="0.2">
      <c r="A460" s="21">
        <f>IF('Form responses 1'!J459=Escala!$C$80,Escala!$D$80,IF('Form responses 1'!J459=Escala!$C$81,Escala!$D$81,Escala!$D$82))</f>
        <v>2</v>
      </c>
      <c r="B460" s="21">
        <f>IF('Form responses 1'!K459=Escala!$C$85,Escala!$D$85,IF('Form responses 1'!K459=Escala!$C$86,Escala!$D$86,Escala!$D$87))</f>
        <v>2</v>
      </c>
      <c r="C460" s="21">
        <f>IF('Form responses 1'!P459=Escala!$C$112,Escala!$D$112,IF('Form responses 1'!P459=Escala!$C$113,Escala!$D$113,IF('Form responses 1'!P459=Escala!$C$114,Escala!$D$114,IF('Form responses 1'!P459=Escala!$C$115,Escala!$D$115,Escala!$D$116))))</f>
        <v>0</v>
      </c>
      <c r="D460" s="25">
        <f>IF('Form responses 1'!Q459=Escala!$C$118,Escala!$D$118,IF('Form responses 1'!Q459=Escala!$C$119,Escala!$D$119,IF('Form responses 1'!Q459=Escala!$C$120,Escala!$D$120,IF('Form responses 1'!Q459=Escala!$C$121,Escala!$D$121,Escala!$D$122))))</f>
        <v>3</v>
      </c>
      <c r="E460" s="18">
        <f t="shared" si="7"/>
        <v>7</v>
      </c>
      <c r="G460" s="16">
        <f>IF('Form responses 1'!B459=Escala!$C$2,Escala!$D$2,IF('Form responses 1'!B459=Escala!$C$3,Escala!$D$3,IF('Form responses 1'!B459=Escala!$C$4,Escala!$D$4,Escala!$D$5)))</f>
        <v>3</v>
      </c>
      <c r="H460" s="16">
        <f>IF('Form responses 1'!C459=Escala!$C$7,Escala!$D$7,Escala!$D$8)</f>
        <v>0</v>
      </c>
      <c r="I460" s="16">
        <f>IF('Form responses 1'!E459=Escala!$C$51,Escala!$D$51,IF('Form responses 1'!E459=Escala!$C$52,Escala!$D$52,IF('Form responses 1'!E459=Escala!$C$53,Escala!$D$53,IF('Form responses 1'!E459=Escala!$C$54,Escala!$D$54,Escala!$D$55))))</f>
        <v>4</v>
      </c>
      <c r="J460" s="16">
        <f>IF('Form responses 1'!F459=Escala!$C$58,Escala!$D$58,IF('Form responses 1'!F459=Escala!$C$59,Escala!$D$59,IF('Form responses 1'!F459=Escala!$C$60,Escala!$D$60,Escala!$D$61)))</f>
        <v>2</v>
      </c>
      <c r="K460" s="16">
        <f>IF('Form responses 1'!G459=Escala!$C$64,Escala!$D$64,IF('Form responses 1'!G459=Escala!$C$65,Escala!$D$65,IF('Form responses 1'!G459=Escala!$C$66,Escala!$D$66,IF('Form responses 1'!G459=Escala!$C$67,Escala!$D$67,Escala!$D$68))))</f>
        <v>1</v>
      </c>
      <c r="L460" s="16">
        <f>IF('Form responses 1'!H459=Escala!$C$71,Escala!$D$71,IF('Form responses 1'!H459=Escala!$C$72,Escala!$D$72,Escala!$D$73))</f>
        <v>2</v>
      </c>
      <c r="M460" s="16">
        <f>IF('Form responses 1'!I459=Escala!$C$76,Escala!$D$76,Escala!$D$77)</f>
        <v>1</v>
      </c>
      <c r="N460" s="16">
        <f>IF('Form responses 1'!L459=Escala!$C$89,Escala!$D$89,IF('Form responses 1'!L459=Escala!$C$90,Escala!$D$90,IF('Form responses 1'!L459=Escala!$C$91,Escala!$D$91,Escala!$D$92)))</f>
        <v>3</v>
      </c>
      <c r="O460" s="16">
        <f>IF('Form responses 1'!M471=Escala!$C$96,Escala!$D$96,IF('Form responses 1'!M471=Escala!$C$97,Escala!$D$97,Escala!$D$98))</f>
        <v>3</v>
      </c>
      <c r="P460" s="35">
        <f>IF('Form responses 1'!N459=Escala!$C$101,Escala!$D$101,IF('Form responses 1'!N459=Escala!$C$102,Escala!$D$102,IF('Form responses 1'!N459=Escala!$C$103,Escala!$D$103,Escala!$D$104)))</f>
        <v>2</v>
      </c>
      <c r="Q460" s="36">
        <f>IF('Form responses 1'!O459=Escala!$C$108,Escala!$D$108,Escala!$D$109)</f>
        <v>1</v>
      </c>
    </row>
    <row r="461" spans="1:17" x14ac:dyDescent="0.2">
      <c r="A461" s="21">
        <f>IF('Form responses 1'!J460=Escala!$C$80,Escala!$D$80,IF('Form responses 1'!J460=Escala!$C$81,Escala!$D$81,Escala!$D$82))</f>
        <v>1</v>
      </c>
      <c r="B461" s="21">
        <f>IF('Form responses 1'!K460=Escala!$C$85,Escala!$D$85,IF('Form responses 1'!K460=Escala!$C$86,Escala!$D$86,Escala!$D$87))</f>
        <v>3</v>
      </c>
      <c r="C461" s="21">
        <f>IF('Form responses 1'!P460=Escala!$C$112,Escala!$D$112,IF('Form responses 1'!P460=Escala!$C$113,Escala!$D$113,IF('Form responses 1'!P460=Escala!$C$114,Escala!$D$114,IF('Form responses 1'!P460=Escala!$C$115,Escala!$D$115,Escala!$D$116))))</f>
        <v>3</v>
      </c>
      <c r="D461" s="25">
        <f>IF('Form responses 1'!Q460=Escala!$C$118,Escala!$D$118,IF('Form responses 1'!Q460=Escala!$C$119,Escala!$D$119,IF('Form responses 1'!Q460=Escala!$C$120,Escala!$D$120,IF('Form responses 1'!Q460=Escala!$C$121,Escala!$D$121,Escala!$D$122))))</f>
        <v>5</v>
      </c>
      <c r="E461" s="18">
        <f t="shared" si="7"/>
        <v>12</v>
      </c>
      <c r="G461" s="16">
        <f>IF('Form responses 1'!B460=Escala!$C$2,Escala!$D$2,IF('Form responses 1'!B460=Escala!$C$3,Escala!$D$3,IF('Form responses 1'!B460=Escala!$C$4,Escala!$D$4,Escala!$D$5)))</f>
        <v>2</v>
      </c>
      <c r="H461" s="16">
        <f>IF('Form responses 1'!C460=Escala!$C$7,Escala!$D$7,Escala!$D$8)</f>
        <v>0</v>
      </c>
      <c r="I461" s="16">
        <f>IF('Form responses 1'!E460=Escala!$C$51,Escala!$D$51,IF('Form responses 1'!E460=Escala!$C$52,Escala!$D$52,IF('Form responses 1'!E460=Escala!$C$53,Escala!$D$53,IF('Form responses 1'!E460=Escala!$C$54,Escala!$D$54,Escala!$D$55))))</f>
        <v>4</v>
      </c>
      <c r="J461" s="16">
        <f>IF('Form responses 1'!F460=Escala!$C$58,Escala!$D$58,IF('Form responses 1'!F460=Escala!$C$59,Escala!$D$59,IF('Form responses 1'!F460=Escala!$C$60,Escala!$D$60,Escala!$D$61)))</f>
        <v>4</v>
      </c>
      <c r="K461" s="16">
        <f>IF('Form responses 1'!G460=Escala!$C$64,Escala!$D$64,IF('Form responses 1'!G460=Escala!$C$65,Escala!$D$65,IF('Form responses 1'!G460=Escala!$C$66,Escala!$D$66,IF('Form responses 1'!G460=Escala!$C$67,Escala!$D$67,Escala!$D$68))))</f>
        <v>2</v>
      </c>
      <c r="L461" s="16">
        <f>IF('Form responses 1'!H460=Escala!$C$71,Escala!$D$71,IF('Form responses 1'!H460=Escala!$C$72,Escala!$D$72,Escala!$D$73))</f>
        <v>2</v>
      </c>
      <c r="M461" s="16">
        <f>IF('Form responses 1'!I460=Escala!$C$76,Escala!$D$76,Escala!$D$77)</f>
        <v>2</v>
      </c>
      <c r="N461" s="16">
        <f>IF('Form responses 1'!L460=Escala!$C$89,Escala!$D$89,IF('Form responses 1'!L460=Escala!$C$90,Escala!$D$90,IF('Form responses 1'!L460=Escala!$C$91,Escala!$D$91,Escala!$D$92)))</f>
        <v>3</v>
      </c>
      <c r="O461" s="16">
        <f>IF('Form responses 1'!M472=Escala!$C$96,Escala!$D$96,IF('Form responses 1'!M472=Escala!$C$97,Escala!$D$97,Escala!$D$98))</f>
        <v>3</v>
      </c>
      <c r="P461" s="35">
        <f>IF('Form responses 1'!N460=Escala!$C$101,Escala!$D$101,IF('Form responses 1'!N460=Escala!$C$102,Escala!$D$102,IF('Form responses 1'!N460=Escala!$C$103,Escala!$D$103,Escala!$D$104)))</f>
        <v>2</v>
      </c>
      <c r="Q461" s="36">
        <f>IF('Form responses 1'!O460=Escala!$C$108,Escala!$D$108,Escala!$D$109)</f>
        <v>2</v>
      </c>
    </row>
    <row r="462" spans="1:17" x14ac:dyDescent="0.2">
      <c r="A462" s="21">
        <f>IF('Form responses 1'!J461=Escala!$C$80,Escala!$D$80,IF('Form responses 1'!J461=Escala!$C$81,Escala!$D$81,Escala!$D$82))</f>
        <v>1</v>
      </c>
      <c r="B462" s="21">
        <f>IF('Form responses 1'!K461=Escala!$C$85,Escala!$D$85,IF('Form responses 1'!K461=Escala!$C$86,Escala!$D$86,Escala!$D$87))</f>
        <v>1</v>
      </c>
      <c r="C462" s="21">
        <f>IF('Form responses 1'!P461=Escala!$C$112,Escala!$D$112,IF('Form responses 1'!P461=Escala!$C$113,Escala!$D$113,IF('Form responses 1'!P461=Escala!$C$114,Escala!$D$114,IF('Form responses 1'!P461=Escala!$C$115,Escala!$D$115,Escala!$D$116))))</f>
        <v>3</v>
      </c>
      <c r="D462" s="25">
        <f>IF('Form responses 1'!Q461=Escala!$C$118,Escala!$D$118,IF('Form responses 1'!Q461=Escala!$C$119,Escala!$D$119,IF('Form responses 1'!Q461=Escala!$C$120,Escala!$D$120,IF('Form responses 1'!Q461=Escala!$C$121,Escala!$D$121,Escala!$D$122))))</f>
        <v>2</v>
      </c>
      <c r="E462" s="18">
        <f t="shared" si="7"/>
        <v>7</v>
      </c>
      <c r="G462" s="16">
        <f>IF('Form responses 1'!B461=Escala!$C$2,Escala!$D$2,IF('Form responses 1'!B461=Escala!$C$3,Escala!$D$3,IF('Form responses 1'!B461=Escala!$C$4,Escala!$D$4,Escala!$D$5)))</f>
        <v>3</v>
      </c>
      <c r="H462" s="16">
        <f>IF('Form responses 1'!C461=Escala!$C$7,Escala!$D$7,Escala!$D$8)</f>
        <v>0</v>
      </c>
      <c r="I462" s="16">
        <f>IF('Form responses 1'!E461=Escala!$C$51,Escala!$D$51,IF('Form responses 1'!E461=Escala!$C$52,Escala!$D$52,IF('Form responses 1'!E461=Escala!$C$53,Escala!$D$53,IF('Form responses 1'!E461=Escala!$C$54,Escala!$D$54,Escala!$D$55))))</f>
        <v>4</v>
      </c>
      <c r="J462" s="16">
        <f>IF('Form responses 1'!F461=Escala!$C$58,Escala!$D$58,IF('Form responses 1'!F461=Escala!$C$59,Escala!$D$59,IF('Form responses 1'!F461=Escala!$C$60,Escala!$D$60,Escala!$D$61)))</f>
        <v>4</v>
      </c>
      <c r="K462" s="16">
        <f>IF('Form responses 1'!G461=Escala!$C$64,Escala!$D$64,IF('Form responses 1'!G461=Escala!$C$65,Escala!$D$65,IF('Form responses 1'!G461=Escala!$C$66,Escala!$D$66,IF('Form responses 1'!G461=Escala!$C$67,Escala!$D$67,Escala!$D$68))))</f>
        <v>1</v>
      </c>
      <c r="L462" s="16">
        <f>IF('Form responses 1'!H461=Escala!$C$71,Escala!$D$71,IF('Form responses 1'!H461=Escala!$C$72,Escala!$D$72,Escala!$D$73))</f>
        <v>2</v>
      </c>
      <c r="M462" s="16">
        <f>IF('Form responses 1'!I461=Escala!$C$76,Escala!$D$76,Escala!$D$77)</f>
        <v>1</v>
      </c>
      <c r="N462" s="16">
        <f>IF('Form responses 1'!L461=Escala!$C$89,Escala!$D$89,IF('Form responses 1'!L461=Escala!$C$90,Escala!$D$90,IF('Form responses 1'!L461=Escala!$C$91,Escala!$D$91,Escala!$D$92)))</f>
        <v>1</v>
      </c>
      <c r="O462" s="16">
        <f>IF('Form responses 1'!M473=Escala!$C$96,Escala!$D$96,IF('Form responses 1'!M473=Escala!$C$97,Escala!$D$97,Escala!$D$98))</f>
        <v>3</v>
      </c>
      <c r="P462" s="35">
        <f>IF('Form responses 1'!N461=Escala!$C$101,Escala!$D$101,IF('Form responses 1'!N461=Escala!$C$102,Escala!$D$102,IF('Form responses 1'!N461=Escala!$C$103,Escala!$D$103,Escala!$D$104)))</f>
        <v>2</v>
      </c>
      <c r="Q462" s="36">
        <f>IF('Form responses 1'!O461=Escala!$C$108,Escala!$D$108,Escala!$D$109)</f>
        <v>1</v>
      </c>
    </row>
    <row r="463" spans="1:17" x14ac:dyDescent="0.2">
      <c r="A463" s="21">
        <f>IF('Form responses 1'!J462=Escala!$C$80,Escala!$D$80,IF('Form responses 1'!J462=Escala!$C$81,Escala!$D$81,Escala!$D$82))</f>
        <v>2</v>
      </c>
      <c r="B463" s="21">
        <f>IF('Form responses 1'!K462=Escala!$C$85,Escala!$D$85,IF('Form responses 1'!K462=Escala!$C$86,Escala!$D$86,Escala!$D$87))</f>
        <v>1</v>
      </c>
      <c r="C463" s="21">
        <f>IF('Form responses 1'!P462=Escala!$C$112,Escala!$D$112,IF('Form responses 1'!P462=Escala!$C$113,Escala!$D$113,IF('Form responses 1'!P462=Escala!$C$114,Escala!$D$114,IF('Form responses 1'!P462=Escala!$C$115,Escala!$D$115,Escala!$D$116))))</f>
        <v>3</v>
      </c>
      <c r="D463" s="25">
        <f>IF('Form responses 1'!Q462=Escala!$C$118,Escala!$D$118,IF('Form responses 1'!Q462=Escala!$C$119,Escala!$D$119,IF('Form responses 1'!Q462=Escala!$C$120,Escala!$D$120,IF('Form responses 1'!Q462=Escala!$C$121,Escala!$D$121,Escala!$D$122))))</f>
        <v>4</v>
      </c>
      <c r="E463" s="18">
        <f t="shared" si="7"/>
        <v>10</v>
      </c>
      <c r="G463" s="16">
        <f>IF('Form responses 1'!B462=Escala!$C$2,Escala!$D$2,IF('Form responses 1'!B462=Escala!$C$3,Escala!$D$3,IF('Form responses 1'!B462=Escala!$C$4,Escala!$D$4,Escala!$D$5)))</f>
        <v>2</v>
      </c>
      <c r="H463" s="16">
        <f>IF('Form responses 1'!C462=Escala!$C$7,Escala!$D$7,Escala!$D$8)</f>
        <v>0</v>
      </c>
      <c r="I463" s="16">
        <f>IF('Form responses 1'!E462=Escala!$C$51,Escala!$D$51,IF('Form responses 1'!E462=Escala!$C$52,Escala!$D$52,IF('Form responses 1'!E462=Escala!$C$53,Escala!$D$53,IF('Form responses 1'!E462=Escala!$C$54,Escala!$D$54,Escala!$D$55))))</f>
        <v>4</v>
      </c>
      <c r="J463" s="16">
        <f>IF('Form responses 1'!F462=Escala!$C$58,Escala!$D$58,IF('Form responses 1'!F462=Escala!$C$59,Escala!$D$59,IF('Form responses 1'!F462=Escala!$C$60,Escala!$D$60,Escala!$D$61)))</f>
        <v>4</v>
      </c>
      <c r="K463" s="16">
        <f>IF('Form responses 1'!G462=Escala!$C$64,Escala!$D$64,IF('Form responses 1'!G462=Escala!$C$65,Escala!$D$65,IF('Form responses 1'!G462=Escala!$C$66,Escala!$D$66,IF('Form responses 1'!G462=Escala!$C$67,Escala!$D$67,Escala!$D$68))))</f>
        <v>2</v>
      </c>
      <c r="L463" s="16">
        <f>IF('Form responses 1'!H462=Escala!$C$71,Escala!$D$71,IF('Form responses 1'!H462=Escala!$C$72,Escala!$D$72,Escala!$D$73))</f>
        <v>2</v>
      </c>
      <c r="M463" s="16">
        <f>IF('Form responses 1'!I462=Escala!$C$76,Escala!$D$76,Escala!$D$77)</f>
        <v>1</v>
      </c>
      <c r="N463" s="16">
        <f>IF('Form responses 1'!L462=Escala!$C$89,Escala!$D$89,IF('Form responses 1'!L462=Escala!$C$90,Escala!$D$90,IF('Form responses 1'!L462=Escala!$C$91,Escala!$D$91,Escala!$D$92)))</f>
        <v>1</v>
      </c>
      <c r="O463" s="16">
        <f>IF('Form responses 1'!M474=Escala!$C$96,Escala!$D$96,IF('Form responses 1'!M474=Escala!$C$97,Escala!$D$97,Escala!$D$98))</f>
        <v>3</v>
      </c>
      <c r="P463" s="35">
        <f>IF('Form responses 1'!N462=Escala!$C$101,Escala!$D$101,IF('Form responses 1'!N462=Escala!$C$102,Escala!$D$102,IF('Form responses 1'!N462=Escala!$C$103,Escala!$D$103,Escala!$D$104)))</f>
        <v>2</v>
      </c>
      <c r="Q463" s="36">
        <f>IF('Form responses 1'!O462=Escala!$C$108,Escala!$D$108,Escala!$D$109)</f>
        <v>2</v>
      </c>
    </row>
    <row r="464" spans="1:17" x14ac:dyDescent="0.2">
      <c r="A464" s="21">
        <f>IF('Form responses 1'!J463=Escala!$C$80,Escala!$D$80,IF('Form responses 1'!J463=Escala!$C$81,Escala!$D$81,Escala!$D$82))</f>
        <v>2</v>
      </c>
      <c r="B464" s="21">
        <f>IF('Form responses 1'!K463=Escala!$C$85,Escala!$D$85,IF('Form responses 1'!K463=Escala!$C$86,Escala!$D$86,Escala!$D$87))</f>
        <v>2</v>
      </c>
      <c r="C464" s="21">
        <f>IF('Form responses 1'!P463=Escala!$C$112,Escala!$D$112,IF('Form responses 1'!P463=Escala!$C$113,Escala!$D$113,IF('Form responses 1'!P463=Escala!$C$114,Escala!$D$114,IF('Form responses 1'!P463=Escala!$C$115,Escala!$D$115,Escala!$D$116))))</f>
        <v>3</v>
      </c>
      <c r="D464" s="25">
        <f>IF('Form responses 1'!Q463=Escala!$C$118,Escala!$D$118,IF('Form responses 1'!Q463=Escala!$C$119,Escala!$D$119,IF('Form responses 1'!Q463=Escala!$C$120,Escala!$D$120,IF('Form responses 1'!Q463=Escala!$C$121,Escala!$D$121,Escala!$D$122))))</f>
        <v>5</v>
      </c>
      <c r="E464" s="18">
        <f t="shared" si="7"/>
        <v>12</v>
      </c>
      <c r="G464" s="16">
        <f>IF('Form responses 1'!B463=Escala!$C$2,Escala!$D$2,IF('Form responses 1'!B463=Escala!$C$3,Escala!$D$3,IF('Form responses 1'!B463=Escala!$C$4,Escala!$D$4,Escala!$D$5)))</f>
        <v>2</v>
      </c>
      <c r="H464" s="16">
        <f>IF('Form responses 1'!C463=Escala!$C$7,Escala!$D$7,Escala!$D$8)</f>
        <v>0</v>
      </c>
      <c r="I464" s="16">
        <f>IF('Form responses 1'!E463=Escala!$C$51,Escala!$D$51,IF('Form responses 1'!E463=Escala!$C$52,Escala!$D$52,IF('Form responses 1'!E463=Escala!$C$53,Escala!$D$53,IF('Form responses 1'!E463=Escala!$C$54,Escala!$D$54,Escala!$D$55))))</f>
        <v>4</v>
      </c>
      <c r="J464" s="16">
        <f>IF('Form responses 1'!F463=Escala!$C$58,Escala!$D$58,IF('Form responses 1'!F463=Escala!$C$59,Escala!$D$59,IF('Form responses 1'!F463=Escala!$C$60,Escala!$D$60,Escala!$D$61)))</f>
        <v>3</v>
      </c>
      <c r="K464" s="16">
        <f>IF('Form responses 1'!G463=Escala!$C$64,Escala!$D$64,IF('Form responses 1'!G463=Escala!$C$65,Escala!$D$65,IF('Form responses 1'!G463=Escala!$C$66,Escala!$D$66,IF('Form responses 1'!G463=Escala!$C$67,Escala!$D$67,Escala!$D$68))))</f>
        <v>1</v>
      </c>
      <c r="L464" s="16">
        <f>IF('Form responses 1'!H463=Escala!$C$71,Escala!$D$71,IF('Form responses 1'!H463=Escala!$C$72,Escala!$D$72,Escala!$D$73))</f>
        <v>2</v>
      </c>
      <c r="M464" s="16">
        <f>IF('Form responses 1'!I463=Escala!$C$76,Escala!$D$76,Escala!$D$77)</f>
        <v>1</v>
      </c>
      <c r="N464" s="16">
        <f>IF('Form responses 1'!L463=Escala!$C$89,Escala!$D$89,IF('Form responses 1'!L463=Escala!$C$90,Escala!$D$90,IF('Form responses 1'!L463=Escala!$C$91,Escala!$D$91,Escala!$D$92)))</f>
        <v>4</v>
      </c>
      <c r="O464" s="16">
        <f>IF('Form responses 1'!M475=Escala!$C$96,Escala!$D$96,IF('Form responses 1'!M475=Escala!$C$97,Escala!$D$97,Escala!$D$98))</f>
        <v>3</v>
      </c>
      <c r="P464" s="35">
        <f>IF('Form responses 1'!N463=Escala!$C$101,Escala!$D$101,IF('Form responses 1'!N463=Escala!$C$102,Escala!$D$102,IF('Form responses 1'!N463=Escala!$C$103,Escala!$D$103,Escala!$D$104)))</f>
        <v>2</v>
      </c>
      <c r="Q464" s="36">
        <f>IF('Form responses 1'!O463=Escala!$C$108,Escala!$D$108,Escala!$D$109)</f>
        <v>2</v>
      </c>
    </row>
    <row r="465" spans="1:17" x14ac:dyDescent="0.2">
      <c r="A465" s="21">
        <f>IF('Form responses 1'!J464=Escala!$C$80,Escala!$D$80,IF('Form responses 1'!J464=Escala!$C$81,Escala!$D$81,Escala!$D$82))</f>
        <v>2</v>
      </c>
      <c r="B465" s="21">
        <f>IF('Form responses 1'!K464=Escala!$C$85,Escala!$D$85,IF('Form responses 1'!K464=Escala!$C$86,Escala!$D$86,Escala!$D$87))</f>
        <v>2</v>
      </c>
      <c r="C465" s="21">
        <f>IF('Form responses 1'!P464=Escala!$C$112,Escala!$D$112,IF('Form responses 1'!P464=Escala!$C$113,Escala!$D$113,IF('Form responses 1'!P464=Escala!$C$114,Escala!$D$114,IF('Form responses 1'!P464=Escala!$C$115,Escala!$D$115,Escala!$D$116))))</f>
        <v>2</v>
      </c>
      <c r="D465" s="25">
        <f>IF('Form responses 1'!Q464=Escala!$C$118,Escala!$D$118,IF('Form responses 1'!Q464=Escala!$C$119,Escala!$D$119,IF('Form responses 1'!Q464=Escala!$C$120,Escala!$D$120,IF('Form responses 1'!Q464=Escala!$C$121,Escala!$D$121,Escala!$D$122))))</f>
        <v>5</v>
      </c>
      <c r="E465" s="18">
        <f t="shared" si="7"/>
        <v>11</v>
      </c>
      <c r="G465" s="16">
        <f>IF('Form responses 1'!B464=Escala!$C$2,Escala!$D$2,IF('Form responses 1'!B464=Escala!$C$3,Escala!$D$3,IF('Form responses 1'!B464=Escala!$C$4,Escala!$D$4,Escala!$D$5)))</f>
        <v>2</v>
      </c>
      <c r="H465" s="16">
        <f>IF('Form responses 1'!C464=Escala!$C$7,Escala!$D$7,Escala!$D$8)</f>
        <v>0</v>
      </c>
      <c r="I465" s="16">
        <f>IF('Form responses 1'!E464=Escala!$C$51,Escala!$D$51,IF('Form responses 1'!E464=Escala!$C$52,Escala!$D$52,IF('Form responses 1'!E464=Escala!$C$53,Escala!$D$53,IF('Form responses 1'!E464=Escala!$C$54,Escala!$D$54,Escala!$D$55))))</f>
        <v>4</v>
      </c>
      <c r="J465" s="16">
        <f>IF('Form responses 1'!F464=Escala!$C$58,Escala!$D$58,IF('Form responses 1'!F464=Escala!$C$59,Escala!$D$59,IF('Form responses 1'!F464=Escala!$C$60,Escala!$D$60,Escala!$D$61)))</f>
        <v>4</v>
      </c>
      <c r="K465" s="16">
        <f>IF('Form responses 1'!G464=Escala!$C$64,Escala!$D$64,IF('Form responses 1'!G464=Escala!$C$65,Escala!$D$65,IF('Form responses 1'!G464=Escala!$C$66,Escala!$D$66,IF('Form responses 1'!G464=Escala!$C$67,Escala!$D$67,Escala!$D$68))))</f>
        <v>4</v>
      </c>
      <c r="L465" s="16">
        <f>IF('Form responses 1'!H464=Escala!$C$71,Escala!$D$71,IF('Form responses 1'!H464=Escala!$C$72,Escala!$D$72,Escala!$D$73))</f>
        <v>2</v>
      </c>
      <c r="M465" s="16">
        <f>IF('Form responses 1'!I464=Escala!$C$76,Escala!$D$76,Escala!$D$77)</f>
        <v>2</v>
      </c>
      <c r="N465" s="16">
        <f>IF('Form responses 1'!L464=Escala!$C$89,Escala!$D$89,IF('Form responses 1'!L464=Escala!$C$90,Escala!$D$90,IF('Form responses 1'!L464=Escala!$C$91,Escala!$D$91,Escala!$D$92)))</f>
        <v>1</v>
      </c>
      <c r="O465" s="16">
        <f>IF('Form responses 1'!M476=Escala!$C$96,Escala!$D$96,IF('Form responses 1'!M476=Escala!$C$97,Escala!$D$97,Escala!$D$98))</f>
        <v>3</v>
      </c>
      <c r="P465" s="35">
        <f>IF('Form responses 1'!N464=Escala!$C$101,Escala!$D$101,IF('Form responses 1'!N464=Escala!$C$102,Escala!$D$102,IF('Form responses 1'!N464=Escala!$C$103,Escala!$D$103,Escala!$D$104)))</f>
        <v>2</v>
      </c>
      <c r="Q465" s="36">
        <f>IF('Form responses 1'!O464=Escala!$C$108,Escala!$D$108,Escala!$D$109)</f>
        <v>1</v>
      </c>
    </row>
    <row r="466" spans="1:17" x14ac:dyDescent="0.2">
      <c r="A466" s="21">
        <f>IF('Form responses 1'!J465=Escala!$C$80,Escala!$D$80,IF('Form responses 1'!J465=Escala!$C$81,Escala!$D$81,Escala!$D$82))</f>
        <v>1</v>
      </c>
      <c r="B466" s="21">
        <f>IF('Form responses 1'!K465=Escala!$C$85,Escala!$D$85,IF('Form responses 1'!K465=Escala!$C$86,Escala!$D$86,Escala!$D$87))</f>
        <v>3</v>
      </c>
      <c r="C466" s="21">
        <f>IF('Form responses 1'!P465=Escala!$C$112,Escala!$D$112,IF('Form responses 1'!P465=Escala!$C$113,Escala!$D$113,IF('Form responses 1'!P465=Escala!$C$114,Escala!$D$114,IF('Form responses 1'!P465=Escala!$C$115,Escala!$D$115,Escala!$D$116))))</f>
        <v>3</v>
      </c>
      <c r="D466" s="25">
        <f>IF('Form responses 1'!Q465=Escala!$C$118,Escala!$D$118,IF('Form responses 1'!Q465=Escala!$C$119,Escala!$D$119,IF('Form responses 1'!Q465=Escala!$C$120,Escala!$D$120,IF('Form responses 1'!Q465=Escala!$C$121,Escala!$D$121,Escala!$D$122))))</f>
        <v>1</v>
      </c>
      <c r="E466" s="18">
        <f t="shared" si="7"/>
        <v>8</v>
      </c>
      <c r="G466" s="16">
        <f>IF('Form responses 1'!B465=Escala!$C$2,Escala!$D$2,IF('Form responses 1'!B465=Escala!$C$3,Escala!$D$3,IF('Form responses 1'!B465=Escala!$C$4,Escala!$D$4,Escala!$D$5)))</f>
        <v>3</v>
      </c>
      <c r="H466" s="16">
        <f>IF('Form responses 1'!C465=Escala!$C$7,Escala!$D$7,Escala!$D$8)</f>
        <v>1</v>
      </c>
      <c r="I466" s="16">
        <f>IF('Form responses 1'!E465=Escala!$C$51,Escala!$D$51,IF('Form responses 1'!E465=Escala!$C$52,Escala!$D$52,IF('Form responses 1'!E465=Escala!$C$53,Escala!$D$53,IF('Form responses 1'!E465=Escala!$C$54,Escala!$D$54,Escala!$D$55))))</f>
        <v>4</v>
      </c>
      <c r="J466" s="16">
        <f>IF('Form responses 1'!F465=Escala!$C$58,Escala!$D$58,IF('Form responses 1'!F465=Escala!$C$59,Escala!$D$59,IF('Form responses 1'!F465=Escala!$C$60,Escala!$D$60,Escala!$D$61)))</f>
        <v>4</v>
      </c>
      <c r="K466" s="16">
        <f>IF('Form responses 1'!G465=Escala!$C$64,Escala!$D$64,IF('Form responses 1'!G465=Escala!$C$65,Escala!$D$65,IF('Form responses 1'!G465=Escala!$C$66,Escala!$D$66,IF('Form responses 1'!G465=Escala!$C$67,Escala!$D$67,Escala!$D$68))))</f>
        <v>3</v>
      </c>
      <c r="L466" s="16">
        <f>IF('Form responses 1'!H465=Escala!$C$71,Escala!$D$71,IF('Form responses 1'!H465=Escala!$C$72,Escala!$D$72,Escala!$D$73))</f>
        <v>3</v>
      </c>
      <c r="M466" s="16">
        <f>IF('Form responses 1'!I465=Escala!$C$76,Escala!$D$76,Escala!$D$77)</f>
        <v>2</v>
      </c>
      <c r="N466" s="16">
        <f>IF('Form responses 1'!L465=Escala!$C$89,Escala!$D$89,IF('Form responses 1'!L465=Escala!$C$90,Escala!$D$90,IF('Form responses 1'!L465=Escala!$C$91,Escala!$D$91,Escala!$D$92)))</f>
        <v>1</v>
      </c>
      <c r="O466" s="16">
        <f>IF('Form responses 1'!M477=Escala!$C$96,Escala!$D$96,IF('Form responses 1'!M477=Escala!$C$97,Escala!$D$97,Escala!$D$98))</f>
        <v>2</v>
      </c>
      <c r="P466" s="35">
        <f>IF('Form responses 1'!N465=Escala!$C$101,Escala!$D$101,IF('Form responses 1'!N465=Escala!$C$102,Escala!$D$102,IF('Form responses 1'!N465=Escala!$C$103,Escala!$D$103,Escala!$D$104)))</f>
        <v>4</v>
      </c>
      <c r="Q466" s="36">
        <f>IF('Form responses 1'!O465=Escala!$C$108,Escala!$D$108,Escala!$D$109)</f>
        <v>2</v>
      </c>
    </row>
    <row r="467" spans="1:17" x14ac:dyDescent="0.2">
      <c r="A467" s="21">
        <f>IF('Form responses 1'!J466=Escala!$C$80,Escala!$D$80,IF('Form responses 1'!J466=Escala!$C$81,Escala!$D$81,Escala!$D$82))</f>
        <v>1</v>
      </c>
      <c r="B467" s="21">
        <f>IF('Form responses 1'!K466=Escala!$C$85,Escala!$D$85,IF('Form responses 1'!K466=Escala!$C$86,Escala!$D$86,Escala!$D$87))</f>
        <v>3</v>
      </c>
      <c r="C467" s="21">
        <f>IF('Form responses 1'!P466=Escala!$C$112,Escala!$D$112,IF('Form responses 1'!P466=Escala!$C$113,Escala!$D$113,IF('Form responses 1'!P466=Escala!$C$114,Escala!$D$114,IF('Form responses 1'!P466=Escala!$C$115,Escala!$D$115,Escala!$D$116))))</f>
        <v>3</v>
      </c>
      <c r="D467" s="25">
        <f>IF('Form responses 1'!Q466=Escala!$C$118,Escala!$D$118,IF('Form responses 1'!Q466=Escala!$C$119,Escala!$D$119,IF('Form responses 1'!Q466=Escala!$C$120,Escala!$D$120,IF('Form responses 1'!Q466=Escala!$C$121,Escala!$D$121,Escala!$D$122))))</f>
        <v>2</v>
      </c>
      <c r="E467" s="18">
        <f t="shared" si="7"/>
        <v>9</v>
      </c>
      <c r="G467" s="16">
        <f>IF('Form responses 1'!B466=Escala!$C$2,Escala!$D$2,IF('Form responses 1'!B466=Escala!$C$3,Escala!$D$3,IF('Form responses 1'!B466=Escala!$C$4,Escala!$D$4,Escala!$D$5)))</f>
        <v>2</v>
      </c>
      <c r="H467" s="16">
        <f>IF('Form responses 1'!C466=Escala!$C$7,Escala!$D$7,Escala!$D$8)</f>
        <v>0</v>
      </c>
      <c r="I467" s="16">
        <f>IF('Form responses 1'!E466=Escala!$C$51,Escala!$D$51,IF('Form responses 1'!E466=Escala!$C$52,Escala!$D$52,IF('Form responses 1'!E466=Escala!$C$53,Escala!$D$53,IF('Form responses 1'!E466=Escala!$C$54,Escala!$D$54,Escala!$D$55))))</f>
        <v>4</v>
      </c>
      <c r="J467" s="16">
        <f>IF('Form responses 1'!F466=Escala!$C$58,Escala!$D$58,IF('Form responses 1'!F466=Escala!$C$59,Escala!$D$59,IF('Form responses 1'!F466=Escala!$C$60,Escala!$D$60,Escala!$D$61)))</f>
        <v>4</v>
      </c>
      <c r="K467" s="16">
        <f>IF('Form responses 1'!G466=Escala!$C$64,Escala!$D$64,IF('Form responses 1'!G466=Escala!$C$65,Escala!$D$65,IF('Form responses 1'!G466=Escala!$C$66,Escala!$D$66,IF('Form responses 1'!G466=Escala!$C$67,Escala!$D$67,Escala!$D$68))))</f>
        <v>2</v>
      </c>
      <c r="L467" s="16">
        <f>IF('Form responses 1'!H466=Escala!$C$71,Escala!$D$71,IF('Form responses 1'!H466=Escala!$C$72,Escala!$D$72,Escala!$D$73))</f>
        <v>3</v>
      </c>
      <c r="M467" s="16">
        <f>IF('Form responses 1'!I466=Escala!$C$76,Escala!$D$76,Escala!$D$77)</f>
        <v>2</v>
      </c>
      <c r="N467" s="16">
        <f>IF('Form responses 1'!L466=Escala!$C$89,Escala!$D$89,IF('Form responses 1'!L466=Escala!$C$90,Escala!$D$90,IF('Form responses 1'!L466=Escala!$C$91,Escala!$D$91,Escala!$D$92)))</f>
        <v>2</v>
      </c>
      <c r="O467" s="16">
        <f>IF('Form responses 1'!M478=Escala!$C$96,Escala!$D$96,IF('Form responses 1'!M478=Escala!$C$97,Escala!$D$97,Escala!$D$98))</f>
        <v>2</v>
      </c>
      <c r="P467" s="35">
        <f>IF('Form responses 1'!N466=Escala!$C$101,Escala!$D$101,IF('Form responses 1'!N466=Escala!$C$102,Escala!$D$102,IF('Form responses 1'!N466=Escala!$C$103,Escala!$D$103,Escala!$D$104)))</f>
        <v>2</v>
      </c>
      <c r="Q467" s="36">
        <f>IF('Form responses 1'!O466=Escala!$C$108,Escala!$D$108,Escala!$D$109)</f>
        <v>2</v>
      </c>
    </row>
    <row r="468" spans="1:17" x14ac:dyDescent="0.2">
      <c r="A468" s="21">
        <f>IF('Form responses 1'!J467=Escala!$C$80,Escala!$D$80,IF('Form responses 1'!J467=Escala!$C$81,Escala!$D$81,Escala!$D$82))</f>
        <v>2</v>
      </c>
      <c r="B468" s="21">
        <f>IF('Form responses 1'!K467=Escala!$C$85,Escala!$D$85,IF('Form responses 1'!K467=Escala!$C$86,Escala!$D$86,Escala!$D$87))</f>
        <v>2</v>
      </c>
      <c r="C468" s="21">
        <f>IF('Form responses 1'!P467=Escala!$C$112,Escala!$D$112,IF('Form responses 1'!P467=Escala!$C$113,Escala!$D$113,IF('Form responses 1'!P467=Escala!$C$114,Escala!$D$114,IF('Form responses 1'!P467=Escala!$C$115,Escala!$D$115,Escala!$D$116))))</f>
        <v>3</v>
      </c>
      <c r="D468" s="25">
        <f>IF('Form responses 1'!Q467=Escala!$C$118,Escala!$D$118,IF('Form responses 1'!Q467=Escala!$C$119,Escala!$D$119,IF('Form responses 1'!Q467=Escala!$C$120,Escala!$D$120,IF('Form responses 1'!Q467=Escala!$C$121,Escala!$D$121,Escala!$D$122))))</f>
        <v>3</v>
      </c>
      <c r="E468" s="18">
        <f t="shared" si="7"/>
        <v>10</v>
      </c>
      <c r="G468" s="16">
        <f>IF('Form responses 1'!B467=Escala!$C$2,Escala!$D$2,IF('Form responses 1'!B467=Escala!$C$3,Escala!$D$3,IF('Form responses 1'!B467=Escala!$C$4,Escala!$D$4,Escala!$D$5)))</f>
        <v>2</v>
      </c>
      <c r="H468" s="16">
        <f>IF('Form responses 1'!C467=Escala!$C$7,Escala!$D$7,Escala!$D$8)</f>
        <v>0</v>
      </c>
      <c r="I468" s="16">
        <f>IF('Form responses 1'!E467=Escala!$C$51,Escala!$D$51,IF('Form responses 1'!E467=Escala!$C$52,Escala!$D$52,IF('Form responses 1'!E467=Escala!$C$53,Escala!$D$53,IF('Form responses 1'!E467=Escala!$C$54,Escala!$D$54,Escala!$D$55))))</f>
        <v>4</v>
      </c>
      <c r="J468" s="16">
        <f>IF('Form responses 1'!F467=Escala!$C$58,Escala!$D$58,IF('Form responses 1'!F467=Escala!$C$59,Escala!$D$59,IF('Form responses 1'!F467=Escala!$C$60,Escala!$D$60,Escala!$D$61)))</f>
        <v>4</v>
      </c>
      <c r="K468" s="16">
        <f>IF('Form responses 1'!G467=Escala!$C$64,Escala!$D$64,IF('Form responses 1'!G467=Escala!$C$65,Escala!$D$65,IF('Form responses 1'!G467=Escala!$C$66,Escala!$D$66,IF('Form responses 1'!G467=Escala!$C$67,Escala!$D$67,Escala!$D$68))))</f>
        <v>4</v>
      </c>
      <c r="L468" s="16">
        <f>IF('Form responses 1'!H467=Escala!$C$71,Escala!$D$71,IF('Form responses 1'!H467=Escala!$C$72,Escala!$D$72,Escala!$D$73))</f>
        <v>2</v>
      </c>
      <c r="M468" s="16">
        <f>IF('Form responses 1'!I467=Escala!$C$76,Escala!$D$76,Escala!$D$77)</f>
        <v>2</v>
      </c>
      <c r="N468" s="16">
        <f>IF('Form responses 1'!L467=Escala!$C$89,Escala!$D$89,IF('Form responses 1'!L467=Escala!$C$90,Escala!$D$90,IF('Form responses 1'!L467=Escala!$C$91,Escala!$D$91,Escala!$D$92)))</f>
        <v>4</v>
      </c>
      <c r="O468" s="16">
        <f>IF('Form responses 1'!M479=Escala!$C$96,Escala!$D$96,IF('Form responses 1'!M479=Escala!$C$97,Escala!$D$97,Escala!$D$98))</f>
        <v>3</v>
      </c>
      <c r="P468" s="35">
        <f>IF('Form responses 1'!N467=Escala!$C$101,Escala!$D$101,IF('Form responses 1'!N467=Escala!$C$102,Escala!$D$102,IF('Form responses 1'!N467=Escala!$C$103,Escala!$D$103,Escala!$D$104)))</f>
        <v>2</v>
      </c>
      <c r="Q468" s="36">
        <f>IF('Form responses 1'!O467=Escala!$C$108,Escala!$D$108,Escala!$D$109)</f>
        <v>1</v>
      </c>
    </row>
    <row r="469" spans="1:17" x14ac:dyDescent="0.2">
      <c r="A469" s="21">
        <f>IF('Form responses 1'!J468=Escala!$C$80,Escala!$D$80,IF('Form responses 1'!J468=Escala!$C$81,Escala!$D$81,Escala!$D$82))</f>
        <v>1</v>
      </c>
      <c r="B469" s="21">
        <f>IF('Form responses 1'!K468=Escala!$C$85,Escala!$D$85,IF('Form responses 1'!K468=Escala!$C$86,Escala!$D$86,Escala!$D$87))</f>
        <v>1</v>
      </c>
      <c r="C469" s="21">
        <f>IF('Form responses 1'!P468=Escala!$C$112,Escala!$D$112,IF('Form responses 1'!P468=Escala!$C$113,Escala!$D$113,IF('Form responses 1'!P468=Escala!$C$114,Escala!$D$114,IF('Form responses 1'!P468=Escala!$C$115,Escala!$D$115,Escala!$D$116))))</f>
        <v>4</v>
      </c>
      <c r="D469" s="25">
        <f>IF('Form responses 1'!Q468=Escala!$C$118,Escala!$D$118,IF('Form responses 1'!Q468=Escala!$C$119,Escala!$D$119,IF('Form responses 1'!Q468=Escala!$C$120,Escala!$D$120,IF('Form responses 1'!Q468=Escala!$C$121,Escala!$D$121,Escala!$D$122))))</f>
        <v>2</v>
      </c>
      <c r="E469" s="18">
        <f t="shared" si="7"/>
        <v>8</v>
      </c>
      <c r="G469" s="16">
        <f>IF('Form responses 1'!B468=Escala!$C$2,Escala!$D$2,IF('Form responses 1'!B468=Escala!$C$3,Escala!$D$3,IF('Form responses 1'!B468=Escala!$C$4,Escala!$D$4,Escala!$D$5)))</f>
        <v>1</v>
      </c>
      <c r="H469" s="16">
        <f>IF('Form responses 1'!C468=Escala!$C$7,Escala!$D$7,Escala!$D$8)</f>
        <v>0</v>
      </c>
      <c r="I469" s="16">
        <f>IF('Form responses 1'!E468=Escala!$C$51,Escala!$D$51,IF('Form responses 1'!E468=Escala!$C$52,Escala!$D$52,IF('Form responses 1'!E468=Escala!$C$53,Escala!$D$53,IF('Form responses 1'!E468=Escala!$C$54,Escala!$D$54,Escala!$D$55))))</f>
        <v>4</v>
      </c>
      <c r="J469" s="16">
        <f>IF('Form responses 1'!F468=Escala!$C$58,Escala!$D$58,IF('Form responses 1'!F468=Escala!$C$59,Escala!$D$59,IF('Form responses 1'!F468=Escala!$C$60,Escala!$D$60,Escala!$D$61)))</f>
        <v>2</v>
      </c>
      <c r="K469" s="16">
        <f>IF('Form responses 1'!G468=Escala!$C$64,Escala!$D$64,IF('Form responses 1'!G468=Escala!$C$65,Escala!$D$65,IF('Form responses 1'!G468=Escala!$C$66,Escala!$D$66,IF('Form responses 1'!G468=Escala!$C$67,Escala!$D$67,Escala!$D$68))))</f>
        <v>3</v>
      </c>
      <c r="L469" s="16">
        <f>IF('Form responses 1'!H468=Escala!$C$71,Escala!$D$71,IF('Form responses 1'!H468=Escala!$C$72,Escala!$D$72,Escala!$D$73))</f>
        <v>3</v>
      </c>
      <c r="M469" s="16">
        <f>IF('Form responses 1'!I468=Escala!$C$76,Escala!$D$76,Escala!$D$77)</f>
        <v>2</v>
      </c>
      <c r="N469" s="16">
        <f>IF('Form responses 1'!L468=Escala!$C$89,Escala!$D$89,IF('Form responses 1'!L468=Escala!$C$90,Escala!$D$90,IF('Form responses 1'!L468=Escala!$C$91,Escala!$D$91,Escala!$D$92)))</f>
        <v>1</v>
      </c>
      <c r="O469" s="16">
        <f>IF('Form responses 1'!M480=Escala!$C$96,Escala!$D$96,IF('Form responses 1'!M480=Escala!$C$97,Escala!$D$97,Escala!$D$98))</f>
        <v>2</v>
      </c>
      <c r="P469" s="35">
        <f>IF('Form responses 1'!N468=Escala!$C$101,Escala!$D$101,IF('Form responses 1'!N468=Escala!$C$102,Escala!$D$102,IF('Form responses 1'!N468=Escala!$C$103,Escala!$D$103,Escala!$D$104)))</f>
        <v>4</v>
      </c>
      <c r="Q469" s="36">
        <f>IF('Form responses 1'!O468=Escala!$C$108,Escala!$D$108,Escala!$D$109)</f>
        <v>1</v>
      </c>
    </row>
    <row r="470" spans="1:17" x14ac:dyDescent="0.2">
      <c r="A470" s="21">
        <f>IF('Form responses 1'!J469=Escala!$C$80,Escala!$D$80,IF('Form responses 1'!J469=Escala!$C$81,Escala!$D$81,Escala!$D$82))</f>
        <v>1</v>
      </c>
      <c r="B470" s="21">
        <f>IF('Form responses 1'!K469=Escala!$C$85,Escala!$D$85,IF('Form responses 1'!K469=Escala!$C$86,Escala!$D$86,Escala!$D$87))</f>
        <v>2</v>
      </c>
      <c r="C470" s="21">
        <f>IF('Form responses 1'!P469=Escala!$C$112,Escala!$D$112,IF('Form responses 1'!P469=Escala!$C$113,Escala!$D$113,IF('Form responses 1'!P469=Escala!$C$114,Escala!$D$114,IF('Form responses 1'!P469=Escala!$C$115,Escala!$D$115,Escala!$D$116))))</f>
        <v>4</v>
      </c>
      <c r="D470" s="25">
        <f>IF('Form responses 1'!Q469=Escala!$C$118,Escala!$D$118,IF('Form responses 1'!Q469=Escala!$C$119,Escala!$D$119,IF('Form responses 1'!Q469=Escala!$C$120,Escala!$D$120,IF('Form responses 1'!Q469=Escala!$C$121,Escala!$D$121,Escala!$D$122))))</f>
        <v>3</v>
      </c>
      <c r="E470" s="18">
        <f t="shared" si="7"/>
        <v>10</v>
      </c>
      <c r="G470" s="16">
        <f>IF('Form responses 1'!B469=Escala!$C$2,Escala!$D$2,IF('Form responses 1'!B469=Escala!$C$3,Escala!$D$3,IF('Form responses 1'!B469=Escala!$C$4,Escala!$D$4,Escala!$D$5)))</f>
        <v>3</v>
      </c>
      <c r="H470" s="16">
        <f>IF('Form responses 1'!C469=Escala!$C$7,Escala!$D$7,Escala!$D$8)</f>
        <v>0</v>
      </c>
      <c r="I470" s="16">
        <f>IF('Form responses 1'!E469=Escala!$C$51,Escala!$D$51,IF('Form responses 1'!E469=Escala!$C$52,Escala!$D$52,IF('Form responses 1'!E469=Escala!$C$53,Escala!$D$53,IF('Form responses 1'!E469=Escala!$C$54,Escala!$D$54,Escala!$D$55))))</f>
        <v>4</v>
      </c>
      <c r="J470" s="16">
        <f>IF('Form responses 1'!F469=Escala!$C$58,Escala!$D$58,IF('Form responses 1'!F469=Escala!$C$59,Escala!$D$59,IF('Form responses 1'!F469=Escala!$C$60,Escala!$D$60,Escala!$D$61)))</f>
        <v>3</v>
      </c>
      <c r="K470" s="16">
        <f>IF('Form responses 1'!G469=Escala!$C$64,Escala!$D$64,IF('Form responses 1'!G469=Escala!$C$65,Escala!$D$65,IF('Form responses 1'!G469=Escala!$C$66,Escala!$D$66,IF('Form responses 1'!G469=Escala!$C$67,Escala!$D$67,Escala!$D$68))))</f>
        <v>2</v>
      </c>
      <c r="L470" s="16">
        <f>IF('Form responses 1'!H469=Escala!$C$71,Escala!$D$71,IF('Form responses 1'!H469=Escala!$C$72,Escala!$D$72,Escala!$D$73))</f>
        <v>3</v>
      </c>
      <c r="M470" s="16">
        <f>IF('Form responses 1'!I469=Escala!$C$76,Escala!$D$76,Escala!$D$77)</f>
        <v>2</v>
      </c>
      <c r="N470" s="16">
        <f>IF('Form responses 1'!L469=Escala!$C$89,Escala!$D$89,IF('Form responses 1'!L469=Escala!$C$90,Escala!$D$90,IF('Form responses 1'!L469=Escala!$C$91,Escala!$D$91,Escala!$D$92)))</f>
        <v>3</v>
      </c>
      <c r="O470" s="16">
        <f>IF('Form responses 1'!M481=Escala!$C$96,Escala!$D$96,IF('Form responses 1'!M481=Escala!$C$97,Escala!$D$97,Escala!$D$98))</f>
        <v>2</v>
      </c>
      <c r="P470" s="35">
        <f>IF('Form responses 1'!N469=Escala!$C$101,Escala!$D$101,IF('Form responses 1'!N469=Escala!$C$102,Escala!$D$102,IF('Form responses 1'!N469=Escala!$C$103,Escala!$D$103,Escala!$D$104)))</f>
        <v>1</v>
      </c>
      <c r="Q470" s="36">
        <f>IF('Form responses 1'!O469=Escala!$C$108,Escala!$D$108,Escala!$D$109)</f>
        <v>2</v>
      </c>
    </row>
    <row r="471" spans="1:17" x14ac:dyDescent="0.2">
      <c r="A471" s="21">
        <f>IF('Form responses 1'!J470=Escala!$C$80,Escala!$D$80,IF('Form responses 1'!J470=Escala!$C$81,Escala!$D$81,Escala!$D$82))</f>
        <v>3</v>
      </c>
      <c r="B471" s="21">
        <f>IF('Form responses 1'!K470=Escala!$C$85,Escala!$D$85,IF('Form responses 1'!K470=Escala!$C$86,Escala!$D$86,Escala!$D$87))</f>
        <v>3</v>
      </c>
      <c r="C471" s="21">
        <f>IF('Form responses 1'!P470=Escala!$C$112,Escala!$D$112,IF('Form responses 1'!P470=Escala!$C$113,Escala!$D$113,IF('Form responses 1'!P470=Escala!$C$114,Escala!$D$114,IF('Form responses 1'!P470=Escala!$C$115,Escala!$D$115,Escala!$D$116))))</f>
        <v>3</v>
      </c>
      <c r="D471" s="25">
        <f>IF('Form responses 1'!Q470=Escala!$C$118,Escala!$D$118,IF('Form responses 1'!Q470=Escala!$C$119,Escala!$D$119,IF('Form responses 1'!Q470=Escala!$C$120,Escala!$D$120,IF('Form responses 1'!Q470=Escala!$C$121,Escala!$D$121,Escala!$D$122))))</f>
        <v>4</v>
      </c>
      <c r="E471" s="18">
        <f t="shared" si="7"/>
        <v>13</v>
      </c>
      <c r="G471" s="16">
        <f>IF('Form responses 1'!B470=Escala!$C$2,Escala!$D$2,IF('Form responses 1'!B470=Escala!$C$3,Escala!$D$3,IF('Form responses 1'!B470=Escala!$C$4,Escala!$D$4,Escala!$D$5)))</f>
        <v>3</v>
      </c>
      <c r="H471" s="16">
        <f>IF('Form responses 1'!C470=Escala!$C$7,Escala!$D$7,Escala!$D$8)</f>
        <v>0</v>
      </c>
      <c r="I471" s="16">
        <f>IF('Form responses 1'!E470=Escala!$C$51,Escala!$D$51,IF('Form responses 1'!E470=Escala!$C$52,Escala!$D$52,IF('Form responses 1'!E470=Escala!$C$53,Escala!$D$53,IF('Form responses 1'!E470=Escala!$C$54,Escala!$D$54,Escala!$D$55))))</f>
        <v>4</v>
      </c>
      <c r="J471" s="16">
        <f>IF('Form responses 1'!F470=Escala!$C$58,Escala!$D$58,IF('Form responses 1'!F470=Escala!$C$59,Escala!$D$59,IF('Form responses 1'!F470=Escala!$C$60,Escala!$D$60,Escala!$D$61)))</f>
        <v>4</v>
      </c>
      <c r="K471" s="16">
        <f>IF('Form responses 1'!G470=Escala!$C$64,Escala!$D$64,IF('Form responses 1'!G470=Escala!$C$65,Escala!$D$65,IF('Form responses 1'!G470=Escala!$C$66,Escala!$D$66,IF('Form responses 1'!G470=Escala!$C$67,Escala!$D$67,Escala!$D$68))))</f>
        <v>2</v>
      </c>
      <c r="L471" s="16">
        <f>IF('Form responses 1'!H470=Escala!$C$71,Escala!$D$71,IF('Form responses 1'!H470=Escala!$C$72,Escala!$D$72,Escala!$D$73))</f>
        <v>3</v>
      </c>
      <c r="M471" s="16">
        <f>IF('Form responses 1'!I470=Escala!$C$76,Escala!$D$76,Escala!$D$77)</f>
        <v>1</v>
      </c>
      <c r="N471" s="16">
        <f>IF('Form responses 1'!L470=Escala!$C$89,Escala!$D$89,IF('Form responses 1'!L470=Escala!$C$90,Escala!$D$90,IF('Form responses 1'!L470=Escala!$C$91,Escala!$D$91,Escala!$D$92)))</f>
        <v>4</v>
      </c>
      <c r="O471" s="16">
        <f>IF('Form responses 1'!M482=Escala!$C$96,Escala!$D$96,IF('Form responses 1'!M482=Escala!$C$97,Escala!$D$97,Escala!$D$98))</f>
        <v>2</v>
      </c>
      <c r="P471" s="35">
        <f>IF('Form responses 1'!N470=Escala!$C$101,Escala!$D$101,IF('Form responses 1'!N470=Escala!$C$102,Escala!$D$102,IF('Form responses 1'!N470=Escala!$C$103,Escala!$D$103,Escala!$D$104)))</f>
        <v>3</v>
      </c>
      <c r="Q471" s="36">
        <f>IF('Form responses 1'!O470=Escala!$C$108,Escala!$D$108,Escala!$D$109)</f>
        <v>1</v>
      </c>
    </row>
    <row r="472" spans="1:17" x14ac:dyDescent="0.2">
      <c r="A472" s="21">
        <f>IF('Form responses 1'!J471=Escala!$C$80,Escala!$D$80,IF('Form responses 1'!J471=Escala!$C$81,Escala!$D$81,Escala!$D$82))</f>
        <v>2</v>
      </c>
      <c r="B472" s="21">
        <f>IF('Form responses 1'!K471=Escala!$C$85,Escala!$D$85,IF('Form responses 1'!K471=Escala!$C$86,Escala!$D$86,Escala!$D$87))</f>
        <v>1</v>
      </c>
      <c r="C472" s="21">
        <f>IF('Form responses 1'!P471=Escala!$C$112,Escala!$D$112,IF('Form responses 1'!P471=Escala!$C$113,Escala!$D$113,IF('Form responses 1'!P471=Escala!$C$114,Escala!$D$114,IF('Form responses 1'!P471=Escala!$C$115,Escala!$D$115,Escala!$D$116))))</f>
        <v>4</v>
      </c>
      <c r="D472" s="25">
        <f>IF('Form responses 1'!Q471=Escala!$C$118,Escala!$D$118,IF('Form responses 1'!Q471=Escala!$C$119,Escala!$D$119,IF('Form responses 1'!Q471=Escala!$C$120,Escala!$D$120,IF('Form responses 1'!Q471=Escala!$C$121,Escala!$D$121,Escala!$D$122))))</f>
        <v>1</v>
      </c>
      <c r="E472" s="18">
        <f t="shared" si="7"/>
        <v>8</v>
      </c>
      <c r="G472" s="16">
        <f>IF('Form responses 1'!B471=Escala!$C$2,Escala!$D$2,IF('Form responses 1'!B471=Escala!$C$3,Escala!$D$3,IF('Form responses 1'!B471=Escala!$C$4,Escala!$D$4,Escala!$D$5)))</f>
        <v>2</v>
      </c>
      <c r="H472" s="16">
        <f>IF('Form responses 1'!C471=Escala!$C$7,Escala!$D$7,Escala!$D$8)</f>
        <v>0</v>
      </c>
      <c r="I472" s="16">
        <f>IF('Form responses 1'!E471=Escala!$C$51,Escala!$D$51,IF('Form responses 1'!E471=Escala!$C$52,Escala!$D$52,IF('Form responses 1'!E471=Escala!$C$53,Escala!$D$53,IF('Form responses 1'!E471=Escala!$C$54,Escala!$D$54,Escala!$D$55))))</f>
        <v>4</v>
      </c>
      <c r="J472" s="16">
        <f>IF('Form responses 1'!F471=Escala!$C$58,Escala!$D$58,IF('Form responses 1'!F471=Escala!$C$59,Escala!$D$59,IF('Form responses 1'!F471=Escala!$C$60,Escala!$D$60,Escala!$D$61)))</f>
        <v>3</v>
      </c>
      <c r="K472" s="16">
        <f>IF('Form responses 1'!G471=Escala!$C$64,Escala!$D$64,IF('Form responses 1'!G471=Escala!$C$65,Escala!$D$65,IF('Form responses 1'!G471=Escala!$C$66,Escala!$D$66,IF('Form responses 1'!G471=Escala!$C$67,Escala!$D$67,Escala!$D$68))))</f>
        <v>2</v>
      </c>
      <c r="L472" s="16">
        <f>IF('Form responses 1'!H471=Escala!$C$71,Escala!$D$71,IF('Form responses 1'!H471=Escala!$C$72,Escala!$D$72,Escala!$D$73))</f>
        <v>2</v>
      </c>
      <c r="M472" s="16">
        <f>IF('Form responses 1'!I471=Escala!$C$76,Escala!$D$76,Escala!$D$77)</f>
        <v>1</v>
      </c>
      <c r="N472" s="16">
        <f>IF('Form responses 1'!L471=Escala!$C$89,Escala!$D$89,IF('Form responses 1'!L471=Escala!$C$90,Escala!$D$90,IF('Form responses 1'!L471=Escala!$C$91,Escala!$D$91,Escala!$D$92)))</f>
        <v>3</v>
      </c>
      <c r="O472" s="16">
        <f>IF('Form responses 1'!M483=Escala!$C$96,Escala!$D$96,IF('Form responses 1'!M483=Escala!$C$97,Escala!$D$97,Escala!$D$98))</f>
        <v>2</v>
      </c>
      <c r="P472" s="35">
        <f>IF('Form responses 1'!N471=Escala!$C$101,Escala!$D$101,IF('Form responses 1'!N471=Escala!$C$102,Escala!$D$102,IF('Form responses 1'!N471=Escala!$C$103,Escala!$D$103,Escala!$D$104)))</f>
        <v>2</v>
      </c>
      <c r="Q472" s="36">
        <f>IF('Form responses 1'!O471=Escala!$C$108,Escala!$D$108,Escala!$D$109)</f>
        <v>2</v>
      </c>
    </row>
    <row r="473" spans="1:17" x14ac:dyDescent="0.2">
      <c r="A473" s="21">
        <f>IF('Form responses 1'!J472=Escala!$C$80,Escala!$D$80,IF('Form responses 1'!J472=Escala!$C$81,Escala!$D$81,Escala!$D$82))</f>
        <v>3</v>
      </c>
      <c r="B473" s="21">
        <f>IF('Form responses 1'!K472=Escala!$C$85,Escala!$D$85,IF('Form responses 1'!K472=Escala!$C$86,Escala!$D$86,Escala!$D$87))</f>
        <v>2</v>
      </c>
      <c r="C473" s="21">
        <f>IF('Form responses 1'!P472=Escala!$C$112,Escala!$D$112,IF('Form responses 1'!P472=Escala!$C$113,Escala!$D$113,IF('Form responses 1'!P472=Escala!$C$114,Escala!$D$114,IF('Form responses 1'!P472=Escala!$C$115,Escala!$D$115,Escala!$D$116))))</f>
        <v>3</v>
      </c>
      <c r="D473" s="25">
        <f>IF('Form responses 1'!Q472=Escala!$C$118,Escala!$D$118,IF('Form responses 1'!Q472=Escala!$C$119,Escala!$D$119,IF('Form responses 1'!Q472=Escala!$C$120,Escala!$D$120,IF('Form responses 1'!Q472=Escala!$C$121,Escala!$D$121,Escala!$D$122))))</f>
        <v>3</v>
      </c>
      <c r="E473" s="18">
        <f t="shared" si="7"/>
        <v>11</v>
      </c>
      <c r="G473" s="16">
        <f>IF('Form responses 1'!B472=Escala!$C$2,Escala!$D$2,IF('Form responses 1'!B472=Escala!$C$3,Escala!$D$3,IF('Form responses 1'!B472=Escala!$C$4,Escala!$D$4,Escala!$D$5)))</f>
        <v>2</v>
      </c>
      <c r="H473" s="16">
        <f>IF('Form responses 1'!C472=Escala!$C$7,Escala!$D$7,Escala!$D$8)</f>
        <v>0</v>
      </c>
      <c r="I473" s="16">
        <f>IF('Form responses 1'!E472=Escala!$C$51,Escala!$D$51,IF('Form responses 1'!E472=Escala!$C$52,Escala!$D$52,IF('Form responses 1'!E472=Escala!$C$53,Escala!$D$53,IF('Form responses 1'!E472=Escala!$C$54,Escala!$D$54,Escala!$D$55))))</f>
        <v>4</v>
      </c>
      <c r="J473" s="16">
        <f>IF('Form responses 1'!F472=Escala!$C$58,Escala!$D$58,IF('Form responses 1'!F472=Escala!$C$59,Escala!$D$59,IF('Form responses 1'!F472=Escala!$C$60,Escala!$D$60,Escala!$D$61)))</f>
        <v>4</v>
      </c>
      <c r="K473" s="16">
        <f>IF('Form responses 1'!G472=Escala!$C$64,Escala!$D$64,IF('Form responses 1'!G472=Escala!$C$65,Escala!$D$65,IF('Form responses 1'!G472=Escala!$C$66,Escala!$D$66,IF('Form responses 1'!G472=Escala!$C$67,Escala!$D$67,Escala!$D$68))))</f>
        <v>4</v>
      </c>
      <c r="L473" s="16">
        <f>IF('Form responses 1'!H472=Escala!$C$71,Escala!$D$71,IF('Form responses 1'!H472=Escala!$C$72,Escala!$D$72,Escala!$D$73))</f>
        <v>2</v>
      </c>
      <c r="M473" s="16">
        <f>IF('Form responses 1'!I472=Escala!$C$76,Escala!$D$76,Escala!$D$77)</f>
        <v>2</v>
      </c>
      <c r="N473" s="16">
        <f>IF('Form responses 1'!L472=Escala!$C$89,Escala!$D$89,IF('Form responses 1'!L472=Escala!$C$90,Escala!$D$90,IF('Form responses 1'!L472=Escala!$C$91,Escala!$D$91,Escala!$D$92)))</f>
        <v>4</v>
      </c>
      <c r="O473" s="16">
        <f>IF('Form responses 1'!M484=Escala!$C$96,Escala!$D$96,IF('Form responses 1'!M484=Escala!$C$97,Escala!$D$97,Escala!$D$98))</f>
        <v>2</v>
      </c>
      <c r="P473" s="35">
        <f>IF('Form responses 1'!N472=Escala!$C$101,Escala!$D$101,IF('Form responses 1'!N472=Escala!$C$102,Escala!$D$102,IF('Form responses 1'!N472=Escala!$C$103,Escala!$D$103,Escala!$D$104)))</f>
        <v>2</v>
      </c>
      <c r="Q473" s="36">
        <f>IF('Form responses 1'!O472=Escala!$C$108,Escala!$D$108,Escala!$D$109)</f>
        <v>1</v>
      </c>
    </row>
    <row r="474" spans="1:17" x14ac:dyDescent="0.2">
      <c r="A474" s="21">
        <f>IF('Form responses 1'!J473=Escala!$C$80,Escala!$D$80,IF('Form responses 1'!J473=Escala!$C$81,Escala!$D$81,Escala!$D$82))</f>
        <v>2</v>
      </c>
      <c r="B474" s="21">
        <f>IF('Form responses 1'!K473=Escala!$C$85,Escala!$D$85,IF('Form responses 1'!K473=Escala!$C$86,Escala!$D$86,Escala!$D$87))</f>
        <v>3</v>
      </c>
      <c r="C474" s="21">
        <f>IF('Form responses 1'!P473=Escala!$C$112,Escala!$D$112,IF('Form responses 1'!P473=Escala!$C$113,Escala!$D$113,IF('Form responses 1'!P473=Escala!$C$114,Escala!$D$114,IF('Form responses 1'!P473=Escala!$C$115,Escala!$D$115,Escala!$D$116))))</f>
        <v>3</v>
      </c>
      <c r="D474" s="25">
        <f>IF('Form responses 1'!Q473=Escala!$C$118,Escala!$D$118,IF('Form responses 1'!Q473=Escala!$C$119,Escala!$D$119,IF('Form responses 1'!Q473=Escala!$C$120,Escala!$D$120,IF('Form responses 1'!Q473=Escala!$C$121,Escala!$D$121,Escala!$D$122))))</f>
        <v>3</v>
      </c>
      <c r="E474" s="18">
        <f t="shared" si="7"/>
        <v>11</v>
      </c>
      <c r="G474" s="16">
        <f>IF('Form responses 1'!B473=Escala!$C$2,Escala!$D$2,IF('Form responses 1'!B473=Escala!$C$3,Escala!$D$3,IF('Form responses 1'!B473=Escala!$C$4,Escala!$D$4,Escala!$D$5)))</f>
        <v>3</v>
      </c>
      <c r="H474" s="16">
        <f>IF('Form responses 1'!C473=Escala!$C$7,Escala!$D$7,Escala!$D$8)</f>
        <v>0</v>
      </c>
      <c r="I474" s="16">
        <f>IF('Form responses 1'!E473=Escala!$C$51,Escala!$D$51,IF('Form responses 1'!E473=Escala!$C$52,Escala!$D$52,IF('Form responses 1'!E473=Escala!$C$53,Escala!$D$53,IF('Form responses 1'!E473=Escala!$C$54,Escala!$D$54,Escala!$D$55))))</f>
        <v>4</v>
      </c>
      <c r="J474" s="16">
        <f>IF('Form responses 1'!F473=Escala!$C$58,Escala!$D$58,IF('Form responses 1'!F473=Escala!$C$59,Escala!$D$59,IF('Form responses 1'!F473=Escala!$C$60,Escala!$D$60,Escala!$D$61)))</f>
        <v>4</v>
      </c>
      <c r="K474" s="16">
        <f>IF('Form responses 1'!G473=Escala!$C$64,Escala!$D$64,IF('Form responses 1'!G473=Escala!$C$65,Escala!$D$65,IF('Form responses 1'!G473=Escala!$C$66,Escala!$D$66,IF('Form responses 1'!G473=Escala!$C$67,Escala!$D$67,Escala!$D$68))))</f>
        <v>2</v>
      </c>
      <c r="L474" s="16">
        <f>IF('Form responses 1'!H473=Escala!$C$71,Escala!$D$71,IF('Form responses 1'!H473=Escala!$C$72,Escala!$D$72,Escala!$D$73))</f>
        <v>3</v>
      </c>
      <c r="M474" s="16">
        <f>IF('Form responses 1'!I473=Escala!$C$76,Escala!$D$76,Escala!$D$77)</f>
        <v>1</v>
      </c>
      <c r="N474" s="16">
        <f>IF('Form responses 1'!L473=Escala!$C$89,Escala!$D$89,IF('Form responses 1'!L473=Escala!$C$90,Escala!$D$90,IF('Form responses 1'!L473=Escala!$C$91,Escala!$D$91,Escala!$D$92)))</f>
        <v>2</v>
      </c>
      <c r="O474" s="16">
        <f>IF('Form responses 1'!M485=Escala!$C$96,Escala!$D$96,IF('Form responses 1'!M485=Escala!$C$97,Escala!$D$97,Escala!$D$98))</f>
        <v>2</v>
      </c>
      <c r="P474" s="35">
        <f>IF('Form responses 1'!N473=Escala!$C$101,Escala!$D$101,IF('Form responses 1'!N473=Escala!$C$102,Escala!$D$102,IF('Form responses 1'!N473=Escala!$C$103,Escala!$D$103,Escala!$D$104)))</f>
        <v>2</v>
      </c>
      <c r="Q474" s="36">
        <f>IF('Form responses 1'!O473=Escala!$C$108,Escala!$D$108,Escala!$D$109)</f>
        <v>2</v>
      </c>
    </row>
    <row r="475" spans="1:17" x14ac:dyDescent="0.2">
      <c r="A475" s="21">
        <f>IF('Form responses 1'!J474=Escala!$C$80,Escala!$D$80,IF('Form responses 1'!J474=Escala!$C$81,Escala!$D$81,Escala!$D$82))</f>
        <v>2</v>
      </c>
      <c r="B475" s="21">
        <f>IF('Form responses 1'!K474=Escala!$C$85,Escala!$D$85,IF('Form responses 1'!K474=Escala!$C$86,Escala!$D$86,Escala!$D$87))</f>
        <v>2</v>
      </c>
      <c r="C475" s="21">
        <f>IF('Form responses 1'!P474=Escala!$C$112,Escala!$D$112,IF('Form responses 1'!P474=Escala!$C$113,Escala!$D$113,IF('Form responses 1'!P474=Escala!$C$114,Escala!$D$114,IF('Form responses 1'!P474=Escala!$C$115,Escala!$D$115,Escala!$D$116))))</f>
        <v>0</v>
      </c>
      <c r="D475" s="25">
        <f>IF('Form responses 1'!Q474=Escala!$C$118,Escala!$D$118,IF('Form responses 1'!Q474=Escala!$C$119,Escala!$D$119,IF('Form responses 1'!Q474=Escala!$C$120,Escala!$D$120,IF('Form responses 1'!Q474=Escala!$C$121,Escala!$D$121,Escala!$D$122))))</f>
        <v>5</v>
      </c>
      <c r="E475" s="18">
        <f t="shared" si="7"/>
        <v>9</v>
      </c>
      <c r="G475" s="16">
        <f>IF('Form responses 1'!B474=Escala!$C$2,Escala!$D$2,IF('Form responses 1'!B474=Escala!$C$3,Escala!$D$3,IF('Form responses 1'!B474=Escala!$C$4,Escala!$D$4,Escala!$D$5)))</f>
        <v>2</v>
      </c>
      <c r="H475" s="16">
        <f>IF('Form responses 1'!C474=Escala!$C$7,Escala!$D$7,Escala!$D$8)</f>
        <v>0</v>
      </c>
      <c r="I475" s="16">
        <f>IF('Form responses 1'!E474=Escala!$C$51,Escala!$D$51,IF('Form responses 1'!E474=Escala!$C$52,Escala!$D$52,IF('Form responses 1'!E474=Escala!$C$53,Escala!$D$53,IF('Form responses 1'!E474=Escala!$C$54,Escala!$D$54,Escala!$D$55))))</f>
        <v>4</v>
      </c>
      <c r="J475" s="16">
        <f>IF('Form responses 1'!F474=Escala!$C$58,Escala!$D$58,IF('Form responses 1'!F474=Escala!$C$59,Escala!$D$59,IF('Form responses 1'!F474=Escala!$C$60,Escala!$D$60,Escala!$D$61)))</f>
        <v>4</v>
      </c>
      <c r="K475" s="16">
        <f>IF('Form responses 1'!G474=Escala!$C$64,Escala!$D$64,IF('Form responses 1'!G474=Escala!$C$65,Escala!$D$65,IF('Form responses 1'!G474=Escala!$C$66,Escala!$D$66,IF('Form responses 1'!G474=Escala!$C$67,Escala!$D$67,Escala!$D$68))))</f>
        <v>2</v>
      </c>
      <c r="L475" s="16">
        <f>IF('Form responses 1'!H474=Escala!$C$71,Escala!$D$71,IF('Form responses 1'!H474=Escala!$C$72,Escala!$D$72,Escala!$D$73))</f>
        <v>2</v>
      </c>
      <c r="M475" s="16">
        <f>IF('Form responses 1'!I474=Escala!$C$76,Escala!$D$76,Escala!$D$77)</f>
        <v>1</v>
      </c>
      <c r="N475" s="16">
        <f>IF('Form responses 1'!L474=Escala!$C$89,Escala!$D$89,IF('Form responses 1'!L474=Escala!$C$90,Escala!$D$90,IF('Form responses 1'!L474=Escala!$C$91,Escala!$D$91,Escala!$D$92)))</f>
        <v>4</v>
      </c>
      <c r="O475" s="16">
        <f>IF('Form responses 1'!M486=Escala!$C$96,Escala!$D$96,IF('Form responses 1'!M486=Escala!$C$97,Escala!$D$97,Escala!$D$98))</f>
        <v>3</v>
      </c>
      <c r="P475" s="35">
        <f>IF('Form responses 1'!N474=Escala!$C$101,Escala!$D$101,IF('Form responses 1'!N474=Escala!$C$102,Escala!$D$102,IF('Form responses 1'!N474=Escala!$C$103,Escala!$D$103,Escala!$D$104)))</f>
        <v>2</v>
      </c>
      <c r="Q475" s="36">
        <f>IF('Form responses 1'!O474=Escala!$C$108,Escala!$D$108,Escala!$D$109)</f>
        <v>1</v>
      </c>
    </row>
    <row r="476" spans="1:17" x14ac:dyDescent="0.2">
      <c r="A476" s="21">
        <f>IF('Form responses 1'!J475=Escala!$C$80,Escala!$D$80,IF('Form responses 1'!J475=Escala!$C$81,Escala!$D$81,Escala!$D$82))</f>
        <v>1</v>
      </c>
      <c r="B476" s="21">
        <f>IF('Form responses 1'!K475=Escala!$C$85,Escala!$D$85,IF('Form responses 1'!K475=Escala!$C$86,Escala!$D$86,Escala!$D$87))</f>
        <v>2</v>
      </c>
      <c r="C476" s="21">
        <f>IF('Form responses 1'!P475=Escala!$C$112,Escala!$D$112,IF('Form responses 1'!P475=Escala!$C$113,Escala!$D$113,IF('Form responses 1'!P475=Escala!$C$114,Escala!$D$114,IF('Form responses 1'!P475=Escala!$C$115,Escala!$D$115,Escala!$D$116))))</f>
        <v>2</v>
      </c>
      <c r="D476" s="25">
        <f>IF('Form responses 1'!Q475=Escala!$C$118,Escala!$D$118,IF('Form responses 1'!Q475=Escala!$C$119,Escala!$D$119,IF('Form responses 1'!Q475=Escala!$C$120,Escala!$D$120,IF('Form responses 1'!Q475=Escala!$C$121,Escala!$D$121,Escala!$D$122))))</f>
        <v>3</v>
      </c>
      <c r="E476" s="18">
        <f t="shared" si="7"/>
        <v>8</v>
      </c>
      <c r="G476" s="16">
        <f>IF('Form responses 1'!B475=Escala!$C$2,Escala!$D$2,IF('Form responses 1'!B475=Escala!$C$3,Escala!$D$3,IF('Form responses 1'!B475=Escala!$C$4,Escala!$D$4,Escala!$D$5)))</f>
        <v>3</v>
      </c>
      <c r="H476" s="16">
        <f>IF('Form responses 1'!C475=Escala!$C$7,Escala!$D$7,Escala!$D$8)</f>
        <v>0</v>
      </c>
      <c r="I476" s="16">
        <f>IF('Form responses 1'!E475=Escala!$C$51,Escala!$D$51,IF('Form responses 1'!E475=Escala!$C$52,Escala!$D$52,IF('Form responses 1'!E475=Escala!$C$53,Escala!$D$53,IF('Form responses 1'!E475=Escala!$C$54,Escala!$D$54,Escala!$D$55))))</f>
        <v>4</v>
      </c>
      <c r="J476" s="16">
        <f>IF('Form responses 1'!F475=Escala!$C$58,Escala!$D$58,IF('Form responses 1'!F475=Escala!$C$59,Escala!$D$59,IF('Form responses 1'!F475=Escala!$C$60,Escala!$D$60,Escala!$D$61)))</f>
        <v>4</v>
      </c>
      <c r="K476" s="16">
        <f>IF('Form responses 1'!G475=Escala!$C$64,Escala!$D$64,IF('Form responses 1'!G475=Escala!$C$65,Escala!$D$65,IF('Form responses 1'!G475=Escala!$C$66,Escala!$D$66,IF('Form responses 1'!G475=Escala!$C$67,Escala!$D$67,Escala!$D$68))))</f>
        <v>2</v>
      </c>
      <c r="L476" s="16">
        <f>IF('Form responses 1'!H475=Escala!$C$71,Escala!$D$71,IF('Form responses 1'!H475=Escala!$C$72,Escala!$D$72,Escala!$D$73))</f>
        <v>3</v>
      </c>
      <c r="M476" s="16">
        <f>IF('Form responses 1'!I475=Escala!$C$76,Escala!$D$76,Escala!$D$77)</f>
        <v>2</v>
      </c>
      <c r="N476" s="16">
        <f>IF('Form responses 1'!L475=Escala!$C$89,Escala!$D$89,IF('Form responses 1'!L475=Escala!$C$90,Escala!$D$90,IF('Form responses 1'!L475=Escala!$C$91,Escala!$D$91,Escala!$D$92)))</f>
        <v>2</v>
      </c>
      <c r="O476" s="16">
        <f>IF('Form responses 1'!M487=Escala!$C$96,Escala!$D$96,IF('Form responses 1'!M487=Escala!$C$97,Escala!$D$97,Escala!$D$98))</f>
        <v>2</v>
      </c>
      <c r="P476" s="35">
        <f>IF('Form responses 1'!N475=Escala!$C$101,Escala!$D$101,IF('Form responses 1'!N475=Escala!$C$102,Escala!$D$102,IF('Form responses 1'!N475=Escala!$C$103,Escala!$D$103,Escala!$D$104)))</f>
        <v>4</v>
      </c>
      <c r="Q476" s="36">
        <f>IF('Form responses 1'!O475=Escala!$C$108,Escala!$D$108,Escala!$D$109)</f>
        <v>1</v>
      </c>
    </row>
    <row r="477" spans="1:17" x14ac:dyDescent="0.2">
      <c r="A477" s="21">
        <f>IF('Form responses 1'!J476=Escala!$C$80,Escala!$D$80,IF('Form responses 1'!J476=Escala!$C$81,Escala!$D$81,Escala!$D$82))</f>
        <v>1</v>
      </c>
      <c r="B477" s="21">
        <f>IF('Form responses 1'!K476=Escala!$C$85,Escala!$D$85,IF('Form responses 1'!K476=Escala!$C$86,Escala!$D$86,Escala!$D$87))</f>
        <v>3</v>
      </c>
      <c r="C477" s="21">
        <f>IF('Form responses 1'!P476=Escala!$C$112,Escala!$D$112,IF('Form responses 1'!P476=Escala!$C$113,Escala!$D$113,IF('Form responses 1'!P476=Escala!$C$114,Escala!$D$114,IF('Form responses 1'!P476=Escala!$C$115,Escala!$D$115,Escala!$D$116))))</f>
        <v>3</v>
      </c>
      <c r="D477" s="25">
        <f>IF('Form responses 1'!Q476=Escala!$C$118,Escala!$D$118,IF('Form responses 1'!Q476=Escala!$C$119,Escala!$D$119,IF('Form responses 1'!Q476=Escala!$C$120,Escala!$D$120,IF('Form responses 1'!Q476=Escala!$C$121,Escala!$D$121,Escala!$D$122))))</f>
        <v>5</v>
      </c>
      <c r="E477" s="18">
        <f t="shared" si="7"/>
        <v>12</v>
      </c>
      <c r="G477" s="16">
        <f>IF('Form responses 1'!B476=Escala!$C$2,Escala!$D$2,IF('Form responses 1'!B476=Escala!$C$3,Escala!$D$3,IF('Form responses 1'!B476=Escala!$C$4,Escala!$D$4,Escala!$D$5)))</f>
        <v>3</v>
      </c>
      <c r="H477" s="16">
        <f>IF('Form responses 1'!C476=Escala!$C$7,Escala!$D$7,Escala!$D$8)</f>
        <v>0</v>
      </c>
      <c r="I477" s="16">
        <f>IF('Form responses 1'!E476=Escala!$C$51,Escala!$D$51,IF('Form responses 1'!E476=Escala!$C$52,Escala!$D$52,IF('Form responses 1'!E476=Escala!$C$53,Escala!$D$53,IF('Form responses 1'!E476=Escala!$C$54,Escala!$D$54,Escala!$D$55))))</f>
        <v>4</v>
      </c>
      <c r="J477" s="16">
        <f>IF('Form responses 1'!F476=Escala!$C$58,Escala!$D$58,IF('Form responses 1'!F476=Escala!$C$59,Escala!$D$59,IF('Form responses 1'!F476=Escala!$C$60,Escala!$D$60,Escala!$D$61)))</f>
        <v>3</v>
      </c>
      <c r="K477" s="16">
        <f>IF('Form responses 1'!G476=Escala!$C$64,Escala!$D$64,IF('Form responses 1'!G476=Escala!$C$65,Escala!$D$65,IF('Form responses 1'!G476=Escala!$C$66,Escala!$D$66,IF('Form responses 1'!G476=Escala!$C$67,Escala!$D$67,Escala!$D$68))))</f>
        <v>2</v>
      </c>
      <c r="L477" s="16">
        <f>IF('Form responses 1'!H476=Escala!$C$71,Escala!$D$71,IF('Form responses 1'!H476=Escala!$C$72,Escala!$D$72,Escala!$D$73))</f>
        <v>3</v>
      </c>
      <c r="M477" s="16">
        <f>IF('Form responses 1'!I476=Escala!$C$76,Escala!$D$76,Escala!$D$77)</f>
        <v>2</v>
      </c>
      <c r="N477" s="16">
        <f>IF('Form responses 1'!L476=Escala!$C$89,Escala!$D$89,IF('Form responses 1'!L476=Escala!$C$90,Escala!$D$90,IF('Form responses 1'!L476=Escala!$C$91,Escala!$D$91,Escala!$D$92)))</f>
        <v>2</v>
      </c>
      <c r="O477" s="16">
        <f>IF('Form responses 1'!M488=Escala!$C$96,Escala!$D$96,IF('Form responses 1'!M488=Escala!$C$97,Escala!$D$97,Escala!$D$98))</f>
        <v>2</v>
      </c>
      <c r="P477" s="35">
        <f>IF('Form responses 1'!N476=Escala!$C$101,Escala!$D$101,IF('Form responses 1'!N476=Escala!$C$102,Escala!$D$102,IF('Form responses 1'!N476=Escala!$C$103,Escala!$D$103,Escala!$D$104)))</f>
        <v>2</v>
      </c>
      <c r="Q477" s="36">
        <f>IF('Form responses 1'!O476=Escala!$C$108,Escala!$D$108,Escala!$D$109)</f>
        <v>1</v>
      </c>
    </row>
    <row r="478" spans="1:17" x14ac:dyDescent="0.2">
      <c r="A478" s="21">
        <f>IF('Form responses 1'!J477=Escala!$C$80,Escala!$D$80,IF('Form responses 1'!J477=Escala!$C$81,Escala!$D$81,Escala!$D$82))</f>
        <v>2</v>
      </c>
      <c r="B478" s="21">
        <f>IF('Form responses 1'!K477=Escala!$C$85,Escala!$D$85,IF('Form responses 1'!K477=Escala!$C$86,Escala!$D$86,Escala!$D$87))</f>
        <v>1</v>
      </c>
      <c r="C478" s="21">
        <f>IF('Form responses 1'!P477=Escala!$C$112,Escala!$D$112,IF('Form responses 1'!P477=Escala!$C$113,Escala!$D$113,IF('Form responses 1'!P477=Escala!$C$114,Escala!$D$114,IF('Form responses 1'!P477=Escala!$C$115,Escala!$D$115,Escala!$D$116))))</f>
        <v>3</v>
      </c>
      <c r="D478" s="25">
        <f>IF('Form responses 1'!Q477=Escala!$C$118,Escala!$D$118,IF('Form responses 1'!Q477=Escala!$C$119,Escala!$D$119,IF('Form responses 1'!Q477=Escala!$C$120,Escala!$D$120,IF('Form responses 1'!Q477=Escala!$C$121,Escala!$D$121,Escala!$D$122))))</f>
        <v>3</v>
      </c>
      <c r="E478" s="18">
        <f t="shared" si="7"/>
        <v>9</v>
      </c>
      <c r="G478" s="16">
        <f>IF('Form responses 1'!B477=Escala!$C$2,Escala!$D$2,IF('Form responses 1'!B477=Escala!$C$3,Escala!$D$3,IF('Form responses 1'!B477=Escala!$C$4,Escala!$D$4,Escala!$D$5)))</f>
        <v>2</v>
      </c>
      <c r="H478" s="16">
        <f>IF('Form responses 1'!C477=Escala!$C$7,Escala!$D$7,Escala!$D$8)</f>
        <v>0</v>
      </c>
      <c r="I478" s="16">
        <f>IF('Form responses 1'!E477=Escala!$C$51,Escala!$D$51,IF('Form responses 1'!E477=Escala!$C$52,Escala!$D$52,IF('Form responses 1'!E477=Escala!$C$53,Escala!$D$53,IF('Form responses 1'!E477=Escala!$C$54,Escala!$D$54,Escala!$D$55))))</f>
        <v>4</v>
      </c>
      <c r="J478" s="16">
        <f>IF('Form responses 1'!F477=Escala!$C$58,Escala!$D$58,IF('Form responses 1'!F477=Escala!$C$59,Escala!$D$59,IF('Form responses 1'!F477=Escala!$C$60,Escala!$D$60,Escala!$D$61)))</f>
        <v>3</v>
      </c>
      <c r="K478" s="16">
        <f>IF('Form responses 1'!G477=Escala!$C$64,Escala!$D$64,IF('Form responses 1'!G477=Escala!$C$65,Escala!$D$65,IF('Form responses 1'!G477=Escala!$C$66,Escala!$D$66,IF('Form responses 1'!G477=Escala!$C$67,Escala!$D$67,Escala!$D$68))))</f>
        <v>3</v>
      </c>
      <c r="L478" s="16">
        <f>IF('Form responses 1'!H477=Escala!$C$71,Escala!$D$71,IF('Form responses 1'!H477=Escala!$C$72,Escala!$D$72,Escala!$D$73))</f>
        <v>1</v>
      </c>
      <c r="M478" s="16">
        <f>IF('Form responses 1'!I477=Escala!$C$76,Escala!$D$76,Escala!$D$77)</f>
        <v>2</v>
      </c>
      <c r="N478" s="16">
        <f>IF('Form responses 1'!L477=Escala!$C$89,Escala!$D$89,IF('Form responses 1'!L477=Escala!$C$90,Escala!$D$90,IF('Form responses 1'!L477=Escala!$C$91,Escala!$D$91,Escala!$D$92)))</f>
        <v>3</v>
      </c>
      <c r="O478" s="16">
        <f>IF('Form responses 1'!M489=Escala!$C$96,Escala!$D$96,IF('Form responses 1'!M489=Escala!$C$97,Escala!$D$97,Escala!$D$98))</f>
        <v>3</v>
      </c>
      <c r="P478" s="35">
        <f>IF('Form responses 1'!N477=Escala!$C$101,Escala!$D$101,IF('Form responses 1'!N477=Escala!$C$102,Escala!$D$102,IF('Form responses 1'!N477=Escala!$C$103,Escala!$D$103,Escala!$D$104)))</f>
        <v>4</v>
      </c>
      <c r="Q478" s="36">
        <f>IF('Form responses 1'!O477=Escala!$C$108,Escala!$D$108,Escala!$D$109)</f>
        <v>2</v>
      </c>
    </row>
    <row r="479" spans="1:17" x14ac:dyDescent="0.2">
      <c r="A479" s="21">
        <f>IF('Form responses 1'!J478=Escala!$C$80,Escala!$D$80,IF('Form responses 1'!J478=Escala!$C$81,Escala!$D$81,Escala!$D$82))</f>
        <v>3</v>
      </c>
      <c r="B479" s="21">
        <f>IF('Form responses 1'!K478=Escala!$C$85,Escala!$D$85,IF('Form responses 1'!K478=Escala!$C$86,Escala!$D$86,Escala!$D$87))</f>
        <v>3</v>
      </c>
      <c r="C479" s="21">
        <f>IF('Form responses 1'!P478=Escala!$C$112,Escala!$D$112,IF('Form responses 1'!P478=Escala!$C$113,Escala!$D$113,IF('Form responses 1'!P478=Escala!$C$114,Escala!$D$114,IF('Form responses 1'!P478=Escala!$C$115,Escala!$D$115,Escala!$D$116))))</f>
        <v>3</v>
      </c>
      <c r="D479" s="25">
        <f>IF('Form responses 1'!Q478=Escala!$C$118,Escala!$D$118,IF('Form responses 1'!Q478=Escala!$C$119,Escala!$D$119,IF('Form responses 1'!Q478=Escala!$C$120,Escala!$D$120,IF('Form responses 1'!Q478=Escala!$C$121,Escala!$D$121,Escala!$D$122))))</f>
        <v>3</v>
      </c>
      <c r="E479" s="18">
        <f t="shared" si="7"/>
        <v>12</v>
      </c>
      <c r="G479" s="16">
        <f>IF('Form responses 1'!B478=Escala!$C$2,Escala!$D$2,IF('Form responses 1'!B478=Escala!$C$3,Escala!$D$3,IF('Form responses 1'!B478=Escala!$C$4,Escala!$D$4,Escala!$D$5)))</f>
        <v>2</v>
      </c>
      <c r="H479" s="16">
        <f>IF('Form responses 1'!C478=Escala!$C$7,Escala!$D$7,Escala!$D$8)</f>
        <v>0</v>
      </c>
      <c r="I479" s="16">
        <f>IF('Form responses 1'!E478=Escala!$C$51,Escala!$D$51,IF('Form responses 1'!E478=Escala!$C$52,Escala!$D$52,IF('Form responses 1'!E478=Escala!$C$53,Escala!$D$53,IF('Form responses 1'!E478=Escala!$C$54,Escala!$D$54,Escala!$D$55))))</f>
        <v>4</v>
      </c>
      <c r="J479" s="16">
        <f>IF('Form responses 1'!F478=Escala!$C$58,Escala!$D$58,IF('Form responses 1'!F478=Escala!$C$59,Escala!$D$59,IF('Form responses 1'!F478=Escala!$C$60,Escala!$D$60,Escala!$D$61)))</f>
        <v>4</v>
      </c>
      <c r="K479" s="16">
        <f>IF('Form responses 1'!G478=Escala!$C$64,Escala!$D$64,IF('Form responses 1'!G478=Escala!$C$65,Escala!$D$65,IF('Form responses 1'!G478=Escala!$C$66,Escala!$D$66,IF('Form responses 1'!G478=Escala!$C$67,Escala!$D$67,Escala!$D$68))))</f>
        <v>1</v>
      </c>
      <c r="L479" s="16">
        <f>IF('Form responses 1'!H478=Escala!$C$71,Escala!$D$71,IF('Form responses 1'!H478=Escala!$C$72,Escala!$D$72,Escala!$D$73))</f>
        <v>3</v>
      </c>
      <c r="M479" s="16">
        <f>IF('Form responses 1'!I478=Escala!$C$76,Escala!$D$76,Escala!$D$77)</f>
        <v>2</v>
      </c>
      <c r="N479" s="16">
        <f>IF('Form responses 1'!L478=Escala!$C$89,Escala!$D$89,IF('Form responses 1'!L478=Escala!$C$90,Escala!$D$90,IF('Form responses 1'!L478=Escala!$C$91,Escala!$D$91,Escala!$D$92)))</f>
        <v>2</v>
      </c>
      <c r="O479" s="16">
        <f>IF('Form responses 1'!M490=Escala!$C$96,Escala!$D$96,IF('Form responses 1'!M490=Escala!$C$97,Escala!$D$97,Escala!$D$98))</f>
        <v>3</v>
      </c>
      <c r="P479" s="35">
        <f>IF('Form responses 1'!N478=Escala!$C$101,Escala!$D$101,IF('Form responses 1'!N478=Escala!$C$102,Escala!$D$102,IF('Form responses 1'!N478=Escala!$C$103,Escala!$D$103,Escala!$D$104)))</f>
        <v>4</v>
      </c>
      <c r="Q479" s="36">
        <f>IF('Form responses 1'!O478=Escala!$C$108,Escala!$D$108,Escala!$D$109)</f>
        <v>1</v>
      </c>
    </row>
    <row r="480" spans="1:17" x14ac:dyDescent="0.2">
      <c r="A480" s="21">
        <f>IF('Form responses 1'!J479=Escala!$C$80,Escala!$D$80,IF('Form responses 1'!J479=Escala!$C$81,Escala!$D$81,Escala!$D$82))</f>
        <v>1</v>
      </c>
      <c r="B480" s="21">
        <f>IF('Form responses 1'!K479=Escala!$C$85,Escala!$D$85,IF('Form responses 1'!K479=Escala!$C$86,Escala!$D$86,Escala!$D$87))</f>
        <v>2</v>
      </c>
      <c r="C480" s="21">
        <f>IF('Form responses 1'!P479=Escala!$C$112,Escala!$D$112,IF('Form responses 1'!P479=Escala!$C$113,Escala!$D$113,IF('Form responses 1'!P479=Escala!$C$114,Escala!$D$114,IF('Form responses 1'!P479=Escala!$C$115,Escala!$D$115,Escala!$D$116))))</f>
        <v>3</v>
      </c>
      <c r="D480" s="25">
        <f>IF('Form responses 1'!Q479=Escala!$C$118,Escala!$D$118,IF('Form responses 1'!Q479=Escala!$C$119,Escala!$D$119,IF('Form responses 1'!Q479=Escala!$C$120,Escala!$D$120,IF('Form responses 1'!Q479=Escala!$C$121,Escala!$D$121,Escala!$D$122))))</f>
        <v>4</v>
      </c>
      <c r="E480" s="18">
        <f t="shared" si="7"/>
        <v>10</v>
      </c>
      <c r="G480" s="16">
        <f>IF('Form responses 1'!B479=Escala!$C$2,Escala!$D$2,IF('Form responses 1'!B479=Escala!$C$3,Escala!$D$3,IF('Form responses 1'!B479=Escala!$C$4,Escala!$D$4,Escala!$D$5)))</f>
        <v>3</v>
      </c>
      <c r="H480" s="16">
        <f>IF('Form responses 1'!C479=Escala!$C$7,Escala!$D$7,Escala!$D$8)</f>
        <v>1</v>
      </c>
      <c r="I480" s="16">
        <f>IF('Form responses 1'!E479=Escala!$C$51,Escala!$D$51,IF('Form responses 1'!E479=Escala!$C$52,Escala!$D$52,IF('Form responses 1'!E479=Escala!$C$53,Escala!$D$53,IF('Form responses 1'!E479=Escala!$C$54,Escala!$D$54,Escala!$D$55))))</f>
        <v>4</v>
      </c>
      <c r="J480" s="16">
        <f>IF('Form responses 1'!F479=Escala!$C$58,Escala!$D$58,IF('Form responses 1'!F479=Escala!$C$59,Escala!$D$59,IF('Form responses 1'!F479=Escala!$C$60,Escala!$D$60,Escala!$D$61)))</f>
        <v>4</v>
      </c>
      <c r="K480" s="16">
        <f>IF('Form responses 1'!G479=Escala!$C$64,Escala!$D$64,IF('Form responses 1'!G479=Escala!$C$65,Escala!$D$65,IF('Form responses 1'!G479=Escala!$C$66,Escala!$D$66,IF('Form responses 1'!G479=Escala!$C$67,Escala!$D$67,Escala!$D$68))))</f>
        <v>3</v>
      </c>
      <c r="L480" s="16">
        <f>IF('Form responses 1'!H479=Escala!$C$71,Escala!$D$71,IF('Form responses 1'!H479=Escala!$C$72,Escala!$D$72,Escala!$D$73))</f>
        <v>2</v>
      </c>
      <c r="M480" s="16">
        <f>IF('Form responses 1'!I479=Escala!$C$76,Escala!$D$76,Escala!$D$77)</f>
        <v>2</v>
      </c>
      <c r="N480" s="16">
        <f>IF('Form responses 1'!L479=Escala!$C$89,Escala!$D$89,IF('Form responses 1'!L479=Escala!$C$90,Escala!$D$90,IF('Form responses 1'!L479=Escala!$C$91,Escala!$D$91,Escala!$D$92)))</f>
        <v>2</v>
      </c>
      <c r="O480" s="16">
        <f>IF('Form responses 1'!M491=Escala!$C$96,Escala!$D$96,IF('Form responses 1'!M491=Escala!$C$97,Escala!$D$97,Escala!$D$98))</f>
        <v>1</v>
      </c>
      <c r="P480" s="35">
        <f>IF('Form responses 1'!N479=Escala!$C$101,Escala!$D$101,IF('Form responses 1'!N479=Escala!$C$102,Escala!$D$102,IF('Form responses 1'!N479=Escala!$C$103,Escala!$D$103,Escala!$D$104)))</f>
        <v>2</v>
      </c>
      <c r="Q480" s="36">
        <f>IF('Form responses 1'!O479=Escala!$C$108,Escala!$D$108,Escala!$D$109)</f>
        <v>1</v>
      </c>
    </row>
    <row r="481" spans="1:17" x14ac:dyDescent="0.2">
      <c r="A481" s="21">
        <f>IF('Form responses 1'!J480=Escala!$C$80,Escala!$D$80,IF('Form responses 1'!J480=Escala!$C$81,Escala!$D$81,Escala!$D$82))</f>
        <v>2</v>
      </c>
      <c r="B481" s="21">
        <f>IF('Form responses 1'!K480=Escala!$C$85,Escala!$D$85,IF('Form responses 1'!K480=Escala!$C$86,Escala!$D$86,Escala!$D$87))</f>
        <v>2</v>
      </c>
      <c r="C481" s="21">
        <f>IF('Form responses 1'!P480=Escala!$C$112,Escala!$D$112,IF('Form responses 1'!P480=Escala!$C$113,Escala!$D$113,IF('Form responses 1'!P480=Escala!$C$114,Escala!$D$114,IF('Form responses 1'!P480=Escala!$C$115,Escala!$D$115,Escala!$D$116))))</f>
        <v>2</v>
      </c>
      <c r="D481" s="25">
        <f>IF('Form responses 1'!Q480=Escala!$C$118,Escala!$D$118,IF('Form responses 1'!Q480=Escala!$C$119,Escala!$D$119,IF('Form responses 1'!Q480=Escala!$C$120,Escala!$D$120,IF('Form responses 1'!Q480=Escala!$C$121,Escala!$D$121,Escala!$D$122))))</f>
        <v>2</v>
      </c>
      <c r="E481" s="18">
        <f t="shared" si="7"/>
        <v>8</v>
      </c>
      <c r="G481" s="16">
        <f>IF('Form responses 1'!B480=Escala!$C$2,Escala!$D$2,IF('Form responses 1'!B480=Escala!$C$3,Escala!$D$3,IF('Form responses 1'!B480=Escala!$C$4,Escala!$D$4,Escala!$D$5)))</f>
        <v>3</v>
      </c>
      <c r="H481" s="16">
        <f>IF('Form responses 1'!C480=Escala!$C$7,Escala!$D$7,Escala!$D$8)</f>
        <v>0</v>
      </c>
      <c r="I481" s="16">
        <f>IF('Form responses 1'!E480=Escala!$C$51,Escala!$D$51,IF('Form responses 1'!E480=Escala!$C$52,Escala!$D$52,IF('Form responses 1'!E480=Escala!$C$53,Escala!$D$53,IF('Form responses 1'!E480=Escala!$C$54,Escala!$D$54,Escala!$D$55))))</f>
        <v>4</v>
      </c>
      <c r="J481" s="16">
        <f>IF('Form responses 1'!F480=Escala!$C$58,Escala!$D$58,IF('Form responses 1'!F480=Escala!$C$59,Escala!$D$59,IF('Form responses 1'!F480=Escala!$C$60,Escala!$D$60,Escala!$D$61)))</f>
        <v>2</v>
      </c>
      <c r="K481" s="16">
        <f>IF('Form responses 1'!G480=Escala!$C$64,Escala!$D$64,IF('Form responses 1'!G480=Escala!$C$65,Escala!$D$65,IF('Form responses 1'!G480=Escala!$C$66,Escala!$D$66,IF('Form responses 1'!G480=Escala!$C$67,Escala!$D$67,Escala!$D$68))))</f>
        <v>1</v>
      </c>
      <c r="L481" s="16">
        <f>IF('Form responses 1'!H480=Escala!$C$71,Escala!$D$71,IF('Form responses 1'!H480=Escala!$C$72,Escala!$D$72,Escala!$D$73))</f>
        <v>2</v>
      </c>
      <c r="M481" s="16">
        <f>IF('Form responses 1'!I480=Escala!$C$76,Escala!$D$76,Escala!$D$77)</f>
        <v>2</v>
      </c>
      <c r="N481" s="16">
        <f>IF('Form responses 1'!L480=Escala!$C$89,Escala!$D$89,IF('Form responses 1'!L480=Escala!$C$90,Escala!$D$90,IF('Form responses 1'!L480=Escala!$C$91,Escala!$D$91,Escala!$D$92)))</f>
        <v>1</v>
      </c>
      <c r="O481" s="16">
        <f>IF('Form responses 1'!M492=Escala!$C$96,Escala!$D$96,IF('Form responses 1'!M492=Escala!$C$97,Escala!$D$97,Escala!$D$98))</f>
        <v>3</v>
      </c>
      <c r="P481" s="35">
        <f>IF('Form responses 1'!N480=Escala!$C$101,Escala!$D$101,IF('Form responses 1'!N480=Escala!$C$102,Escala!$D$102,IF('Form responses 1'!N480=Escala!$C$103,Escala!$D$103,Escala!$D$104)))</f>
        <v>2</v>
      </c>
      <c r="Q481" s="36">
        <f>IF('Form responses 1'!O480=Escala!$C$108,Escala!$D$108,Escala!$D$109)</f>
        <v>1</v>
      </c>
    </row>
    <row r="482" spans="1:17" x14ac:dyDescent="0.2">
      <c r="A482" s="21">
        <f>IF('Form responses 1'!J481=Escala!$C$80,Escala!$D$80,IF('Form responses 1'!J481=Escala!$C$81,Escala!$D$81,Escala!$D$82))</f>
        <v>2</v>
      </c>
      <c r="B482" s="21">
        <f>IF('Form responses 1'!K481=Escala!$C$85,Escala!$D$85,IF('Form responses 1'!K481=Escala!$C$86,Escala!$D$86,Escala!$D$87))</f>
        <v>3</v>
      </c>
      <c r="C482" s="21">
        <f>IF('Form responses 1'!P481=Escala!$C$112,Escala!$D$112,IF('Form responses 1'!P481=Escala!$C$113,Escala!$D$113,IF('Form responses 1'!P481=Escala!$C$114,Escala!$D$114,IF('Form responses 1'!P481=Escala!$C$115,Escala!$D$115,Escala!$D$116))))</f>
        <v>3</v>
      </c>
      <c r="D482" s="25">
        <f>IF('Form responses 1'!Q481=Escala!$C$118,Escala!$D$118,IF('Form responses 1'!Q481=Escala!$C$119,Escala!$D$119,IF('Form responses 1'!Q481=Escala!$C$120,Escala!$D$120,IF('Form responses 1'!Q481=Escala!$C$121,Escala!$D$121,Escala!$D$122))))</f>
        <v>1</v>
      </c>
      <c r="E482" s="18">
        <f t="shared" si="7"/>
        <v>9</v>
      </c>
      <c r="G482" s="16">
        <f>IF('Form responses 1'!B481=Escala!$C$2,Escala!$D$2,IF('Form responses 1'!B481=Escala!$C$3,Escala!$D$3,IF('Form responses 1'!B481=Escala!$C$4,Escala!$D$4,Escala!$D$5)))</f>
        <v>2</v>
      </c>
      <c r="H482" s="16">
        <f>IF('Form responses 1'!C481=Escala!$C$7,Escala!$D$7,Escala!$D$8)</f>
        <v>0</v>
      </c>
      <c r="I482" s="16">
        <f>IF('Form responses 1'!E481=Escala!$C$51,Escala!$D$51,IF('Form responses 1'!E481=Escala!$C$52,Escala!$D$52,IF('Form responses 1'!E481=Escala!$C$53,Escala!$D$53,IF('Form responses 1'!E481=Escala!$C$54,Escala!$D$54,Escala!$D$55))))</f>
        <v>4</v>
      </c>
      <c r="J482" s="16">
        <f>IF('Form responses 1'!F481=Escala!$C$58,Escala!$D$58,IF('Form responses 1'!F481=Escala!$C$59,Escala!$D$59,IF('Form responses 1'!F481=Escala!$C$60,Escala!$D$60,Escala!$D$61)))</f>
        <v>4</v>
      </c>
      <c r="K482" s="16">
        <f>IF('Form responses 1'!G481=Escala!$C$64,Escala!$D$64,IF('Form responses 1'!G481=Escala!$C$65,Escala!$D$65,IF('Form responses 1'!G481=Escala!$C$66,Escala!$D$66,IF('Form responses 1'!G481=Escala!$C$67,Escala!$D$67,Escala!$D$68))))</f>
        <v>4</v>
      </c>
      <c r="L482" s="16">
        <f>IF('Form responses 1'!H481=Escala!$C$71,Escala!$D$71,IF('Form responses 1'!H481=Escala!$C$72,Escala!$D$72,Escala!$D$73))</f>
        <v>1</v>
      </c>
      <c r="M482" s="16">
        <f>IF('Form responses 1'!I481=Escala!$C$76,Escala!$D$76,Escala!$D$77)</f>
        <v>1</v>
      </c>
      <c r="N482" s="16">
        <f>IF('Form responses 1'!L481=Escala!$C$89,Escala!$D$89,IF('Form responses 1'!L481=Escala!$C$90,Escala!$D$90,IF('Form responses 1'!L481=Escala!$C$91,Escala!$D$91,Escala!$D$92)))</f>
        <v>1</v>
      </c>
      <c r="O482" s="16">
        <f>IF('Form responses 1'!M493=Escala!$C$96,Escala!$D$96,IF('Form responses 1'!M493=Escala!$C$97,Escala!$D$97,Escala!$D$98))</f>
        <v>1</v>
      </c>
      <c r="P482" s="35">
        <f>IF('Form responses 1'!N481=Escala!$C$101,Escala!$D$101,IF('Form responses 1'!N481=Escala!$C$102,Escala!$D$102,IF('Form responses 1'!N481=Escala!$C$103,Escala!$D$103,Escala!$D$104)))</f>
        <v>2</v>
      </c>
      <c r="Q482" s="36">
        <f>IF('Form responses 1'!O481=Escala!$C$108,Escala!$D$108,Escala!$D$109)</f>
        <v>2</v>
      </c>
    </row>
    <row r="483" spans="1:17" x14ac:dyDescent="0.2">
      <c r="A483" s="21">
        <f>IF('Form responses 1'!J482=Escala!$C$80,Escala!$D$80,IF('Form responses 1'!J482=Escala!$C$81,Escala!$D$81,Escala!$D$82))</f>
        <v>2</v>
      </c>
      <c r="B483" s="21">
        <f>IF('Form responses 1'!K482=Escala!$C$85,Escala!$D$85,IF('Form responses 1'!K482=Escala!$C$86,Escala!$D$86,Escala!$D$87))</f>
        <v>3</v>
      </c>
      <c r="C483" s="21">
        <f>IF('Form responses 1'!P482=Escala!$C$112,Escala!$D$112,IF('Form responses 1'!P482=Escala!$C$113,Escala!$D$113,IF('Form responses 1'!P482=Escala!$C$114,Escala!$D$114,IF('Form responses 1'!P482=Escala!$C$115,Escala!$D$115,Escala!$D$116))))</f>
        <v>3</v>
      </c>
      <c r="D483" s="25">
        <f>IF('Form responses 1'!Q482=Escala!$C$118,Escala!$D$118,IF('Form responses 1'!Q482=Escala!$C$119,Escala!$D$119,IF('Form responses 1'!Q482=Escala!$C$120,Escala!$D$120,IF('Form responses 1'!Q482=Escala!$C$121,Escala!$D$121,Escala!$D$122))))</f>
        <v>3</v>
      </c>
      <c r="E483" s="18">
        <f t="shared" si="7"/>
        <v>11</v>
      </c>
      <c r="G483" s="16">
        <f>IF('Form responses 1'!B482=Escala!$C$2,Escala!$D$2,IF('Form responses 1'!B482=Escala!$C$3,Escala!$D$3,IF('Form responses 1'!B482=Escala!$C$4,Escala!$D$4,Escala!$D$5)))</f>
        <v>2</v>
      </c>
      <c r="H483" s="16">
        <f>IF('Form responses 1'!C482=Escala!$C$7,Escala!$D$7,Escala!$D$8)</f>
        <v>0</v>
      </c>
      <c r="I483" s="16">
        <f>IF('Form responses 1'!E482=Escala!$C$51,Escala!$D$51,IF('Form responses 1'!E482=Escala!$C$52,Escala!$D$52,IF('Form responses 1'!E482=Escala!$C$53,Escala!$D$53,IF('Form responses 1'!E482=Escala!$C$54,Escala!$D$54,Escala!$D$55))))</f>
        <v>4</v>
      </c>
      <c r="J483" s="16">
        <f>IF('Form responses 1'!F482=Escala!$C$58,Escala!$D$58,IF('Form responses 1'!F482=Escala!$C$59,Escala!$D$59,IF('Form responses 1'!F482=Escala!$C$60,Escala!$D$60,Escala!$D$61)))</f>
        <v>2</v>
      </c>
      <c r="K483" s="16">
        <f>IF('Form responses 1'!G482=Escala!$C$64,Escala!$D$64,IF('Form responses 1'!G482=Escala!$C$65,Escala!$D$65,IF('Form responses 1'!G482=Escala!$C$66,Escala!$D$66,IF('Form responses 1'!G482=Escala!$C$67,Escala!$D$67,Escala!$D$68))))</f>
        <v>2</v>
      </c>
      <c r="L483" s="16">
        <f>IF('Form responses 1'!H482=Escala!$C$71,Escala!$D$71,IF('Form responses 1'!H482=Escala!$C$72,Escala!$D$72,Escala!$D$73))</f>
        <v>2</v>
      </c>
      <c r="M483" s="16">
        <f>IF('Form responses 1'!I482=Escala!$C$76,Escala!$D$76,Escala!$D$77)</f>
        <v>1</v>
      </c>
      <c r="N483" s="16">
        <f>IF('Form responses 1'!L482=Escala!$C$89,Escala!$D$89,IF('Form responses 1'!L482=Escala!$C$90,Escala!$D$90,IF('Form responses 1'!L482=Escala!$C$91,Escala!$D$91,Escala!$D$92)))</f>
        <v>1</v>
      </c>
      <c r="O483" s="16">
        <f>IF('Form responses 1'!M494=Escala!$C$96,Escala!$D$96,IF('Form responses 1'!M494=Escala!$C$97,Escala!$D$97,Escala!$D$98))</f>
        <v>1</v>
      </c>
      <c r="P483" s="35">
        <f>IF('Form responses 1'!N482=Escala!$C$101,Escala!$D$101,IF('Form responses 1'!N482=Escala!$C$102,Escala!$D$102,IF('Form responses 1'!N482=Escala!$C$103,Escala!$D$103,Escala!$D$104)))</f>
        <v>4</v>
      </c>
      <c r="Q483" s="36">
        <f>IF('Form responses 1'!O482=Escala!$C$108,Escala!$D$108,Escala!$D$109)</f>
        <v>1</v>
      </c>
    </row>
    <row r="484" spans="1:17" x14ac:dyDescent="0.2">
      <c r="A484" s="21">
        <f>IF('Form responses 1'!J483=Escala!$C$80,Escala!$D$80,IF('Form responses 1'!J483=Escala!$C$81,Escala!$D$81,Escala!$D$82))</f>
        <v>2</v>
      </c>
      <c r="B484" s="21">
        <f>IF('Form responses 1'!K483=Escala!$C$85,Escala!$D$85,IF('Form responses 1'!K483=Escala!$C$86,Escala!$D$86,Escala!$D$87))</f>
        <v>2</v>
      </c>
      <c r="C484" s="21">
        <f>IF('Form responses 1'!P483=Escala!$C$112,Escala!$D$112,IF('Form responses 1'!P483=Escala!$C$113,Escala!$D$113,IF('Form responses 1'!P483=Escala!$C$114,Escala!$D$114,IF('Form responses 1'!P483=Escala!$C$115,Escala!$D$115,Escala!$D$116))))</f>
        <v>3</v>
      </c>
      <c r="D484" s="25">
        <f>IF('Form responses 1'!Q483=Escala!$C$118,Escala!$D$118,IF('Form responses 1'!Q483=Escala!$C$119,Escala!$D$119,IF('Form responses 1'!Q483=Escala!$C$120,Escala!$D$120,IF('Form responses 1'!Q483=Escala!$C$121,Escala!$D$121,Escala!$D$122))))</f>
        <v>5</v>
      </c>
      <c r="E484" s="18">
        <f t="shared" si="7"/>
        <v>12</v>
      </c>
      <c r="G484" s="16">
        <f>IF('Form responses 1'!B483=Escala!$C$2,Escala!$D$2,IF('Form responses 1'!B483=Escala!$C$3,Escala!$D$3,IF('Form responses 1'!B483=Escala!$C$4,Escala!$D$4,Escala!$D$5)))</f>
        <v>2</v>
      </c>
      <c r="H484" s="16">
        <f>IF('Form responses 1'!C483=Escala!$C$7,Escala!$D$7,Escala!$D$8)</f>
        <v>0</v>
      </c>
      <c r="I484" s="16">
        <f>IF('Form responses 1'!E483=Escala!$C$51,Escala!$D$51,IF('Form responses 1'!E483=Escala!$C$52,Escala!$D$52,IF('Form responses 1'!E483=Escala!$C$53,Escala!$D$53,IF('Form responses 1'!E483=Escala!$C$54,Escala!$D$54,Escala!$D$55))))</f>
        <v>4</v>
      </c>
      <c r="J484" s="16">
        <f>IF('Form responses 1'!F483=Escala!$C$58,Escala!$D$58,IF('Form responses 1'!F483=Escala!$C$59,Escala!$D$59,IF('Form responses 1'!F483=Escala!$C$60,Escala!$D$60,Escala!$D$61)))</f>
        <v>3</v>
      </c>
      <c r="K484" s="16">
        <f>IF('Form responses 1'!G483=Escala!$C$64,Escala!$D$64,IF('Form responses 1'!G483=Escala!$C$65,Escala!$D$65,IF('Form responses 1'!G483=Escala!$C$66,Escala!$D$66,IF('Form responses 1'!G483=Escala!$C$67,Escala!$D$67,Escala!$D$68))))</f>
        <v>2</v>
      </c>
      <c r="L484" s="16">
        <f>IF('Form responses 1'!H483=Escala!$C$71,Escala!$D$71,IF('Form responses 1'!H483=Escala!$C$72,Escala!$D$72,Escala!$D$73))</f>
        <v>2</v>
      </c>
      <c r="M484" s="16">
        <f>IF('Form responses 1'!I483=Escala!$C$76,Escala!$D$76,Escala!$D$77)</f>
        <v>2</v>
      </c>
      <c r="N484" s="16">
        <f>IF('Form responses 1'!L483=Escala!$C$89,Escala!$D$89,IF('Form responses 1'!L483=Escala!$C$90,Escala!$D$90,IF('Form responses 1'!L483=Escala!$C$91,Escala!$D$91,Escala!$D$92)))</f>
        <v>4</v>
      </c>
      <c r="O484" s="16">
        <f>IF('Form responses 1'!M495=Escala!$C$96,Escala!$D$96,IF('Form responses 1'!M495=Escala!$C$97,Escala!$D$97,Escala!$D$98))</f>
        <v>1</v>
      </c>
      <c r="P484" s="35">
        <f>IF('Form responses 1'!N483=Escala!$C$101,Escala!$D$101,IF('Form responses 1'!N483=Escala!$C$102,Escala!$D$102,IF('Form responses 1'!N483=Escala!$C$103,Escala!$D$103,Escala!$D$104)))</f>
        <v>2</v>
      </c>
      <c r="Q484" s="36">
        <f>IF('Form responses 1'!O483=Escala!$C$108,Escala!$D$108,Escala!$D$109)</f>
        <v>2</v>
      </c>
    </row>
    <row r="485" spans="1:17" x14ac:dyDescent="0.2">
      <c r="A485" s="21">
        <f>IF('Form responses 1'!J484=Escala!$C$80,Escala!$D$80,IF('Form responses 1'!J484=Escala!$C$81,Escala!$D$81,Escala!$D$82))</f>
        <v>2</v>
      </c>
      <c r="B485" s="21">
        <f>IF('Form responses 1'!K484=Escala!$C$85,Escala!$D$85,IF('Form responses 1'!K484=Escala!$C$86,Escala!$D$86,Escala!$D$87))</f>
        <v>3</v>
      </c>
      <c r="C485" s="21">
        <f>IF('Form responses 1'!P484=Escala!$C$112,Escala!$D$112,IF('Form responses 1'!P484=Escala!$C$113,Escala!$D$113,IF('Form responses 1'!P484=Escala!$C$114,Escala!$D$114,IF('Form responses 1'!P484=Escala!$C$115,Escala!$D$115,Escala!$D$116))))</f>
        <v>3</v>
      </c>
      <c r="D485" s="25">
        <f>IF('Form responses 1'!Q484=Escala!$C$118,Escala!$D$118,IF('Form responses 1'!Q484=Escala!$C$119,Escala!$D$119,IF('Form responses 1'!Q484=Escala!$C$120,Escala!$D$120,IF('Form responses 1'!Q484=Escala!$C$121,Escala!$D$121,Escala!$D$122))))</f>
        <v>1</v>
      </c>
      <c r="E485" s="18">
        <f t="shared" si="7"/>
        <v>9</v>
      </c>
      <c r="G485" s="16">
        <f>IF('Form responses 1'!B484=Escala!$C$2,Escala!$D$2,IF('Form responses 1'!B484=Escala!$C$3,Escala!$D$3,IF('Form responses 1'!B484=Escala!$C$4,Escala!$D$4,Escala!$D$5)))</f>
        <v>1</v>
      </c>
      <c r="H485" s="16">
        <f>IF('Form responses 1'!C484=Escala!$C$7,Escala!$D$7,Escala!$D$8)</f>
        <v>0</v>
      </c>
      <c r="I485" s="16">
        <f>IF('Form responses 1'!E484=Escala!$C$51,Escala!$D$51,IF('Form responses 1'!E484=Escala!$C$52,Escala!$D$52,IF('Form responses 1'!E484=Escala!$C$53,Escala!$D$53,IF('Form responses 1'!E484=Escala!$C$54,Escala!$D$54,Escala!$D$55))))</f>
        <v>4</v>
      </c>
      <c r="J485" s="16">
        <f>IF('Form responses 1'!F484=Escala!$C$58,Escala!$D$58,IF('Form responses 1'!F484=Escala!$C$59,Escala!$D$59,IF('Form responses 1'!F484=Escala!$C$60,Escala!$D$60,Escala!$D$61)))</f>
        <v>1</v>
      </c>
      <c r="K485" s="16">
        <f>IF('Form responses 1'!G484=Escala!$C$64,Escala!$D$64,IF('Form responses 1'!G484=Escala!$C$65,Escala!$D$65,IF('Form responses 1'!G484=Escala!$C$66,Escala!$D$66,IF('Form responses 1'!G484=Escala!$C$67,Escala!$D$67,Escala!$D$68))))</f>
        <v>2</v>
      </c>
      <c r="L485" s="16">
        <f>IF('Form responses 1'!H484=Escala!$C$71,Escala!$D$71,IF('Form responses 1'!H484=Escala!$C$72,Escala!$D$72,Escala!$D$73))</f>
        <v>3</v>
      </c>
      <c r="M485" s="16">
        <f>IF('Form responses 1'!I484=Escala!$C$76,Escala!$D$76,Escala!$D$77)</f>
        <v>1</v>
      </c>
      <c r="N485" s="16">
        <f>IF('Form responses 1'!L484=Escala!$C$89,Escala!$D$89,IF('Form responses 1'!L484=Escala!$C$90,Escala!$D$90,IF('Form responses 1'!L484=Escala!$C$91,Escala!$D$91,Escala!$D$92)))</f>
        <v>4</v>
      </c>
      <c r="O485" s="16">
        <f>IF('Form responses 1'!M496=Escala!$C$96,Escala!$D$96,IF('Form responses 1'!M496=Escala!$C$97,Escala!$D$97,Escala!$D$98))</f>
        <v>3</v>
      </c>
      <c r="P485" s="35">
        <f>IF('Form responses 1'!N484=Escala!$C$101,Escala!$D$101,IF('Form responses 1'!N484=Escala!$C$102,Escala!$D$102,IF('Form responses 1'!N484=Escala!$C$103,Escala!$D$103,Escala!$D$104)))</f>
        <v>1</v>
      </c>
      <c r="Q485" s="36">
        <f>IF('Form responses 1'!O484=Escala!$C$108,Escala!$D$108,Escala!$D$109)</f>
        <v>1</v>
      </c>
    </row>
    <row r="486" spans="1:17" x14ac:dyDescent="0.2">
      <c r="A486" s="21">
        <f>IF('Form responses 1'!J485=Escala!$C$80,Escala!$D$80,IF('Form responses 1'!J485=Escala!$C$81,Escala!$D$81,Escala!$D$82))</f>
        <v>2</v>
      </c>
      <c r="B486" s="21">
        <f>IF('Form responses 1'!K485=Escala!$C$85,Escala!$D$85,IF('Form responses 1'!K485=Escala!$C$86,Escala!$D$86,Escala!$D$87))</f>
        <v>3</v>
      </c>
      <c r="C486" s="21">
        <f>IF('Form responses 1'!P485=Escala!$C$112,Escala!$D$112,IF('Form responses 1'!P485=Escala!$C$113,Escala!$D$113,IF('Form responses 1'!P485=Escala!$C$114,Escala!$D$114,IF('Form responses 1'!P485=Escala!$C$115,Escala!$D$115,Escala!$D$116))))</f>
        <v>3</v>
      </c>
      <c r="D486" s="25">
        <f>IF('Form responses 1'!Q485=Escala!$C$118,Escala!$D$118,IF('Form responses 1'!Q485=Escala!$C$119,Escala!$D$119,IF('Form responses 1'!Q485=Escala!$C$120,Escala!$D$120,IF('Form responses 1'!Q485=Escala!$C$121,Escala!$D$121,Escala!$D$122))))</f>
        <v>3</v>
      </c>
      <c r="E486" s="18">
        <f t="shared" si="7"/>
        <v>11</v>
      </c>
      <c r="G486" s="16">
        <f>IF('Form responses 1'!B485=Escala!$C$2,Escala!$D$2,IF('Form responses 1'!B485=Escala!$C$3,Escala!$D$3,IF('Form responses 1'!B485=Escala!$C$4,Escala!$D$4,Escala!$D$5)))</f>
        <v>1</v>
      </c>
      <c r="H486" s="16">
        <f>IF('Form responses 1'!C485=Escala!$C$7,Escala!$D$7,Escala!$D$8)</f>
        <v>0</v>
      </c>
      <c r="I486" s="16">
        <f>IF('Form responses 1'!E485=Escala!$C$51,Escala!$D$51,IF('Form responses 1'!E485=Escala!$C$52,Escala!$D$52,IF('Form responses 1'!E485=Escala!$C$53,Escala!$D$53,IF('Form responses 1'!E485=Escala!$C$54,Escala!$D$54,Escala!$D$55))))</f>
        <v>4</v>
      </c>
      <c r="J486" s="16">
        <f>IF('Form responses 1'!F485=Escala!$C$58,Escala!$D$58,IF('Form responses 1'!F485=Escala!$C$59,Escala!$D$59,IF('Form responses 1'!F485=Escala!$C$60,Escala!$D$60,Escala!$D$61)))</f>
        <v>2</v>
      </c>
      <c r="K486" s="16">
        <f>IF('Form responses 1'!G485=Escala!$C$64,Escala!$D$64,IF('Form responses 1'!G485=Escala!$C$65,Escala!$D$65,IF('Form responses 1'!G485=Escala!$C$66,Escala!$D$66,IF('Form responses 1'!G485=Escala!$C$67,Escala!$D$67,Escala!$D$68))))</f>
        <v>4</v>
      </c>
      <c r="L486" s="16">
        <f>IF('Form responses 1'!H485=Escala!$C$71,Escala!$D$71,IF('Form responses 1'!H485=Escala!$C$72,Escala!$D$72,Escala!$D$73))</f>
        <v>3</v>
      </c>
      <c r="M486" s="16">
        <f>IF('Form responses 1'!I485=Escala!$C$76,Escala!$D$76,Escala!$D$77)</f>
        <v>2</v>
      </c>
      <c r="N486" s="16">
        <f>IF('Form responses 1'!L485=Escala!$C$89,Escala!$D$89,IF('Form responses 1'!L485=Escala!$C$90,Escala!$D$90,IF('Form responses 1'!L485=Escala!$C$91,Escala!$D$91,Escala!$D$92)))</f>
        <v>4</v>
      </c>
      <c r="O486" s="16">
        <f>IF('Form responses 1'!M497=Escala!$C$96,Escala!$D$96,IF('Form responses 1'!M497=Escala!$C$97,Escala!$D$97,Escala!$D$98))</f>
        <v>3</v>
      </c>
      <c r="P486" s="35">
        <f>IF('Form responses 1'!N485=Escala!$C$101,Escala!$D$101,IF('Form responses 1'!N485=Escala!$C$102,Escala!$D$102,IF('Form responses 1'!N485=Escala!$C$103,Escala!$D$103,Escala!$D$104)))</f>
        <v>2</v>
      </c>
      <c r="Q486" s="36">
        <f>IF('Form responses 1'!O485=Escala!$C$108,Escala!$D$108,Escala!$D$109)</f>
        <v>2</v>
      </c>
    </row>
    <row r="487" spans="1:17" x14ac:dyDescent="0.2">
      <c r="A487" s="21">
        <f>IF('Form responses 1'!J486=Escala!$C$80,Escala!$D$80,IF('Form responses 1'!J486=Escala!$C$81,Escala!$D$81,Escala!$D$82))</f>
        <v>1</v>
      </c>
      <c r="B487" s="21">
        <f>IF('Form responses 1'!K486=Escala!$C$85,Escala!$D$85,IF('Form responses 1'!K486=Escala!$C$86,Escala!$D$86,Escala!$D$87))</f>
        <v>3</v>
      </c>
      <c r="C487" s="21">
        <f>IF('Form responses 1'!P486=Escala!$C$112,Escala!$D$112,IF('Form responses 1'!P486=Escala!$C$113,Escala!$D$113,IF('Form responses 1'!P486=Escala!$C$114,Escala!$D$114,IF('Form responses 1'!P486=Escala!$C$115,Escala!$D$115,Escala!$D$116))))</f>
        <v>4</v>
      </c>
      <c r="D487" s="25">
        <f>IF('Form responses 1'!Q486=Escala!$C$118,Escala!$D$118,IF('Form responses 1'!Q486=Escala!$C$119,Escala!$D$119,IF('Form responses 1'!Q486=Escala!$C$120,Escala!$D$120,IF('Form responses 1'!Q486=Escala!$C$121,Escala!$D$121,Escala!$D$122))))</f>
        <v>4</v>
      </c>
      <c r="E487" s="18">
        <f t="shared" si="7"/>
        <v>12</v>
      </c>
      <c r="G487" s="16">
        <f>IF('Form responses 1'!B486=Escala!$C$2,Escala!$D$2,IF('Form responses 1'!B486=Escala!$C$3,Escala!$D$3,IF('Form responses 1'!B486=Escala!$C$4,Escala!$D$4,Escala!$D$5)))</f>
        <v>2</v>
      </c>
      <c r="H487" s="16">
        <f>IF('Form responses 1'!C486=Escala!$C$7,Escala!$D$7,Escala!$D$8)</f>
        <v>0</v>
      </c>
      <c r="I487" s="16">
        <f>IF('Form responses 1'!E486=Escala!$C$51,Escala!$D$51,IF('Form responses 1'!E486=Escala!$C$52,Escala!$D$52,IF('Form responses 1'!E486=Escala!$C$53,Escala!$D$53,IF('Form responses 1'!E486=Escala!$C$54,Escala!$D$54,Escala!$D$55))))</f>
        <v>4</v>
      </c>
      <c r="J487" s="16">
        <f>IF('Form responses 1'!F486=Escala!$C$58,Escala!$D$58,IF('Form responses 1'!F486=Escala!$C$59,Escala!$D$59,IF('Form responses 1'!F486=Escala!$C$60,Escala!$D$60,Escala!$D$61)))</f>
        <v>3</v>
      </c>
      <c r="K487" s="16">
        <f>IF('Form responses 1'!G486=Escala!$C$64,Escala!$D$64,IF('Form responses 1'!G486=Escala!$C$65,Escala!$D$65,IF('Form responses 1'!G486=Escala!$C$66,Escala!$D$66,IF('Form responses 1'!G486=Escala!$C$67,Escala!$D$67,Escala!$D$68))))</f>
        <v>2</v>
      </c>
      <c r="L487" s="16">
        <f>IF('Form responses 1'!H486=Escala!$C$71,Escala!$D$71,IF('Form responses 1'!H486=Escala!$C$72,Escala!$D$72,Escala!$D$73))</f>
        <v>3</v>
      </c>
      <c r="M487" s="16">
        <f>IF('Form responses 1'!I486=Escala!$C$76,Escala!$D$76,Escala!$D$77)</f>
        <v>2</v>
      </c>
      <c r="N487" s="16">
        <f>IF('Form responses 1'!L486=Escala!$C$89,Escala!$D$89,IF('Form responses 1'!L486=Escala!$C$90,Escala!$D$90,IF('Form responses 1'!L486=Escala!$C$91,Escala!$D$91,Escala!$D$92)))</f>
        <v>3</v>
      </c>
      <c r="O487" s="16">
        <f>IF('Form responses 1'!M498=Escala!$C$96,Escala!$D$96,IF('Form responses 1'!M498=Escala!$C$97,Escala!$D$97,Escala!$D$98))</f>
        <v>3</v>
      </c>
      <c r="P487" s="35">
        <f>IF('Form responses 1'!N486=Escala!$C$101,Escala!$D$101,IF('Form responses 1'!N486=Escala!$C$102,Escala!$D$102,IF('Form responses 1'!N486=Escala!$C$103,Escala!$D$103,Escala!$D$104)))</f>
        <v>3</v>
      </c>
      <c r="Q487" s="36">
        <f>IF('Form responses 1'!O486=Escala!$C$108,Escala!$D$108,Escala!$D$109)</f>
        <v>2</v>
      </c>
    </row>
    <row r="488" spans="1:17" x14ac:dyDescent="0.2">
      <c r="A488" s="21">
        <f>IF('Form responses 1'!J487=Escala!$C$80,Escala!$D$80,IF('Form responses 1'!J487=Escala!$C$81,Escala!$D$81,Escala!$D$82))</f>
        <v>3</v>
      </c>
      <c r="B488" s="21">
        <f>IF('Form responses 1'!K487=Escala!$C$85,Escala!$D$85,IF('Form responses 1'!K487=Escala!$C$86,Escala!$D$86,Escala!$D$87))</f>
        <v>3</v>
      </c>
      <c r="C488" s="21">
        <f>IF('Form responses 1'!P487=Escala!$C$112,Escala!$D$112,IF('Form responses 1'!P487=Escala!$C$113,Escala!$D$113,IF('Form responses 1'!P487=Escala!$C$114,Escala!$D$114,IF('Form responses 1'!P487=Escala!$C$115,Escala!$D$115,Escala!$D$116))))</f>
        <v>2</v>
      </c>
      <c r="D488" s="25">
        <f>IF('Form responses 1'!Q487=Escala!$C$118,Escala!$D$118,IF('Form responses 1'!Q487=Escala!$C$119,Escala!$D$119,IF('Form responses 1'!Q487=Escala!$C$120,Escala!$D$120,IF('Form responses 1'!Q487=Escala!$C$121,Escala!$D$121,Escala!$D$122))))</f>
        <v>5</v>
      </c>
      <c r="E488" s="18">
        <f t="shared" si="7"/>
        <v>13</v>
      </c>
      <c r="G488" s="16">
        <f>IF('Form responses 1'!B487=Escala!$C$2,Escala!$D$2,IF('Form responses 1'!B487=Escala!$C$3,Escala!$D$3,IF('Form responses 1'!B487=Escala!$C$4,Escala!$D$4,Escala!$D$5)))</f>
        <v>2</v>
      </c>
      <c r="H488" s="16">
        <f>IF('Form responses 1'!C487=Escala!$C$7,Escala!$D$7,Escala!$D$8)</f>
        <v>1</v>
      </c>
      <c r="I488" s="16">
        <f>IF('Form responses 1'!E487=Escala!$C$51,Escala!$D$51,IF('Form responses 1'!E487=Escala!$C$52,Escala!$D$52,IF('Form responses 1'!E487=Escala!$C$53,Escala!$D$53,IF('Form responses 1'!E487=Escala!$C$54,Escala!$D$54,Escala!$D$55))))</f>
        <v>4</v>
      </c>
      <c r="J488" s="16">
        <f>IF('Form responses 1'!F487=Escala!$C$58,Escala!$D$58,IF('Form responses 1'!F487=Escala!$C$59,Escala!$D$59,IF('Form responses 1'!F487=Escala!$C$60,Escala!$D$60,Escala!$D$61)))</f>
        <v>4</v>
      </c>
      <c r="K488" s="16">
        <f>IF('Form responses 1'!G487=Escala!$C$64,Escala!$D$64,IF('Form responses 1'!G487=Escala!$C$65,Escala!$D$65,IF('Form responses 1'!G487=Escala!$C$66,Escala!$D$66,IF('Form responses 1'!G487=Escala!$C$67,Escala!$D$67,Escala!$D$68))))</f>
        <v>2</v>
      </c>
      <c r="L488" s="16">
        <f>IF('Form responses 1'!H487=Escala!$C$71,Escala!$D$71,IF('Form responses 1'!H487=Escala!$C$72,Escala!$D$72,Escala!$D$73))</f>
        <v>3</v>
      </c>
      <c r="M488" s="16">
        <f>IF('Form responses 1'!I487=Escala!$C$76,Escala!$D$76,Escala!$D$77)</f>
        <v>2</v>
      </c>
      <c r="N488" s="16">
        <f>IF('Form responses 1'!L487=Escala!$C$89,Escala!$D$89,IF('Form responses 1'!L487=Escala!$C$90,Escala!$D$90,IF('Form responses 1'!L487=Escala!$C$91,Escala!$D$91,Escala!$D$92)))</f>
        <v>2</v>
      </c>
      <c r="O488" s="16">
        <f>IF('Form responses 1'!M499=Escala!$C$96,Escala!$D$96,IF('Form responses 1'!M499=Escala!$C$97,Escala!$D$97,Escala!$D$98))</f>
        <v>2</v>
      </c>
      <c r="P488" s="35">
        <f>IF('Form responses 1'!N487=Escala!$C$101,Escala!$D$101,IF('Form responses 1'!N487=Escala!$C$102,Escala!$D$102,IF('Form responses 1'!N487=Escala!$C$103,Escala!$D$103,Escala!$D$104)))</f>
        <v>2</v>
      </c>
      <c r="Q488" s="36">
        <f>IF('Form responses 1'!O487=Escala!$C$108,Escala!$D$108,Escala!$D$109)</f>
        <v>1</v>
      </c>
    </row>
    <row r="489" spans="1:17" x14ac:dyDescent="0.2">
      <c r="A489" s="21">
        <f>IF('Form responses 1'!J488=Escala!$C$80,Escala!$D$80,IF('Form responses 1'!J488=Escala!$C$81,Escala!$D$81,Escala!$D$82))</f>
        <v>1</v>
      </c>
      <c r="B489" s="21">
        <f>IF('Form responses 1'!K488=Escala!$C$85,Escala!$D$85,IF('Form responses 1'!K488=Escala!$C$86,Escala!$D$86,Escala!$D$87))</f>
        <v>3</v>
      </c>
      <c r="C489" s="21">
        <f>IF('Form responses 1'!P488=Escala!$C$112,Escala!$D$112,IF('Form responses 1'!P488=Escala!$C$113,Escala!$D$113,IF('Form responses 1'!P488=Escala!$C$114,Escala!$D$114,IF('Form responses 1'!P488=Escala!$C$115,Escala!$D$115,Escala!$D$116))))</f>
        <v>3</v>
      </c>
      <c r="D489" s="25">
        <f>IF('Form responses 1'!Q488=Escala!$C$118,Escala!$D$118,IF('Form responses 1'!Q488=Escala!$C$119,Escala!$D$119,IF('Form responses 1'!Q488=Escala!$C$120,Escala!$D$120,IF('Form responses 1'!Q488=Escala!$C$121,Escala!$D$121,Escala!$D$122))))</f>
        <v>5</v>
      </c>
      <c r="E489" s="18">
        <f t="shared" si="7"/>
        <v>12</v>
      </c>
      <c r="G489" s="16">
        <f>IF('Form responses 1'!B488=Escala!$C$2,Escala!$D$2,IF('Form responses 1'!B488=Escala!$C$3,Escala!$D$3,IF('Form responses 1'!B488=Escala!$C$4,Escala!$D$4,Escala!$D$5)))</f>
        <v>3</v>
      </c>
      <c r="H489" s="16">
        <f>IF('Form responses 1'!C488=Escala!$C$7,Escala!$D$7,Escala!$D$8)</f>
        <v>1</v>
      </c>
      <c r="I489" s="16">
        <f>IF('Form responses 1'!E488=Escala!$C$51,Escala!$D$51,IF('Form responses 1'!E488=Escala!$C$52,Escala!$D$52,IF('Form responses 1'!E488=Escala!$C$53,Escala!$D$53,IF('Form responses 1'!E488=Escala!$C$54,Escala!$D$54,Escala!$D$55))))</f>
        <v>4</v>
      </c>
      <c r="J489" s="16">
        <f>IF('Form responses 1'!F488=Escala!$C$58,Escala!$D$58,IF('Form responses 1'!F488=Escala!$C$59,Escala!$D$59,IF('Form responses 1'!F488=Escala!$C$60,Escala!$D$60,Escala!$D$61)))</f>
        <v>4</v>
      </c>
      <c r="K489" s="16">
        <f>IF('Form responses 1'!G488=Escala!$C$64,Escala!$D$64,IF('Form responses 1'!G488=Escala!$C$65,Escala!$D$65,IF('Form responses 1'!G488=Escala!$C$66,Escala!$D$66,IF('Form responses 1'!G488=Escala!$C$67,Escala!$D$67,Escala!$D$68))))</f>
        <v>2</v>
      </c>
      <c r="L489" s="16">
        <f>IF('Form responses 1'!H488=Escala!$C$71,Escala!$D$71,IF('Form responses 1'!H488=Escala!$C$72,Escala!$D$72,Escala!$D$73))</f>
        <v>2</v>
      </c>
      <c r="M489" s="16">
        <f>IF('Form responses 1'!I488=Escala!$C$76,Escala!$D$76,Escala!$D$77)</f>
        <v>1</v>
      </c>
      <c r="N489" s="16">
        <f>IF('Form responses 1'!L488=Escala!$C$89,Escala!$D$89,IF('Form responses 1'!L488=Escala!$C$90,Escala!$D$90,IF('Form responses 1'!L488=Escala!$C$91,Escala!$D$91,Escala!$D$92)))</f>
        <v>1</v>
      </c>
      <c r="O489" s="16">
        <f>IF('Form responses 1'!M500=Escala!$C$96,Escala!$D$96,IF('Form responses 1'!M500=Escala!$C$97,Escala!$D$97,Escala!$D$98))</f>
        <v>1</v>
      </c>
      <c r="P489" s="35">
        <f>IF('Form responses 1'!N488=Escala!$C$101,Escala!$D$101,IF('Form responses 1'!N488=Escala!$C$102,Escala!$D$102,IF('Form responses 1'!N488=Escala!$C$103,Escala!$D$103,Escala!$D$104)))</f>
        <v>4</v>
      </c>
      <c r="Q489" s="36">
        <f>IF('Form responses 1'!O488=Escala!$C$108,Escala!$D$108,Escala!$D$109)</f>
        <v>1</v>
      </c>
    </row>
    <row r="490" spans="1:17" x14ac:dyDescent="0.2">
      <c r="A490" s="21">
        <f>IF('Form responses 1'!J489=Escala!$C$80,Escala!$D$80,IF('Form responses 1'!J489=Escala!$C$81,Escala!$D$81,Escala!$D$82))</f>
        <v>1</v>
      </c>
      <c r="B490" s="21">
        <f>IF('Form responses 1'!K489=Escala!$C$85,Escala!$D$85,IF('Form responses 1'!K489=Escala!$C$86,Escala!$D$86,Escala!$D$87))</f>
        <v>1</v>
      </c>
      <c r="C490" s="21">
        <f>IF('Form responses 1'!P489=Escala!$C$112,Escala!$D$112,IF('Form responses 1'!P489=Escala!$C$113,Escala!$D$113,IF('Form responses 1'!P489=Escala!$C$114,Escala!$D$114,IF('Form responses 1'!P489=Escala!$C$115,Escala!$D$115,Escala!$D$116))))</f>
        <v>2</v>
      </c>
      <c r="D490" s="25">
        <f>IF('Form responses 1'!Q489=Escala!$C$118,Escala!$D$118,IF('Form responses 1'!Q489=Escala!$C$119,Escala!$D$119,IF('Form responses 1'!Q489=Escala!$C$120,Escala!$D$120,IF('Form responses 1'!Q489=Escala!$C$121,Escala!$D$121,Escala!$D$122))))</f>
        <v>1</v>
      </c>
      <c r="E490" s="18">
        <f t="shared" si="7"/>
        <v>5</v>
      </c>
      <c r="G490" s="16">
        <f>IF('Form responses 1'!B489=Escala!$C$2,Escala!$D$2,IF('Form responses 1'!B489=Escala!$C$3,Escala!$D$3,IF('Form responses 1'!B489=Escala!$C$4,Escala!$D$4,Escala!$D$5)))</f>
        <v>4</v>
      </c>
      <c r="H490" s="16">
        <f>IF('Form responses 1'!C489=Escala!$C$7,Escala!$D$7,Escala!$D$8)</f>
        <v>0</v>
      </c>
      <c r="I490" s="16">
        <f>IF('Form responses 1'!E489=Escala!$C$51,Escala!$D$51,IF('Form responses 1'!E489=Escala!$C$52,Escala!$D$52,IF('Form responses 1'!E489=Escala!$C$53,Escala!$D$53,IF('Form responses 1'!E489=Escala!$C$54,Escala!$D$54,Escala!$D$55))))</f>
        <v>4</v>
      </c>
      <c r="J490" s="16">
        <f>IF('Form responses 1'!F489=Escala!$C$58,Escala!$D$58,IF('Form responses 1'!F489=Escala!$C$59,Escala!$D$59,IF('Form responses 1'!F489=Escala!$C$60,Escala!$D$60,Escala!$D$61)))</f>
        <v>4</v>
      </c>
      <c r="K490" s="16">
        <f>IF('Form responses 1'!G489=Escala!$C$64,Escala!$D$64,IF('Form responses 1'!G489=Escala!$C$65,Escala!$D$65,IF('Form responses 1'!G489=Escala!$C$66,Escala!$D$66,IF('Form responses 1'!G489=Escala!$C$67,Escala!$D$67,Escala!$D$68))))</f>
        <v>1</v>
      </c>
      <c r="L490" s="16">
        <f>IF('Form responses 1'!H489=Escala!$C$71,Escala!$D$71,IF('Form responses 1'!H489=Escala!$C$72,Escala!$D$72,Escala!$D$73))</f>
        <v>2</v>
      </c>
      <c r="M490" s="16">
        <f>IF('Form responses 1'!I489=Escala!$C$76,Escala!$D$76,Escala!$D$77)</f>
        <v>1</v>
      </c>
      <c r="N490" s="16">
        <f>IF('Form responses 1'!L489=Escala!$C$89,Escala!$D$89,IF('Form responses 1'!L489=Escala!$C$90,Escala!$D$90,IF('Form responses 1'!L489=Escala!$C$91,Escala!$D$91,Escala!$D$92)))</f>
        <v>1</v>
      </c>
      <c r="O490" s="16">
        <f>IF('Form responses 1'!M501=Escala!$C$96,Escala!$D$96,IF('Form responses 1'!M501=Escala!$C$97,Escala!$D$97,Escala!$D$98))</f>
        <v>2</v>
      </c>
      <c r="P490" s="35">
        <f>IF('Form responses 1'!N489=Escala!$C$101,Escala!$D$101,IF('Form responses 1'!N489=Escala!$C$102,Escala!$D$102,IF('Form responses 1'!N489=Escala!$C$103,Escala!$D$103,Escala!$D$104)))</f>
        <v>4</v>
      </c>
      <c r="Q490" s="36">
        <f>IF('Form responses 1'!O489=Escala!$C$108,Escala!$D$108,Escala!$D$109)</f>
        <v>1</v>
      </c>
    </row>
    <row r="491" spans="1:17" x14ac:dyDescent="0.2">
      <c r="A491" s="21">
        <f>IF('Form responses 1'!J490=Escala!$C$80,Escala!$D$80,IF('Form responses 1'!J490=Escala!$C$81,Escala!$D$81,Escala!$D$82))</f>
        <v>1</v>
      </c>
      <c r="B491" s="21">
        <f>IF('Form responses 1'!K490=Escala!$C$85,Escala!$D$85,IF('Form responses 1'!K490=Escala!$C$86,Escala!$D$86,Escala!$D$87))</f>
        <v>3</v>
      </c>
      <c r="C491" s="21">
        <f>IF('Form responses 1'!P490=Escala!$C$112,Escala!$D$112,IF('Form responses 1'!P490=Escala!$C$113,Escala!$D$113,IF('Form responses 1'!P490=Escala!$C$114,Escala!$D$114,IF('Form responses 1'!P490=Escala!$C$115,Escala!$D$115,Escala!$D$116))))</f>
        <v>3</v>
      </c>
      <c r="D491" s="25">
        <f>IF('Form responses 1'!Q490=Escala!$C$118,Escala!$D$118,IF('Form responses 1'!Q490=Escala!$C$119,Escala!$D$119,IF('Form responses 1'!Q490=Escala!$C$120,Escala!$D$120,IF('Form responses 1'!Q490=Escala!$C$121,Escala!$D$121,Escala!$D$122))))</f>
        <v>3</v>
      </c>
      <c r="E491" s="18">
        <f t="shared" si="7"/>
        <v>10</v>
      </c>
      <c r="G491" s="16">
        <f>IF('Form responses 1'!B490=Escala!$C$2,Escala!$D$2,IF('Form responses 1'!B490=Escala!$C$3,Escala!$D$3,IF('Form responses 1'!B490=Escala!$C$4,Escala!$D$4,Escala!$D$5)))</f>
        <v>3</v>
      </c>
      <c r="H491" s="16">
        <f>IF('Form responses 1'!C490=Escala!$C$7,Escala!$D$7,Escala!$D$8)</f>
        <v>1</v>
      </c>
      <c r="I491" s="16">
        <f>IF('Form responses 1'!E490=Escala!$C$51,Escala!$D$51,IF('Form responses 1'!E490=Escala!$C$52,Escala!$D$52,IF('Form responses 1'!E490=Escala!$C$53,Escala!$D$53,IF('Form responses 1'!E490=Escala!$C$54,Escala!$D$54,Escala!$D$55))))</f>
        <v>4</v>
      </c>
      <c r="J491" s="16">
        <f>IF('Form responses 1'!F490=Escala!$C$58,Escala!$D$58,IF('Form responses 1'!F490=Escala!$C$59,Escala!$D$59,IF('Form responses 1'!F490=Escala!$C$60,Escala!$D$60,Escala!$D$61)))</f>
        <v>4</v>
      </c>
      <c r="K491" s="16">
        <f>IF('Form responses 1'!G490=Escala!$C$64,Escala!$D$64,IF('Form responses 1'!G490=Escala!$C$65,Escala!$D$65,IF('Form responses 1'!G490=Escala!$C$66,Escala!$D$66,IF('Form responses 1'!G490=Escala!$C$67,Escala!$D$67,Escala!$D$68))))</f>
        <v>2</v>
      </c>
      <c r="L491" s="16">
        <f>IF('Form responses 1'!H490=Escala!$C$71,Escala!$D$71,IF('Form responses 1'!H490=Escala!$C$72,Escala!$D$72,Escala!$D$73))</f>
        <v>3</v>
      </c>
      <c r="M491" s="16">
        <f>IF('Form responses 1'!I490=Escala!$C$76,Escala!$D$76,Escala!$D$77)</f>
        <v>2</v>
      </c>
      <c r="N491" s="16">
        <f>IF('Form responses 1'!L490=Escala!$C$89,Escala!$D$89,IF('Form responses 1'!L490=Escala!$C$90,Escala!$D$90,IF('Form responses 1'!L490=Escala!$C$91,Escala!$D$91,Escala!$D$92)))</f>
        <v>1</v>
      </c>
      <c r="O491" s="16">
        <f>IF('Form responses 1'!M502=Escala!$C$96,Escala!$D$96,IF('Form responses 1'!M502=Escala!$C$97,Escala!$D$97,Escala!$D$98))</f>
        <v>3</v>
      </c>
      <c r="P491" s="35">
        <f>IF('Form responses 1'!N490=Escala!$C$101,Escala!$D$101,IF('Form responses 1'!N490=Escala!$C$102,Escala!$D$102,IF('Form responses 1'!N490=Escala!$C$103,Escala!$D$103,Escala!$D$104)))</f>
        <v>2</v>
      </c>
      <c r="Q491" s="36">
        <f>IF('Form responses 1'!O490=Escala!$C$108,Escala!$D$108,Escala!$D$109)</f>
        <v>2</v>
      </c>
    </row>
    <row r="492" spans="1:17" x14ac:dyDescent="0.2">
      <c r="A492" s="21">
        <f>IF('Form responses 1'!J491=Escala!$C$80,Escala!$D$80,IF('Form responses 1'!J491=Escala!$C$81,Escala!$D$81,Escala!$D$82))</f>
        <v>1</v>
      </c>
      <c r="B492" s="21">
        <f>IF('Form responses 1'!K491=Escala!$C$85,Escala!$D$85,IF('Form responses 1'!K491=Escala!$C$86,Escala!$D$86,Escala!$D$87))</f>
        <v>2</v>
      </c>
      <c r="C492" s="21">
        <f>IF('Form responses 1'!P491=Escala!$C$112,Escala!$D$112,IF('Form responses 1'!P491=Escala!$C$113,Escala!$D$113,IF('Form responses 1'!P491=Escala!$C$114,Escala!$D$114,IF('Form responses 1'!P491=Escala!$C$115,Escala!$D$115,Escala!$D$116))))</f>
        <v>3</v>
      </c>
      <c r="D492" s="25">
        <f>IF('Form responses 1'!Q491=Escala!$C$118,Escala!$D$118,IF('Form responses 1'!Q491=Escala!$C$119,Escala!$D$119,IF('Form responses 1'!Q491=Escala!$C$120,Escala!$D$120,IF('Form responses 1'!Q491=Escala!$C$121,Escala!$D$121,Escala!$D$122))))</f>
        <v>1</v>
      </c>
      <c r="E492" s="18">
        <f t="shared" si="7"/>
        <v>7</v>
      </c>
      <c r="G492" s="16">
        <f>IF('Form responses 1'!B491=Escala!$C$2,Escala!$D$2,IF('Form responses 1'!B491=Escala!$C$3,Escala!$D$3,IF('Form responses 1'!B491=Escala!$C$4,Escala!$D$4,Escala!$D$5)))</f>
        <v>4</v>
      </c>
      <c r="H492" s="16">
        <f>IF('Form responses 1'!C491=Escala!$C$7,Escala!$D$7,Escala!$D$8)</f>
        <v>0</v>
      </c>
      <c r="I492" s="16">
        <f>IF('Form responses 1'!E491=Escala!$C$51,Escala!$D$51,IF('Form responses 1'!E491=Escala!$C$52,Escala!$D$52,IF('Form responses 1'!E491=Escala!$C$53,Escala!$D$53,IF('Form responses 1'!E491=Escala!$C$54,Escala!$D$54,Escala!$D$55))))</f>
        <v>4</v>
      </c>
      <c r="J492" s="16">
        <f>IF('Form responses 1'!F491=Escala!$C$58,Escala!$D$58,IF('Form responses 1'!F491=Escala!$C$59,Escala!$D$59,IF('Form responses 1'!F491=Escala!$C$60,Escala!$D$60,Escala!$D$61)))</f>
        <v>4</v>
      </c>
      <c r="K492" s="16">
        <f>IF('Form responses 1'!G491=Escala!$C$64,Escala!$D$64,IF('Form responses 1'!G491=Escala!$C$65,Escala!$D$65,IF('Form responses 1'!G491=Escala!$C$66,Escala!$D$66,IF('Form responses 1'!G491=Escala!$C$67,Escala!$D$67,Escala!$D$68))))</f>
        <v>2</v>
      </c>
      <c r="L492" s="16">
        <f>IF('Form responses 1'!H491=Escala!$C$71,Escala!$D$71,IF('Form responses 1'!H491=Escala!$C$72,Escala!$D$72,Escala!$D$73))</f>
        <v>2</v>
      </c>
      <c r="M492" s="16">
        <f>IF('Form responses 1'!I491=Escala!$C$76,Escala!$D$76,Escala!$D$77)</f>
        <v>2</v>
      </c>
      <c r="N492" s="16">
        <f>IF('Form responses 1'!L491=Escala!$C$89,Escala!$D$89,IF('Form responses 1'!L491=Escala!$C$90,Escala!$D$90,IF('Form responses 1'!L491=Escala!$C$91,Escala!$D$91,Escala!$D$92)))</f>
        <v>1</v>
      </c>
      <c r="O492" s="16">
        <f>IF('Form responses 1'!M503=Escala!$C$96,Escala!$D$96,IF('Form responses 1'!M503=Escala!$C$97,Escala!$D$97,Escala!$D$98))</f>
        <v>3</v>
      </c>
      <c r="P492" s="35">
        <f>IF('Form responses 1'!N491=Escala!$C$101,Escala!$D$101,IF('Form responses 1'!N491=Escala!$C$102,Escala!$D$102,IF('Form responses 1'!N491=Escala!$C$103,Escala!$D$103,Escala!$D$104)))</f>
        <v>1</v>
      </c>
      <c r="Q492" s="36">
        <f>IF('Form responses 1'!O491=Escala!$C$108,Escala!$D$108,Escala!$D$109)</f>
        <v>1</v>
      </c>
    </row>
    <row r="493" spans="1:17" x14ac:dyDescent="0.2">
      <c r="A493" s="21">
        <f>IF('Form responses 1'!J492=Escala!$C$80,Escala!$D$80,IF('Form responses 1'!J492=Escala!$C$81,Escala!$D$81,Escala!$D$82))</f>
        <v>1</v>
      </c>
      <c r="B493" s="21">
        <f>IF('Form responses 1'!K492=Escala!$C$85,Escala!$D$85,IF('Form responses 1'!K492=Escala!$C$86,Escala!$D$86,Escala!$D$87))</f>
        <v>1</v>
      </c>
      <c r="C493" s="21">
        <f>IF('Form responses 1'!P492=Escala!$C$112,Escala!$D$112,IF('Form responses 1'!P492=Escala!$C$113,Escala!$D$113,IF('Form responses 1'!P492=Escala!$C$114,Escala!$D$114,IF('Form responses 1'!P492=Escala!$C$115,Escala!$D$115,Escala!$D$116))))</f>
        <v>4</v>
      </c>
      <c r="D493" s="25">
        <f>IF('Form responses 1'!Q492=Escala!$C$118,Escala!$D$118,IF('Form responses 1'!Q492=Escala!$C$119,Escala!$D$119,IF('Form responses 1'!Q492=Escala!$C$120,Escala!$D$120,IF('Form responses 1'!Q492=Escala!$C$121,Escala!$D$121,Escala!$D$122))))</f>
        <v>3</v>
      </c>
      <c r="E493" s="18">
        <f t="shared" si="7"/>
        <v>9</v>
      </c>
      <c r="G493" s="16">
        <f>IF('Form responses 1'!B492=Escala!$C$2,Escala!$D$2,IF('Form responses 1'!B492=Escala!$C$3,Escala!$D$3,IF('Form responses 1'!B492=Escala!$C$4,Escala!$D$4,Escala!$D$5)))</f>
        <v>4</v>
      </c>
      <c r="H493" s="16">
        <f>IF('Form responses 1'!C492=Escala!$C$7,Escala!$D$7,Escala!$D$8)</f>
        <v>1</v>
      </c>
      <c r="I493" s="16">
        <f>IF('Form responses 1'!E492=Escala!$C$51,Escala!$D$51,IF('Form responses 1'!E492=Escala!$C$52,Escala!$D$52,IF('Form responses 1'!E492=Escala!$C$53,Escala!$D$53,IF('Form responses 1'!E492=Escala!$C$54,Escala!$D$54,Escala!$D$55))))</f>
        <v>4</v>
      </c>
      <c r="J493" s="16">
        <f>IF('Form responses 1'!F492=Escala!$C$58,Escala!$D$58,IF('Form responses 1'!F492=Escala!$C$59,Escala!$D$59,IF('Form responses 1'!F492=Escala!$C$60,Escala!$D$60,Escala!$D$61)))</f>
        <v>3</v>
      </c>
      <c r="K493" s="16">
        <f>IF('Form responses 1'!G492=Escala!$C$64,Escala!$D$64,IF('Form responses 1'!G492=Escala!$C$65,Escala!$D$65,IF('Form responses 1'!G492=Escala!$C$66,Escala!$D$66,IF('Form responses 1'!G492=Escala!$C$67,Escala!$D$67,Escala!$D$68))))</f>
        <v>2</v>
      </c>
      <c r="L493" s="16">
        <f>IF('Form responses 1'!H492=Escala!$C$71,Escala!$D$71,IF('Form responses 1'!H492=Escala!$C$72,Escala!$D$72,Escala!$D$73))</f>
        <v>2</v>
      </c>
      <c r="M493" s="16">
        <f>IF('Form responses 1'!I492=Escala!$C$76,Escala!$D$76,Escala!$D$77)</f>
        <v>2</v>
      </c>
      <c r="N493" s="16">
        <f>IF('Form responses 1'!L492=Escala!$C$89,Escala!$D$89,IF('Form responses 1'!L492=Escala!$C$90,Escala!$D$90,IF('Form responses 1'!L492=Escala!$C$91,Escala!$D$91,Escala!$D$92)))</f>
        <v>1</v>
      </c>
      <c r="O493" s="16">
        <f>IF('Form responses 1'!M504=Escala!$C$96,Escala!$D$96,IF('Form responses 1'!M504=Escala!$C$97,Escala!$D$97,Escala!$D$98))</f>
        <v>2</v>
      </c>
      <c r="P493" s="35">
        <f>IF('Form responses 1'!N492=Escala!$C$101,Escala!$D$101,IF('Form responses 1'!N492=Escala!$C$102,Escala!$D$102,IF('Form responses 1'!N492=Escala!$C$103,Escala!$D$103,Escala!$D$104)))</f>
        <v>4</v>
      </c>
      <c r="Q493" s="36">
        <f>IF('Form responses 1'!O492=Escala!$C$108,Escala!$D$108,Escala!$D$109)</f>
        <v>2</v>
      </c>
    </row>
    <row r="494" spans="1:17" x14ac:dyDescent="0.2">
      <c r="A494" s="21">
        <f>IF('Form responses 1'!J493=Escala!$C$80,Escala!$D$80,IF('Form responses 1'!J493=Escala!$C$81,Escala!$D$81,Escala!$D$82))</f>
        <v>1</v>
      </c>
      <c r="B494" s="21">
        <f>IF('Form responses 1'!K493=Escala!$C$85,Escala!$D$85,IF('Form responses 1'!K493=Escala!$C$86,Escala!$D$86,Escala!$D$87))</f>
        <v>1</v>
      </c>
      <c r="C494" s="21">
        <f>IF('Form responses 1'!P493=Escala!$C$112,Escala!$D$112,IF('Form responses 1'!P493=Escala!$C$113,Escala!$D$113,IF('Form responses 1'!P493=Escala!$C$114,Escala!$D$114,IF('Form responses 1'!P493=Escala!$C$115,Escala!$D$115,Escala!$D$116))))</f>
        <v>0</v>
      </c>
      <c r="D494" s="25">
        <f>IF('Form responses 1'!Q493=Escala!$C$118,Escala!$D$118,IF('Form responses 1'!Q493=Escala!$C$119,Escala!$D$119,IF('Form responses 1'!Q493=Escala!$C$120,Escala!$D$120,IF('Form responses 1'!Q493=Escala!$C$121,Escala!$D$121,Escala!$D$122))))</f>
        <v>1</v>
      </c>
      <c r="E494" s="18">
        <f t="shared" si="7"/>
        <v>3</v>
      </c>
      <c r="G494" s="16">
        <f>IF('Form responses 1'!B493=Escala!$C$2,Escala!$D$2,IF('Form responses 1'!B493=Escala!$C$3,Escala!$D$3,IF('Form responses 1'!B493=Escala!$C$4,Escala!$D$4,Escala!$D$5)))</f>
        <v>3</v>
      </c>
      <c r="H494" s="16">
        <f>IF('Form responses 1'!C493=Escala!$C$7,Escala!$D$7,Escala!$D$8)</f>
        <v>0</v>
      </c>
      <c r="I494" s="16">
        <f>IF('Form responses 1'!E493=Escala!$C$51,Escala!$D$51,IF('Form responses 1'!E493=Escala!$C$52,Escala!$D$52,IF('Form responses 1'!E493=Escala!$C$53,Escala!$D$53,IF('Form responses 1'!E493=Escala!$C$54,Escala!$D$54,Escala!$D$55))))</f>
        <v>4</v>
      </c>
      <c r="J494" s="16">
        <f>IF('Form responses 1'!F493=Escala!$C$58,Escala!$D$58,IF('Form responses 1'!F493=Escala!$C$59,Escala!$D$59,IF('Form responses 1'!F493=Escala!$C$60,Escala!$D$60,Escala!$D$61)))</f>
        <v>2</v>
      </c>
      <c r="K494" s="16">
        <f>IF('Form responses 1'!G493=Escala!$C$64,Escala!$D$64,IF('Form responses 1'!G493=Escala!$C$65,Escala!$D$65,IF('Form responses 1'!G493=Escala!$C$66,Escala!$D$66,IF('Form responses 1'!G493=Escala!$C$67,Escala!$D$67,Escala!$D$68))))</f>
        <v>1</v>
      </c>
      <c r="L494" s="16">
        <f>IF('Form responses 1'!H493=Escala!$C$71,Escala!$D$71,IF('Form responses 1'!H493=Escala!$C$72,Escala!$D$72,Escala!$D$73))</f>
        <v>1</v>
      </c>
      <c r="M494" s="16">
        <f>IF('Form responses 1'!I493=Escala!$C$76,Escala!$D$76,Escala!$D$77)</f>
        <v>1</v>
      </c>
      <c r="N494" s="16">
        <f>IF('Form responses 1'!L493=Escala!$C$89,Escala!$D$89,IF('Form responses 1'!L493=Escala!$C$90,Escala!$D$90,IF('Form responses 1'!L493=Escala!$C$91,Escala!$D$91,Escala!$D$92)))</f>
        <v>4</v>
      </c>
      <c r="O494" s="16">
        <f>IF('Form responses 1'!M505=Escala!$C$96,Escala!$D$96,IF('Form responses 1'!M505=Escala!$C$97,Escala!$D$97,Escala!$D$98))</f>
        <v>1</v>
      </c>
      <c r="P494" s="35">
        <f>IF('Form responses 1'!N493=Escala!$C$101,Escala!$D$101,IF('Form responses 1'!N493=Escala!$C$102,Escala!$D$102,IF('Form responses 1'!N493=Escala!$C$103,Escala!$D$103,Escala!$D$104)))</f>
        <v>3</v>
      </c>
      <c r="Q494" s="36">
        <f>IF('Form responses 1'!O493=Escala!$C$108,Escala!$D$108,Escala!$D$109)</f>
        <v>1</v>
      </c>
    </row>
    <row r="495" spans="1:17" x14ac:dyDescent="0.2">
      <c r="A495" s="21">
        <f>IF('Form responses 1'!J494=Escala!$C$80,Escala!$D$80,IF('Form responses 1'!J494=Escala!$C$81,Escala!$D$81,Escala!$D$82))</f>
        <v>1</v>
      </c>
      <c r="B495" s="21">
        <f>IF('Form responses 1'!K494=Escala!$C$85,Escala!$D$85,IF('Form responses 1'!K494=Escala!$C$86,Escala!$D$86,Escala!$D$87))</f>
        <v>2</v>
      </c>
      <c r="C495" s="21">
        <f>IF('Form responses 1'!P494=Escala!$C$112,Escala!$D$112,IF('Form responses 1'!P494=Escala!$C$113,Escala!$D$113,IF('Form responses 1'!P494=Escala!$C$114,Escala!$D$114,IF('Form responses 1'!P494=Escala!$C$115,Escala!$D$115,Escala!$D$116))))</f>
        <v>2</v>
      </c>
      <c r="D495" s="25">
        <f>IF('Form responses 1'!Q494=Escala!$C$118,Escala!$D$118,IF('Form responses 1'!Q494=Escala!$C$119,Escala!$D$119,IF('Form responses 1'!Q494=Escala!$C$120,Escala!$D$120,IF('Form responses 1'!Q494=Escala!$C$121,Escala!$D$121,Escala!$D$122))))</f>
        <v>5</v>
      </c>
      <c r="E495" s="18">
        <f t="shared" si="7"/>
        <v>10</v>
      </c>
      <c r="G495" s="16">
        <f>IF('Form responses 1'!B494=Escala!$C$2,Escala!$D$2,IF('Form responses 1'!B494=Escala!$C$3,Escala!$D$3,IF('Form responses 1'!B494=Escala!$C$4,Escala!$D$4,Escala!$D$5)))</f>
        <v>3</v>
      </c>
      <c r="H495" s="16">
        <f>IF('Form responses 1'!C494=Escala!$C$7,Escala!$D$7,Escala!$D$8)</f>
        <v>0</v>
      </c>
      <c r="I495" s="16">
        <f>IF('Form responses 1'!E494=Escala!$C$51,Escala!$D$51,IF('Form responses 1'!E494=Escala!$C$52,Escala!$D$52,IF('Form responses 1'!E494=Escala!$C$53,Escala!$D$53,IF('Form responses 1'!E494=Escala!$C$54,Escala!$D$54,Escala!$D$55))))</f>
        <v>4</v>
      </c>
      <c r="J495" s="16">
        <f>IF('Form responses 1'!F494=Escala!$C$58,Escala!$D$58,IF('Form responses 1'!F494=Escala!$C$59,Escala!$D$59,IF('Form responses 1'!F494=Escala!$C$60,Escala!$D$60,Escala!$D$61)))</f>
        <v>2</v>
      </c>
      <c r="K495" s="16">
        <f>IF('Form responses 1'!G494=Escala!$C$64,Escala!$D$64,IF('Form responses 1'!G494=Escala!$C$65,Escala!$D$65,IF('Form responses 1'!G494=Escala!$C$66,Escala!$D$66,IF('Form responses 1'!G494=Escala!$C$67,Escala!$D$67,Escala!$D$68))))</f>
        <v>1</v>
      </c>
      <c r="L495" s="16">
        <f>IF('Form responses 1'!H494=Escala!$C$71,Escala!$D$71,IF('Form responses 1'!H494=Escala!$C$72,Escala!$D$72,Escala!$D$73))</f>
        <v>1</v>
      </c>
      <c r="M495" s="16">
        <f>IF('Form responses 1'!I494=Escala!$C$76,Escala!$D$76,Escala!$D$77)</f>
        <v>2</v>
      </c>
      <c r="N495" s="16">
        <f>IF('Form responses 1'!L494=Escala!$C$89,Escala!$D$89,IF('Form responses 1'!L494=Escala!$C$90,Escala!$D$90,IF('Form responses 1'!L494=Escala!$C$91,Escala!$D$91,Escala!$D$92)))</f>
        <v>4</v>
      </c>
      <c r="O495" s="16">
        <f>IF('Form responses 1'!M506=Escala!$C$96,Escala!$D$96,IF('Form responses 1'!M506=Escala!$C$97,Escala!$D$97,Escala!$D$98))</f>
        <v>3</v>
      </c>
      <c r="P495" s="35">
        <f>IF('Form responses 1'!N494=Escala!$C$101,Escala!$D$101,IF('Form responses 1'!N494=Escala!$C$102,Escala!$D$102,IF('Form responses 1'!N494=Escala!$C$103,Escala!$D$103,Escala!$D$104)))</f>
        <v>3</v>
      </c>
      <c r="Q495" s="36">
        <f>IF('Form responses 1'!O494=Escala!$C$108,Escala!$D$108,Escala!$D$109)</f>
        <v>1</v>
      </c>
    </row>
    <row r="496" spans="1:17" x14ac:dyDescent="0.2">
      <c r="A496" s="21">
        <f>IF('Form responses 1'!J495=Escala!$C$80,Escala!$D$80,IF('Form responses 1'!J495=Escala!$C$81,Escala!$D$81,Escala!$D$82))</f>
        <v>2</v>
      </c>
      <c r="B496" s="21">
        <f>IF('Form responses 1'!K495=Escala!$C$85,Escala!$D$85,IF('Form responses 1'!K495=Escala!$C$86,Escala!$D$86,Escala!$D$87))</f>
        <v>3</v>
      </c>
      <c r="C496" s="21">
        <f>IF('Form responses 1'!P495=Escala!$C$112,Escala!$D$112,IF('Form responses 1'!P495=Escala!$C$113,Escala!$D$113,IF('Form responses 1'!P495=Escala!$C$114,Escala!$D$114,IF('Form responses 1'!P495=Escala!$C$115,Escala!$D$115,Escala!$D$116))))</f>
        <v>4</v>
      </c>
      <c r="D496" s="25">
        <f>IF('Form responses 1'!Q495=Escala!$C$118,Escala!$D$118,IF('Form responses 1'!Q495=Escala!$C$119,Escala!$D$119,IF('Form responses 1'!Q495=Escala!$C$120,Escala!$D$120,IF('Form responses 1'!Q495=Escala!$C$121,Escala!$D$121,Escala!$D$122))))</f>
        <v>2</v>
      </c>
      <c r="E496" s="18">
        <f t="shared" si="7"/>
        <v>11</v>
      </c>
      <c r="G496" s="16">
        <f>IF('Form responses 1'!B495=Escala!$C$2,Escala!$D$2,IF('Form responses 1'!B495=Escala!$C$3,Escala!$D$3,IF('Form responses 1'!B495=Escala!$C$4,Escala!$D$4,Escala!$D$5)))</f>
        <v>3</v>
      </c>
      <c r="H496" s="16">
        <f>IF('Form responses 1'!C495=Escala!$C$7,Escala!$D$7,Escala!$D$8)</f>
        <v>1</v>
      </c>
      <c r="I496" s="16">
        <f>IF('Form responses 1'!E495=Escala!$C$51,Escala!$D$51,IF('Form responses 1'!E495=Escala!$C$52,Escala!$D$52,IF('Form responses 1'!E495=Escala!$C$53,Escala!$D$53,IF('Form responses 1'!E495=Escala!$C$54,Escala!$D$54,Escala!$D$55))))</f>
        <v>4</v>
      </c>
      <c r="J496" s="16">
        <f>IF('Form responses 1'!F495=Escala!$C$58,Escala!$D$58,IF('Form responses 1'!F495=Escala!$C$59,Escala!$D$59,IF('Form responses 1'!F495=Escala!$C$60,Escala!$D$60,Escala!$D$61)))</f>
        <v>2</v>
      </c>
      <c r="K496" s="16">
        <f>IF('Form responses 1'!G495=Escala!$C$64,Escala!$D$64,IF('Form responses 1'!G495=Escala!$C$65,Escala!$D$65,IF('Form responses 1'!G495=Escala!$C$66,Escala!$D$66,IF('Form responses 1'!G495=Escala!$C$67,Escala!$D$67,Escala!$D$68))))</f>
        <v>2</v>
      </c>
      <c r="L496" s="16">
        <f>IF('Form responses 1'!H495=Escala!$C$71,Escala!$D$71,IF('Form responses 1'!H495=Escala!$C$72,Escala!$D$72,Escala!$D$73))</f>
        <v>1</v>
      </c>
      <c r="M496" s="16">
        <f>IF('Form responses 1'!I495=Escala!$C$76,Escala!$D$76,Escala!$D$77)</f>
        <v>1</v>
      </c>
      <c r="N496" s="16">
        <f>IF('Form responses 1'!L495=Escala!$C$89,Escala!$D$89,IF('Form responses 1'!L495=Escala!$C$90,Escala!$D$90,IF('Form responses 1'!L495=Escala!$C$91,Escala!$D$91,Escala!$D$92)))</f>
        <v>1</v>
      </c>
      <c r="O496" s="16">
        <f>IF('Form responses 1'!M507=Escala!$C$96,Escala!$D$96,IF('Form responses 1'!M507=Escala!$C$97,Escala!$D$97,Escala!$D$98))</f>
        <v>3</v>
      </c>
      <c r="P496" s="35">
        <f>IF('Form responses 1'!N495=Escala!$C$101,Escala!$D$101,IF('Form responses 1'!N495=Escala!$C$102,Escala!$D$102,IF('Form responses 1'!N495=Escala!$C$103,Escala!$D$103,Escala!$D$104)))</f>
        <v>1</v>
      </c>
      <c r="Q496" s="36">
        <f>IF('Form responses 1'!O495=Escala!$C$108,Escala!$D$108,Escala!$D$109)</f>
        <v>1</v>
      </c>
    </row>
    <row r="497" spans="1:17" x14ac:dyDescent="0.2">
      <c r="A497" s="21">
        <f>IF('Form responses 1'!J496=Escala!$C$80,Escala!$D$80,IF('Form responses 1'!J496=Escala!$C$81,Escala!$D$81,Escala!$D$82))</f>
        <v>1</v>
      </c>
      <c r="B497" s="21">
        <f>IF('Form responses 1'!K496=Escala!$C$85,Escala!$D$85,IF('Form responses 1'!K496=Escala!$C$86,Escala!$D$86,Escala!$D$87))</f>
        <v>3</v>
      </c>
      <c r="C497" s="21">
        <f>IF('Form responses 1'!P496=Escala!$C$112,Escala!$D$112,IF('Form responses 1'!P496=Escala!$C$113,Escala!$D$113,IF('Form responses 1'!P496=Escala!$C$114,Escala!$D$114,IF('Form responses 1'!P496=Escala!$C$115,Escala!$D$115,Escala!$D$116))))</f>
        <v>5</v>
      </c>
      <c r="D497" s="25">
        <f>IF('Form responses 1'!Q496=Escala!$C$118,Escala!$D$118,IF('Form responses 1'!Q496=Escala!$C$119,Escala!$D$119,IF('Form responses 1'!Q496=Escala!$C$120,Escala!$D$120,IF('Form responses 1'!Q496=Escala!$C$121,Escala!$D$121,Escala!$D$122))))</f>
        <v>5</v>
      </c>
      <c r="E497" s="18">
        <f t="shared" si="7"/>
        <v>14</v>
      </c>
      <c r="G497" s="16">
        <f>IF('Form responses 1'!B496=Escala!$C$2,Escala!$D$2,IF('Form responses 1'!B496=Escala!$C$3,Escala!$D$3,IF('Form responses 1'!B496=Escala!$C$4,Escala!$D$4,Escala!$D$5)))</f>
        <v>4</v>
      </c>
      <c r="H497" s="16">
        <f>IF('Form responses 1'!C496=Escala!$C$7,Escala!$D$7,Escala!$D$8)</f>
        <v>1</v>
      </c>
      <c r="I497" s="16">
        <f>IF('Form responses 1'!E496=Escala!$C$51,Escala!$D$51,IF('Form responses 1'!E496=Escala!$C$52,Escala!$D$52,IF('Form responses 1'!E496=Escala!$C$53,Escala!$D$53,IF('Form responses 1'!E496=Escala!$C$54,Escala!$D$54,Escala!$D$55))))</f>
        <v>4</v>
      </c>
      <c r="J497" s="16">
        <f>IF('Form responses 1'!F496=Escala!$C$58,Escala!$D$58,IF('Form responses 1'!F496=Escala!$C$59,Escala!$D$59,IF('Form responses 1'!F496=Escala!$C$60,Escala!$D$60,Escala!$D$61)))</f>
        <v>3</v>
      </c>
      <c r="K497" s="16">
        <f>IF('Form responses 1'!G496=Escala!$C$64,Escala!$D$64,IF('Form responses 1'!G496=Escala!$C$65,Escala!$D$65,IF('Form responses 1'!G496=Escala!$C$66,Escala!$D$66,IF('Form responses 1'!G496=Escala!$C$67,Escala!$D$67,Escala!$D$68))))</f>
        <v>3</v>
      </c>
      <c r="L497" s="16">
        <f>IF('Form responses 1'!H496=Escala!$C$71,Escala!$D$71,IF('Form responses 1'!H496=Escala!$C$72,Escala!$D$72,Escala!$D$73))</f>
        <v>3</v>
      </c>
      <c r="M497" s="16">
        <f>IF('Form responses 1'!I496=Escala!$C$76,Escala!$D$76,Escala!$D$77)</f>
        <v>1</v>
      </c>
      <c r="N497" s="16">
        <f>IF('Form responses 1'!L496=Escala!$C$89,Escala!$D$89,IF('Form responses 1'!L496=Escala!$C$90,Escala!$D$90,IF('Form responses 1'!L496=Escala!$C$91,Escala!$D$91,Escala!$D$92)))</f>
        <v>4</v>
      </c>
      <c r="O497" s="16">
        <f>IF('Form responses 1'!M508=Escala!$C$96,Escala!$D$96,IF('Form responses 1'!M508=Escala!$C$97,Escala!$D$97,Escala!$D$98))</f>
        <v>3</v>
      </c>
      <c r="P497" s="35">
        <f>IF('Form responses 1'!N496=Escala!$C$101,Escala!$D$101,IF('Form responses 1'!N496=Escala!$C$102,Escala!$D$102,IF('Form responses 1'!N496=Escala!$C$103,Escala!$D$103,Escala!$D$104)))</f>
        <v>4</v>
      </c>
      <c r="Q497" s="36">
        <f>IF('Form responses 1'!O496=Escala!$C$108,Escala!$D$108,Escala!$D$109)</f>
        <v>1</v>
      </c>
    </row>
    <row r="498" spans="1:17" x14ac:dyDescent="0.2">
      <c r="A498" s="21">
        <f>IF('Form responses 1'!J497=Escala!$C$80,Escala!$D$80,IF('Form responses 1'!J497=Escala!$C$81,Escala!$D$81,Escala!$D$82))</f>
        <v>1</v>
      </c>
      <c r="B498" s="21">
        <f>IF('Form responses 1'!K497=Escala!$C$85,Escala!$D$85,IF('Form responses 1'!K497=Escala!$C$86,Escala!$D$86,Escala!$D$87))</f>
        <v>1</v>
      </c>
      <c r="C498" s="21">
        <f>IF('Form responses 1'!P497=Escala!$C$112,Escala!$D$112,IF('Form responses 1'!P497=Escala!$C$113,Escala!$D$113,IF('Form responses 1'!P497=Escala!$C$114,Escala!$D$114,IF('Form responses 1'!P497=Escala!$C$115,Escala!$D$115,Escala!$D$116))))</f>
        <v>4</v>
      </c>
      <c r="D498" s="25">
        <f>IF('Form responses 1'!Q497=Escala!$C$118,Escala!$D$118,IF('Form responses 1'!Q497=Escala!$C$119,Escala!$D$119,IF('Form responses 1'!Q497=Escala!$C$120,Escala!$D$120,IF('Form responses 1'!Q497=Escala!$C$121,Escala!$D$121,Escala!$D$122))))</f>
        <v>3</v>
      </c>
      <c r="E498" s="18">
        <f t="shared" si="7"/>
        <v>9</v>
      </c>
      <c r="G498" s="16">
        <f>IF('Form responses 1'!B497=Escala!$C$2,Escala!$D$2,IF('Form responses 1'!B497=Escala!$C$3,Escala!$D$3,IF('Form responses 1'!B497=Escala!$C$4,Escala!$D$4,Escala!$D$5)))</f>
        <v>1</v>
      </c>
      <c r="H498" s="16">
        <f>IF('Form responses 1'!C497=Escala!$C$7,Escala!$D$7,Escala!$D$8)</f>
        <v>0</v>
      </c>
      <c r="I498" s="16">
        <f>IF('Form responses 1'!E497=Escala!$C$51,Escala!$D$51,IF('Form responses 1'!E497=Escala!$C$52,Escala!$D$52,IF('Form responses 1'!E497=Escala!$C$53,Escala!$D$53,IF('Form responses 1'!E497=Escala!$C$54,Escala!$D$54,Escala!$D$55))))</f>
        <v>4</v>
      </c>
      <c r="J498" s="16">
        <f>IF('Form responses 1'!F497=Escala!$C$58,Escala!$D$58,IF('Form responses 1'!F497=Escala!$C$59,Escala!$D$59,IF('Form responses 1'!F497=Escala!$C$60,Escala!$D$60,Escala!$D$61)))</f>
        <v>3</v>
      </c>
      <c r="K498" s="16">
        <f>IF('Form responses 1'!G497=Escala!$C$64,Escala!$D$64,IF('Form responses 1'!G497=Escala!$C$65,Escala!$D$65,IF('Form responses 1'!G497=Escala!$C$66,Escala!$D$66,IF('Form responses 1'!G497=Escala!$C$67,Escala!$D$67,Escala!$D$68))))</f>
        <v>1</v>
      </c>
      <c r="L498" s="16">
        <f>IF('Form responses 1'!H497=Escala!$C$71,Escala!$D$71,IF('Form responses 1'!H497=Escala!$C$72,Escala!$D$72,Escala!$D$73))</f>
        <v>3</v>
      </c>
      <c r="M498" s="16">
        <f>IF('Form responses 1'!I497=Escala!$C$76,Escala!$D$76,Escala!$D$77)</f>
        <v>2</v>
      </c>
      <c r="N498" s="16">
        <f>IF('Form responses 1'!L497=Escala!$C$89,Escala!$D$89,IF('Form responses 1'!L497=Escala!$C$90,Escala!$D$90,IF('Form responses 1'!L497=Escala!$C$91,Escala!$D$91,Escala!$D$92)))</f>
        <v>4</v>
      </c>
      <c r="O498" s="16">
        <f>IF('Form responses 1'!M509=Escala!$C$96,Escala!$D$96,IF('Form responses 1'!M509=Escala!$C$97,Escala!$D$97,Escala!$D$98))</f>
        <v>3</v>
      </c>
      <c r="P498" s="35">
        <f>IF('Form responses 1'!N497=Escala!$C$101,Escala!$D$101,IF('Form responses 1'!N497=Escala!$C$102,Escala!$D$102,IF('Form responses 1'!N497=Escala!$C$103,Escala!$D$103,Escala!$D$104)))</f>
        <v>2</v>
      </c>
      <c r="Q498" s="36">
        <f>IF('Form responses 1'!O497=Escala!$C$108,Escala!$D$108,Escala!$D$109)</f>
        <v>2</v>
      </c>
    </row>
    <row r="499" spans="1:17" x14ac:dyDescent="0.2">
      <c r="A499" s="21">
        <f>IF('Form responses 1'!J498=Escala!$C$80,Escala!$D$80,IF('Form responses 1'!J498=Escala!$C$81,Escala!$D$81,Escala!$D$82))</f>
        <v>2</v>
      </c>
      <c r="B499" s="21">
        <f>IF('Form responses 1'!K498=Escala!$C$85,Escala!$D$85,IF('Form responses 1'!K498=Escala!$C$86,Escala!$D$86,Escala!$D$87))</f>
        <v>2</v>
      </c>
      <c r="C499" s="21">
        <f>IF('Form responses 1'!P498=Escala!$C$112,Escala!$D$112,IF('Form responses 1'!P498=Escala!$C$113,Escala!$D$113,IF('Form responses 1'!P498=Escala!$C$114,Escala!$D$114,IF('Form responses 1'!P498=Escala!$C$115,Escala!$D$115,Escala!$D$116))))</f>
        <v>4</v>
      </c>
      <c r="D499" s="25">
        <f>IF('Form responses 1'!Q498=Escala!$C$118,Escala!$D$118,IF('Form responses 1'!Q498=Escala!$C$119,Escala!$D$119,IF('Form responses 1'!Q498=Escala!$C$120,Escala!$D$120,IF('Form responses 1'!Q498=Escala!$C$121,Escala!$D$121,Escala!$D$122))))</f>
        <v>1</v>
      </c>
      <c r="E499" s="18">
        <f t="shared" si="7"/>
        <v>9</v>
      </c>
      <c r="G499" s="16">
        <f>IF('Form responses 1'!B498=Escala!$C$2,Escala!$D$2,IF('Form responses 1'!B498=Escala!$C$3,Escala!$D$3,IF('Form responses 1'!B498=Escala!$C$4,Escala!$D$4,Escala!$D$5)))</f>
        <v>3</v>
      </c>
      <c r="H499" s="16">
        <f>IF('Form responses 1'!C498=Escala!$C$7,Escala!$D$7,Escala!$D$8)</f>
        <v>0</v>
      </c>
      <c r="I499" s="16">
        <f>IF('Form responses 1'!E498=Escala!$C$51,Escala!$D$51,IF('Form responses 1'!E498=Escala!$C$52,Escala!$D$52,IF('Form responses 1'!E498=Escala!$C$53,Escala!$D$53,IF('Form responses 1'!E498=Escala!$C$54,Escala!$D$54,Escala!$D$55))))</f>
        <v>4</v>
      </c>
      <c r="J499" s="16">
        <f>IF('Form responses 1'!F498=Escala!$C$58,Escala!$D$58,IF('Form responses 1'!F498=Escala!$C$59,Escala!$D$59,IF('Form responses 1'!F498=Escala!$C$60,Escala!$D$60,Escala!$D$61)))</f>
        <v>4</v>
      </c>
      <c r="K499" s="16">
        <f>IF('Form responses 1'!G498=Escala!$C$64,Escala!$D$64,IF('Form responses 1'!G498=Escala!$C$65,Escala!$D$65,IF('Form responses 1'!G498=Escala!$C$66,Escala!$D$66,IF('Form responses 1'!G498=Escala!$C$67,Escala!$D$67,Escala!$D$68))))</f>
        <v>2</v>
      </c>
      <c r="L499" s="16">
        <f>IF('Form responses 1'!H498=Escala!$C$71,Escala!$D$71,IF('Form responses 1'!H498=Escala!$C$72,Escala!$D$72,Escala!$D$73))</f>
        <v>3</v>
      </c>
      <c r="M499" s="16">
        <f>IF('Form responses 1'!I498=Escala!$C$76,Escala!$D$76,Escala!$D$77)</f>
        <v>2</v>
      </c>
      <c r="N499" s="16">
        <f>IF('Form responses 1'!L498=Escala!$C$89,Escala!$D$89,IF('Form responses 1'!L498=Escala!$C$90,Escala!$D$90,IF('Form responses 1'!L498=Escala!$C$91,Escala!$D$91,Escala!$D$92)))</f>
        <v>3</v>
      </c>
      <c r="O499" s="16">
        <f>IF('Form responses 1'!M510=Escala!$C$96,Escala!$D$96,IF('Form responses 1'!M510=Escala!$C$97,Escala!$D$97,Escala!$D$98))</f>
        <v>3</v>
      </c>
      <c r="P499" s="35">
        <f>IF('Form responses 1'!N498=Escala!$C$101,Escala!$D$101,IF('Form responses 1'!N498=Escala!$C$102,Escala!$D$102,IF('Form responses 1'!N498=Escala!$C$103,Escala!$D$103,Escala!$D$104)))</f>
        <v>3</v>
      </c>
      <c r="Q499" s="36">
        <f>IF('Form responses 1'!O498=Escala!$C$108,Escala!$D$108,Escala!$D$109)</f>
        <v>1</v>
      </c>
    </row>
    <row r="500" spans="1:17" x14ac:dyDescent="0.2">
      <c r="A500" s="21">
        <f>IF('Form responses 1'!J499=Escala!$C$80,Escala!$D$80,IF('Form responses 1'!J499=Escala!$C$81,Escala!$D$81,Escala!$D$82))</f>
        <v>3</v>
      </c>
      <c r="B500" s="21">
        <f>IF('Form responses 1'!K499=Escala!$C$85,Escala!$D$85,IF('Form responses 1'!K499=Escala!$C$86,Escala!$D$86,Escala!$D$87))</f>
        <v>2</v>
      </c>
      <c r="C500" s="21">
        <f>IF('Form responses 1'!P499=Escala!$C$112,Escala!$D$112,IF('Form responses 1'!P499=Escala!$C$113,Escala!$D$113,IF('Form responses 1'!P499=Escala!$C$114,Escala!$D$114,IF('Form responses 1'!P499=Escala!$C$115,Escala!$D$115,Escala!$D$116))))</f>
        <v>3</v>
      </c>
      <c r="D500" s="25">
        <f>IF('Form responses 1'!Q499=Escala!$C$118,Escala!$D$118,IF('Form responses 1'!Q499=Escala!$C$119,Escala!$D$119,IF('Form responses 1'!Q499=Escala!$C$120,Escala!$D$120,IF('Form responses 1'!Q499=Escala!$C$121,Escala!$D$121,Escala!$D$122))))</f>
        <v>1</v>
      </c>
      <c r="E500" s="18">
        <f t="shared" si="7"/>
        <v>9</v>
      </c>
      <c r="G500" s="16">
        <f>IF('Form responses 1'!B499=Escala!$C$2,Escala!$D$2,IF('Form responses 1'!B499=Escala!$C$3,Escala!$D$3,IF('Form responses 1'!B499=Escala!$C$4,Escala!$D$4,Escala!$D$5)))</f>
        <v>3</v>
      </c>
      <c r="H500" s="16">
        <f>IF('Form responses 1'!C499=Escala!$C$7,Escala!$D$7,Escala!$D$8)</f>
        <v>1</v>
      </c>
      <c r="I500" s="16">
        <f>IF('Form responses 1'!E499=Escala!$C$51,Escala!$D$51,IF('Form responses 1'!E499=Escala!$C$52,Escala!$D$52,IF('Form responses 1'!E499=Escala!$C$53,Escala!$D$53,IF('Form responses 1'!E499=Escala!$C$54,Escala!$D$54,Escala!$D$55))))</f>
        <v>4</v>
      </c>
      <c r="J500" s="16">
        <f>IF('Form responses 1'!F499=Escala!$C$58,Escala!$D$58,IF('Form responses 1'!F499=Escala!$C$59,Escala!$D$59,IF('Form responses 1'!F499=Escala!$C$60,Escala!$D$60,Escala!$D$61)))</f>
        <v>1</v>
      </c>
      <c r="K500" s="16">
        <f>IF('Form responses 1'!G499=Escala!$C$64,Escala!$D$64,IF('Form responses 1'!G499=Escala!$C$65,Escala!$D$65,IF('Form responses 1'!G499=Escala!$C$66,Escala!$D$66,IF('Form responses 1'!G499=Escala!$C$67,Escala!$D$67,Escala!$D$68))))</f>
        <v>3</v>
      </c>
      <c r="L500" s="16">
        <f>IF('Form responses 1'!H499=Escala!$C$71,Escala!$D$71,IF('Form responses 1'!H499=Escala!$C$72,Escala!$D$72,Escala!$D$73))</f>
        <v>3</v>
      </c>
      <c r="M500" s="16">
        <f>IF('Form responses 1'!I499=Escala!$C$76,Escala!$D$76,Escala!$D$77)</f>
        <v>2</v>
      </c>
      <c r="N500" s="16">
        <f>IF('Form responses 1'!L499=Escala!$C$89,Escala!$D$89,IF('Form responses 1'!L499=Escala!$C$90,Escala!$D$90,IF('Form responses 1'!L499=Escala!$C$91,Escala!$D$91,Escala!$D$92)))</f>
        <v>1</v>
      </c>
      <c r="O500" s="16">
        <f>IF('Form responses 1'!M511=Escala!$C$96,Escala!$D$96,IF('Form responses 1'!M511=Escala!$C$97,Escala!$D$97,Escala!$D$98))</f>
        <v>2</v>
      </c>
      <c r="P500" s="35">
        <f>IF('Form responses 1'!N499=Escala!$C$101,Escala!$D$101,IF('Form responses 1'!N499=Escala!$C$102,Escala!$D$102,IF('Form responses 1'!N499=Escala!$C$103,Escala!$D$103,Escala!$D$104)))</f>
        <v>3</v>
      </c>
      <c r="Q500" s="36">
        <f>IF('Form responses 1'!O499=Escala!$C$108,Escala!$D$108,Escala!$D$109)</f>
        <v>1</v>
      </c>
    </row>
    <row r="501" spans="1:17" x14ac:dyDescent="0.2">
      <c r="A501" s="21">
        <f>IF('Form responses 1'!J500=Escala!$C$80,Escala!$D$80,IF('Form responses 1'!J500=Escala!$C$81,Escala!$D$81,Escala!$D$82))</f>
        <v>3</v>
      </c>
      <c r="B501" s="21">
        <f>IF('Form responses 1'!K500=Escala!$C$85,Escala!$D$85,IF('Form responses 1'!K500=Escala!$C$86,Escala!$D$86,Escala!$D$87))</f>
        <v>2</v>
      </c>
      <c r="C501" s="21">
        <f>IF('Form responses 1'!P500=Escala!$C$112,Escala!$D$112,IF('Form responses 1'!P500=Escala!$C$113,Escala!$D$113,IF('Form responses 1'!P500=Escala!$C$114,Escala!$D$114,IF('Form responses 1'!P500=Escala!$C$115,Escala!$D$115,Escala!$D$116))))</f>
        <v>3</v>
      </c>
      <c r="D501" s="25">
        <f>IF('Form responses 1'!Q500=Escala!$C$118,Escala!$D$118,IF('Form responses 1'!Q500=Escala!$C$119,Escala!$D$119,IF('Form responses 1'!Q500=Escala!$C$120,Escala!$D$120,IF('Form responses 1'!Q500=Escala!$C$121,Escala!$D$121,Escala!$D$122))))</f>
        <v>1</v>
      </c>
      <c r="E501" s="18">
        <f t="shared" si="7"/>
        <v>9</v>
      </c>
      <c r="G501" s="16">
        <f>IF('Form responses 1'!B500=Escala!$C$2,Escala!$D$2,IF('Form responses 1'!B500=Escala!$C$3,Escala!$D$3,IF('Form responses 1'!B500=Escala!$C$4,Escala!$D$4,Escala!$D$5)))</f>
        <v>3</v>
      </c>
      <c r="H501" s="16">
        <f>IF('Form responses 1'!C500=Escala!$C$7,Escala!$D$7,Escala!$D$8)</f>
        <v>1</v>
      </c>
      <c r="I501" s="16">
        <f>IF('Form responses 1'!E500=Escala!$C$51,Escala!$D$51,IF('Form responses 1'!E500=Escala!$C$52,Escala!$D$52,IF('Form responses 1'!E500=Escala!$C$53,Escala!$D$53,IF('Form responses 1'!E500=Escala!$C$54,Escala!$D$54,Escala!$D$55))))</f>
        <v>4</v>
      </c>
      <c r="J501" s="16">
        <f>IF('Form responses 1'!F500=Escala!$C$58,Escala!$D$58,IF('Form responses 1'!F500=Escala!$C$59,Escala!$D$59,IF('Form responses 1'!F500=Escala!$C$60,Escala!$D$60,Escala!$D$61)))</f>
        <v>3</v>
      </c>
      <c r="K501" s="16">
        <f>IF('Form responses 1'!G500=Escala!$C$64,Escala!$D$64,IF('Form responses 1'!G500=Escala!$C$65,Escala!$D$65,IF('Form responses 1'!G500=Escala!$C$66,Escala!$D$66,IF('Form responses 1'!G500=Escala!$C$67,Escala!$D$67,Escala!$D$68))))</f>
        <v>3</v>
      </c>
      <c r="L501" s="16">
        <f>IF('Form responses 1'!H500=Escala!$C$71,Escala!$D$71,IF('Form responses 1'!H500=Escala!$C$72,Escala!$D$72,Escala!$D$73))</f>
        <v>3</v>
      </c>
      <c r="M501" s="16">
        <f>IF('Form responses 1'!I500=Escala!$C$76,Escala!$D$76,Escala!$D$77)</f>
        <v>2</v>
      </c>
      <c r="N501" s="16">
        <f>IF('Form responses 1'!L500=Escala!$C$89,Escala!$D$89,IF('Form responses 1'!L500=Escala!$C$90,Escala!$D$90,IF('Form responses 1'!L500=Escala!$C$91,Escala!$D$91,Escala!$D$92)))</f>
        <v>2</v>
      </c>
      <c r="O501" s="16">
        <f>IF('Form responses 1'!M512=Escala!$C$96,Escala!$D$96,IF('Form responses 1'!M512=Escala!$C$97,Escala!$D$97,Escala!$D$98))</f>
        <v>2</v>
      </c>
      <c r="P501" s="35">
        <f>IF('Form responses 1'!N500=Escala!$C$101,Escala!$D$101,IF('Form responses 1'!N500=Escala!$C$102,Escala!$D$102,IF('Form responses 1'!N500=Escala!$C$103,Escala!$D$103,Escala!$D$104)))</f>
        <v>4</v>
      </c>
      <c r="Q501" s="36">
        <f>IF('Form responses 1'!O500=Escala!$C$108,Escala!$D$108,Escala!$D$109)</f>
        <v>1</v>
      </c>
    </row>
    <row r="502" spans="1:17" x14ac:dyDescent="0.2">
      <c r="A502" s="21">
        <f>IF('Form responses 1'!J501=Escala!$C$80,Escala!$D$80,IF('Form responses 1'!J501=Escala!$C$81,Escala!$D$81,Escala!$D$82))</f>
        <v>2</v>
      </c>
      <c r="B502" s="21">
        <f>IF('Form responses 1'!K501=Escala!$C$85,Escala!$D$85,IF('Form responses 1'!K501=Escala!$C$86,Escala!$D$86,Escala!$D$87))</f>
        <v>2</v>
      </c>
      <c r="C502" s="21">
        <f>IF('Form responses 1'!P501=Escala!$C$112,Escala!$D$112,IF('Form responses 1'!P501=Escala!$C$113,Escala!$D$113,IF('Form responses 1'!P501=Escala!$C$114,Escala!$D$114,IF('Form responses 1'!P501=Escala!$C$115,Escala!$D$115,Escala!$D$116))))</f>
        <v>3</v>
      </c>
      <c r="D502" s="25">
        <f>IF('Form responses 1'!Q501=Escala!$C$118,Escala!$D$118,IF('Form responses 1'!Q501=Escala!$C$119,Escala!$D$119,IF('Form responses 1'!Q501=Escala!$C$120,Escala!$D$120,IF('Form responses 1'!Q501=Escala!$C$121,Escala!$D$121,Escala!$D$122))))</f>
        <v>2</v>
      </c>
      <c r="E502" s="18">
        <f t="shared" si="7"/>
        <v>9</v>
      </c>
      <c r="G502" s="16">
        <f>IF('Form responses 1'!B501=Escala!$C$2,Escala!$D$2,IF('Form responses 1'!B501=Escala!$C$3,Escala!$D$3,IF('Form responses 1'!B501=Escala!$C$4,Escala!$D$4,Escala!$D$5)))</f>
        <v>3</v>
      </c>
      <c r="H502" s="16">
        <f>IF('Form responses 1'!C501=Escala!$C$7,Escala!$D$7,Escala!$D$8)</f>
        <v>0</v>
      </c>
      <c r="I502" s="16">
        <f>IF('Form responses 1'!E501=Escala!$C$51,Escala!$D$51,IF('Form responses 1'!E501=Escala!$C$52,Escala!$D$52,IF('Form responses 1'!E501=Escala!$C$53,Escala!$D$53,IF('Form responses 1'!E501=Escala!$C$54,Escala!$D$54,Escala!$D$55))))</f>
        <v>4</v>
      </c>
      <c r="J502" s="16">
        <f>IF('Form responses 1'!F501=Escala!$C$58,Escala!$D$58,IF('Form responses 1'!F501=Escala!$C$59,Escala!$D$59,IF('Form responses 1'!F501=Escala!$C$60,Escala!$D$60,Escala!$D$61)))</f>
        <v>3</v>
      </c>
      <c r="K502" s="16">
        <f>IF('Form responses 1'!G501=Escala!$C$64,Escala!$D$64,IF('Form responses 1'!G501=Escala!$C$65,Escala!$D$65,IF('Form responses 1'!G501=Escala!$C$66,Escala!$D$66,IF('Form responses 1'!G501=Escala!$C$67,Escala!$D$67,Escala!$D$68))))</f>
        <v>3</v>
      </c>
      <c r="L502" s="16">
        <f>IF('Form responses 1'!H501=Escala!$C$71,Escala!$D$71,IF('Form responses 1'!H501=Escala!$C$72,Escala!$D$72,Escala!$D$73))</f>
        <v>1</v>
      </c>
      <c r="M502" s="16">
        <f>IF('Form responses 1'!I501=Escala!$C$76,Escala!$D$76,Escala!$D$77)</f>
        <v>1</v>
      </c>
      <c r="N502" s="16">
        <f>IF('Form responses 1'!L501=Escala!$C$89,Escala!$D$89,IF('Form responses 1'!L501=Escala!$C$90,Escala!$D$90,IF('Form responses 1'!L501=Escala!$C$91,Escala!$D$91,Escala!$D$92)))</f>
        <v>1</v>
      </c>
      <c r="O502" s="16">
        <f>IF('Form responses 1'!M513=Escala!$C$96,Escala!$D$96,IF('Form responses 1'!M513=Escala!$C$97,Escala!$D$97,Escala!$D$98))</f>
        <v>2</v>
      </c>
      <c r="P502" s="35">
        <f>IF('Form responses 1'!N501=Escala!$C$101,Escala!$D$101,IF('Form responses 1'!N501=Escala!$C$102,Escala!$D$102,IF('Form responses 1'!N501=Escala!$C$103,Escala!$D$103,Escala!$D$104)))</f>
        <v>2</v>
      </c>
      <c r="Q502" s="36">
        <f>IF('Form responses 1'!O501=Escala!$C$108,Escala!$D$108,Escala!$D$109)</f>
        <v>2</v>
      </c>
    </row>
    <row r="503" spans="1:17" x14ac:dyDescent="0.2">
      <c r="A503" s="21">
        <f>IF('Form responses 1'!J502=Escala!$C$80,Escala!$D$80,IF('Form responses 1'!J502=Escala!$C$81,Escala!$D$81,Escala!$D$82))</f>
        <v>2</v>
      </c>
      <c r="B503" s="21">
        <f>IF('Form responses 1'!K502=Escala!$C$85,Escala!$D$85,IF('Form responses 1'!K502=Escala!$C$86,Escala!$D$86,Escala!$D$87))</f>
        <v>2</v>
      </c>
      <c r="C503" s="21">
        <f>IF('Form responses 1'!P502=Escala!$C$112,Escala!$D$112,IF('Form responses 1'!P502=Escala!$C$113,Escala!$D$113,IF('Form responses 1'!P502=Escala!$C$114,Escala!$D$114,IF('Form responses 1'!P502=Escala!$C$115,Escala!$D$115,Escala!$D$116))))</f>
        <v>3</v>
      </c>
      <c r="D503" s="25">
        <f>IF('Form responses 1'!Q502=Escala!$C$118,Escala!$D$118,IF('Form responses 1'!Q502=Escala!$C$119,Escala!$D$119,IF('Form responses 1'!Q502=Escala!$C$120,Escala!$D$120,IF('Form responses 1'!Q502=Escala!$C$121,Escala!$D$121,Escala!$D$122))))</f>
        <v>5</v>
      </c>
      <c r="E503" s="18">
        <f t="shared" si="7"/>
        <v>12</v>
      </c>
      <c r="G503" s="16">
        <f>IF('Form responses 1'!B502=Escala!$C$2,Escala!$D$2,IF('Form responses 1'!B502=Escala!$C$3,Escala!$D$3,IF('Form responses 1'!B502=Escala!$C$4,Escala!$D$4,Escala!$D$5)))</f>
        <v>3</v>
      </c>
      <c r="H503" s="16">
        <f>IF('Form responses 1'!C502=Escala!$C$7,Escala!$D$7,Escala!$D$8)</f>
        <v>0</v>
      </c>
      <c r="I503" s="16">
        <f>IF('Form responses 1'!E502=Escala!$C$51,Escala!$D$51,IF('Form responses 1'!E502=Escala!$C$52,Escala!$D$52,IF('Form responses 1'!E502=Escala!$C$53,Escala!$D$53,IF('Form responses 1'!E502=Escala!$C$54,Escala!$D$54,Escala!$D$55))))</f>
        <v>4</v>
      </c>
      <c r="J503" s="16">
        <f>IF('Form responses 1'!F502=Escala!$C$58,Escala!$D$58,IF('Form responses 1'!F502=Escala!$C$59,Escala!$D$59,IF('Form responses 1'!F502=Escala!$C$60,Escala!$D$60,Escala!$D$61)))</f>
        <v>4</v>
      </c>
      <c r="K503" s="16">
        <f>IF('Form responses 1'!G502=Escala!$C$64,Escala!$D$64,IF('Form responses 1'!G502=Escala!$C$65,Escala!$D$65,IF('Form responses 1'!G502=Escala!$C$66,Escala!$D$66,IF('Form responses 1'!G502=Escala!$C$67,Escala!$D$67,Escala!$D$68))))</f>
        <v>4</v>
      </c>
      <c r="L503" s="16">
        <f>IF('Form responses 1'!H502=Escala!$C$71,Escala!$D$71,IF('Form responses 1'!H502=Escala!$C$72,Escala!$D$72,Escala!$D$73))</f>
        <v>2</v>
      </c>
      <c r="M503" s="16">
        <f>IF('Form responses 1'!I502=Escala!$C$76,Escala!$D$76,Escala!$D$77)</f>
        <v>1</v>
      </c>
      <c r="N503" s="16">
        <f>IF('Form responses 1'!L502=Escala!$C$89,Escala!$D$89,IF('Form responses 1'!L502=Escala!$C$90,Escala!$D$90,IF('Form responses 1'!L502=Escala!$C$91,Escala!$D$91,Escala!$D$92)))</f>
        <v>2</v>
      </c>
      <c r="O503" s="16">
        <f>IF('Form responses 1'!M514=Escala!$C$96,Escala!$D$96,IF('Form responses 1'!M514=Escala!$C$97,Escala!$D$97,Escala!$D$98))</f>
        <v>3</v>
      </c>
      <c r="P503" s="35">
        <f>IF('Form responses 1'!N502=Escala!$C$101,Escala!$D$101,IF('Form responses 1'!N502=Escala!$C$102,Escala!$D$102,IF('Form responses 1'!N502=Escala!$C$103,Escala!$D$103,Escala!$D$104)))</f>
        <v>2</v>
      </c>
      <c r="Q503" s="36">
        <f>IF('Form responses 1'!O502=Escala!$C$108,Escala!$D$108,Escala!$D$109)</f>
        <v>2</v>
      </c>
    </row>
    <row r="504" spans="1:17" x14ac:dyDescent="0.2">
      <c r="A504" s="21">
        <f>IF('Form responses 1'!J503=Escala!$C$80,Escala!$D$80,IF('Form responses 1'!J503=Escala!$C$81,Escala!$D$81,Escala!$D$82))</f>
        <v>1</v>
      </c>
      <c r="B504" s="21">
        <f>IF('Form responses 1'!K503=Escala!$C$85,Escala!$D$85,IF('Form responses 1'!K503=Escala!$C$86,Escala!$D$86,Escala!$D$87))</f>
        <v>3</v>
      </c>
      <c r="C504" s="21">
        <f>IF('Form responses 1'!P503=Escala!$C$112,Escala!$D$112,IF('Form responses 1'!P503=Escala!$C$113,Escala!$D$113,IF('Form responses 1'!P503=Escala!$C$114,Escala!$D$114,IF('Form responses 1'!P503=Escala!$C$115,Escala!$D$115,Escala!$D$116))))</f>
        <v>2</v>
      </c>
      <c r="D504" s="25">
        <f>IF('Form responses 1'!Q503=Escala!$C$118,Escala!$D$118,IF('Form responses 1'!Q503=Escala!$C$119,Escala!$D$119,IF('Form responses 1'!Q503=Escala!$C$120,Escala!$D$120,IF('Form responses 1'!Q503=Escala!$C$121,Escala!$D$121,Escala!$D$122))))</f>
        <v>5</v>
      </c>
      <c r="E504" s="18">
        <f t="shared" si="7"/>
        <v>11</v>
      </c>
      <c r="G504" s="16">
        <f>IF('Form responses 1'!B503=Escala!$C$2,Escala!$D$2,IF('Form responses 1'!B503=Escala!$C$3,Escala!$D$3,IF('Form responses 1'!B503=Escala!$C$4,Escala!$D$4,Escala!$D$5)))</f>
        <v>3</v>
      </c>
      <c r="H504" s="16">
        <f>IF('Form responses 1'!C503=Escala!$C$7,Escala!$D$7,Escala!$D$8)</f>
        <v>0</v>
      </c>
      <c r="I504" s="16">
        <f>IF('Form responses 1'!E503=Escala!$C$51,Escala!$D$51,IF('Form responses 1'!E503=Escala!$C$52,Escala!$D$52,IF('Form responses 1'!E503=Escala!$C$53,Escala!$D$53,IF('Form responses 1'!E503=Escala!$C$54,Escala!$D$54,Escala!$D$55))))</f>
        <v>4</v>
      </c>
      <c r="J504" s="16">
        <f>IF('Form responses 1'!F503=Escala!$C$58,Escala!$D$58,IF('Form responses 1'!F503=Escala!$C$59,Escala!$D$59,IF('Form responses 1'!F503=Escala!$C$60,Escala!$D$60,Escala!$D$61)))</f>
        <v>4</v>
      </c>
      <c r="K504" s="16">
        <f>IF('Form responses 1'!G503=Escala!$C$64,Escala!$D$64,IF('Form responses 1'!G503=Escala!$C$65,Escala!$D$65,IF('Form responses 1'!G503=Escala!$C$66,Escala!$D$66,IF('Form responses 1'!G503=Escala!$C$67,Escala!$D$67,Escala!$D$68))))</f>
        <v>2</v>
      </c>
      <c r="L504" s="16">
        <f>IF('Form responses 1'!H503=Escala!$C$71,Escala!$D$71,IF('Form responses 1'!H503=Escala!$C$72,Escala!$D$72,Escala!$D$73))</f>
        <v>3</v>
      </c>
      <c r="M504" s="16">
        <f>IF('Form responses 1'!I503=Escala!$C$76,Escala!$D$76,Escala!$D$77)</f>
        <v>2</v>
      </c>
      <c r="N504" s="16">
        <f>IF('Form responses 1'!L503=Escala!$C$89,Escala!$D$89,IF('Form responses 1'!L503=Escala!$C$90,Escala!$D$90,IF('Form responses 1'!L503=Escala!$C$91,Escala!$D$91,Escala!$D$92)))</f>
        <v>1</v>
      </c>
      <c r="O504" s="16">
        <f>IF('Form responses 1'!M515=Escala!$C$96,Escala!$D$96,IF('Form responses 1'!M515=Escala!$C$97,Escala!$D$97,Escala!$D$98))</f>
        <v>3</v>
      </c>
      <c r="P504" s="35">
        <f>IF('Form responses 1'!N503=Escala!$C$101,Escala!$D$101,IF('Form responses 1'!N503=Escala!$C$102,Escala!$D$102,IF('Form responses 1'!N503=Escala!$C$103,Escala!$D$103,Escala!$D$104)))</f>
        <v>2</v>
      </c>
      <c r="Q504" s="36">
        <f>IF('Form responses 1'!O503=Escala!$C$108,Escala!$D$108,Escala!$D$109)</f>
        <v>2</v>
      </c>
    </row>
    <row r="505" spans="1:17" x14ac:dyDescent="0.2">
      <c r="A505" s="21">
        <f>IF('Form responses 1'!J504=Escala!$C$80,Escala!$D$80,IF('Form responses 1'!J504=Escala!$C$81,Escala!$D$81,Escala!$D$82))</f>
        <v>1</v>
      </c>
      <c r="B505" s="21">
        <f>IF('Form responses 1'!K504=Escala!$C$85,Escala!$D$85,IF('Form responses 1'!K504=Escala!$C$86,Escala!$D$86,Escala!$D$87))</f>
        <v>3</v>
      </c>
      <c r="C505" s="21">
        <f>IF('Form responses 1'!P504=Escala!$C$112,Escala!$D$112,IF('Form responses 1'!P504=Escala!$C$113,Escala!$D$113,IF('Form responses 1'!P504=Escala!$C$114,Escala!$D$114,IF('Form responses 1'!P504=Escala!$C$115,Escala!$D$115,Escala!$D$116))))</f>
        <v>2</v>
      </c>
      <c r="D505" s="25">
        <f>IF('Form responses 1'!Q504=Escala!$C$118,Escala!$D$118,IF('Form responses 1'!Q504=Escala!$C$119,Escala!$D$119,IF('Form responses 1'!Q504=Escala!$C$120,Escala!$D$120,IF('Form responses 1'!Q504=Escala!$C$121,Escala!$D$121,Escala!$D$122))))</f>
        <v>5</v>
      </c>
      <c r="E505" s="18">
        <f t="shared" si="7"/>
        <v>11</v>
      </c>
      <c r="G505" s="16">
        <f>IF('Form responses 1'!B504=Escala!$C$2,Escala!$D$2,IF('Form responses 1'!B504=Escala!$C$3,Escala!$D$3,IF('Form responses 1'!B504=Escala!$C$4,Escala!$D$4,Escala!$D$5)))</f>
        <v>3</v>
      </c>
      <c r="H505" s="16">
        <f>IF('Form responses 1'!C504=Escala!$C$7,Escala!$D$7,Escala!$D$8)</f>
        <v>1</v>
      </c>
      <c r="I505" s="16">
        <f>IF('Form responses 1'!E504=Escala!$C$51,Escala!$D$51,IF('Form responses 1'!E504=Escala!$C$52,Escala!$D$52,IF('Form responses 1'!E504=Escala!$C$53,Escala!$D$53,IF('Form responses 1'!E504=Escala!$C$54,Escala!$D$54,Escala!$D$55))))</f>
        <v>4</v>
      </c>
      <c r="J505" s="16">
        <f>IF('Form responses 1'!F504=Escala!$C$58,Escala!$D$58,IF('Form responses 1'!F504=Escala!$C$59,Escala!$D$59,IF('Form responses 1'!F504=Escala!$C$60,Escala!$D$60,Escala!$D$61)))</f>
        <v>2</v>
      </c>
      <c r="K505" s="16">
        <f>IF('Form responses 1'!G504=Escala!$C$64,Escala!$D$64,IF('Form responses 1'!G504=Escala!$C$65,Escala!$D$65,IF('Form responses 1'!G504=Escala!$C$66,Escala!$D$66,IF('Form responses 1'!G504=Escala!$C$67,Escala!$D$67,Escala!$D$68))))</f>
        <v>4</v>
      </c>
      <c r="L505" s="16">
        <f>IF('Form responses 1'!H504=Escala!$C$71,Escala!$D$71,IF('Form responses 1'!H504=Escala!$C$72,Escala!$D$72,Escala!$D$73))</f>
        <v>3</v>
      </c>
      <c r="M505" s="16">
        <f>IF('Form responses 1'!I504=Escala!$C$76,Escala!$D$76,Escala!$D$77)</f>
        <v>2</v>
      </c>
      <c r="N505" s="16">
        <f>IF('Form responses 1'!L504=Escala!$C$89,Escala!$D$89,IF('Form responses 1'!L504=Escala!$C$90,Escala!$D$90,IF('Form responses 1'!L504=Escala!$C$91,Escala!$D$91,Escala!$D$92)))</f>
        <v>1</v>
      </c>
      <c r="O505" s="16">
        <f>IF('Form responses 1'!M516=Escala!$C$96,Escala!$D$96,IF('Form responses 1'!M516=Escala!$C$97,Escala!$D$97,Escala!$D$98))</f>
        <v>3</v>
      </c>
      <c r="P505" s="35">
        <f>IF('Form responses 1'!N504=Escala!$C$101,Escala!$D$101,IF('Form responses 1'!N504=Escala!$C$102,Escala!$D$102,IF('Form responses 1'!N504=Escala!$C$103,Escala!$D$103,Escala!$D$104)))</f>
        <v>4</v>
      </c>
      <c r="Q505" s="36">
        <f>IF('Form responses 1'!O504=Escala!$C$108,Escala!$D$108,Escala!$D$109)</f>
        <v>1</v>
      </c>
    </row>
    <row r="506" spans="1:17" x14ac:dyDescent="0.2">
      <c r="A506" s="21">
        <f>IF('Form responses 1'!J505=Escala!$C$80,Escala!$D$80,IF('Form responses 1'!J505=Escala!$C$81,Escala!$D$81,Escala!$D$82))</f>
        <v>1</v>
      </c>
      <c r="B506" s="21">
        <f>IF('Form responses 1'!K505=Escala!$C$85,Escala!$D$85,IF('Form responses 1'!K505=Escala!$C$86,Escala!$D$86,Escala!$D$87))</f>
        <v>2</v>
      </c>
      <c r="C506" s="21">
        <f>IF('Form responses 1'!P505=Escala!$C$112,Escala!$D$112,IF('Form responses 1'!P505=Escala!$C$113,Escala!$D$113,IF('Form responses 1'!P505=Escala!$C$114,Escala!$D$114,IF('Form responses 1'!P505=Escala!$C$115,Escala!$D$115,Escala!$D$116))))</f>
        <v>2</v>
      </c>
      <c r="D506" s="25">
        <f>IF('Form responses 1'!Q505=Escala!$C$118,Escala!$D$118,IF('Form responses 1'!Q505=Escala!$C$119,Escala!$D$119,IF('Form responses 1'!Q505=Escala!$C$120,Escala!$D$120,IF('Form responses 1'!Q505=Escala!$C$121,Escala!$D$121,Escala!$D$122))))</f>
        <v>3</v>
      </c>
      <c r="E506" s="18">
        <f t="shared" si="7"/>
        <v>8</v>
      </c>
      <c r="G506" s="16">
        <f>IF('Form responses 1'!B505=Escala!$C$2,Escala!$D$2,IF('Form responses 1'!B505=Escala!$C$3,Escala!$D$3,IF('Form responses 1'!B505=Escala!$C$4,Escala!$D$4,Escala!$D$5)))</f>
        <v>3</v>
      </c>
      <c r="H506" s="16">
        <f>IF('Form responses 1'!C505=Escala!$C$7,Escala!$D$7,Escala!$D$8)</f>
        <v>0</v>
      </c>
      <c r="I506" s="16">
        <f>IF('Form responses 1'!E505=Escala!$C$51,Escala!$D$51,IF('Form responses 1'!E505=Escala!$C$52,Escala!$D$52,IF('Form responses 1'!E505=Escala!$C$53,Escala!$D$53,IF('Form responses 1'!E505=Escala!$C$54,Escala!$D$54,Escala!$D$55))))</f>
        <v>4</v>
      </c>
      <c r="J506" s="16">
        <f>IF('Form responses 1'!F505=Escala!$C$58,Escala!$D$58,IF('Form responses 1'!F505=Escala!$C$59,Escala!$D$59,IF('Form responses 1'!F505=Escala!$C$60,Escala!$D$60,Escala!$D$61)))</f>
        <v>3</v>
      </c>
      <c r="K506" s="16">
        <f>IF('Form responses 1'!G505=Escala!$C$64,Escala!$D$64,IF('Form responses 1'!G505=Escala!$C$65,Escala!$D$65,IF('Form responses 1'!G505=Escala!$C$66,Escala!$D$66,IF('Form responses 1'!G505=Escala!$C$67,Escala!$D$67,Escala!$D$68))))</f>
        <v>4</v>
      </c>
      <c r="L506" s="16">
        <f>IF('Form responses 1'!H505=Escala!$C$71,Escala!$D$71,IF('Form responses 1'!H505=Escala!$C$72,Escala!$D$72,Escala!$D$73))</f>
        <v>2</v>
      </c>
      <c r="M506" s="16">
        <f>IF('Form responses 1'!I505=Escala!$C$76,Escala!$D$76,Escala!$D$77)</f>
        <v>1</v>
      </c>
      <c r="N506" s="16">
        <f>IF('Form responses 1'!L505=Escala!$C$89,Escala!$D$89,IF('Form responses 1'!L505=Escala!$C$90,Escala!$D$90,IF('Form responses 1'!L505=Escala!$C$91,Escala!$D$91,Escala!$D$92)))</f>
        <v>1</v>
      </c>
      <c r="O506" s="16">
        <f>IF('Form responses 1'!M517=Escala!$C$96,Escala!$D$96,IF('Form responses 1'!M517=Escala!$C$97,Escala!$D$97,Escala!$D$98))</f>
        <v>3</v>
      </c>
      <c r="P506" s="35">
        <f>IF('Form responses 1'!N505=Escala!$C$101,Escala!$D$101,IF('Form responses 1'!N505=Escala!$C$102,Escala!$D$102,IF('Form responses 1'!N505=Escala!$C$103,Escala!$D$103,Escala!$D$104)))</f>
        <v>2</v>
      </c>
      <c r="Q506" s="36">
        <f>IF('Form responses 1'!O505=Escala!$C$108,Escala!$D$108,Escala!$D$109)</f>
        <v>1</v>
      </c>
    </row>
    <row r="507" spans="1:17" x14ac:dyDescent="0.2">
      <c r="A507" s="21">
        <f>IF('Form responses 1'!J506=Escala!$C$80,Escala!$D$80,IF('Form responses 1'!J506=Escala!$C$81,Escala!$D$81,Escala!$D$82))</f>
        <v>1</v>
      </c>
      <c r="B507" s="21">
        <f>IF('Form responses 1'!K506=Escala!$C$85,Escala!$D$85,IF('Form responses 1'!K506=Escala!$C$86,Escala!$D$86,Escala!$D$87))</f>
        <v>3</v>
      </c>
      <c r="C507" s="21">
        <f>IF('Form responses 1'!P506=Escala!$C$112,Escala!$D$112,IF('Form responses 1'!P506=Escala!$C$113,Escala!$D$113,IF('Form responses 1'!P506=Escala!$C$114,Escala!$D$114,IF('Form responses 1'!P506=Escala!$C$115,Escala!$D$115,Escala!$D$116))))</f>
        <v>3</v>
      </c>
      <c r="D507" s="25">
        <f>IF('Form responses 1'!Q506=Escala!$C$118,Escala!$D$118,IF('Form responses 1'!Q506=Escala!$C$119,Escala!$D$119,IF('Form responses 1'!Q506=Escala!$C$120,Escala!$D$120,IF('Form responses 1'!Q506=Escala!$C$121,Escala!$D$121,Escala!$D$122))))</f>
        <v>3</v>
      </c>
      <c r="E507" s="18">
        <f t="shared" si="7"/>
        <v>10</v>
      </c>
      <c r="G507" s="16">
        <f>IF('Form responses 1'!B506=Escala!$C$2,Escala!$D$2,IF('Form responses 1'!B506=Escala!$C$3,Escala!$D$3,IF('Form responses 1'!B506=Escala!$C$4,Escala!$D$4,Escala!$D$5)))</f>
        <v>3</v>
      </c>
      <c r="H507" s="16">
        <f>IF('Form responses 1'!C506=Escala!$C$7,Escala!$D$7,Escala!$D$8)</f>
        <v>0</v>
      </c>
      <c r="I507" s="16">
        <f>IF('Form responses 1'!E506=Escala!$C$51,Escala!$D$51,IF('Form responses 1'!E506=Escala!$C$52,Escala!$D$52,IF('Form responses 1'!E506=Escala!$C$53,Escala!$D$53,IF('Form responses 1'!E506=Escala!$C$54,Escala!$D$54,Escala!$D$55))))</f>
        <v>4</v>
      </c>
      <c r="J507" s="16">
        <f>IF('Form responses 1'!F506=Escala!$C$58,Escala!$D$58,IF('Form responses 1'!F506=Escala!$C$59,Escala!$D$59,IF('Form responses 1'!F506=Escala!$C$60,Escala!$D$60,Escala!$D$61)))</f>
        <v>4</v>
      </c>
      <c r="K507" s="16">
        <f>IF('Form responses 1'!G506=Escala!$C$64,Escala!$D$64,IF('Form responses 1'!G506=Escala!$C$65,Escala!$D$65,IF('Form responses 1'!G506=Escala!$C$66,Escala!$D$66,IF('Form responses 1'!G506=Escala!$C$67,Escala!$D$67,Escala!$D$68))))</f>
        <v>2</v>
      </c>
      <c r="L507" s="16">
        <f>IF('Form responses 1'!H506=Escala!$C$71,Escala!$D$71,IF('Form responses 1'!H506=Escala!$C$72,Escala!$D$72,Escala!$D$73))</f>
        <v>3</v>
      </c>
      <c r="M507" s="16">
        <f>IF('Form responses 1'!I506=Escala!$C$76,Escala!$D$76,Escala!$D$77)</f>
        <v>2</v>
      </c>
      <c r="N507" s="16">
        <f>IF('Form responses 1'!L506=Escala!$C$89,Escala!$D$89,IF('Form responses 1'!L506=Escala!$C$90,Escala!$D$90,IF('Form responses 1'!L506=Escala!$C$91,Escala!$D$91,Escala!$D$92)))</f>
        <v>3</v>
      </c>
      <c r="O507" s="16">
        <f>IF('Form responses 1'!M518=Escala!$C$96,Escala!$D$96,IF('Form responses 1'!M518=Escala!$C$97,Escala!$D$97,Escala!$D$98))</f>
        <v>2</v>
      </c>
      <c r="P507" s="35">
        <f>IF('Form responses 1'!N506=Escala!$C$101,Escala!$D$101,IF('Form responses 1'!N506=Escala!$C$102,Escala!$D$102,IF('Form responses 1'!N506=Escala!$C$103,Escala!$D$103,Escala!$D$104)))</f>
        <v>2</v>
      </c>
      <c r="Q507" s="36">
        <f>IF('Form responses 1'!O506=Escala!$C$108,Escala!$D$108,Escala!$D$109)</f>
        <v>1</v>
      </c>
    </row>
    <row r="508" spans="1:17" x14ac:dyDescent="0.2">
      <c r="A508" s="21">
        <f>IF('Form responses 1'!J507=Escala!$C$80,Escala!$D$80,IF('Form responses 1'!J507=Escala!$C$81,Escala!$D$81,Escala!$D$82))</f>
        <v>3</v>
      </c>
      <c r="B508" s="21">
        <f>IF('Form responses 1'!K507=Escala!$C$85,Escala!$D$85,IF('Form responses 1'!K507=Escala!$C$86,Escala!$D$86,Escala!$D$87))</f>
        <v>3</v>
      </c>
      <c r="C508" s="21">
        <f>IF('Form responses 1'!P507=Escala!$C$112,Escala!$D$112,IF('Form responses 1'!P507=Escala!$C$113,Escala!$D$113,IF('Form responses 1'!P507=Escala!$C$114,Escala!$D$114,IF('Form responses 1'!P507=Escala!$C$115,Escala!$D$115,Escala!$D$116))))</f>
        <v>3</v>
      </c>
      <c r="D508" s="25">
        <f>IF('Form responses 1'!Q507=Escala!$C$118,Escala!$D$118,IF('Form responses 1'!Q507=Escala!$C$119,Escala!$D$119,IF('Form responses 1'!Q507=Escala!$C$120,Escala!$D$120,IF('Form responses 1'!Q507=Escala!$C$121,Escala!$D$121,Escala!$D$122))))</f>
        <v>3</v>
      </c>
      <c r="E508" s="18">
        <f t="shared" si="7"/>
        <v>12</v>
      </c>
      <c r="G508" s="16">
        <f>IF('Form responses 1'!B507=Escala!$C$2,Escala!$D$2,IF('Form responses 1'!B507=Escala!$C$3,Escala!$D$3,IF('Form responses 1'!B507=Escala!$C$4,Escala!$D$4,Escala!$D$5)))</f>
        <v>2</v>
      </c>
      <c r="H508" s="16">
        <f>IF('Form responses 1'!C507=Escala!$C$7,Escala!$D$7,Escala!$D$8)</f>
        <v>0</v>
      </c>
      <c r="I508" s="16">
        <f>IF('Form responses 1'!E507=Escala!$C$51,Escala!$D$51,IF('Form responses 1'!E507=Escala!$C$52,Escala!$D$52,IF('Form responses 1'!E507=Escala!$C$53,Escala!$D$53,IF('Form responses 1'!E507=Escala!$C$54,Escala!$D$54,Escala!$D$55))))</f>
        <v>4</v>
      </c>
      <c r="J508" s="16">
        <f>IF('Form responses 1'!F507=Escala!$C$58,Escala!$D$58,IF('Form responses 1'!F507=Escala!$C$59,Escala!$D$59,IF('Form responses 1'!F507=Escala!$C$60,Escala!$D$60,Escala!$D$61)))</f>
        <v>4</v>
      </c>
      <c r="K508" s="16">
        <f>IF('Form responses 1'!G507=Escala!$C$64,Escala!$D$64,IF('Form responses 1'!G507=Escala!$C$65,Escala!$D$65,IF('Form responses 1'!G507=Escala!$C$66,Escala!$D$66,IF('Form responses 1'!G507=Escala!$C$67,Escala!$D$67,Escala!$D$68))))</f>
        <v>1</v>
      </c>
      <c r="L508" s="16">
        <f>IF('Form responses 1'!H507=Escala!$C$71,Escala!$D$71,IF('Form responses 1'!H507=Escala!$C$72,Escala!$D$72,Escala!$D$73))</f>
        <v>1</v>
      </c>
      <c r="M508" s="16">
        <f>IF('Form responses 1'!I507=Escala!$C$76,Escala!$D$76,Escala!$D$77)</f>
        <v>2</v>
      </c>
      <c r="N508" s="16">
        <f>IF('Form responses 1'!L507=Escala!$C$89,Escala!$D$89,IF('Form responses 1'!L507=Escala!$C$90,Escala!$D$90,IF('Form responses 1'!L507=Escala!$C$91,Escala!$D$91,Escala!$D$92)))</f>
        <v>1</v>
      </c>
      <c r="O508" s="16">
        <f>IF('Form responses 1'!M519=Escala!$C$96,Escala!$D$96,IF('Form responses 1'!M519=Escala!$C$97,Escala!$D$97,Escala!$D$98))</f>
        <v>3</v>
      </c>
      <c r="P508" s="35">
        <f>IF('Form responses 1'!N507=Escala!$C$101,Escala!$D$101,IF('Form responses 1'!N507=Escala!$C$102,Escala!$D$102,IF('Form responses 1'!N507=Escala!$C$103,Escala!$D$103,Escala!$D$104)))</f>
        <v>2</v>
      </c>
      <c r="Q508" s="36">
        <f>IF('Form responses 1'!O507=Escala!$C$108,Escala!$D$108,Escala!$D$109)</f>
        <v>2</v>
      </c>
    </row>
    <row r="509" spans="1:17" x14ac:dyDescent="0.2">
      <c r="A509" s="21">
        <f>IF('Form responses 1'!J508=Escala!$C$80,Escala!$D$80,IF('Form responses 1'!J508=Escala!$C$81,Escala!$D$81,Escala!$D$82))</f>
        <v>1</v>
      </c>
      <c r="B509" s="21">
        <f>IF('Form responses 1'!K508=Escala!$C$85,Escala!$D$85,IF('Form responses 1'!K508=Escala!$C$86,Escala!$D$86,Escala!$D$87))</f>
        <v>3</v>
      </c>
      <c r="C509" s="21">
        <f>IF('Form responses 1'!P508=Escala!$C$112,Escala!$D$112,IF('Form responses 1'!P508=Escala!$C$113,Escala!$D$113,IF('Form responses 1'!P508=Escala!$C$114,Escala!$D$114,IF('Form responses 1'!P508=Escala!$C$115,Escala!$D$115,Escala!$D$116))))</f>
        <v>4</v>
      </c>
      <c r="D509" s="25">
        <f>IF('Form responses 1'!Q508=Escala!$C$118,Escala!$D$118,IF('Form responses 1'!Q508=Escala!$C$119,Escala!$D$119,IF('Form responses 1'!Q508=Escala!$C$120,Escala!$D$120,IF('Form responses 1'!Q508=Escala!$C$121,Escala!$D$121,Escala!$D$122))))</f>
        <v>4</v>
      </c>
      <c r="E509" s="18">
        <f t="shared" si="7"/>
        <v>12</v>
      </c>
      <c r="G509" s="16">
        <f>IF('Form responses 1'!B508=Escala!$C$2,Escala!$D$2,IF('Form responses 1'!B508=Escala!$C$3,Escala!$D$3,IF('Form responses 1'!B508=Escala!$C$4,Escala!$D$4,Escala!$D$5)))</f>
        <v>2</v>
      </c>
      <c r="H509" s="16">
        <f>IF('Form responses 1'!C508=Escala!$C$7,Escala!$D$7,Escala!$D$8)</f>
        <v>0</v>
      </c>
      <c r="I509" s="16">
        <f>IF('Form responses 1'!E508=Escala!$C$51,Escala!$D$51,IF('Form responses 1'!E508=Escala!$C$52,Escala!$D$52,IF('Form responses 1'!E508=Escala!$C$53,Escala!$D$53,IF('Form responses 1'!E508=Escala!$C$54,Escala!$D$54,Escala!$D$55))))</f>
        <v>4</v>
      </c>
      <c r="J509" s="16">
        <f>IF('Form responses 1'!F508=Escala!$C$58,Escala!$D$58,IF('Form responses 1'!F508=Escala!$C$59,Escala!$D$59,IF('Form responses 1'!F508=Escala!$C$60,Escala!$D$60,Escala!$D$61)))</f>
        <v>3</v>
      </c>
      <c r="K509" s="16">
        <f>IF('Form responses 1'!G508=Escala!$C$64,Escala!$D$64,IF('Form responses 1'!G508=Escala!$C$65,Escala!$D$65,IF('Form responses 1'!G508=Escala!$C$66,Escala!$D$66,IF('Form responses 1'!G508=Escala!$C$67,Escala!$D$67,Escala!$D$68))))</f>
        <v>3</v>
      </c>
      <c r="L509" s="16">
        <f>IF('Form responses 1'!H508=Escala!$C$71,Escala!$D$71,IF('Form responses 1'!H508=Escala!$C$72,Escala!$D$72,Escala!$D$73))</f>
        <v>3</v>
      </c>
      <c r="M509" s="16">
        <f>IF('Form responses 1'!I508=Escala!$C$76,Escala!$D$76,Escala!$D$77)</f>
        <v>2</v>
      </c>
      <c r="N509" s="16">
        <f>IF('Form responses 1'!L508=Escala!$C$89,Escala!$D$89,IF('Form responses 1'!L508=Escala!$C$90,Escala!$D$90,IF('Form responses 1'!L508=Escala!$C$91,Escala!$D$91,Escala!$D$92)))</f>
        <v>4</v>
      </c>
      <c r="O509" s="16">
        <f>IF('Form responses 1'!M520=Escala!$C$96,Escala!$D$96,IF('Form responses 1'!M520=Escala!$C$97,Escala!$D$97,Escala!$D$98))</f>
        <v>3</v>
      </c>
      <c r="P509" s="35">
        <f>IF('Form responses 1'!N508=Escala!$C$101,Escala!$D$101,IF('Form responses 1'!N508=Escala!$C$102,Escala!$D$102,IF('Form responses 1'!N508=Escala!$C$103,Escala!$D$103,Escala!$D$104)))</f>
        <v>2</v>
      </c>
      <c r="Q509" s="36">
        <f>IF('Form responses 1'!O508=Escala!$C$108,Escala!$D$108,Escala!$D$109)</f>
        <v>2</v>
      </c>
    </row>
    <row r="510" spans="1:17" x14ac:dyDescent="0.2">
      <c r="A510" s="21">
        <f>IF('Form responses 1'!J509=Escala!$C$80,Escala!$D$80,IF('Form responses 1'!J509=Escala!$C$81,Escala!$D$81,Escala!$D$82))</f>
        <v>1</v>
      </c>
      <c r="B510" s="21">
        <f>IF('Form responses 1'!K509=Escala!$C$85,Escala!$D$85,IF('Form responses 1'!K509=Escala!$C$86,Escala!$D$86,Escala!$D$87))</f>
        <v>1</v>
      </c>
      <c r="C510" s="21">
        <f>IF('Form responses 1'!P509=Escala!$C$112,Escala!$D$112,IF('Form responses 1'!P509=Escala!$C$113,Escala!$D$113,IF('Form responses 1'!P509=Escala!$C$114,Escala!$D$114,IF('Form responses 1'!P509=Escala!$C$115,Escala!$D$115,Escala!$D$116))))</f>
        <v>3</v>
      </c>
      <c r="D510" s="25">
        <f>IF('Form responses 1'!Q509=Escala!$C$118,Escala!$D$118,IF('Form responses 1'!Q509=Escala!$C$119,Escala!$D$119,IF('Form responses 1'!Q509=Escala!$C$120,Escala!$D$120,IF('Form responses 1'!Q509=Escala!$C$121,Escala!$D$121,Escala!$D$122))))</f>
        <v>3</v>
      </c>
      <c r="E510" s="18">
        <f t="shared" si="7"/>
        <v>8</v>
      </c>
      <c r="G510" s="16">
        <f>IF('Form responses 1'!B509=Escala!$C$2,Escala!$D$2,IF('Form responses 1'!B509=Escala!$C$3,Escala!$D$3,IF('Form responses 1'!B509=Escala!$C$4,Escala!$D$4,Escala!$D$5)))</f>
        <v>2</v>
      </c>
      <c r="H510" s="16">
        <f>IF('Form responses 1'!C509=Escala!$C$7,Escala!$D$7,Escala!$D$8)</f>
        <v>0</v>
      </c>
      <c r="I510" s="16">
        <f>IF('Form responses 1'!E509=Escala!$C$51,Escala!$D$51,IF('Form responses 1'!E509=Escala!$C$52,Escala!$D$52,IF('Form responses 1'!E509=Escala!$C$53,Escala!$D$53,IF('Form responses 1'!E509=Escala!$C$54,Escala!$D$54,Escala!$D$55))))</f>
        <v>4</v>
      </c>
      <c r="J510" s="16">
        <f>IF('Form responses 1'!F509=Escala!$C$58,Escala!$D$58,IF('Form responses 1'!F509=Escala!$C$59,Escala!$D$59,IF('Form responses 1'!F509=Escala!$C$60,Escala!$D$60,Escala!$D$61)))</f>
        <v>4</v>
      </c>
      <c r="K510" s="16">
        <f>IF('Form responses 1'!G509=Escala!$C$64,Escala!$D$64,IF('Form responses 1'!G509=Escala!$C$65,Escala!$D$65,IF('Form responses 1'!G509=Escala!$C$66,Escala!$D$66,IF('Form responses 1'!G509=Escala!$C$67,Escala!$D$67,Escala!$D$68))))</f>
        <v>1</v>
      </c>
      <c r="L510" s="16">
        <f>IF('Form responses 1'!H509=Escala!$C$71,Escala!$D$71,IF('Form responses 1'!H509=Escala!$C$72,Escala!$D$72,Escala!$D$73))</f>
        <v>3</v>
      </c>
      <c r="M510" s="16">
        <f>IF('Form responses 1'!I509=Escala!$C$76,Escala!$D$76,Escala!$D$77)</f>
        <v>1</v>
      </c>
      <c r="N510" s="16">
        <f>IF('Form responses 1'!L509=Escala!$C$89,Escala!$D$89,IF('Form responses 1'!L509=Escala!$C$90,Escala!$D$90,IF('Form responses 1'!L509=Escala!$C$91,Escala!$D$91,Escala!$D$92)))</f>
        <v>2</v>
      </c>
      <c r="O510" s="16">
        <f>IF('Form responses 1'!M521=Escala!$C$96,Escala!$D$96,IF('Form responses 1'!M521=Escala!$C$97,Escala!$D$97,Escala!$D$98))</f>
        <v>3</v>
      </c>
      <c r="P510" s="35">
        <f>IF('Form responses 1'!N509=Escala!$C$101,Escala!$D$101,IF('Form responses 1'!N509=Escala!$C$102,Escala!$D$102,IF('Form responses 1'!N509=Escala!$C$103,Escala!$D$103,Escala!$D$104)))</f>
        <v>2</v>
      </c>
      <c r="Q510" s="36">
        <f>IF('Form responses 1'!O509=Escala!$C$108,Escala!$D$108,Escala!$D$109)</f>
        <v>1</v>
      </c>
    </row>
    <row r="511" spans="1:17" x14ac:dyDescent="0.2">
      <c r="A511" s="21">
        <f>IF('Form responses 1'!J510=Escala!$C$80,Escala!$D$80,IF('Form responses 1'!J510=Escala!$C$81,Escala!$D$81,Escala!$D$82))</f>
        <v>1</v>
      </c>
      <c r="B511" s="21">
        <f>IF('Form responses 1'!K510=Escala!$C$85,Escala!$D$85,IF('Form responses 1'!K510=Escala!$C$86,Escala!$D$86,Escala!$D$87))</f>
        <v>1</v>
      </c>
      <c r="C511" s="21">
        <f>IF('Form responses 1'!P510=Escala!$C$112,Escala!$D$112,IF('Form responses 1'!P510=Escala!$C$113,Escala!$D$113,IF('Form responses 1'!P510=Escala!$C$114,Escala!$D$114,IF('Form responses 1'!P510=Escala!$C$115,Escala!$D$115,Escala!$D$116))))</f>
        <v>3</v>
      </c>
      <c r="D511" s="25">
        <f>IF('Form responses 1'!Q510=Escala!$C$118,Escala!$D$118,IF('Form responses 1'!Q510=Escala!$C$119,Escala!$D$119,IF('Form responses 1'!Q510=Escala!$C$120,Escala!$D$120,IF('Form responses 1'!Q510=Escala!$C$121,Escala!$D$121,Escala!$D$122))))</f>
        <v>5</v>
      </c>
      <c r="E511" s="18">
        <f t="shared" si="7"/>
        <v>10</v>
      </c>
      <c r="G511" s="16">
        <f>IF('Form responses 1'!B510=Escala!$C$2,Escala!$D$2,IF('Form responses 1'!B510=Escala!$C$3,Escala!$D$3,IF('Form responses 1'!B510=Escala!$C$4,Escala!$D$4,Escala!$D$5)))</f>
        <v>3</v>
      </c>
      <c r="H511" s="16">
        <f>IF('Form responses 1'!C510=Escala!$C$7,Escala!$D$7,Escala!$D$8)</f>
        <v>0</v>
      </c>
      <c r="I511" s="16">
        <f>IF('Form responses 1'!E510=Escala!$C$51,Escala!$D$51,IF('Form responses 1'!E510=Escala!$C$52,Escala!$D$52,IF('Form responses 1'!E510=Escala!$C$53,Escala!$D$53,IF('Form responses 1'!E510=Escala!$C$54,Escala!$D$54,Escala!$D$55))))</f>
        <v>4</v>
      </c>
      <c r="J511" s="16">
        <f>IF('Form responses 1'!F510=Escala!$C$58,Escala!$D$58,IF('Form responses 1'!F510=Escala!$C$59,Escala!$D$59,IF('Form responses 1'!F510=Escala!$C$60,Escala!$D$60,Escala!$D$61)))</f>
        <v>4</v>
      </c>
      <c r="K511" s="16">
        <f>IF('Form responses 1'!G510=Escala!$C$64,Escala!$D$64,IF('Form responses 1'!G510=Escala!$C$65,Escala!$D$65,IF('Form responses 1'!G510=Escala!$C$66,Escala!$D$66,IF('Form responses 1'!G510=Escala!$C$67,Escala!$D$67,Escala!$D$68))))</f>
        <v>2</v>
      </c>
      <c r="L511" s="16">
        <f>IF('Form responses 1'!H510=Escala!$C$71,Escala!$D$71,IF('Form responses 1'!H510=Escala!$C$72,Escala!$D$72,Escala!$D$73))</f>
        <v>2</v>
      </c>
      <c r="M511" s="16">
        <f>IF('Form responses 1'!I510=Escala!$C$76,Escala!$D$76,Escala!$D$77)</f>
        <v>2</v>
      </c>
      <c r="N511" s="16">
        <f>IF('Form responses 1'!L510=Escala!$C$89,Escala!$D$89,IF('Form responses 1'!L510=Escala!$C$90,Escala!$D$90,IF('Form responses 1'!L510=Escala!$C$91,Escala!$D$91,Escala!$D$92)))</f>
        <v>1</v>
      </c>
      <c r="O511" s="16">
        <f>IF('Form responses 1'!M522=Escala!$C$96,Escala!$D$96,IF('Form responses 1'!M522=Escala!$C$97,Escala!$D$97,Escala!$D$98))</f>
        <v>3</v>
      </c>
      <c r="P511" s="35">
        <f>IF('Form responses 1'!N510=Escala!$C$101,Escala!$D$101,IF('Form responses 1'!N510=Escala!$C$102,Escala!$D$102,IF('Form responses 1'!N510=Escala!$C$103,Escala!$D$103,Escala!$D$104)))</f>
        <v>2</v>
      </c>
      <c r="Q511" s="36">
        <f>IF('Form responses 1'!O510=Escala!$C$108,Escala!$D$108,Escala!$D$109)</f>
        <v>2</v>
      </c>
    </row>
    <row r="512" spans="1:17" x14ac:dyDescent="0.2">
      <c r="A512" s="21">
        <f>IF('Form responses 1'!J511=Escala!$C$80,Escala!$D$80,IF('Form responses 1'!J511=Escala!$C$81,Escala!$D$81,Escala!$D$82))</f>
        <v>1</v>
      </c>
      <c r="B512" s="21">
        <f>IF('Form responses 1'!K511=Escala!$C$85,Escala!$D$85,IF('Form responses 1'!K511=Escala!$C$86,Escala!$D$86,Escala!$D$87))</f>
        <v>3</v>
      </c>
      <c r="C512" s="21">
        <f>IF('Form responses 1'!P511=Escala!$C$112,Escala!$D$112,IF('Form responses 1'!P511=Escala!$C$113,Escala!$D$113,IF('Form responses 1'!P511=Escala!$C$114,Escala!$D$114,IF('Form responses 1'!P511=Escala!$C$115,Escala!$D$115,Escala!$D$116))))</f>
        <v>2</v>
      </c>
      <c r="D512" s="25">
        <f>IF('Form responses 1'!Q511=Escala!$C$118,Escala!$D$118,IF('Form responses 1'!Q511=Escala!$C$119,Escala!$D$119,IF('Form responses 1'!Q511=Escala!$C$120,Escala!$D$120,IF('Form responses 1'!Q511=Escala!$C$121,Escala!$D$121,Escala!$D$122))))</f>
        <v>1</v>
      </c>
      <c r="E512" s="18">
        <f t="shared" si="7"/>
        <v>7</v>
      </c>
      <c r="G512" s="16">
        <f>IF('Form responses 1'!B511=Escala!$C$2,Escala!$D$2,IF('Form responses 1'!B511=Escala!$C$3,Escala!$D$3,IF('Form responses 1'!B511=Escala!$C$4,Escala!$D$4,Escala!$D$5)))</f>
        <v>3</v>
      </c>
      <c r="H512" s="16">
        <f>IF('Form responses 1'!C511=Escala!$C$7,Escala!$D$7,Escala!$D$8)</f>
        <v>0</v>
      </c>
      <c r="I512" s="16">
        <f>IF('Form responses 1'!E511=Escala!$C$51,Escala!$D$51,IF('Form responses 1'!E511=Escala!$C$52,Escala!$D$52,IF('Form responses 1'!E511=Escala!$C$53,Escala!$D$53,IF('Form responses 1'!E511=Escala!$C$54,Escala!$D$54,Escala!$D$55))))</f>
        <v>4</v>
      </c>
      <c r="J512" s="16">
        <f>IF('Form responses 1'!F511=Escala!$C$58,Escala!$D$58,IF('Form responses 1'!F511=Escala!$C$59,Escala!$D$59,IF('Form responses 1'!F511=Escala!$C$60,Escala!$D$60,Escala!$D$61)))</f>
        <v>4</v>
      </c>
      <c r="K512" s="16">
        <f>IF('Form responses 1'!G511=Escala!$C$64,Escala!$D$64,IF('Form responses 1'!G511=Escala!$C$65,Escala!$D$65,IF('Form responses 1'!G511=Escala!$C$66,Escala!$D$66,IF('Form responses 1'!G511=Escala!$C$67,Escala!$D$67,Escala!$D$68))))</f>
        <v>1</v>
      </c>
      <c r="L512" s="16">
        <f>IF('Form responses 1'!H511=Escala!$C$71,Escala!$D$71,IF('Form responses 1'!H511=Escala!$C$72,Escala!$D$72,Escala!$D$73))</f>
        <v>3</v>
      </c>
      <c r="M512" s="16">
        <f>IF('Form responses 1'!I511=Escala!$C$76,Escala!$D$76,Escala!$D$77)</f>
        <v>2</v>
      </c>
      <c r="N512" s="16">
        <f>IF('Form responses 1'!L511=Escala!$C$89,Escala!$D$89,IF('Form responses 1'!L511=Escala!$C$90,Escala!$D$90,IF('Form responses 1'!L511=Escala!$C$91,Escala!$D$91,Escala!$D$92)))</f>
        <v>1</v>
      </c>
      <c r="O512" s="16">
        <f>IF('Form responses 1'!M523=Escala!$C$96,Escala!$D$96,IF('Form responses 1'!M523=Escala!$C$97,Escala!$D$97,Escala!$D$98))</f>
        <v>3</v>
      </c>
      <c r="P512" s="35">
        <f>IF('Form responses 1'!N511=Escala!$C$101,Escala!$D$101,IF('Form responses 1'!N511=Escala!$C$102,Escala!$D$102,IF('Form responses 1'!N511=Escala!$C$103,Escala!$D$103,Escala!$D$104)))</f>
        <v>2</v>
      </c>
      <c r="Q512" s="36">
        <f>IF('Form responses 1'!O511=Escala!$C$108,Escala!$D$108,Escala!$D$109)</f>
        <v>1</v>
      </c>
    </row>
    <row r="513" spans="1:17" x14ac:dyDescent="0.2">
      <c r="A513" s="21">
        <f>IF('Form responses 1'!J512=Escala!$C$80,Escala!$D$80,IF('Form responses 1'!J512=Escala!$C$81,Escala!$D$81,Escala!$D$82))</f>
        <v>2</v>
      </c>
      <c r="B513" s="21">
        <f>IF('Form responses 1'!K512=Escala!$C$85,Escala!$D$85,IF('Form responses 1'!K512=Escala!$C$86,Escala!$D$86,Escala!$D$87))</f>
        <v>2</v>
      </c>
      <c r="C513" s="21">
        <f>IF('Form responses 1'!P512=Escala!$C$112,Escala!$D$112,IF('Form responses 1'!P512=Escala!$C$113,Escala!$D$113,IF('Form responses 1'!P512=Escala!$C$114,Escala!$D$114,IF('Form responses 1'!P512=Escala!$C$115,Escala!$D$115,Escala!$D$116))))</f>
        <v>3</v>
      </c>
      <c r="D513" s="25">
        <f>IF('Form responses 1'!Q512=Escala!$C$118,Escala!$D$118,IF('Form responses 1'!Q512=Escala!$C$119,Escala!$D$119,IF('Form responses 1'!Q512=Escala!$C$120,Escala!$D$120,IF('Form responses 1'!Q512=Escala!$C$121,Escala!$D$121,Escala!$D$122))))</f>
        <v>1</v>
      </c>
      <c r="E513" s="18">
        <f t="shared" si="7"/>
        <v>8</v>
      </c>
      <c r="G513" s="16">
        <f>IF('Form responses 1'!B512=Escala!$C$2,Escala!$D$2,IF('Form responses 1'!B512=Escala!$C$3,Escala!$D$3,IF('Form responses 1'!B512=Escala!$C$4,Escala!$D$4,Escala!$D$5)))</f>
        <v>1</v>
      </c>
      <c r="H513" s="16">
        <f>IF('Form responses 1'!C512=Escala!$C$7,Escala!$D$7,Escala!$D$8)</f>
        <v>0</v>
      </c>
      <c r="I513" s="16">
        <f>IF('Form responses 1'!E512=Escala!$C$51,Escala!$D$51,IF('Form responses 1'!E512=Escala!$C$52,Escala!$D$52,IF('Form responses 1'!E512=Escala!$C$53,Escala!$D$53,IF('Form responses 1'!E512=Escala!$C$54,Escala!$D$54,Escala!$D$55))))</f>
        <v>4</v>
      </c>
      <c r="J513" s="16">
        <f>IF('Form responses 1'!F512=Escala!$C$58,Escala!$D$58,IF('Form responses 1'!F512=Escala!$C$59,Escala!$D$59,IF('Form responses 1'!F512=Escala!$C$60,Escala!$D$60,Escala!$D$61)))</f>
        <v>2</v>
      </c>
      <c r="K513" s="16">
        <f>IF('Form responses 1'!G512=Escala!$C$64,Escala!$D$64,IF('Form responses 1'!G512=Escala!$C$65,Escala!$D$65,IF('Form responses 1'!G512=Escala!$C$66,Escala!$D$66,IF('Form responses 1'!G512=Escala!$C$67,Escala!$D$67,Escala!$D$68))))</f>
        <v>1</v>
      </c>
      <c r="L513" s="16">
        <f>IF('Form responses 1'!H512=Escala!$C$71,Escala!$D$71,IF('Form responses 1'!H512=Escala!$C$72,Escala!$D$72,Escala!$D$73))</f>
        <v>2</v>
      </c>
      <c r="M513" s="16">
        <f>IF('Form responses 1'!I512=Escala!$C$76,Escala!$D$76,Escala!$D$77)</f>
        <v>2</v>
      </c>
      <c r="N513" s="16">
        <f>IF('Form responses 1'!L512=Escala!$C$89,Escala!$D$89,IF('Form responses 1'!L512=Escala!$C$90,Escala!$D$90,IF('Form responses 1'!L512=Escala!$C$91,Escala!$D$91,Escala!$D$92)))</f>
        <v>4</v>
      </c>
      <c r="O513" s="16">
        <f>IF('Form responses 1'!M524=Escala!$C$96,Escala!$D$96,IF('Form responses 1'!M524=Escala!$C$97,Escala!$D$97,Escala!$D$98))</f>
        <v>3</v>
      </c>
      <c r="P513" s="35">
        <f>IF('Form responses 1'!N512=Escala!$C$101,Escala!$D$101,IF('Form responses 1'!N512=Escala!$C$102,Escala!$D$102,IF('Form responses 1'!N512=Escala!$C$103,Escala!$D$103,Escala!$D$104)))</f>
        <v>1</v>
      </c>
      <c r="Q513" s="36">
        <f>IF('Form responses 1'!O512=Escala!$C$108,Escala!$D$108,Escala!$D$109)</f>
        <v>1</v>
      </c>
    </row>
    <row r="514" spans="1:17" x14ac:dyDescent="0.2">
      <c r="A514" s="21">
        <f>IF('Form responses 1'!J513=Escala!$C$80,Escala!$D$80,IF('Form responses 1'!J513=Escala!$C$81,Escala!$D$81,Escala!$D$82))</f>
        <v>2</v>
      </c>
      <c r="B514" s="21">
        <f>IF('Form responses 1'!K513=Escala!$C$85,Escala!$D$85,IF('Form responses 1'!K513=Escala!$C$86,Escala!$D$86,Escala!$D$87))</f>
        <v>2</v>
      </c>
      <c r="C514" s="21">
        <f>IF('Form responses 1'!P513=Escala!$C$112,Escala!$D$112,IF('Form responses 1'!P513=Escala!$C$113,Escala!$D$113,IF('Form responses 1'!P513=Escala!$C$114,Escala!$D$114,IF('Form responses 1'!P513=Escala!$C$115,Escala!$D$115,Escala!$D$116))))</f>
        <v>3</v>
      </c>
      <c r="D514" s="25">
        <f>IF('Form responses 1'!Q513=Escala!$C$118,Escala!$D$118,IF('Form responses 1'!Q513=Escala!$C$119,Escala!$D$119,IF('Form responses 1'!Q513=Escala!$C$120,Escala!$D$120,IF('Form responses 1'!Q513=Escala!$C$121,Escala!$D$121,Escala!$D$122))))</f>
        <v>1</v>
      </c>
      <c r="E514" s="18">
        <f t="shared" si="7"/>
        <v>8</v>
      </c>
      <c r="G514" s="16">
        <f>IF('Form responses 1'!B513=Escala!$C$2,Escala!$D$2,IF('Form responses 1'!B513=Escala!$C$3,Escala!$D$3,IF('Form responses 1'!B513=Escala!$C$4,Escala!$D$4,Escala!$D$5)))</f>
        <v>1</v>
      </c>
      <c r="H514" s="16">
        <f>IF('Form responses 1'!C513=Escala!$C$7,Escala!$D$7,Escala!$D$8)</f>
        <v>0</v>
      </c>
      <c r="I514" s="16">
        <f>IF('Form responses 1'!E513=Escala!$C$51,Escala!$D$51,IF('Form responses 1'!E513=Escala!$C$52,Escala!$D$52,IF('Form responses 1'!E513=Escala!$C$53,Escala!$D$53,IF('Form responses 1'!E513=Escala!$C$54,Escala!$D$54,Escala!$D$55))))</f>
        <v>4</v>
      </c>
      <c r="J514" s="16">
        <f>IF('Form responses 1'!F513=Escala!$C$58,Escala!$D$58,IF('Form responses 1'!F513=Escala!$C$59,Escala!$D$59,IF('Form responses 1'!F513=Escala!$C$60,Escala!$D$60,Escala!$D$61)))</f>
        <v>3</v>
      </c>
      <c r="K514" s="16">
        <f>IF('Form responses 1'!G513=Escala!$C$64,Escala!$D$64,IF('Form responses 1'!G513=Escala!$C$65,Escala!$D$65,IF('Form responses 1'!G513=Escala!$C$66,Escala!$D$66,IF('Form responses 1'!G513=Escala!$C$67,Escala!$D$67,Escala!$D$68))))</f>
        <v>1</v>
      </c>
      <c r="L514" s="16">
        <f>IF('Form responses 1'!H513=Escala!$C$71,Escala!$D$71,IF('Form responses 1'!H513=Escala!$C$72,Escala!$D$72,Escala!$D$73))</f>
        <v>2</v>
      </c>
      <c r="M514" s="16">
        <f>IF('Form responses 1'!I513=Escala!$C$76,Escala!$D$76,Escala!$D$77)</f>
        <v>2</v>
      </c>
      <c r="N514" s="16">
        <f>IF('Form responses 1'!L513=Escala!$C$89,Escala!$D$89,IF('Form responses 1'!L513=Escala!$C$90,Escala!$D$90,IF('Form responses 1'!L513=Escala!$C$91,Escala!$D$91,Escala!$D$92)))</f>
        <v>4</v>
      </c>
      <c r="O514" s="16">
        <f>IF('Form responses 1'!M525=Escala!$C$96,Escala!$D$96,IF('Form responses 1'!M525=Escala!$C$97,Escala!$D$97,Escala!$D$98))</f>
        <v>3</v>
      </c>
      <c r="P514" s="35">
        <f>IF('Form responses 1'!N513=Escala!$C$101,Escala!$D$101,IF('Form responses 1'!N513=Escala!$C$102,Escala!$D$102,IF('Form responses 1'!N513=Escala!$C$103,Escala!$D$103,Escala!$D$104)))</f>
        <v>1</v>
      </c>
      <c r="Q514" s="36">
        <f>IF('Form responses 1'!O513=Escala!$C$108,Escala!$D$108,Escala!$D$109)</f>
        <v>1</v>
      </c>
    </row>
    <row r="515" spans="1:17" x14ac:dyDescent="0.2">
      <c r="A515" s="21">
        <f>IF('Form responses 1'!J514=Escala!$C$80,Escala!$D$80,IF('Form responses 1'!J514=Escala!$C$81,Escala!$D$81,Escala!$D$82))</f>
        <v>3</v>
      </c>
      <c r="B515" s="21">
        <f>IF('Form responses 1'!K514=Escala!$C$85,Escala!$D$85,IF('Form responses 1'!K514=Escala!$C$86,Escala!$D$86,Escala!$D$87))</f>
        <v>3</v>
      </c>
      <c r="C515" s="21">
        <f>IF('Form responses 1'!P514=Escala!$C$112,Escala!$D$112,IF('Form responses 1'!P514=Escala!$C$113,Escala!$D$113,IF('Form responses 1'!P514=Escala!$C$114,Escala!$D$114,IF('Form responses 1'!P514=Escala!$C$115,Escala!$D$115,Escala!$D$116))))</f>
        <v>3</v>
      </c>
      <c r="D515" s="25">
        <f>IF('Form responses 1'!Q514=Escala!$C$118,Escala!$D$118,IF('Form responses 1'!Q514=Escala!$C$119,Escala!$D$119,IF('Form responses 1'!Q514=Escala!$C$120,Escala!$D$120,IF('Form responses 1'!Q514=Escala!$C$121,Escala!$D$121,Escala!$D$122))))</f>
        <v>3</v>
      </c>
      <c r="E515" s="18">
        <f t="shared" si="7"/>
        <v>12</v>
      </c>
      <c r="G515" s="16">
        <f>IF('Form responses 1'!B514=Escala!$C$2,Escala!$D$2,IF('Form responses 1'!B514=Escala!$C$3,Escala!$D$3,IF('Form responses 1'!B514=Escala!$C$4,Escala!$D$4,Escala!$D$5)))</f>
        <v>2</v>
      </c>
      <c r="H515" s="16">
        <f>IF('Form responses 1'!C514=Escala!$C$7,Escala!$D$7,Escala!$D$8)</f>
        <v>0</v>
      </c>
      <c r="I515" s="16">
        <f>IF('Form responses 1'!E514=Escala!$C$51,Escala!$D$51,IF('Form responses 1'!E514=Escala!$C$52,Escala!$D$52,IF('Form responses 1'!E514=Escala!$C$53,Escala!$D$53,IF('Form responses 1'!E514=Escala!$C$54,Escala!$D$54,Escala!$D$55))))</f>
        <v>4</v>
      </c>
      <c r="J515" s="16">
        <f>IF('Form responses 1'!F514=Escala!$C$58,Escala!$D$58,IF('Form responses 1'!F514=Escala!$C$59,Escala!$D$59,IF('Form responses 1'!F514=Escala!$C$60,Escala!$D$60,Escala!$D$61)))</f>
        <v>4</v>
      </c>
      <c r="K515" s="16">
        <f>IF('Form responses 1'!G514=Escala!$C$64,Escala!$D$64,IF('Form responses 1'!G514=Escala!$C$65,Escala!$D$65,IF('Form responses 1'!G514=Escala!$C$66,Escala!$D$66,IF('Form responses 1'!G514=Escala!$C$67,Escala!$D$67,Escala!$D$68))))</f>
        <v>2</v>
      </c>
      <c r="L515" s="16">
        <f>IF('Form responses 1'!H514=Escala!$C$71,Escala!$D$71,IF('Form responses 1'!H514=Escala!$C$72,Escala!$D$72,Escala!$D$73))</f>
        <v>3</v>
      </c>
      <c r="M515" s="16">
        <f>IF('Form responses 1'!I514=Escala!$C$76,Escala!$D$76,Escala!$D$77)</f>
        <v>2</v>
      </c>
      <c r="N515" s="16">
        <f>IF('Form responses 1'!L514=Escala!$C$89,Escala!$D$89,IF('Form responses 1'!L514=Escala!$C$90,Escala!$D$90,IF('Form responses 1'!L514=Escala!$C$91,Escala!$D$91,Escala!$D$92)))</f>
        <v>1</v>
      </c>
      <c r="O515" s="16">
        <f>IF('Form responses 1'!M526=Escala!$C$96,Escala!$D$96,IF('Form responses 1'!M526=Escala!$C$97,Escala!$D$97,Escala!$D$98))</f>
        <v>3</v>
      </c>
      <c r="P515" s="35">
        <f>IF('Form responses 1'!N514=Escala!$C$101,Escala!$D$101,IF('Form responses 1'!N514=Escala!$C$102,Escala!$D$102,IF('Form responses 1'!N514=Escala!$C$103,Escala!$D$103,Escala!$D$104)))</f>
        <v>2</v>
      </c>
      <c r="Q515" s="36">
        <f>IF('Form responses 1'!O514=Escala!$C$108,Escala!$D$108,Escala!$D$109)</f>
        <v>2</v>
      </c>
    </row>
    <row r="516" spans="1:17" x14ac:dyDescent="0.2">
      <c r="A516" s="21">
        <f>IF('Form responses 1'!J515=Escala!$C$80,Escala!$D$80,IF('Form responses 1'!J515=Escala!$C$81,Escala!$D$81,Escala!$D$82))</f>
        <v>2</v>
      </c>
      <c r="B516" s="21">
        <f>IF('Form responses 1'!K515=Escala!$C$85,Escala!$D$85,IF('Form responses 1'!K515=Escala!$C$86,Escala!$D$86,Escala!$D$87))</f>
        <v>2</v>
      </c>
      <c r="C516" s="21">
        <f>IF('Form responses 1'!P515=Escala!$C$112,Escala!$D$112,IF('Form responses 1'!P515=Escala!$C$113,Escala!$D$113,IF('Form responses 1'!P515=Escala!$C$114,Escala!$D$114,IF('Form responses 1'!P515=Escala!$C$115,Escala!$D$115,Escala!$D$116))))</f>
        <v>3</v>
      </c>
      <c r="D516" s="25">
        <f>IF('Form responses 1'!Q515=Escala!$C$118,Escala!$D$118,IF('Form responses 1'!Q515=Escala!$C$119,Escala!$D$119,IF('Form responses 1'!Q515=Escala!$C$120,Escala!$D$120,IF('Form responses 1'!Q515=Escala!$C$121,Escala!$D$121,Escala!$D$122))))</f>
        <v>1</v>
      </c>
      <c r="E516" s="18">
        <f t="shared" ref="E516:E548" si="8">SUM(A516:D516)</f>
        <v>8</v>
      </c>
      <c r="G516" s="16">
        <f>IF('Form responses 1'!B515=Escala!$C$2,Escala!$D$2,IF('Form responses 1'!B515=Escala!$C$3,Escala!$D$3,IF('Form responses 1'!B515=Escala!$C$4,Escala!$D$4,Escala!$D$5)))</f>
        <v>1</v>
      </c>
      <c r="H516" s="16">
        <f>IF('Form responses 1'!C515=Escala!$C$7,Escala!$D$7,Escala!$D$8)</f>
        <v>0</v>
      </c>
      <c r="I516" s="16">
        <f>IF('Form responses 1'!E515=Escala!$C$51,Escala!$D$51,IF('Form responses 1'!E515=Escala!$C$52,Escala!$D$52,IF('Form responses 1'!E515=Escala!$C$53,Escala!$D$53,IF('Form responses 1'!E515=Escala!$C$54,Escala!$D$54,Escala!$D$55))))</f>
        <v>4</v>
      </c>
      <c r="J516" s="16">
        <f>IF('Form responses 1'!F515=Escala!$C$58,Escala!$D$58,IF('Form responses 1'!F515=Escala!$C$59,Escala!$D$59,IF('Form responses 1'!F515=Escala!$C$60,Escala!$D$60,Escala!$D$61)))</f>
        <v>3</v>
      </c>
      <c r="K516" s="16">
        <f>IF('Form responses 1'!G515=Escala!$C$64,Escala!$D$64,IF('Form responses 1'!G515=Escala!$C$65,Escala!$D$65,IF('Form responses 1'!G515=Escala!$C$66,Escala!$D$66,IF('Form responses 1'!G515=Escala!$C$67,Escala!$D$67,Escala!$D$68))))</f>
        <v>2</v>
      </c>
      <c r="L516" s="16">
        <f>IF('Form responses 1'!H515=Escala!$C$71,Escala!$D$71,IF('Form responses 1'!H515=Escala!$C$72,Escala!$D$72,Escala!$D$73))</f>
        <v>2</v>
      </c>
      <c r="M516" s="16">
        <f>IF('Form responses 1'!I515=Escala!$C$76,Escala!$D$76,Escala!$D$77)</f>
        <v>2</v>
      </c>
      <c r="N516" s="16">
        <f>IF('Form responses 1'!L515=Escala!$C$89,Escala!$D$89,IF('Form responses 1'!L515=Escala!$C$90,Escala!$D$90,IF('Form responses 1'!L515=Escala!$C$91,Escala!$D$91,Escala!$D$92)))</f>
        <v>3</v>
      </c>
      <c r="O516" s="16">
        <f>IF('Form responses 1'!M527=Escala!$C$96,Escala!$D$96,IF('Form responses 1'!M527=Escala!$C$97,Escala!$D$97,Escala!$D$98))</f>
        <v>3</v>
      </c>
      <c r="P516" s="35">
        <f>IF('Form responses 1'!N515=Escala!$C$101,Escala!$D$101,IF('Form responses 1'!N515=Escala!$C$102,Escala!$D$102,IF('Form responses 1'!N515=Escala!$C$103,Escala!$D$103,Escala!$D$104)))</f>
        <v>2</v>
      </c>
      <c r="Q516" s="36">
        <f>IF('Form responses 1'!O515=Escala!$C$108,Escala!$D$108,Escala!$D$109)</f>
        <v>2</v>
      </c>
    </row>
    <row r="517" spans="1:17" x14ac:dyDescent="0.2">
      <c r="A517" s="21">
        <f>IF('Form responses 1'!J516=Escala!$C$80,Escala!$D$80,IF('Form responses 1'!J516=Escala!$C$81,Escala!$D$81,Escala!$D$82))</f>
        <v>1</v>
      </c>
      <c r="B517" s="21">
        <f>IF('Form responses 1'!K516=Escala!$C$85,Escala!$D$85,IF('Form responses 1'!K516=Escala!$C$86,Escala!$D$86,Escala!$D$87))</f>
        <v>1</v>
      </c>
      <c r="C517" s="21">
        <f>IF('Form responses 1'!P516=Escala!$C$112,Escala!$D$112,IF('Form responses 1'!P516=Escala!$C$113,Escala!$D$113,IF('Form responses 1'!P516=Escala!$C$114,Escala!$D$114,IF('Form responses 1'!P516=Escala!$C$115,Escala!$D$115,Escala!$D$116))))</f>
        <v>3</v>
      </c>
      <c r="D517" s="25">
        <f>IF('Form responses 1'!Q516=Escala!$C$118,Escala!$D$118,IF('Form responses 1'!Q516=Escala!$C$119,Escala!$D$119,IF('Form responses 1'!Q516=Escala!$C$120,Escala!$D$120,IF('Form responses 1'!Q516=Escala!$C$121,Escala!$D$121,Escala!$D$122))))</f>
        <v>5</v>
      </c>
      <c r="E517" s="18">
        <f t="shared" si="8"/>
        <v>10</v>
      </c>
      <c r="G517" s="16">
        <f>IF('Form responses 1'!B516=Escala!$C$2,Escala!$D$2,IF('Form responses 1'!B516=Escala!$C$3,Escala!$D$3,IF('Form responses 1'!B516=Escala!$C$4,Escala!$D$4,Escala!$D$5)))</f>
        <v>1</v>
      </c>
      <c r="H517" s="16">
        <f>IF('Form responses 1'!C516=Escala!$C$7,Escala!$D$7,Escala!$D$8)</f>
        <v>0</v>
      </c>
      <c r="I517" s="16">
        <f>IF('Form responses 1'!E516=Escala!$C$51,Escala!$D$51,IF('Form responses 1'!E516=Escala!$C$52,Escala!$D$52,IF('Form responses 1'!E516=Escala!$C$53,Escala!$D$53,IF('Form responses 1'!E516=Escala!$C$54,Escala!$D$54,Escala!$D$55))))</f>
        <v>4</v>
      </c>
      <c r="J517" s="16">
        <f>IF('Form responses 1'!F516=Escala!$C$58,Escala!$D$58,IF('Form responses 1'!F516=Escala!$C$59,Escala!$D$59,IF('Form responses 1'!F516=Escala!$C$60,Escala!$D$60,Escala!$D$61)))</f>
        <v>3</v>
      </c>
      <c r="K517" s="16">
        <f>IF('Form responses 1'!G516=Escala!$C$64,Escala!$D$64,IF('Form responses 1'!G516=Escala!$C$65,Escala!$D$65,IF('Form responses 1'!G516=Escala!$C$66,Escala!$D$66,IF('Form responses 1'!G516=Escala!$C$67,Escala!$D$67,Escala!$D$68))))</f>
        <v>1</v>
      </c>
      <c r="L517" s="16">
        <f>IF('Form responses 1'!H516=Escala!$C$71,Escala!$D$71,IF('Form responses 1'!H516=Escala!$C$72,Escala!$D$72,Escala!$D$73))</f>
        <v>1</v>
      </c>
      <c r="M517" s="16">
        <f>IF('Form responses 1'!I516=Escala!$C$76,Escala!$D$76,Escala!$D$77)</f>
        <v>2</v>
      </c>
      <c r="N517" s="16">
        <f>IF('Form responses 1'!L516=Escala!$C$89,Escala!$D$89,IF('Form responses 1'!L516=Escala!$C$90,Escala!$D$90,IF('Form responses 1'!L516=Escala!$C$91,Escala!$D$91,Escala!$D$92)))</f>
        <v>4</v>
      </c>
      <c r="O517" s="16">
        <f>IF('Form responses 1'!M528=Escala!$C$96,Escala!$D$96,IF('Form responses 1'!M528=Escala!$C$97,Escala!$D$97,Escala!$D$98))</f>
        <v>3</v>
      </c>
      <c r="P517" s="35">
        <f>IF('Form responses 1'!N516=Escala!$C$101,Escala!$D$101,IF('Form responses 1'!N516=Escala!$C$102,Escala!$D$102,IF('Form responses 1'!N516=Escala!$C$103,Escala!$D$103,Escala!$D$104)))</f>
        <v>1</v>
      </c>
      <c r="Q517" s="36">
        <f>IF('Form responses 1'!O516=Escala!$C$108,Escala!$D$108,Escala!$D$109)</f>
        <v>1</v>
      </c>
    </row>
    <row r="518" spans="1:17" x14ac:dyDescent="0.2">
      <c r="A518" s="21">
        <f>IF('Form responses 1'!J517=Escala!$C$80,Escala!$D$80,IF('Form responses 1'!J517=Escala!$C$81,Escala!$D$81,Escala!$D$82))</f>
        <v>1</v>
      </c>
      <c r="B518" s="21">
        <f>IF('Form responses 1'!K517=Escala!$C$85,Escala!$D$85,IF('Form responses 1'!K517=Escala!$C$86,Escala!$D$86,Escala!$D$87))</f>
        <v>1</v>
      </c>
      <c r="C518" s="21">
        <f>IF('Form responses 1'!P517=Escala!$C$112,Escala!$D$112,IF('Form responses 1'!P517=Escala!$C$113,Escala!$D$113,IF('Form responses 1'!P517=Escala!$C$114,Escala!$D$114,IF('Form responses 1'!P517=Escala!$C$115,Escala!$D$115,Escala!$D$116))))</f>
        <v>3</v>
      </c>
      <c r="D518" s="25">
        <f>IF('Form responses 1'!Q517=Escala!$C$118,Escala!$D$118,IF('Form responses 1'!Q517=Escala!$C$119,Escala!$D$119,IF('Form responses 1'!Q517=Escala!$C$120,Escala!$D$120,IF('Form responses 1'!Q517=Escala!$C$121,Escala!$D$121,Escala!$D$122))))</f>
        <v>4</v>
      </c>
      <c r="E518" s="18">
        <f t="shared" si="8"/>
        <v>9</v>
      </c>
      <c r="G518" s="16">
        <f>IF('Form responses 1'!B517=Escala!$C$2,Escala!$D$2,IF('Form responses 1'!B517=Escala!$C$3,Escala!$D$3,IF('Form responses 1'!B517=Escala!$C$4,Escala!$D$4,Escala!$D$5)))</f>
        <v>2</v>
      </c>
      <c r="H518" s="16">
        <f>IF('Form responses 1'!C517=Escala!$C$7,Escala!$D$7,Escala!$D$8)</f>
        <v>0</v>
      </c>
      <c r="I518" s="16">
        <f>IF('Form responses 1'!E517=Escala!$C$51,Escala!$D$51,IF('Form responses 1'!E517=Escala!$C$52,Escala!$D$52,IF('Form responses 1'!E517=Escala!$C$53,Escala!$D$53,IF('Form responses 1'!E517=Escala!$C$54,Escala!$D$54,Escala!$D$55))))</f>
        <v>4</v>
      </c>
      <c r="J518" s="16">
        <f>IF('Form responses 1'!F517=Escala!$C$58,Escala!$D$58,IF('Form responses 1'!F517=Escala!$C$59,Escala!$D$59,IF('Form responses 1'!F517=Escala!$C$60,Escala!$D$60,Escala!$D$61)))</f>
        <v>3</v>
      </c>
      <c r="K518" s="16">
        <f>IF('Form responses 1'!G517=Escala!$C$64,Escala!$D$64,IF('Form responses 1'!G517=Escala!$C$65,Escala!$D$65,IF('Form responses 1'!G517=Escala!$C$66,Escala!$D$66,IF('Form responses 1'!G517=Escala!$C$67,Escala!$D$67,Escala!$D$68))))</f>
        <v>4</v>
      </c>
      <c r="L518" s="16">
        <f>IF('Form responses 1'!H517=Escala!$C$71,Escala!$D$71,IF('Form responses 1'!H517=Escala!$C$72,Escala!$D$72,Escala!$D$73))</f>
        <v>3</v>
      </c>
      <c r="M518" s="16">
        <f>IF('Form responses 1'!I517=Escala!$C$76,Escala!$D$76,Escala!$D$77)</f>
        <v>2</v>
      </c>
      <c r="N518" s="16">
        <f>IF('Form responses 1'!L517=Escala!$C$89,Escala!$D$89,IF('Form responses 1'!L517=Escala!$C$90,Escala!$D$90,IF('Form responses 1'!L517=Escala!$C$91,Escala!$D$91,Escala!$D$92)))</f>
        <v>3</v>
      </c>
      <c r="O518" s="16">
        <f>IF('Form responses 1'!M529=Escala!$C$96,Escala!$D$96,IF('Form responses 1'!M529=Escala!$C$97,Escala!$D$97,Escala!$D$98))</f>
        <v>3</v>
      </c>
      <c r="P518" s="35">
        <f>IF('Form responses 1'!N517=Escala!$C$101,Escala!$D$101,IF('Form responses 1'!N517=Escala!$C$102,Escala!$D$102,IF('Form responses 1'!N517=Escala!$C$103,Escala!$D$103,Escala!$D$104)))</f>
        <v>4</v>
      </c>
      <c r="Q518" s="36">
        <f>IF('Form responses 1'!O517=Escala!$C$108,Escala!$D$108,Escala!$D$109)</f>
        <v>2</v>
      </c>
    </row>
    <row r="519" spans="1:17" x14ac:dyDescent="0.2">
      <c r="A519" s="21">
        <f>IF('Form responses 1'!J518=Escala!$C$80,Escala!$D$80,IF('Form responses 1'!J518=Escala!$C$81,Escala!$D$81,Escala!$D$82))</f>
        <v>1</v>
      </c>
      <c r="B519" s="21">
        <f>IF('Form responses 1'!K518=Escala!$C$85,Escala!$D$85,IF('Form responses 1'!K518=Escala!$C$86,Escala!$D$86,Escala!$D$87))</f>
        <v>3</v>
      </c>
      <c r="C519" s="21">
        <f>IF('Form responses 1'!P518=Escala!$C$112,Escala!$D$112,IF('Form responses 1'!P518=Escala!$C$113,Escala!$D$113,IF('Form responses 1'!P518=Escala!$C$114,Escala!$D$114,IF('Form responses 1'!P518=Escala!$C$115,Escala!$D$115,Escala!$D$116))))</f>
        <v>0</v>
      </c>
      <c r="D519" s="25">
        <f>IF('Form responses 1'!Q518=Escala!$C$118,Escala!$D$118,IF('Form responses 1'!Q518=Escala!$C$119,Escala!$D$119,IF('Form responses 1'!Q518=Escala!$C$120,Escala!$D$120,IF('Form responses 1'!Q518=Escala!$C$121,Escala!$D$121,Escala!$D$122))))</f>
        <v>5</v>
      </c>
      <c r="E519" s="18">
        <f t="shared" si="8"/>
        <v>9</v>
      </c>
      <c r="G519" s="16">
        <f>IF('Form responses 1'!B518=Escala!$C$2,Escala!$D$2,IF('Form responses 1'!B518=Escala!$C$3,Escala!$D$3,IF('Form responses 1'!B518=Escala!$C$4,Escala!$D$4,Escala!$D$5)))</f>
        <v>1</v>
      </c>
      <c r="H519" s="16">
        <f>IF('Form responses 1'!C518=Escala!$C$7,Escala!$D$7,Escala!$D$8)</f>
        <v>1</v>
      </c>
      <c r="I519" s="16">
        <f>IF('Form responses 1'!E518=Escala!$C$51,Escala!$D$51,IF('Form responses 1'!E518=Escala!$C$52,Escala!$D$52,IF('Form responses 1'!E518=Escala!$C$53,Escala!$D$53,IF('Form responses 1'!E518=Escala!$C$54,Escala!$D$54,Escala!$D$55))))</f>
        <v>4</v>
      </c>
      <c r="J519" s="16">
        <f>IF('Form responses 1'!F518=Escala!$C$58,Escala!$D$58,IF('Form responses 1'!F518=Escala!$C$59,Escala!$D$59,IF('Form responses 1'!F518=Escala!$C$60,Escala!$D$60,Escala!$D$61)))</f>
        <v>4</v>
      </c>
      <c r="K519" s="16">
        <f>IF('Form responses 1'!G518=Escala!$C$64,Escala!$D$64,IF('Form responses 1'!G518=Escala!$C$65,Escala!$D$65,IF('Form responses 1'!G518=Escala!$C$66,Escala!$D$66,IF('Form responses 1'!G518=Escala!$C$67,Escala!$D$67,Escala!$D$68))))</f>
        <v>0</v>
      </c>
      <c r="L519" s="16">
        <f>IF('Form responses 1'!H518=Escala!$C$71,Escala!$D$71,IF('Form responses 1'!H518=Escala!$C$72,Escala!$D$72,Escala!$D$73))</f>
        <v>3</v>
      </c>
      <c r="M519" s="16">
        <f>IF('Form responses 1'!I518=Escala!$C$76,Escala!$D$76,Escala!$D$77)</f>
        <v>2</v>
      </c>
      <c r="N519" s="16">
        <f>IF('Form responses 1'!L518=Escala!$C$89,Escala!$D$89,IF('Form responses 1'!L518=Escala!$C$90,Escala!$D$90,IF('Form responses 1'!L518=Escala!$C$91,Escala!$D$91,Escala!$D$92)))</f>
        <v>2</v>
      </c>
      <c r="O519" s="16">
        <f>IF('Form responses 1'!M530=Escala!$C$96,Escala!$D$96,IF('Form responses 1'!M530=Escala!$C$97,Escala!$D$97,Escala!$D$98))</f>
        <v>1</v>
      </c>
      <c r="P519" s="35">
        <f>IF('Form responses 1'!N518=Escala!$C$101,Escala!$D$101,IF('Form responses 1'!N518=Escala!$C$102,Escala!$D$102,IF('Form responses 1'!N518=Escala!$C$103,Escala!$D$103,Escala!$D$104)))</f>
        <v>2</v>
      </c>
      <c r="Q519" s="36">
        <f>IF('Form responses 1'!O518=Escala!$C$108,Escala!$D$108,Escala!$D$109)</f>
        <v>2</v>
      </c>
    </row>
    <row r="520" spans="1:17" x14ac:dyDescent="0.2">
      <c r="A520" s="21">
        <f>IF('Form responses 1'!J519=Escala!$C$80,Escala!$D$80,IF('Form responses 1'!J519=Escala!$C$81,Escala!$D$81,Escala!$D$82))</f>
        <v>1</v>
      </c>
      <c r="B520" s="21">
        <f>IF('Form responses 1'!K519=Escala!$C$85,Escala!$D$85,IF('Form responses 1'!K519=Escala!$C$86,Escala!$D$86,Escala!$D$87))</f>
        <v>2</v>
      </c>
      <c r="C520" s="21">
        <f>IF('Form responses 1'!P519=Escala!$C$112,Escala!$D$112,IF('Form responses 1'!P519=Escala!$C$113,Escala!$D$113,IF('Form responses 1'!P519=Escala!$C$114,Escala!$D$114,IF('Form responses 1'!P519=Escala!$C$115,Escala!$D$115,Escala!$D$116))))</f>
        <v>2</v>
      </c>
      <c r="D520" s="25">
        <f>IF('Form responses 1'!Q519=Escala!$C$118,Escala!$D$118,IF('Form responses 1'!Q519=Escala!$C$119,Escala!$D$119,IF('Form responses 1'!Q519=Escala!$C$120,Escala!$D$120,IF('Form responses 1'!Q519=Escala!$C$121,Escala!$D$121,Escala!$D$122))))</f>
        <v>3</v>
      </c>
      <c r="E520" s="18">
        <f t="shared" si="8"/>
        <v>8</v>
      </c>
      <c r="G520" s="16">
        <f>IF('Form responses 1'!B519=Escala!$C$2,Escala!$D$2,IF('Form responses 1'!B519=Escala!$C$3,Escala!$D$3,IF('Form responses 1'!B519=Escala!$C$4,Escala!$D$4,Escala!$D$5)))</f>
        <v>3</v>
      </c>
      <c r="H520" s="16">
        <f>IF('Form responses 1'!C519=Escala!$C$7,Escala!$D$7,Escala!$D$8)</f>
        <v>0</v>
      </c>
      <c r="I520" s="16">
        <f>IF('Form responses 1'!E519=Escala!$C$51,Escala!$D$51,IF('Form responses 1'!E519=Escala!$C$52,Escala!$D$52,IF('Form responses 1'!E519=Escala!$C$53,Escala!$D$53,IF('Form responses 1'!E519=Escala!$C$54,Escala!$D$54,Escala!$D$55))))</f>
        <v>4</v>
      </c>
      <c r="J520" s="16">
        <f>IF('Form responses 1'!F519=Escala!$C$58,Escala!$D$58,IF('Form responses 1'!F519=Escala!$C$59,Escala!$D$59,IF('Form responses 1'!F519=Escala!$C$60,Escala!$D$60,Escala!$D$61)))</f>
        <v>4</v>
      </c>
      <c r="K520" s="16">
        <f>IF('Form responses 1'!G519=Escala!$C$64,Escala!$D$64,IF('Form responses 1'!G519=Escala!$C$65,Escala!$D$65,IF('Form responses 1'!G519=Escala!$C$66,Escala!$D$66,IF('Form responses 1'!G519=Escala!$C$67,Escala!$D$67,Escala!$D$68))))</f>
        <v>2</v>
      </c>
      <c r="L520" s="16">
        <f>IF('Form responses 1'!H519=Escala!$C$71,Escala!$D$71,IF('Form responses 1'!H519=Escala!$C$72,Escala!$D$72,Escala!$D$73))</f>
        <v>2</v>
      </c>
      <c r="M520" s="16">
        <f>IF('Form responses 1'!I519=Escala!$C$76,Escala!$D$76,Escala!$D$77)</f>
        <v>2</v>
      </c>
      <c r="N520" s="16">
        <f>IF('Form responses 1'!L519=Escala!$C$89,Escala!$D$89,IF('Form responses 1'!L519=Escala!$C$90,Escala!$D$90,IF('Form responses 1'!L519=Escala!$C$91,Escala!$D$91,Escala!$D$92)))</f>
        <v>4</v>
      </c>
      <c r="O520" s="16">
        <f>IF('Form responses 1'!M531=Escala!$C$96,Escala!$D$96,IF('Form responses 1'!M531=Escala!$C$97,Escala!$D$97,Escala!$D$98))</f>
        <v>3</v>
      </c>
      <c r="P520" s="35">
        <f>IF('Form responses 1'!N519=Escala!$C$101,Escala!$D$101,IF('Form responses 1'!N519=Escala!$C$102,Escala!$D$102,IF('Form responses 1'!N519=Escala!$C$103,Escala!$D$103,Escala!$D$104)))</f>
        <v>2</v>
      </c>
      <c r="Q520" s="36">
        <f>IF('Form responses 1'!O519=Escala!$C$108,Escala!$D$108,Escala!$D$109)</f>
        <v>1</v>
      </c>
    </row>
    <row r="521" spans="1:17" x14ac:dyDescent="0.2">
      <c r="A521" s="21">
        <f>IF('Form responses 1'!J520=Escala!$C$80,Escala!$D$80,IF('Form responses 1'!J520=Escala!$C$81,Escala!$D$81,Escala!$D$82))</f>
        <v>1</v>
      </c>
      <c r="B521" s="21">
        <f>IF('Form responses 1'!K520=Escala!$C$85,Escala!$D$85,IF('Form responses 1'!K520=Escala!$C$86,Escala!$D$86,Escala!$D$87))</f>
        <v>3</v>
      </c>
      <c r="C521" s="21">
        <f>IF('Form responses 1'!P520=Escala!$C$112,Escala!$D$112,IF('Form responses 1'!P520=Escala!$C$113,Escala!$D$113,IF('Form responses 1'!P520=Escala!$C$114,Escala!$D$114,IF('Form responses 1'!P520=Escala!$C$115,Escala!$D$115,Escala!$D$116))))</f>
        <v>3</v>
      </c>
      <c r="D521" s="25">
        <f>IF('Form responses 1'!Q520=Escala!$C$118,Escala!$D$118,IF('Form responses 1'!Q520=Escala!$C$119,Escala!$D$119,IF('Form responses 1'!Q520=Escala!$C$120,Escala!$D$120,IF('Form responses 1'!Q520=Escala!$C$121,Escala!$D$121,Escala!$D$122))))</f>
        <v>5</v>
      </c>
      <c r="E521" s="18">
        <f t="shared" si="8"/>
        <v>12</v>
      </c>
      <c r="G521" s="16">
        <f>IF('Form responses 1'!B520=Escala!$C$2,Escala!$D$2,IF('Form responses 1'!B520=Escala!$C$3,Escala!$D$3,IF('Form responses 1'!B520=Escala!$C$4,Escala!$D$4,Escala!$D$5)))</f>
        <v>3</v>
      </c>
      <c r="H521" s="16">
        <f>IF('Form responses 1'!C520=Escala!$C$7,Escala!$D$7,Escala!$D$8)</f>
        <v>0</v>
      </c>
      <c r="I521" s="16">
        <f>IF('Form responses 1'!E520=Escala!$C$51,Escala!$D$51,IF('Form responses 1'!E520=Escala!$C$52,Escala!$D$52,IF('Form responses 1'!E520=Escala!$C$53,Escala!$D$53,IF('Form responses 1'!E520=Escala!$C$54,Escala!$D$54,Escala!$D$55))))</f>
        <v>4</v>
      </c>
      <c r="J521" s="16">
        <f>IF('Form responses 1'!F520=Escala!$C$58,Escala!$D$58,IF('Form responses 1'!F520=Escala!$C$59,Escala!$D$59,IF('Form responses 1'!F520=Escala!$C$60,Escala!$D$60,Escala!$D$61)))</f>
        <v>4</v>
      </c>
      <c r="K521" s="16">
        <f>IF('Form responses 1'!G520=Escala!$C$64,Escala!$D$64,IF('Form responses 1'!G520=Escala!$C$65,Escala!$D$65,IF('Form responses 1'!G520=Escala!$C$66,Escala!$D$66,IF('Form responses 1'!G520=Escala!$C$67,Escala!$D$67,Escala!$D$68))))</f>
        <v>2</v>
      </c>
      <c r="L521" s="16">
        <f>IF('Form responses 1'!H520=Escala!$C$71,Escala!$D$71,IF('Form responses 1'!H520=Escala!$C$72,Escala!$D$72,Escala!$D$73))</f>
        <v>2</v>
      </c>
      <c r="M521" s="16">
        <f>IF('Form responses 1'!I520=Escala!$C$76,Escala!$D$76,Escala!$D$77)</f>
        <v>2</v>
      </c>
      <c r="N521" s="16">
        <f>IF('Form responses 1'!L520=Escala!$C$89,Escala!$D$89,IF('Form responses 1'!L520=Escala!$C$90,Escala!$D$90,IF('Form responses 1'!L520=Escala!$C$91,Escala!$D$91,Escala!$D$92)))</f>
        <v>2</v>
      </c>
      <c r="O521" s="16">
        <f>IF('Form responses 1'!M532=Escala!$C$96,Escala!$D$96,IF('Form responses 1'!M532=Escala!$C$97,Escala!$D$97,Escala!$D$98))</f>
        <v>3</v>
      </c>
      <c r="P521" s="35">
        <f>IF('Form responses 1'!N520=Escala!$C$101,Escala!$D$101,IF('Form responses 1'!N520=Escala!$C$102,Escala!$D$102,IF('Form responses 1'!N520=Escala!$C$103,Escala!$D$103,Escala!$D$104)))</f>
        <v>2</v>
      </c>
      <c r="Q521" s="36">
        <f>IF('Form responses 1'!O520=Escala!$C$108,Escala!$D$108,Escala!$D$109)</f>
        <v>1</v>
      </c>
    </row>
    <row r="522" spans="1:17" x14ac:dyDescent="0.2">
      <c r="A522" s="21">
        <f>IF('Form responses 1'!J521=Escala!$C$80,Escala!$D$80,IF('Form responses 1'!J521=Escala!$C$81,Escala!$D$81,Escala!$D$82))</f>
        <v>2</v>
      </c>
      <c r="B522" s="21">
        <f>IF('Form responses 1'!K521=Escala!$C$85,Escala!$D$85,IF('Form responses 1'!K521=Escala!$C$86,Escala!$D$86,Escala!$D$87))</f>
        <v>3</v>
      </c>
      <c r="C522" s="21">
        <f>IF('Form responses 1'!P521=Escala!$C$112,Escala!$D$112,IF('Form responses 1'!P521=Escala!$C$113,Escala!$D$113,IF('Form responses 1'!P521=Escala!$C$114,Escala!$D$114,IF('Form responses 1'!P521=Escala!$C$115,Escala!$D$115,Escala!$D$116))))</f>
        <v>3</v>
      </c>
      <c r="D522" s="25">
        <f>IF('Form responses 1'!Q521=Escala!$C$118,Escala!$D$118,IF('Form responses 1'!Q521=Escala!$C$119,Escala!$D$119,IF('Form responses 1'!Q521=Escala!$C$120,Escala!$D$120,IF('Form responses 1'!Q521=Escala!$C$121,Escala!$D$121,Escala!$D$122))))</f>
        <v>1</v>
      </c>
      <c r="E522" s="18">
        <f t="shared" si="8"/>
        <v>9</v>
      </c>
      <c r="G522" s="16">
        <f>IF('Form responses 1'!B521=Escala!$C$2,Escala!$D$2,IF('Form responses 1'!B521=Escala!$C$3,Escala!$D$3,IF('Form responses 1'!B521=Escala!$C$4,Escala!$D$4,Escala!$D$5)))</f>
        <v>4</v>
      </c>
      <c r="H522" s="16">
        <f>IF('Form responses 1'!C521=Escala!$C$7,Escala!$D$7,Escala!$D$8)</f>
        <v>0</v>
      </c>
      <c r="I522" s="16">
        <f>IF('Form responses 1'!E521=Escala!$C$51,Escala!$D$51,IF('Form responses 1'!E521=Escala!$C$52,Escala!$D$52,IF('Form responses 1'!E521=Escala!$C$53,Escala!$D$53,IF('Form responses 1'!E521=Escala!$C$54,Escala!$D$54,Escala!$D$55))))</f>
        <v>4</v>
      </c>
      <c r="J522" s="16">
        <f>IF('Form responses 1'!F521=Escala!$C$58,Escala!$D$58,IF('Form responses 1'!F521=Escala!$C$59,Escala!$D$59,IF('Form responses 1'!F521=Escala!$C$60,Escala!$D$60,Escala!$D$61)))</f>
        <v>4</v>
      </c>
      <c r="K522" s="16">
        <f>IF('Form responses 1'!G521=Escala!$C$64,Escala!$D$64,IF('Form responses 1'!G521=Escala!$C$65,Escala!$D$65,IF('Form responses 1'!G521=Escala!$C$66,Escala!$D$66,IF('Form responses 1'!G521=Escala!$C$67,Escala!$D$67,Escala!$D$68))))</f>
        <v>3</v>
      </c>
      <c r="L522" s="16">
        <f>IF('Form responses 1'!H521=Escala!$C$71,Escala!$D$71,IF('Form responses 1'!H521=Escala!$C$72,Escala!$D$72,Escala!$D$73))</f>
        <v>3</v>
      </c>
      <c r="M522" s="16">
        <f>IF('Form responses 1'!I521=Escala!$C$76,Escala!$D$76,Escala!$D$77)</f>
        <v>2</v>
      </c>
      <c r="N522" s="16">
        <f>IF('Form responses 1'!L521=Escala!$C$89,Escala!$D$89,IF('Form responses 1'!L521=Escala!$C$90,Escala!$D$90,IF('Form responses 1'!L521=Escala!$C$91,Escala!$D$91,Escala!$D$92)))</f>
        <v>2</v>
      </c>
      <c r="O522" s="16">
        <f>IF('Form responses 1'!M533=Escala!$C$96,Escala!$D$96,IF('Form responses 1'!M533=Escala!$C$97,Escala!$D$97,Escala!$D$98))</f>
        <v>3</v>
      </c>
      <c r="P522" s="35">
        <f>IF('Form responses 1'!N521=Escala!$C$101,Escala!$D$101,IF('Form responses 1'!N521=Escala!$C$102,Escala!$D$102,IF('Form responses 1'!N521=Escala!$C$103,Escala!$D$103,Escala!$D$104)))</f>
        <v>3</v>
      </c>
      <c r="Q522" s="36">
        <f>IF('Form responses 1'!O521=Escala!$C$108,Escala!$D$108,Escala!$D$109)</f>
        <v>1</v>
      </c>
    </row>
    <row r="523" spans="1:17" x14ac:dyDescent="0.2">
      <c r="A523" s="21">
        <f>IF('Form responses 1'!J522=Escala!$C$80,Escala!$D$80,IF('Form responses 1'!J522=Escala!$C$81,Escala!$D$81,Escala!$D$82))</f>
        <v>2</v>
      </c>
      <c r="B523" s="21">
        <f>IF('Form responses 1'!K522=Escala!$C$85,Escala!$D$85,IF('Form responses 1'!K522=Escala!$C$86,Escala!$D$86,Escala!$D$87))</f>
        <v>2</v>
      </c>
      <c r="C523" s="21">
        <f>IF('Form responses 1'!P522=Escala!$C$112,Escala!$D$112,IF('Form responses 1'!P522=Escala!$C$113,Escala!$D$113,IF('Form responses 1'!P522=Escala!$C$114,Escala!$D$114,IF('Form responses 1'!P522=Escala!$C$115,Escala!$D$115,Escala!$D$116))))</f>
        <v>3</v>
      </c>
      <c r="D523" s="25">
        <f>IF('Form responses 1'!Q522=Escala!$C$118,Escala!$D$118,IF('Form responses 1'!Q522=Escala!$C$119,Escala!$D$119,IF('Form responses 1'!Q522=Escala!$C$120,Escala!$D$120,IF('Form responses 1'!Q522=Escala!$C$121,Escala!$D$121,Escala!$D$122))))</f>
        <v>4</v>
      </c>
      <c r="E523" s="18">
        <f t="shared" si="8"/>
        <v>11</v>
      </c>
      <c r="G523" s="16">
        <f>IF('Form responses 1'!B522=Escala!$C$2,Escala!$D$2,IF('Form responses 1'!B522=Escala!$C$3,Escala!$D$3,IF('Form responses 1'!B522=Escala!$C$4,Escala!$D$4,Escala!$D$5)))</f>
        <v>3</v>
      </c>
      <c r="H523" s="16">
        <f>IF('Form responses 1'!C522=Escala!$C$7,Escala!$D$7,Escala!$D$8)</f>
        <v>0</v>
      </c>
      <c r="I523" s="16">
        <f>IF('Form responses 1'!E522=Escala!$C$51,Escala!$D$51,IF('Form responses 1'!E522=Escala!$C$52,Escala!$D$52,IF('Form responses 1'!E522=Escala!$C$53,Escala!$D$53,IF('Form responses 1'!E522=Escala!$C$54,Escala!$D$54,Escala!$D$55))))</f>
        <v>4</v>
      </c>
      <c r="J523" s="16">
        <f>IF('Form responses 1'!F522=Escala!$C$58,Escala!$D$58,IF('Form responses 1'!F522=Escala!$C$59,Escala!$D$59,IF('Form responses 1'!F522=Escala!$C$60,Escala!$D$60,Escala!$D$61)))</f>
        <v>4</v>
      </c>
      <c r="K523" s="16">
        <f>IF('Form responses 1'!G522=Escala!$C$64,Escala!$D$64,IF('Form responses 1'!G522=Escala!$C$65,Escala!$D$65,IF('Form responses 1'!G522=Escala!$C$66,Escala!$D$66,IF('Form responses 1'!G522=Escala!$C$67,Escala!$D$67,Escala!$D$68))))</f>
        <v>4</v>
      </c>
      <c r="L523" s="16">
        <f>IF('Form responses 1'!H522=Escala!$C$71,Escala!$D$71,IF('Form responses 1'!H522=Escala!$C$72,Escala!$D$72,Escala!$D$73))</f>
        <v>2</v>
      </c>
      <c r="M523" s="16">
        <f>IF('Form responses 1'!I522=Escala!$C$76,Escala!$D$76,Escala!$D$77)</f>
        <v>2</v>
      </c>
      <c r="N523" s="16">
        <f>IF('Form responses 1'!L522=Escala!$C$89,Escala!$D$89,IF('Form responses 1'!L522=Escala!$C$90,Escala!$D$90,IF('Form responses 1'!L522=Escala!$C$91,Escala!$D$91,Escala!$D$92)))</f>
        <v>1</v>
      </c>
      <c r="O523" s="16">
        <f>IF('Form responses 1'!M534=Escala!$C$96,Escala!$D$96,IF('Form responses 1'!M534=Escala!$C$97,Escala!$D$97,Escala!$D$98))</f>
        <v>1</v>
      </c>
      <c r="P523" s="35">
        <f>IF('Form responses 1'!N522=Escala!$C$101,Escala!$D$101,IF('Form responses 1'!N522=Escala!$C$102,Escala!$D$102,IF('Form responses 1'!N522=Escala!$C$103,Escala!$D$103,Escala!$D$104)))</f>
        <v>3</v>
      </c>
      <c r="Q523" s="36">
        <f>IF('Form responses 1'!O522=Escala!$C$108,Escala!$D$108,Escala!$D$109)</f>
        <v>1</v>
      </c>
    </row>
    <row r="524" spans="1:17" x14ac:dyDescent="0.2">
      <c r="A524" s="21">
        <f>IF('Form responses 1'!J523=Escala!$C$80,Escala!$D$80,IF('Form responses 1'!J523=Escala!$C$81,Escala!$D$81,Escala!$D$82))</f>
        <v>1</v>
      </c>
      <c r="B524" s="21">
        <f>IF('Form responses 1'!K523=Escala!$C$85,Escala!$D$85,IF('Form responses 1'!K523=Escala!$C$86,Escala!$D$86,Escala!$D$87))</f>
        <v>2</v>
      </c>
      <c r="C524" s="21">
        <f>IF('Form responses 1'!P523=Escala!$C$112,Escala!$D$112,IF('Form responses 1'!P523=Escala!$C$113,Escala!$D$113,IF('Form responses 1'!P523=Escala!$C$114,Escala!$D$114,IF('Form responses 1'!P523=Escala!$C$115,Escala!$D$115,Escala!$D$116))))</f>
        <v>3</v>
      </c>
      <c r="D524" s="25">
        <f>IF('Form responses 1'!Q523=Escala!$C$118,Escala!$D$118,IF('Form responses 1'!Q523=Escala!$C$119,Escala!$D$119,IF('Form responses 1'!Q523=Escala!$C$120,Escala!$D$120,IF('Form responses 1'!Q523=Escala!$C$121,Escala!$D$121,Escala!$D$122))))</f>
        <v>3</v>
      </c>
      <c r="E524" s="18">
        <f t="shared" si="8"/>
        <v>9</v>
      </c>
      <c r="G524" s="16">
        <f>IF('Form responses 1'!B523=Escala!$C$2,Escala!$D$2,IF('Form responses 1'!B523=Escala!$C$3,Escala!$D$3,IF('Form responses 1'!B523=Escala!$C$4,Escala!$D$4,Escala!$D$5)))</f>
        <v>3</v>
      </c>
      <c r="H524" s="16">
        <f>IF('Form responses 1'!C523=Escala!$C$7,Escala!$D$7,Escala!$D$8)</f>
        <v>0</v>
      </c>
      <c r="I524" s="16">
        <f>IF('Form responses 1'!E523=Escala!$C$51,Escala!$D$51,IF('Form responses 1'!E523=Escala!$C$52,Escala!$D$52,IF('Form responses 1'!E523=Escala!$C$53,Escala!$D$53,IF('Form responses 1'!E523=Escala!$C$54,Escala!$D$54,Escala!$D$55))))</f>
        <v>4</v>
      </c>
      <c r="J524" s="16">
        <f>IF('Form responses 1'!F523=Escala!$C$58,Escala!$D$58,IF('Form responses 1'!F523=Escala!$C$59,Escala!$D$59,IF('Form responses 1'!F523=Escala!$C$60,Escala!$D$60,Escala!$D$61)))</f>
        <v>4</v>
      </c>
      <c r="K524" s="16">
        <f>IF('Form responses 1'!G523=Escala!$C$64,Escala!$D$64,IF('Form responses 1'!G523=Escala!$C$65,Escala!$D$65,IF('Form responses 1'!G523=Escala!$C$66,Escala!$D$66,IF('Form responses 1'!G523=Escala!$C$67,Escala!$D$67,Escala!$D$68))))</f>
        <v>4</v>
      </c>
      <c r="L524" s="16">
        <f>IF('Form responses 1'!H523=Escala!$C$71,Escala!$D$71,IF('Form responses 1'!H523=Escala!$C$72,Escala!$D$72,Escala!$D$73))</f>
        <v>2</v>
      </c>
      <c r="M524" s="16">
        <f>IF('Form responses 1'!I523=Escala!$C$76,Escala!$D$76,Escala!$D$77)</f>
        <v>2</v>
      </c>
      <c r="N524" s="16">
        <f>IF('Form responses 1'!L523=Escala!$C$89,Escala!$D$89,IF('Form responses 1'!L523=Escala!$C$90,Escala!$D$90,IF('Form responses 1'!L523=Escala!$C$91,Escala!$D$91,Escala!$D$92)))</f>
        <v>4</v>
      </c>
      <c r="O524" s="16">
        <f>IF('Form responses 1'!M535=Escala!$C$96,Escala!$D$96,IF('Form responses 1'!M535=Escala!$C$97,Escala!$D$97,Escala!$D$98))</f>
        <v>1</v>
      </c>
      <c r="P524" s="35">
        <f>IF('Form responses 1'!N523=Escala!$C$101,Escala!$D$101,IF('Form responses 1'!N523=Escala!$C$102,Escala!$D$102,IF('Form responses 1'!N523=Escala!$C$103,Escala!$D$103,Escala!$D$104)))</f>
        <v>1</v>
      </c>
      <c r="Q524" s="36">
        <f>IF('Form responses 1'!O523=Escala!$C$108,Escala!$D$108,Escala!$D$109)</f>
        <v>2</v>
      </c>
    </row>
    <row r="525" spans="1:17" x14ac:dyDescent="0.2">
      <c r="A525" s="21">
        <f>IF('Form responses 1'!J524=Escala!$C$80,Escala!$D$80,IF('Form responses 1'!J524=Escala!$C$81,Escala!$D$81,Escala!$D$82))</f>
        <v>1</v>
      </c>
      <c r="B525" s="21">
        <f>IF('Form responses 1'!K524=Escala!$C$85,Escala!$D$85,IF('Form responses 1'!K524=Escala!$C$86,Escala!$D$86,Escala!$D$87))</f>
        <v>3</v>
      </c>
      <c r="C525" s="21">
        <f>IF('Form responses 1'!P524=Escala!$C$112,Escala!$D$112,IF('Form responses 1'!P524=Escala!$C$113,Escala!$D$113,IF('Form responses 1'!P524=Escala!$C$114,Escala!$D$114,IF('Form responses 1'!P524=Escala!$C$115,Escala!$D$115,Escala!$D$116))))</f>
        <v>3</v>
      </c>
      <c r="D525" s="25">
        <f>IF('Form responses 1'!Q524=Escala!$C$118,Escala!$D$118,IF('Form responses 1'!Q524=Escala!$C$119,Escala!$D$119,IF('Form responses 1'!Q524=Escala!$C$120,Escala!$D$120,IF('Form responses 1'!Q524=Escala!$C$121,Escala!$D$121,Escala!$D$122))))</f>
        <v>3</v>
      </c>
      <c r="E525" s="18">
        <f t="shared" si="8"/>
        <v>10</v>
      </c>
      <c r="G525" s="16">
        <f>IF('Form responses 1'!B524=Escala!$C$2,Escala!$D$2,IF('Form responses 1'!B524=Escala!$C$3,Escala!$D$3,IF('Form responses 1'!B524=Escala!$C$4,Escala!$D$4,Escala!$D$5)))</f>
        <v>2</v>
      </c>
      <c r="H525" s="16">
        <f>IF('Form responses 1'!C524=Escala!$C$7,Escala!$D$7,Escala!$D$8)</f>
        <v>1</v>
      </c>
      <c r="I525" s="16">
        <f>IF('Form responses 1'!E524=Escala!$C$51,Escala!$D$51,IF('Form responses 1'!E524=Escala!$C$52,Escala!$D$52,IF('Form responses 1'!E524=Escala!$C$53,Escala!$D$53,IF('Form responses 1'!E524=Escala!$C$54,Escala!$D$54,Escala!$D$55))))</f>
        <v>4</v>
      </c>
      <c r="J525" s="16">
        <f>IF('Form responses 1'!F524=Escala!$C$58,Escala!$D$58,IF('Form responses 1'!F524=Escala!$C$59,Escala!$D$59,IF('Form responses 1'!F524=Escala!$C$60,Escala!$D$60,Escala!$D$61)))</f>
        <v>4</v>
      </c>
      <c r="K525" s="16">
        <f>IF('Form responses 1'!G524=Escala!$C$64,Escala!$D$64,IF('Form responses 1'!G524=Escala!$C$65,Escala!$D$65,IF('Form responses 1'!G524=Escala!$C$66,Escala!$D$66,IF('Form responses 1'!G524=Escala!$C$67,Escala!$D$67,Escala!$D$68))))</f>
        <v>4</v>
      </c>
      <c r="L525" s="16">
        <f>IF('Form responses 1'!H524=Escala!$C$71,Escala!$D$71,IF('Form responses 1'!H524=Escala!$C$72,Escala!$D$72,Escala!$D$73))</f>
        <v>3</v>
      </c>
      <c r="M525" s="16">
        <f>IF('Form responses 1'!I524=Escala!$C$76,Escala!$D$76,Escala!$D$77)</f>
        <v>2</v>
      </c>
      <c r="N525" s="16">
        <f>IF('Form responses 1'!L524=Escala!$C$89,Escala!$D$89,IF('Form responses 1'!L524=Escala!$C$90,Escala!$D$90,IF('Form responses 1'!L524=Escala!$C$91,Escala!$D$91,Escala!$D$92)))</f>
        <v>3</v>
      </c>
      <c r="O525" s="16">
        <f>IF('Form responses 1'!M536=Escala!$C$96,Escala!$D$96,IF('Form responses 1'!M536=Escala!$C$97,Escala!$D$97,Escala!$D$98))</f>
        <v>3</v>
      </c>
      <c r="P525" s="35">
        <f>IF('Form responses 1'!N524=Escala!$C$101,Escala!$D$101,IF('Form responses 1'!N524=Escala!$C$102,Escala!$D$102,IF('Form responses 1'!N524=Escala!$C$103,Escala!$D$103,Escala!$D$104)))</f>
        <v>1</v>
      </c>
      <c r="Q525" s="36">
        <f>IF('Form responses 1'!O524=Escala!$C$108,Escala!$D$108,Escala!$D$109)</f>
        <v>1</v>
      </c>
    </row>
    <row r="526" spans="1:17" x14ac:dyDescent="0.2">
      <c r="A526" s="21">
        <f>IF('Form responses 1'!J525=Escala!$C$80,Escala!$D$80,IF('Form responses 1'!J525=Escala!$C$81,Escala!$D$81,Escala!$D$82))</f>
        <v>1</v>
      </c>
      <c r="B526" s="21">
        <f>IF('Form responses 1'!K525=Escala!$C$85,Escala!$D$85,IF('Form responses 1'!K525=Escala!$C$86,Escala!$D$86,Escala!$D$87))</f>
        <v>3</v>
      </c>
      <c r="C526" s="21">
        <f>IF('Form responses 1'!P525=Escala!$C$112,Escala!$D$112,IF('Form responses 1'!P525=Escala!$C$113,Escala!$D$113,IF('Form responses 1'!P525=Escala!$C$114,Escala!$D$114,IF('Form responses 1'!P525=Escala!$C$115,Escala!$D$115,Escala!$D$116))))</f>
        <v>4</v>
      </c>
      <c r="D526" s="25">
        <f>IF('Form responses 1'!Q525=Escala!$C$118,Escala!$D$118,IF('Form responses 1'!Q525=Escala!$C$119,Escala!$D$119,IF('Form responses 1'!Q525=Escala!$C$120,Escala!$D$120,IF('Form responses 1'!Q525=Escala!$C$121,Escala!$D$121,Escala!$D$122))))</f>
        <v>3</v>
      </c>
      <c r="E526" s="18">
        <f t="shared" si="8"/>
        <v>11</v>
      </c>
      <c r="G526" s="16">
        <f>IF('Form responses 1'!B525=Escala!$C$2,Escala!$D$2,IF('Form responses 1'!B525=Escala!$C$3,Escala!$D$3,IF('Form responses 1'!B525=Escala!$C$4,Escala!$D$4,Escala!$D$5)))</f>
        <v>3</v>
      </c>
      <c r="H526" s="16">
        <f>IF('Form responses 1'!C525=Escala!$C$7,Escala!$D$7,Escala!$D$8)</f>
        <v>0</v>
      </c>
      <c r="I526" s="16">
        <f>IF('Form responses 1'!E525=Escala!$C$51,Escala!$D$51,IF('Form responses 1'!E525=Escala!$C$52,Escala!$D$52,IF('Form responses 1'!E525=Escala!$C$53,Escala!$D$53,IF('Form responses 1'!E525=Escala!$C$54,Escala!$D$54,Escala!$D$55))))</f>
        <v>4</v>
      </c>
      <c r="J526" s="16">
        <f>IF('Form responses 1'!F525=Escala!$C$58,Escala!$D$58,IF('Form responses 1'!F525=Escala!$C$59,Escala!$D$59,IF('Form responses 1'!F525=Escala!$C$60,Escala!$D$60,Escala!$D$61)))</f>
        <v>4</v>
      </c>
      <c r="K526" s="16">
        <f>IF('Form responses 1'!G525=Escala!$C$64,Escala!$D$64,IF('Form responses 1'!G525=Escala!$C$65,Escala!$D$65,IF('Form responses 1'!G525=Escala!$C$66,Escala!$D$66,IF('Form responses 1'!G525=Escala!$C$67,Escala!$D$67,Escala!$D$68))))</f>
        <v>3</v>
      </c>
      <c r="L526" s="16">
        <f>IF('Form responses 1'!H525=Escala!$C$71,Escala!$D$71,IF('Form responses 1'!H525=Escala!$C$72,Escala!$D$72,Escala!$D$73))</f>
        <v>3</v>
      </c>
      <c r="M526" s="16">
        <f>IF('Form responses 1'!I525=Escala!$C$76,Escala!$D$76,Escala!$D$77)</f>
        <v>2</v>
      </c>
      <c r="N526" s="16">
        <f>IF('Form responses 1'!L525=Escala!$C$89,Escala!$D$89,IF('Form responses 1'!L525=Escala!$C$90,Escala!$D$90,IF('Form responses 1'!L525=Escala!$C$91,Escala!$D$91,Escala!$D$92)))</f>
        <v>1</v>
      </c>
      <c r="O526" s="16">
        <f>IF('Form responses 1'!M537=Escala!$C$96,Escala!$D$96,IF('Form responses 1'!M537=Escala!$C$97,Escala!$D$97,Escala!$D$98))</f>
        <v>2</v>
      </c>
      <c r="P526" s="35">
        <f>IF('Form responses 1'!N525=Escala!$C$101,Escala!$D$101,IF('Form responses 1'!N525=Escala!$C$102,Escala!$D$102,IF('Form responses 1'!N525=Escala!$C$103,Escala!$D$103,Escala!$D$104)))</f>
        <v>2</v>
      </c>
      <c r="Q526" s="36">
        <f>IF('Form responses 1'!O525=Escala!$C$108,Escala!$D$108,Escala!$D$109)</f>
        <v>2</v>
      </c>
    </row>
    <row r="527" spans="1:17" x14ac:dyDescent="0.2">
      <c r="A527" s="21">
        <f>IF('Form responses 1'!J526=Escala!$C$80,Escala!$D$80,IF('Form responses 1'!J526=Escala!$C$81,Escala!$D$81,Escala!$D$82))</f>
        <v>1</v>
      </c>
      <c r="B527" s="21">
        <f>IF('Form responses 1'!K526=Escala!$C$85,Escala!$D$85,IF('Form responses 1'!K526=Escala!$C$86,Escala!$D$86,Escala!$D$87))</f>
        <v>2</v>
      </c>
      <c r="C527" s="21">
        <f>IF('Form responses 1'!P526=Escala!$C$112,Escala!$D$112,IF('Form responses 1'!P526=Escala!$C$113,Escala!$D$113,IF('Form responses 1'!P526=Escala!$C$114,Escala!$D$114,IF('Form responses 1'!P526=Escala!$C$115,Escala!$D$115,Escala!$D$116))))</f>
        <v>3</v>
      </c>
      <c r="D527" s="25">
        <f>IF('Form responses 1'!Q526=Escala!$C$118,Escala!$D$118,IF('Form responses 1'!Q526=Escala!$C$119,Escala!$D$119,IF('Form responses 1'!Q526=Escala!$C$120,Escala!$D$120,IF('Form responses 1'!Q526=Escala!$C$121,Escala!$D$121,Escala!$D$122))))</f>
        <v>5</v>
      </c>
      <c r="E527" s="18">
        <f t="shared" si="8"/>
        <v>11</v>
      </c>
      <c r="G527" s="16">
        <f>IF('Form responses 1'!B526=Escala!$C$2,Escala!$D$2,IF('Form responses 1'!B526=Escala!$C$3,Escala!$D$3,IF('Form responses 1'!B526=Escala!$C$4,Escala!$D$4,Escala!$D$5)))</f>
        <v>2</v>
      </c>
      <c r="H527" s="16">
        <f>IF('Form responses 1'!C526=Escala!$C$7,Escala!$D$7,Escala!$D$8)</f>
        <v>1</v>
      </c>
      <c r="I527" s="16">
        <f>IF('Form responses 1'!E526=Escala!$C$51,Escala!$D$51,IF('Form responses 1'!E526=Escala!$C$52,Escala!$D$52,IF('Form responses 1'!E526=Escala!$C$53,Escala!$D$53,IF('Form responses 1'!E526=Escala!$C$54,Escala!$D$54,Escala!$D$55))))</f>
        <v>4</v>
      </c>
      <c r="J527" s="16">
        <f>IF('Form responses 1'!F526=Escala!$C$58,Escala!$D$58,IF('Form responses 1'!F526=Escala!$C$59,Escala!$D$59,IF('Form responses 1'!F526=Escala!$C$60,Escala!$D$60,Escala!$D$61)))</f>
        <v>4</v>
      </c>
      <c r="K527" s="16">
        <f>IF('Form responses 1'!G526=Escala!$C$64,Escala!$D$64,IF('Form responses 1'!G526=Escala!$C$65,Escala!$D$65,IF('Form responses 1'!G526=Escala!$C$66,Escala!$D$66,IF('Form responses 1'!G526=Escala!$C$67,Escala!$D$67,Escala!$D$68))))</f>
        <v>2</v>
      </c>
      <c r="L527" s="16">
        <f>IF('Form responses 1'!H526=Escala!$C$71,Escala!$D$71,IF('Form responses 1'!H526=Escala!$C$72,Escala!$D$72,Escala!$D$73))</f>
        <v>3</v>
      </c>
      <c r="M527" s="16">
        <f>IF('Form responses 1'!I526=Escala!$C$76,Escala!$D$76,Escala!$D$77)</f>
        <v>2</v>
      </c>
      <c r="N527" s="16">
        <f>IF('Form responses 1'!L526=Escala!$C$89,Escala!$D$89,IF('Form responses 1'!L526=Escala!$C$90,Escala!$D$90,IF('Form responses 1'!L526=Escala!$C$91,Escala!$D$91,Escala!$D$92)))</f>
        <v>3</v>
      </c>
      <c r="O527" s="16">
        <f>IF('Form responses 1'!M538=Escala!$C$96,Escala!$D$96,IF('Form responses 1'!M538=Escala!$C$97,Escala!$D$97,Escala!$D$98))</f>
        <v>2</v>
      </c>
      <c r="P527" s="35">
        <f>IF('Form responses 1'!N526=Escala!$C$101,Escala!$D$101,IF('Form responses 1'!N526=Escala!$C$102,Escala!$D$102,IF('Form responses 1'!N526=Escala!$C$103,Escala!$D$103,Escala!$D$104)))</f>
        <v>4</v>
      </c>
      <c r="Q527" s="36">
        <f>IF('Form responses 1'!O526=Escala!$C$108,Escala!$D$108,Escala!$D$109)</f>
        <v>1</v>
      </c>
    </row>
    <row r="528" spans="1:17" x14ac:dyDescent="0.2">
      <c r="A528" s="21">
        <f>IF('Form responses 1'!J527=Escala!$C$80,Escala!$D$80,IF('Form responses 1'!J527=Escala!$C$81,Escala!$D$81,Escala!$D$82))</f>
        <v>2</v>
      </c>
      <c r="B528" s="21">
        <f>IF('Form responses 1'!K527=Escala!$C$85,Escala!$D$85,IF('Form responses 1'!K527=Escala!$C$86,Escala!$D$86,Escala!$D$87))</f>
        <v>2</v>
      </c>
      <c r="C528" s="21">
        <f>IF('Form responses 1'!P527=Escala!$C$112,Escala!$D$112,IF('Form responses 1'!P527=Escala!$C$113,Escala!$D$113,IF('Form responses 1'!P527=Escala!$C$114,Escala!$D$114,IF('Form responses 1'!P527=Escala!$C$115,Escala!$D$115,Escala!$D$116))))</f>
        <v>3</v>
      </c>
      <c r="D528" s="25">
        <f>IF('Form responses 1'!Q527=Escala!$C$118,Escala!$D$118,IF('Form responses 1'!Q527=Escala!$C$119,Escala!$D$119,IF('Form responses 1'!Q527=Escala!$C$120,Escala!$D$120,IF('Form responses 1'!Q527=Escala!$C$121,Escala!$D$121,Escala!$D$122))))</f>
        <v>3</v>
      </c>
      <c r="E528" s="18">
        <f t="shared" si="8"/>
        <v>10</v>
      </c>
      <c r="G528" s="16">
        <f>IF('Form responses 1'!B527=Escala!$C$2,Escala!$D$2,IF('Form responses 1'!B527=Escala!$C$3,Escala!$D$3,IF('Form responses 1'!B527=Escala!$C$4,Escala!$D$4,Escala!$D$5)))</f>
        <v>2</v>
      </c>
      <c r="H528" s="16">
        <f>IF('Form responses 1'!C527=Escala!$C$7,Escala!$D$7,Escala!$D$8)</f>
        <v>0</v>
      </c>
      <c r="I528" s="16">
        <f>IF('Form responses 1'!E527=Escala!$C$51,Escala!$D$51,IF('Form responses 1'!E527=Escala!$C$52,Escala!$D$52,IF('Form responses 1'!E527=Escala!$C$53,Escala!$D$53,IF('Form responses 1'!E527=Escala!$C$54,Escala!$D$54,Escala!$D$55))))</f>
        <v>4</v>
      </c>
      <c r="J528" s="16">
        <f>IF('Form responses 1'!F527=Escala!$C$58,Escala!$D$58,IF('Form responses 1'!F527=Escala!$C$59,Escala!$D$59,IF('Form responses 1'!F527=Escala!$C$60,Escala!$D$60,Escala!$D$61)))</f>
        <v>4</v>
      </c>
      <c r="K528" s="16">
        <f>IF('Form responses 1'!G527=Escala!$C$64,Escala!$D$64,IF('Form responses 1'!G527=Escala!$C$65,Escala!$D$65,IF('Form responses 1'!G527=Escala!$C$66,Escala!$D$66,IF('Form responses 1'!G527=Escala!$C$67,Escala!$D$67,Escala!$D$68))))</f>
        <v>3</v>
      </c>
      <c r="L528" s="16">
        <f>IF('Form responses 1'!H527=Escala!$C$71,Escala!$D$71,IF('Form responses 1'!H527=Escala!$C$72,Escala!$D$72,Escala!$D$73))</f>
        <v>3</v>
      </c>
      <c r="M528" s="16">
        <f>IF('Form responses 1'!I527=Escala!$C$76,Escala!$D$76,Escala!$D$77)</f>
        <v>2</v>
      </c>
      <c r="N528" s="16">
        <f>IF('Form responses 1'!L527=Escala!$C$89,Escala!$D$89,IF('Form responses 1'!L527=Escala!$C$90,Escala!$D$90,IF('Form responses 1'!L527=Escala!$C$91,Escala!$D$91,Escala!$D$92)))</f>
        <v>2</v>
      </c>
      <c r="O528" s="16">
        <f>IF('Form responses 1'!M539=Escala!$C$96,Escala!$D$96,IF('Form responses 1'!M539=Escala!$C$97,Escala!$D$97,Escala!$D$98))</f>
        <v>3</v>
      </c>
      <c r="P528" s="35">
        <f>IF('Form responses 1'!N527=Escala!$C$101,Escala!$D$101,IF('Form responses 1'!N527=Escala!$C$102,Escala!$D$102,IF('Form responses 1'!N527=Escala!$C$103,Escala!$D$103,Escala!$D$104)))</f>
        <v>4</v>
      </c>
      <c r="Q528" s="36">
        <f>IF('Form responses 1'!O527=Escala!$C$108,Escala!$D$108,Escala!$D$109)</f>
        <v>2</v>
      </c>
    </row>
    <row r="529" spans="1:17" x14ac:dyDescent="0.2">
      <c r="A529" s="21">
        <f>IF('Form responses 1'!J528=Escala!$C$80,Escala!$D$80,IF('Form responses 1'!J528=Escala!$C$81,Escala!$D$81,Escala!$D$82))</f>
        <v>1</v>
      </c>
      <c r="B529" s="21">
        <f>IF('Form responses 1'!K528=Escala!$C$85,Escala!$D$85,IF('Form responses 1'!K528=Escala!$C$86,Escala!$D$86,Escala!$D$87))</f>
        <v>2</v>
      </c>
      <c r="C529" s="21">
        <f>IF('Form responses 1'!P528=Escala!$C$112,Escala!$D$112,IF('Form responses 1'!P528=Escala!$C$113,Escala!$D$113,IF('Form responses 1'!P528=Escala!$C$114,Escala!$D$114,IF('Form responses 1'!P528=Escala!$C$115,Escala!$D$115,Escala!$D$116))))</f>
        <v>3</v>
      </c>
      <c r="D529" s="25">
        <f>IF('Form responses 1'!Q528=Escala!$C$118,Escala!$D$118,IF('Form responses 1'!Q528=Escala!$C$119,Escala!$D$119,IF('Form responses 1'!Q528=Escala!$C$120,Escala!$D$120,IF('Form responses 1'!Q528=Escala!$C$121,Escala!$D$121,Escala!$D$122))))</f>
        <v>3</v>
      </c>
      <c r="E529" s="18">
        <f t="shared" si="8"/>
        <v>9</v>
      </c>
      <c r="G529" s="16">
        <f>IF('Form responses 1'!B528=Escala!$C$2,Escala!$D$2,IF('Form responses 1'!B528=Escala!$C$3,Escala!$D$3,IF('Form responses 1'!B528=Escala!$C$4,Escala!$D$4,Escala!$D$5)))</f>
        <v>3</v>
      </c>
      <c r="H529" s="16">
        <f>IF('Form responses 1'!C528=Escala!$C$7,Escala!$D$7,Escala!$D$8)</f>
        <v>0</v>
      </c>
      <c r="I529" s="16">
        <f>IF('Form responses 1'!E528=Escala!$C$51,Escala!$D$51,IF('Form responses 1'!E528=Escala!$C$52,Escala!$D$52,IF('Form responses 1'!E528=Escala!$C$53,Escala!$D$53,IF('Form responses 1'!E528=Escala!$C$54,Escala!$D$54,Escala!$D$55))))</f>
        <v>4</v>
      </c>
      <c r="J529" s="16">
        <f>IF('Form responses 1'!F528=Escala!$C$58,Escala!$D$58,IF('Form responses 1'!F528=Escala!$C$59,Escala!$D$59,IF('Form responses 1'!F528=Escala!$C$60,Escala!$D$60,Escala!$D$61)))</f>
        <v>4</v>
      </c>
      <c r="K529" s="16">
        <f>IF('Form responses 1'!G528=Escala!$C$64,Escala!$D$64,IF('Form responses 1'!G528=Escala!$C$65,Escala!$D$65,IF('Form responses 1'!G528=Escala!$C$66,Escala!$D$66,IF('Form responses 1'!G528=Escala!$C$67,Escala!$D$67,Escala!$D$68))))</f>
        <v>4</v>
      </c>
      <c r="L529" s="16">
        <f>IF('Form responses 1'!H528=Escala!$C$71,Escala!$D$71,IF('Form responses 1'!H528=Escala!$C$72,Escala!$D$72,Escala!$D$73))</f>
        <v>3</v>
      </c>
      <c r="M529" s="16">
        <f>IF('Form responses 1'!I528=Escala!$C$76,Escala!$D$76,Escala!$D$77)</f>
        <v>2</v>
      </c>
      <c r="N529" s="16">
        <f>IF('Form responses 1'!L528=Escala!$C$89,Escala!$D$89,IF('Form responses 1'!L528=Escala!$C$90,Escala!$D$90,IF('Form responses 1'!L528=Escala!$C$91,Escala!$D$91,Escala!$D$92)))</f>
        <v>3</v>
      </c>
      <c r="O529" s="16">
        <f>IF('Form responses 1'!M540=Escala!$C$96,Escala!$D$96,IF('Form responses 1'!M540=Escala!$C$97,Escala!$D$97,Escala!$D$98))</f>
        <v>3</v>
      </c>
      <c r="P529" s="35">
        <f>IF('Form responses 1'!N528=Escala!$C$101,Escala!$D$101,IF('Form responses 1'!N528=Escala!$C$102,Escala!$D$102,IF('Form responses 1'!N528=Escala!$C$103,Escala!$D$103,Escala!$D$104)))</f>
        <v>2</v>
      </c>
      <c r="Q529" s="36">
        <f>IF('Form responses 1'!O528=Escala!$C$108,Escala!$D$108,Escala!$D$109)</f>
        <v>1</v>
      </c>
    </row>
    <row r="530" spans="1:17" x14ac:dyDescent="0.2">
      <c r="A530" s="21">
        <f>IF('Form responses 1'!J529=Escala!$C$80,Escala!$D$80,IF('Form responses 1'!J529=Escala!$C$81,Escala!$D$81,Escala!$D$82))</f>
        <v>1</v>
      </c>
      <c r="B530" s="21">
        <f>IF('Form responses 1'!K529=Escala!$C$85,Escala!$D$85,IF('Form responses 1'!K529=Escala!$C$86,Escala!$D$86,Escala!$D$87))</f>
        <v>1</v>
      </c>
      <c r="C530" s="21">
        <f>IF('Form responses 1'!P529=Escala!$C$112,Escala!$D$112,IF('Form responses 1'!P529=Escala!$C$113,Escala!$D$113,IF('Form responses 1'!P529=Escala!$C$114,Escala!$D$114,IF('Form responses 1'!P529=Escala!$C$115,Escala!$D$115,Escala!$D$116))))</f>
        <v>3</v>
      </c>
      <c r="D530" s="25">
        <f>IF('Form responses 1'!Q529=Escala!$C$118,Escala!$D$118,IF('Form responses 1'!Q529=Escala!$C$119,Escala!$D$119,IF('Form responses 1'!Q529=Escala!$C$120,Escala!$D$120,IF('Form responses 1'!Q529=Escala!$C$121,Escala!$D$121,Escala!$D$122))))</f>
        <v>5</v>
      </c>
      <c r="E530" s="18">
        <f t="shared" si="8"/>
        <v>10</v>
      </c>
      <c r="G530" s="16">
        <f>IF('Form responses 1'!B529=Escala!$C$2,Escala!$D$2,IF('Form responses 1'!B529=Escala!$C$3,Escala!$D$3,IF('Form responses 1'!B529=Escala!$C$4,Escala!$D$4,Escala!$D$5)))</f>
        <v>3</v>
      </c>
      <c r="H530" s="16">
        <f>IF('Form responses 1'!C529=Escala!$C$7,Escala!$D$7,Escala!$D$8)</f>
        <v>0</v>
      </c>
      <c r="I530" s="16">
        <f>IF('Form responses 1'!E529=Escala!$C$51,Escala!$D$51,IF('Form responses 1'!E529=Escala!$C$52,Escala!$D$52,IF('Form responses 1'!E529=Escala!$C$53,Escala!$D$53,IF('Form responses 1'!E529=Escala!$C$54,Escala!$D$54,Escala!$D$55))))</f>
        <v>4</v>
      </c>
      <c r="J530" s="16">
        <f>IF('Form responses 1'!F529=Escala!$C$58,Escala!$D$58,IF('Form responses 1'!F529=Escala!$C$59,Escala!$D$59,IF('Form responses 1'!F529=Escala!$C$60,Escala!$D$60,Escala!$D$61)))</f>
        <v>4</v>
      </c>
      <c r="K530" s="16">
        <f>IF('Form responses 1'!G529=Escala!$C$64,Escala!$D$64,IF('Form responses 1'!G529=Escala!$C$65,Escala!$D$65,IF('Form responses 1'!G529=Escala!$C$66,Escala!$D$66,IF('Form responses 1'!G529=Escala!$C$67,Escala!$D$67,Escala!$D$68))))</f>
        <v>2</v>
      </c>
      <c r="L530" s="16">
        <f>IF('Form responses 1'!H529=Escala!$C$71,Escala!$D$71,IF('Form responses 1'!H529=Escala!$C$72,Escala!$D$72,Escala!$D$73))</f>
        <v>3</v>
      </c>
      <c r="M530" s="16">
        <f>IF('Form responses 1'!I529=Escala!$C$76,Escala!$D$76,Escala!$D$77)</f>
        <v>2</v>
      </c>
      <c r="N530" s="16">
        <f>IF('Form responses 1'!L529=Escala!$C$89,Escala!$D$89,IF('Form responses 1'!L529=Escala!$C$90,Escala!$D$90,IF('Form responses 1'!L529=Escala!$C$91,Escala!$D$91,Escala!$D$92)))</f>
        <v>4</v>
      </c>
      <c r="O530" s="16">
        <f>IF('Form responses 1'!M541=Escala!$C$96,Escala!$D$96,IF('Form responses 1'!M541=Escala!$C$97,Escala!$D$97,Escala!$D$98))</f>
        <v>3</v>
      </c>
      <c r="P530" s="35">
        <f>IF('Form responses 1'!N529=Escala!$C$101,Escala!$D$101,IF('Form responses 1'!N529=Escala!$C$102,Escala!$D$102,IF('Form responses 1'!N529=Escala!$C$103,Escala!$D$103,Escala!$D$104)))</f>
        <v>2</v>
      </c>
      <c r="Q530" s="36">
        <f>IF('Form responses 1'!O529=Escala!$C$108,Escala!$D$108,Escala!$D$109)</f>
        <v>2</v>
      </c>
    </row>
    <row r="531" spans="1:17" x14ac:dyDescent="0.2">
      <c r="A531" s="21">
        <f>IF('Form responses 1'!J530=Escala!$C$80,Escala!$D$80,IF('Form responses 1'!J530=Escala!$C$81,Escala!$D$81,Escala!$D$82))</f>
        <v>1</v>
      </c>
      <c r="B531" s="21">
        <f>IF('Form responses 1'!K530=Escala!$C$85,Escala!$D$85,IF('Form responses 1'!K530=Escala!$C$86,Escala!$D$86,Escala!$D$87))</f>
        <v>1</v>
      </c>
      <c r="C531" s="21">
        <f>IF('Form responses 1'!P530=Escala!$C$112,Escala!$D$112,IF('Form responses 1'!P530=Escala!$C$113,Escala!$D$113,IF('Form responses 1'!P530=Escala!$C$114,Escala!$D$114,IF('Form responses 1'!P530=Escala!$C$115,Escala!$D$115,Escala!$D$116))))</f>
        <v>3</v>
      </c>
      <c r="D531" s="25">
        <f>IF('Form responses 1'!Q530=Escala!$C$118,Escala!$D$118,IF('Form responses 1'!Q530=Escala!$C$119,Escala!$D$119,IF('Form responses 1'!Q530=Escala!$C$120,Escala!$D$120,IF('Form responses 1'!Q530=Escala!$C$121,Escala!$D$121,Escala!$D$122))))</f>
        <v>4</v>
      </c>
      <c r="E531" s="18">
        <f t="shared" si="8"/>
        <v>9</v>
      </c>
      <c r="G531" s="16">
        <f>IF('Form responses 1'!B530=Escala!$C$2,Escala!$D$2,IF('Form responses 1'!B530=Escala!$C$3,Escala!$D$3,IF('Form responses 1'!B530=Escala!$C$4,Escala!$D$4,Escala!$D$5)))</f>
        <v>3</v>
      </c>
      <c r="H531" s="16">
        <f>IF('Form responses 1'!C530=Escala!$C$7,Escala!$D$7,Escala!$D$8)</f>
        <v>0</v>
      </c>
      <c r="I531" s="16">
        <f>IF('Form responses 1'!E530=Escala!$C$51,Escala!$D$51,IF('Form responses 1'!E530=Escala!$C$52,Escala!$D$52,IF('Form responses 1'!E530=Escala!$C$53,Escala!$D$53,IF('Form responses 1'!E530=Escala!$C$54,Escala!$D$54,Escala!$D$55))))</f>
        <v>4</v>
      </c>
      <c r="J531" s="16">
        <f>IF('Form responses 1'!F530=Escala!$C$58,Escala!$D$58,IF('Form responses 1'!F530=Escala!$C$59,Escala!$D$59,IF('Form responses 1'!F530=Escala!$C$60,Escala!$D$60,Escala!$D$61)))</f>
        <v>4</v>
      </c>
      <c r="K531" s="16">
        <f>IF('Form responses 1'!G530=Escala!$C$64,Escala!$D$64,IF('Form responses 1'!G530=Escala!$C$65,Escala!$D$65,IF('Form responses 1'!G530=Escala!$C$66,Escala!$D$66,IF('Form responses 1'!G530=Escala!$C$67,Escala!$D$67,Escala!$D$68))))</f>
        <v>2</v>
      </c>
      <c r="L531" s="16">
        <f>IF('Form responses 1'!H530=Escala!$C$71,Escala!$D$71,IF('Form responses 1'!H530=Escala!$C$72,Escala!$D$72,Escala!$D$73))</f>
        <v>2</v>
      </c>
      <c r="M531" s="16">
        <f>IF('Form responses 1'!I530=Escala!$C$76,Escala!$D$76,Escala!$D$77)</f>
        <v>2</v>
      </c>
      <c r="N531" s="16">
        <f>IF('Form responses 1'!L530=Escala!$C$89,Escala!$D$89,IF('Form responses 1'!L530=Escala!$C$90,Escala!$D$90,IF('Form responses 1'!L530=Escala!$C$91,Escala!$D$91,Escala!$D$92)))</f>
        <v>1</v>
      </c>
      <c r="O531" s="16">
        <f>IF('Form responses 1'!M542=Escala!$C$96,Escala!$D$96,IF('Form responses 1'!M542=Escala!$C$97,Escala!$D$97,Escala!$D$98))</f>
        <v>3</v>
      </c>
      <c r="P531" s="35">
        <f>IF('Form responses 1'!N530=Escala!$C$101,Escala!$D$101,IF('Form responses 1'!N530=Escala!$C$102,Escala!$D$102,IF('Form responses 1'!N530=Escala!$C$103,Escala!$D$103,Escala!$D$104)))</f>
        <v>4</v>
      </c>
      <c r="Q531" s="36">
        <f>IF('Form responses 1'!O530=Escala!$C$108,Escala!$D$108,Escala!$D$109)</f>
        <v>2</v>
      </c>
    </row>
    <row r="532" spans="1:17" x14ac:dyDescent="0.2">
      <c r="A532" s="21">
        <f>IF('Form responses 1'!J531=Escala!$C$80,Escala!$D$80,IF('Form responses 1'!J531=Escala!$C$81,Escala!$D$81,Escala!$D$82))</f>
        <v>1</v>
      </c>
      <c r="B532" s="21">
        <f>IF('Form responses 1'!K531=Escala!$C$85,Escala!$D$85,IF('Form responses 1'!K531=Escala!$C$86,Escala!$D$86,Escala!$D$87))</f>
        <v>1</v>
      </c>
      <c r="C532" s="21">
        <f>IF('Form responses 1'!P531=Escala!$C$112,Escala!$D$112,IF('Form responses 1'!P531=Escala!$C$113,Escala!$D$113,IF('Form responses 1'!P531=Escala!$C$114,Escala!$D$114,IF('Form responses 1'!P531=Escala!$C$115,Escala!$D$115,Escala!$D$116))))</f>
        <v>3</v>
      </c>
      <c r="D532" s="25">
        <f>IF('Form responses 1'!Q531=Escala!$C$118,Escala!$D$118,IF('Form responses 1'!Q531=Escala!$C$119,Escala!$D$119,IF('Form responses 1'!Q531=Escala!$C$120,Escala!$D$120,IF('Form responses 1'!Q531=Escala!$C$121,Escala!$D$121,Escala!$D$122))))</f>
        <v>5</v>
      </c>
      <c r="E532" s="18">
        <f t="shared" si="8"/>
        <v>10</v>
      </c>
      <c r="G532" s="16">
        <f>IF('Form responses 1'!B531=Escala!$C$2,Escala!$D$2,IF('Form responses 1'!B531=Escala!$C$3,Escala!$D$3,IF('Form responses 1'!B531=Escala!$C$4,Escala!$D$4,Escala!$D$5)))</f>
        <v>3</v>
      </c>
      <c r="H532" s="16">
        <f>IF('Form responses 1'!C531=Escala!$C$7,Escala!$D$7,Escala!$D$8)</f>
        <v>0</v>
      </c>
      <c r="I532" s="16">
        <f>IF('Form responses 1'!E531=Escala!$C$51,Escala!$D$51,IF('Form responses 1'!E531=Escala!$C$52,Escala!$D$52,IF('Form responses 1'!E531=Escala!$C$53,Escala!$D$53,IF('Form responses 1'!E531=Escala!$C$54,Escala!$D$54,Escala!$D$55))))</f>
        <v>4</v>
      </c>
      <c r="J532" s="16">
        <f>IF('Form responses 1'!F531=Escala!$C$58,Escala!$D$58,IF('Form responses 1'!F531=Escala!$C$59,Escala!$D$59,IF('Form responses 1'!F531=Escala!$C$60,Escala!$D$60,Escala!$D$61)))</f>
        <v>4</v>
      </c>
      <c r="K532" s="16">
        <f>IF('Form responses 1'!G531=Escala!$C$64,Escala!$D$64,IF('Form responses 1'!G531=Escala!$C$65,Escala!$D$65,IF('Form responses 1'!G531=Escala!$C$66,Escala!$D$66,IF('Form responses 1'!G531=Escala!$C$67,Escala!$D$67,Escala!$D$68))))</f>
        <v>1</v>
      </c>
      <c r="L532" s="16">
        <f>IF('Form responses 1'!H531=Escala!$C$71,Escala!$D$71,IF('Form responses 1'!H531=Escala!$C$72,Escala!$D$72,Escala!$D$73))</f>
        <v>2</v>
      </c>
      <c r="M532" s="16">
        <f>IF('Form responses 1'!I531=Escala!$C$76,Escala!$D$76,Escala!$D$77)</f>
        <v>1</v>
      </c>
      <c r="N532" s="16">
        <f>IF('Form responses 1'!L531=Escala!$C$89,Escala!$D$89,IF('Form responses 1'!L531=Escala!$C$90,Escala!$D$90,IF('Form responses 1'!L531=Escala!$C$91,Escala!$D$91,Escala!$D$92)))</f>
        <v>1</v>
      </c>
      <c r="O532" s="16">
        <f>IF('Form responses 1'!M543=Escala!$C$96,Escala!$D$96,IF('Form responses 1'!M543=Escala!$C$97,Escala!$D$97,Escala!$D$98))</f>
        <v>2</v>
      </c>
      <c r="P532" s="35">
        <f>IF('Form responses 1'!N531=Escala!$C$101,Escala!$D$101,IF('Form responses 1'!N531=Escala!$C$102,Escala!$D$102,IF('Form responses 1'!N531=Escala!$C$103,Escala!$D$103,Escala!$D$104)))</f>
        <v>3</v>
      </c>
      <c r="Q532" s="36">
        <f>IF('Form responses 1'!O531=Escala!$C$108,Escala!$D$108,Escala!$D$109)</f>
        <v>2</v>
      </c>
    </row>
    <row r="533" spans="1:17" x14ac:dyDescent="0.2">
      <c r="A533" s="21">
        <f>IF('Form responses 1'!J532=Escala!$C$80,Escala!$D$80,IF('Form responses 1'!J532=Escala!$C$81,Escala!$D$81,Escala!$D$82))</f>
        <v>2</v>
      </c>
      <c r="B533" s="21">
        <f>IF('Form responses 1'!K532=Escala!$C$85,Escala!$D$85,IF('Form responses 1'!K532=Escala!$C$86,Escala!$D$86,Escala!$D$87))</f>
        <v>3</v>
      </c>
      <c r="C533" s="21">
        <f>IF('Form responses 1'!P532=Escala!$C$112,Escala!$D$112,IF('Form responses 1'!P532=Escala!$C$113,Escala!$D$113,IF('Form responses 1'!P532=Escala!$C$114,Escala!$D$114,IF('Form responses 1'!P532=Escala!$C$115,Escala!$D$115,Escala!$D$116))))</f>
        <v>4</v>
      </c>
      <c r="D533" s="25">
        <f>IF('Form responses 1'!Q532=Escala!$C$118,Escala!$D$118,IF('Form responses 1'!Q532=Escala!$C$119,Escala!$D$119,IF('Form responses 1'!Q532=Escala!$C$120,Escala!$D$120,IF('Form responses 1'!Q532=Escala!$C$121,Escala!$D$121,Escala!$D$122))))</f>
        <v>5</v>
      </c>
      <c r="E533" s="18">
        <f t="shared" si="8"/>
        <v>14</v>
      </c>
      <c r="G533" s="16">
        <f>IF('Form responses 1'!B532=Escala!$C$2,Escala!$D$2,IF('Form responses 1'!B532=Escala!$C$3,Escala!$D$3,IF('Form responses 1'!B532=Escala!$C$4,Escala!$D$4,Escala!$D$5)))</f>
        <v>2</v>
      </c>
      <c r="H533" s="16">
        <f>IF('Form responses 1'!C532=Escala!$C$7,Escala!$D$7,Escala!$D$8)</f>
        <v>0</v>
      </c>
      <c r="I533" s="16">
        <f>IF('Form responses 1'!E532=Escala!$C$51,Escala!$D$51,IF('Form responses 1'!E532=Escala!$C$52,Escala!$D$52,IF('Form responses 1'!E532=Escala!$C$53,Escala!$D$53,IF('Form responses 1'!E532=Escala!$C$54,Escala!$D$54,Escala!$D$55))))</f>
        <v>4</v>
      </c>
      <c r="J533" s="16">
        <f>IF('Form responses 1'!F532=Escala!$C$58,Escala!$D$58,IF('Form responses 1'!F532=Escala!$C$59,Escala!$D$59,IF('Form responses 1'!F532=Escala!$C$60,Escala!$D$60,Escala!$D$61)))</f>
        <v>4</v>
      </c>
      <c r="K533" s="16">
        <f>IF('Form responses 1'!G532=Escala!$C$64,Escala!$D$64,IF('Form responses 1'!G532=Escala!$C$65,Escala!$D$65,IF('Form responses 1'!G532=Escala!$C$66,Escala!$D$66,IF('Form responses 1'!G532=Escala!$C$67,Escala!$D$67,Escala!$D$68))))</f>
        <v>2</v>
      </c>
      <c r="L533" s="16">
        <f>IF('Form responses 1'!H532=Escala!$C$71,Escala!$D$71,IF('Form responses 1'!H532=Escala!$C$72,Escala!$D$72,Escala!$D$73))</f>
        <v>3</v>
      </c>
      <c r="M533" s="16">
        <f>IF('Form responses 1'!I532=Escala!$C$76,Escala!$D$76,Escala!$D$77)</f>
        <v>2</v>
      </c>
      <c r="N533" s="16">
        <f>IF('Form responses 1'!L532=Escala!$C$89,Escala!$D$89,IF('Form responses 1'!L532=Escala!$C$90,Escala!$D$90,IF('Form responses 1'!L532=Escala!$C$91,Escala!$D$91,Escala!$D$92)))</f>
        <v>4</v>
      </c>
      <c r="O533" s="16">
        <f>IF('Form responses 1'!M544=Escala!$C$96,Escala!$D$96,IF('Form responses 1'!M544=Escala!$C$97,Escala!$D$97,Escala!$D$98))</f>
        <v>2</v>
      </c>
      <c r="P533" s="35">
        <f>IF('Form responses 1'!N532=Escala!$C$101,Escala!$D$101,IF('Form responses 1'!N532=Escala!$C$102,Escala!$D$102,IF('Form responses 1'!N532=Escala!$C$103,Escala!$D$103,Escala!$D$104)))</f>
        <v>2</v>
      </c>
      <c r="Q533" s="36">
        <f>IF('Form responses 1'!O532=Escala!$C$108,Escala!$D$108,Escala!$D$109)</f>
        <v>2</v>
      </c>
    </row>
    <row r="534" spans="1:17" x14ac:dyDescent="0.2">
      <c r="A534" s="21">
        <f>IF('Form responses 1'!J533=Escala!$C$80,Escala!$D$80,IF('Form responses 1'!J533=Escala!$C$81,Escala!$D$81,Escala!$D$82))</f>
        <v>1</v>
      </c>
      <c r="B534" s="21">
        <f>IF('Form responses 1'!K533=Escala!$C$85,Escala!$D$85,IF('Form responses 1'!K533=Escala!$C$86,Escala!$D$86,Escala!$D$87))</f>
        <v>1</v>
      </c>
      <c r="C534" s="21">
        <f>IF('Form responses 1'!P533=Escala!$C$112,Escala!$D$112,IF('Form responses 1'!P533=Escala!$C$113,Escala!$D$113,IF('Form responses 1'!P533=Escala!$C$114,Escala!$D$114,IF('Form responses 1'!P533=Escala!$C$115,Escala!$D$115,Escala!$D$116))))</f>
        <v>3</v>
      </c>
      <c r="D534" s="25">
        <f>IF('Form responses 1'!Q533=Escala!$C$118,Escala!$D$118,IF('Form responses 1'!Q533=Escala!$C$119,Escala!$D$119,IF('Form responses 1'!Q533=Escala!$C$120,Escala!$D$120,IF('Form responses 1'!Q533=Escala!$C$121,Escala!$D$121,Escala!$D$122))))</f>
        <v>4</v>
      </c>
      <c r="E534" s="18">
        <f t="shared" si="8"/>
        <v>9</v>
      </c>
      <c r="G534" s="16">
        <f>IF('Form responses 1'!B533=Escala!$C$2,Escala!$D$2,IF('Form responses 1'!B533=Escala!$C$3,Escala!$D$3,IF('Form responses 1'!B533=Escala!$C$4,Escala!$D$4,Escala!$D$5)))</f>
        <v>3</v>
      </c>
      <c r="H534" s="16">
        <f>IF('Form responses 1'!C533=Escala!$C$7,Escala!$D$7,Escala!$D$8)</f>
        <v>0</v>
      </c>
      <c r="I534" s="16">
        <f>IF('Form responses 1'!E533=Escala!$C$51,Escala!$D$51,IF('Form responses 1'!E533=Escala!$C$52,Escala!$D$52,IF('Form responses 1'!E533=Escala!$C$53,Escala!$D$53,IF('Form responses 1'!E533=Escala!$C$54,Escala!$D$54,Escala!$D$55))))</f>
        <v>4</v>
      </c>
      <c r="J534" s="16">
        <f>IF('Form responses 1'!F533=Escala!$C$58,Escala!$D$58,IF('Form responses 1'!F533=Escala!$C$59,Escala!$D$59,IF('Form responses 1'!F533=Escala!$C$60,Escala!$D$60,Escala!$D$61)))</f>
        <v>4</v>
      </c>
      <c r="K534" s="16">
        <f>IF('Form responses 1'!G533=Escala!$C$64,Escala!$D$64,IF('Form responses 1'!G533=Escala!$C$65,Escala!$D$65,IF('Form responses 1'!G533=Escala!$C$66,Escala!$D$66,IF('Form responses 1'!G533=Escala!$C$67,Escala!$D$67,Escala!$D$68))))</f>
        <v>1</v>
      </c>
      <c r="L534" s="16">
        <f>IF('Form responses 1'!H533=Escala!$C$71,Escala!$D$71,IF('Form responses 1'!H533=Escala!$C$72,Escala!$D$72,Escala!$D$73))</f>
        <v>2</v>
      </c>
      <c r="M534" s="16">
        <f>IF('Form responses 1'!I533=Escala!$C$76,Escala!$D$76,Escala!$D$77)</f>
        <v>1</v>
      </c>
      <c r="N534" s="16">
        <f>IF('Form responses 1'!L533=Escala!$C$89,Escala!$D$89,IF('Form responses 1'!L533=Escala!$C$90,Escala!$D$90,IF('Form responses 1'!L533=Escala!$C$91,Escala!$D$91,Escala!$D$92)))</f>
        <v>1</v>
      </c>
      <c r="O534" s="16">
        <f>IF('Form responses 1'!M545=Escala!$C$96,Escala!$D$96,IF('Form responses 1'!M545=Escala!$C$97,Escala!$D$97,Escala!$D$98))</f>
        <v>2</v>
      </c>
      <c r="P534" s="35">
        <f>IF('Form responses 1'!N533=Escala!$C$101,Escala!$D$101,IF('Form responses 1'!N533=Escala!$C$102,Escala!$D$102,IF('Form responses 1'!N533=Escala!$C$103,Escala!$D$103,Escala!$D$104)))</f>
        <v>2</v>
      </c>
      <c r="Q534" s="36">
        <f>IF('Form responses 1'!O533=Escala!$C$108,Escala!$D$108,Escala!$D$109)</f>
        <v>1</v>
      </c>
    </row>
    <row r="535" spans="1:17" x14ac:dyDescent="0.2">
      <c r="A535" s="21">
        <f>IF('Form responses 1'!J534=Escala!$C$80,Escala!$D$80,IF('Form responses 1'!J534=Escala!$C$81,Escala!$D$81,Escala!$D$82))</f>
        <v>1</v>
      </c>
      <c r="B535" s="21">
        <f>IF('Form responses 1'!K534=Escala!$C$85,Escala!$D$85,IF('Form responses 1'!K534=Escala!$C$86,Escala!$D$86,Escala!$D$87))</f>
        <v>1</v>
      </c>
      <c r="C535" s="21">
        <f>IF('Form responses 1'!P534=Escala!$C$112,Escala!$D$112,IF('Form responses 1'!P534=Escala!$C$113,Escala!$D$113,IF('Form responses 1'!P534=Escala!$C$114,Escala!$D$114,IF('Form responses 1'!P534=Escala!$C$115,Escala!$D$115,Escala!$D$116))))</f>
        <v>2</v>
      </c>
      <c r="D535" s="25">
        <f>IF('Form responses 1'!Q534=Escala!$C$118,Escala!$D$118,IF('Form responses 1'!Q534=Escala!$C$119,Escala!$D$119,IF('Form responses 1'!Q534=Escala!$C$120,Escala!$D$120,IF('Form responses 1'!Q534=Escala!$C$121,Escala!$D$121,Escala!$D$122))))</f>
        <v>1</v>
      </c>
      <c r="E535" s="18">
        <f t="shared" si="8"/>
        <v>5</v>
      </c>
      <c r="G535" s="16">
        <f>IF('Form responses 1'!B534=Escala!$C$2,Escala!$D$2,IF('Form responses 1'!B534=Escala!$C$3,Escala!$D$3,IF('Form responses 1'!B534=Escala!$C$4,Escala!$D$4,Escala!$D$5)))</f>
        <v>2</v>
      </c>
      <c r="H535" s="16">
        <f>IF('Form responses 1'!C534=Escala!$C$7,Escala!$D$7,Escala!$D$8)</f>
        <v>0</v>
      </c>
      <c r="I535" s="16">
        <f>IF('Form responses 1'!E534=Escala!$C$51,Escala!$D$51,IF('Form responses 1'!E534=Escala!$C$52,Escala!$D$52,IF('Form responses 1'!E534=Escala!$C$53,Escala!$D$53,IF('Form responses 1'!E534=Escala!$C$54,Escala!$D$54,Escala!$D$55))))</f>
        <v>4</v>
      </c>
      <c r="J535" s="16">
        <f>IF('Form responses 1'!F534=Escala!$C$58,Escala!$D$58,IF('Form responses 1'!F534=Escala!$C$59,Escala!$D$59,IF('Form responses 1'!F534=Escala!$C$60,Escala!$D$60,Escala!$D$61)))</f>
        <v>3</v>
      </c>
      <c r="K535" s="16">
        <f>IF('Form responses 1'!G534=Escala!$C$64,Escala!$D$64,IF('Form responses 1'!G534=Escala!$C$65,Escala!$D$65,IF('Form responses 1'!G534=Escala!$C$66,Escala!$D$66,IF('Form responses 1'!G534=Escala!$C$67,Escala!$D$67,Escala!$D$68))))</f>
        <v>1</v>
      </c>
      <c r="L535" s="16">
        <f>IF('Form responses 1'!H534=Escala!$C$71,Escala!$D$71,IF('Form responses 1'!H534=Escala!$C$72,Escala!$D$72,Escala!$D$73))</f>
        <v>3</v>
      </c>
      <c r="M535" s="16">
        <f>IF('Form responses 1'!I534=Escala!$C$76,Escala!$D$76,Escala!$D$77)</f>
        <v>2</v>
      </c>
      <c r="N535" s="16">
        <f>IF('Form responses 1'!L534=Escala!$C$89,Escala!$D$89,IF('Form responses 1'!L534=Escala!$C$90,Escala!$D$90,IF('Form responses 1'!L534=Escala!$C$91,Escala!$D$91,Escala!$D$92)))</f>
        <v>1</v>
      </c>
      <c r="O535" s="16">
        <f>IF('Form responses 1'!M546=Escala!$C$96,Escala!$D$96,IF('Form responses 1'!M546=Escala!$C$97,Escala!$D$97,Escala!$D$98))</f>
        <v>3</v>
      </c>
      <c r="P535" s="35">
        <f>IF('Form responses 1'!N534=Escala!$C$101,Escala!$D$101,IF('Form responses 1'!N534=Escala!$C$102,Escala!$D$102,IF('Form responses 1'!N534=Escala!$C$103,Escala!$D$103,Escala!$D$104)))</f>
        <v>4</v>
      </c>
      <c r="Q535" s="36">
        <f>IF('Form responses 1'!O534=Escala!$C$108,Escala!$D$108,Escala!$D$109)</f>
        <v>2</v>
      </c>
    </row>
    <row r="536" spans="1:17" x14ac:dyDescent="0.2">
      <c r="A536" s="21">
        <f>IF('Form responses 1'!J535=Escala!$C$80,Escala!$D$80,IF('Form responses 1'!J535=Escala!$C$81,Escala!$D$81,Escala!$D$82))</f>
        <v>1</v>
      </c>
      <c r="B536" s="21">
        <f>IF('Form responses 1'!K535=Escala!$C$85,Escala!$D$85,IF('Form responses 1'!K535=Escala!$C$86,Escala!$D$86,Escala!$D$87))</f>
        <v>3</v>
      </c>
      <c r="C536" s="21">
        <f>IF('Form responses 1'!P535=Escala!$C$112,Escala!$D$112,IF('Form responses 1'!P535=Escala!$C$113,Escala!$D$113,IF('Form responses 1'!P535=Escala!$C$114,Escala!$D$114,IF('Form responses 1'!P535=Escala!$C$115,Escala!$D$115,Escala!$D$116))))</f>
        <v>2</v>
      </c>
      <c r="D536" s="25">
        <f>IF('Form responses 1'!Q535=Escala!$C$118,Escala!$D$118,IF('Form responses 1'!Q535=Escala!$C$119,Escala!$D$119,IF('Form responses 1'!Q535=Escala!$C$120,Escala!$D$120,IF('Form responses 1'!Q535=Escala!$C$121,Escala!$D$121,Escala!$D$122))))</f>
        <v>2</v>
      </c>
      <c r="E536" s="18">
        <f t="shared" si="8"/>
        <v>8</v>
      </c>
      <c r="G536" s="16">
        <f>IF('Form responses 1'!B535=Escala!$C$2,Escala!$D$2,IF('Form responses 1'!B535=Escala!$C$3,Escala!$D$3,IF('Form responses 1'!B535=Escala!$C$4,Escala!$D$4,Escala!$D$5)))</f>
        <v>3</v>
      </c>
      <c r="H536" s="16">
        <f>IF('Form responses 1'!C535=Escala!$C$7,Escala!$D$7,Escala!$D$8)</f>
        <v>1</v>
      </c>
      <c r="I536" s="16">
        <f>IF('Form responses 1'!E535=Escala!$C$51,Escala!$D$51,IF('Form responses 1'!E535=Escala!$C$52,Escala!$D$52,IF('Form responses 1'!E535=Escala!$C$53,Escala!$D$53,IF('Form responses 1'!E535=Escala!$C$54,Escala!$D$54,Escala!$D$55))))</f>
        <v>4</v>
      </c>
      <c r="J536" s="16">
        <f>IF('Form responses 1'!F535=Escala!$C$58,Escala!$D$58,IF('Form responses 1'!F535=Escala!$C$59,Escala!$D$59,IF('Form responses 1'!F535=Escala!$C$60,Escala!$D$60,Escala!$D$61)))</f>
        <v>4</v>
      </c>
      <c r="K536" s="16">
        <f>IF('Form responses 1'!G535=Escala!$C$64,Escala!$D$64,IF('Form responses 1'!G535=Escala!$C$65,Escala!$D$65,IF('Form responses 1'!G535=Escala!$C$66,Escala!$D$66,IF('Form responses 1'!G535=Escala!$C$67,Escala!$D$67,Escala!$D$68))))</f>
        <v>2</v>
      </c>
      <c r="L536" s="16">
        <f>IF('Form responses 1'!H535=Escala!$C$71,Escala!$D$71,IF('Form responses 1'!H535=Escala!$C$72,Escala!$D$72,Escala!$D$73))</f>
        <v>1</v>
      </c>
      <c r="M536" s="16">
        <f>IF('Form responses 1'!I535=Escala!$C$76,Escala!$D$76,Escala!$D$77)</f>
        <v>2</v>
      </c>
      <c r="N536" s="16">
        <f>IF('Form responses 1'!L535=Escala!$C$89,Escala!$D$89,IF('Form responses 1'!L535=Escala!$C$90,Escala!$D$90,IF('Form responses 1'!L535=Escala!$C$91,Escala!$D$91,Escala!$D$92)))</f>
        <v>1</v>
      </c>
      <c r="O536" s="16">
        <f>IF('Form responses 1'!M547=Escala!$C$96,Escala!$D$96,IF('Form responses 1'!M547=Escala!$C$97,Escala!$D$97,Escala!$D$98))</f>
        <v>3</v>
      </c>
      <c r="P536" s="35">
        <f>IF('Form responses 1'!N535=Escala!$C$101,Escala!$D$101,IF('Form responses 1'!N535=Escala!$C$102,Escala!$D$102,IF('Form responses 1'!N535=Escala!$C$103,Escala!$D$103,Escala!$D$104)))</f>
        <v>3</v>
      </c>
      <c r="Q536" s="36">
        <f>IF('Form responses 1'!O535=Escala!$C$108,Escala!$D$108,Escala!$D$109)</f>
        <v>2</v>
      </c>
    </row>
    <row r="537" spans="1:17" x14ac:dyDescent="0.2">
      <c r="A537" s="21">
        <f>IF('Form responses 1'!J536=Escala!$C$80,Escala!$D$80,IF('Form responses 1'!J536=Escala!$C$81,Escala!$D$81,Escala!$D$82))</f>
        <v>1</v>
      </c>
      <c r="B537" s="21">
        <f>IF('Form responses 1'!K536=Escala!$C$85,Escala!$D$85,IF('Form responses 1'!K536=Escala!$C$86,Escala!$D$86,Escala!$D$87))</f>
        <v>3</v>
      </c>
      <c r="C537" s="21">
        <f>IF('Form responses 1'!P536=Escala!$C$112,Escala!$D$112,IF('Form responses 1'!P536=Escala!$C$113,Escala!$D$113,IF('Form responses 1'!P536=Escala!$C$114,Escala!$D$114,IF('Form responses 1'!P536=Escala!$C$115,Escala!$D$115,Escala!$D$116))))</f>
        <v>4</v>
      </c>
      <c r="D537" s="25">
        <f>IF('Form responses 1'!Q536=Escala!$C$118,Escala!$D$118,IF('Form responses 1'!Q536=Escala!$C$119,Escala!$D$119,IF('Form responses 1'!Q536=Escala!$C$120,Escala!$D$120,IF('Form responses 1'!Q536=Escala!$C$121,Escala!$D$121,Escala!$D$122))))</f>
        <v>3</v>
      </c>
      <c r="E537" s="18">
        <f t="shared" si="8"/>
        <v>11</v>
      </c>
      <c r="G537" s="16">
        <f>IF('Form responses 1'!B536=Escala!$C$2,Escala!$D$2,IF('Form responses 1'!B536=Escala!$C$3,Escala!$D$3,IF('Form responses 1'!B536=Escala!$C$4,Escala!$D$4,Escala!$D$5)))</f>
        <v>3</v>
      </c>
      <c r="H537" s="16">
        <f>IF('Form responses 1'!C536=Escala!$C$7,Escala!$D$7,Escala!$D$8)</f>
        <v>0</v>
      </c>
      <c r="I537" s="16">
        <f>IF('Form responses 1'!E536=Escala!$C$51,Escala!$D$51,IF('Form responses 1'!E536=Escala!$C$52,Escala!$D$52,IF('Form responses 1'!E536=Escala!$C$53,Escala!$D$53,IF('Form responses 1'!E536=Escala!$C$54,Escala!$D$54,Escala!$D$55))))</f>
        <v>4</v>
      </c>
      <c r="J537" s="16">
        <f>IF('Form responses 1'!F536=Escala!$C$58,Escala!$D$58,IF('Form responses 1'!F536=Escala!$C$59,Escala!$D$59,IF('Form responses 1'!F536=Escala!$C$60,Escala!$D$60,Escala!$D$61)))</f>
        <v>4</v>
      </c>
      <c r="K537" s="16">
        <f>IF('Form responses 1'!G536=Escala!$C$64,Escala!$D$64,IF('Form responses 1'!G536=Escala!$C$65,Escala!$D$65,IF('Form responses 1'!G536=Escala!$C$66,Escala!$D$66,IF('Form responses 1'!G536=Escala!$C$67,Escala!$D$67,Escala!$D$68))))</f>
        <v>2</v>
      </c>
      <c r="L537" s="16">
        <f>IF('Form responses 1'!H536=Escala!$C$71,Escala!$D$71,IF('Form responses 1'!H536=Escala!$C$72,Escala!$D$72,Escala!$D$73))</f>
        <v>2</v>
      </c>
      <c r="M537" s="16">
        <f>IF('Form responses 1'!I536=Escala!$C$76,Escala!$D$76,Escala!$D$77)</f>
        <v>2</v>
      </c>
      <c r="N537" s="16">
        <f>IF('Form responses 1'!L536=Escala!$C$89,Escala!$D$89,IF('Form responses 1'!L536=Escala!$C$90,Escala!$D$90,IF('Form responses 1'!L536=Escala!$C$91,Escala!$D$91,Escala!$D$92)))</f>
        <v>1</v>
      </c>
      <c r="O537" s="16">
        <f>IF('Form responses 1'!M548=Escala!$C$96,Escala!$D$96,IF('Form responses 1'!M548=Escala!$C$97,Escala!$D$97,Escala!$D$98))</f>
        <v>2</v>
      </c>
      <c r="P537" s="35">
        <f>IF('Form responses 1'!N536=Escala!$C$101,Escala!$D$101,IF('Form responses 1'!N536=Escala!$C$102,Escala!$D$102,IF('Form responses 1'!N536=Escala!$C$103,Escala!$D$103,Escala!$D$104)))</f>
        <v>2</v>
      </c>
      <c r="Q537" s="36">
        <f>IF('Form responses 1'!O536=Escala!$C$108,Escala!$D$108,Escala!$D$109)</f>
        <v>1</v>
      </c>
    </row>
    <row r="538" spans="1:17" x14ac:dyDescent="0.2">
      <c r="A538" s="21">
        <f>IF('Form responses 1'!J537=Escala!$C$80,Escala!$D$80,IF('Form responses 1'!J537=Escala!$C$81,Escala!$D$81,Escala!$D$82))</f>
        <v>2</v>
      </c>
      <c r="B538" s="21">
        <f>IF('Form responses 1'!K537=Escala!$C$85,Escala!$D$85,IF('Form responses 1'!K537=Escala!$C$86,Escala!$D$86,Escala!$D$87))</f>
        <v>1</v>
      </c>
      <c r="C538" s="21">
        <f>IF('Form responses 1'!P537=Escala!$C$112,Escala!$D$112,IF('Form responses 1'!P537=Escala!$C$113,Escala!$D$113,IF('Form responses 1'!P537=Escala!$C$114,Escala!$D$114,IF('Form responses 1'!P537=Escala!$C$115,Escala!$D$115,Escala!$D$116))))</f>
        <v>2</v>
      </c>
      <c r="D538" s="25">
        <f>IF('Form responses 1'!Q537=Escala!$C$118,Escala!$D$118,IF('Form responses 1'!Q537=Escala!$C$119,Escala!$D$119,IF('Form responses 1'!Q537=Escala!$C$120,Escala!$D$120,IF('Form responses 1'!Q537=Escala!$C$121,Escala!$D$121,Escala!$D$122))))</f>
        <v>2</v>
      </c>
      <c r="E538" s="18">
        <f t="shared" si="8"/>
        <v>7</v>
      </c>
      <c r="G538" s="16">
        <f>IF('Form responses 1'!B537=Escala!$C$2,Escala!$D$2,IF('Form responses 1'!B537=Escala!$C$3,Escala!$D$3,IF('Form responses 1'!B537=Escala!$C$4,Escala!$D$4,Escala!$D$5)))</f>
        <v>3</v>
      </c>
      <c r="H538" s="16">
        <f>IF('Form responses 1'!C537=Escala!$C$7,Escala!$D$7,Escala!$D$8)</f>
        <v>0</v>
      </c>
      <c r="I538" s="16">
        <f>IF('Form responses 1'!E537=Escala!$C$51,Escala!$D$51,IF('Form responses 1'!E537=Escala!$C$52,Escala!$D$52,IF('Form responses 1'!E537=Escala!$C$53,Escala!$D$53,IF('Form responses 1'!E537=Escala!$C$54,Escala!$D$54,Escala!$D$55))))</f>
        <v>4</v>
      </c>
      <c r="J538" s="16">
        <f>IF('Form responses 1'!F537=Escala!$C$58,Escala!$D$58,IF('Form responses 1'!F537=Escala!$C$59,Escala!$D$59,IF('Form responses 1'!F537=Escala!$C$60,Escala!$D$60,Escala!$D$61)))</f>
        <v>4</v>
      </c>
      <c r="K538" s="16">
        <f>IF('Form responses 1'!G537=Escala!$C$64,Escala!$D$64,IF('Form responses 1'!G537=Escala!$C$65,Escala!$D$65,IF('Form responses 1'!G537=Escala!$C$66,Escala!$D$66,IF('Form responses 1'!G537=Escala!$C$67,Escala!$D$67,Escala!$D$68))))</f>
        <v>1</v>
      </c>
      <c r="L538" s="16">
        <f>IF('Form responses 1'!H537=Escala!$C$71,Escala!$D$71,IF('Form responses 1'!H537=Escala!$C$72,Escala!$D$72,Escala!$D$73))</f>
        <v>3</v>
      </c>
      <c r="M538" s="16">
        <f>IF('Form responses 1'!I537=Escala!$C$76,Escala!$D$76,Escala!$D$77)</f>
        <v>1</v>
      </c>
      <c r="N538" s="16">
        <f>IF('Form responses 1'!L537=Escala!$C$89,Escala!$D$89,IF('Form responses 1'!L537=Escala!$C$90,Escala!$D$90,IF('Form responses 1'!L537=Escala!$C$91,Escala!$D$91,Escala!$D$92)))</f>
        <v>2</v>
      </c>
      <c r="O538" s="16">
        <f>IF('Form responses 1'!M549=Escala!$C$96,Escala!$D$96,IF('Form responses 1'!M549=Escala!$C$97,Escala!$D$97,Escala!$D$98))</f>
        <v>2</v>
      </c>
      <c r="P538" s="35">
        <f>IF('Form responses 1'!N537=Escala!$C$101,Escala!$D$101,IF('Form responses 1'!N537=Escala!$C$102,Escala!$D$102,IF('Form responses 1'!N537=Escala!$C$103,Escala!$D$103,Escala!$D$104)))</f>
        <v>3</v>
      </c>
      <c r="Q538" s="36">
        <f>IF('Form responses 1'!O537=Escala!$C$108,Escala!$D$108,Escala!$D$109)</f>
        <v>1</v>
      </c>
    </row>
    <row r="539" spans="1:17" x14ac:dyDescent="0.2">
      <c r="A539" s="21">
        <f>IF('Form responses 1'!J538=Escala!$C$80,Escala!$D$80,IF('Form responses 1'!J538=Escala!$C$81,Escala!$D$81,Escala!$D$82))</f>
        <v>1</v>
      </c>
      <c r="B539" s="21">
        <f>IF('Form responses 1'!K538=Escala!$C$85,Escala!$D$85,IF('Form responses 1'!K538=Escala!$C$86,Escala!$D$86,Escala!$D$87))</f>
        <v>2</v>
      </c>
      <c r="C539" s="21">
        <f>IF('Form responses 1'!P538=Escala!$C$112,Escala!$D$112,IF('Form responses 1'!P538=Escala!$C$113,Escala!$D$113,IF('Form responses 1'!P538=Escala!$C$114,Escala!$D$114,IF('Form responses 1'!P538=Escala!$C$115,Escala!$D$115,Escala!$D$116))))</f>
        <v>2</v>
      </c>
      <c r="D539" s="25">
        <f>IF('Form responses 1'!Q538=Escala!$C$118,Escala!$D$118,IF('Form responses 1'!Q538=Escala!$C$119,Escala!$D$119,IF('Form responses 1'!Q538=Escala!$C$120,Escala!$D$120,IF('Form responses 1'!Q538=Escala!$C$121,Escala!$D$121,Escala!$D$122))))</f>
        <v>5</v>
      </c>
      <c r="E539" s="18">
        <f t="shared" si="8"/>
        <v>10</v>
      </c>
      <c r="G539" s="16">
        <f>IF('Form responses 1'!B538=Escala!$C$2,Escala!$D$2,IF('Form responses 1'!B538=Escala!$C$3,Escala!$D$3,IF('Form responses 1'!B538=Escala!$C$4,Escala!$D$4,Escala!$D$5)))</f>
        <v>4</v>
      </c>
      <c r="H539" s="16">
        <f>IF('Form responses 1'!C538=Escala!$C$7,Escala!$D$7,Escala!$D$8)</f>
        <v>0</v>
      </c>
      <c r="I539" s="16">
        <f>IF('Form responses 1'!E538=Escala!$C$51,Escala!$D$51,IF('Form responses 1'!E538=Escala!$C$52,Escala!$D$52,IF('Form responses 1'!E538=Escala!$C$53,Escala!$D$53,IF('Form responses 1'!E538=Escala!$C$54,Escala!$D$54,Escala!$D$55))))</f>
        <v>4</v>
      </c>
      <c r="J539" s="16">
        <f>IF('Form responses 1'!F538=Escala!$C$58,Escala!$D$58,IF('Form responses 1'!F538=Escala!$C$59,Escala!$D$59,IF('Form responses 1'!F538=Escala!$C$60,Escala!$D$60,Escala!$D$61)))</f>
        <v>2</v>
      </c>
      <c r="K539" s="16">
        <f>IF('Form responses 1'!G538=Escala!$C$64,Escala!$D$64,IF('Form responses 1'!G538=Escala!$C$65,Escala!$D$65,IF('Form responses 1'!G538=Escala!$C$66,Escala!$D$66,IF('Form responses 1'!G538=Escala!$C$67,Escala!$D$67,Escala!$D$68))))</f>
        <v>2</v>
      </c>
      <c r="L539" s="16">
        <f>IF('Form responses 1'!H538=Escala!$C$71,Escala!$D$71,IF('Form responses 1'!H538=Escala!$C$72,Escala!$D$72,Escala!$D$73))</f>
        <v>2</v>
      </c>
      <c r="M539" s="16">
        <f>IF('Form responses 1'!I538=Escala!$C$76,Escala!$D$76,Escala!$D$77)</f>
        <v>2</v>
      </c>
      <c r="N539" s="16">
        <f>IF('Form responses 1'!L538=Escala!$C$89,Escala!$D$89,IF('Form responses 1'!L538=Escala!$C$90,Escala!$D$90,IF('Form responses 1'!L538=Escala!$C$91,Escala!$D$91,Escala!$D$92)))</f>
        <v>3</v>
      </c>
      <c r="O539" s="16">
        <f>IF('Form responses 1'!M550=Escala!$C$96,Escala!$D$96,IF('Form responses 1'!M550=Escala!$C$97,Escala!$D$97,Escala!$D$98))</f>
        <v>2</v>
      </c>
      <c r="P539" s="35">
        <f>IF('Form responses 1'!N538=Escala!$C$101,Escala!$D$101,IF('Form responses 1'!N538=Escala!$C$102,Escala!$D$102,IF('Form responses 1'!N538=Escala!$C$103,Escala!$D$103,Escala!$D$104)))</f>
        <v>2</v>
      </c>
      <c r="Q539" s="36">
        <f>IF('Form responses 1'!O538=Escala!$C$108,Escala!$D$108,Escala!$D$109)</f>
        <v>1</v>
      </c>
    </row>
    <row r="540" spans="1:17" x14ac:dyDescent="0.2">
      <c r="A540" s="21">
        <f>IF('Form responses 1'!J539=Escala!$C$80,Escala!$D$80,IF('Form responses 1'!J539=Escala!$C$81,Escala!$D$81,Escala!$D$82))</f>
        <v>1</v>
      </c>
      <c r="B540" s="21">
        <f>IF('Form responses 1'!K539=Escala!$C$85,Escala!$D$85,IF('Form responses 1'!K539=Escala!$C$86,Escala!$D$86,Escala!$D$87))</f>
        <v>2</v>
      </c>
      <c r="C540" s="21">
        <f>IF('Form responses 1'!P539=Escala!$C$112,Escala!$D$112,IF('Form responses 1'!P539=Escala!$C$113,Escala!$D$113,IF('Form responses 1'!P539=Escala!$C$114,Escala!$D$114,IF('Form responses 1'!P539=Escala!$C$115,Escala!$D$115,Escala!$D$116))))</f>
        <v>2</v>
      </c>
      <c r="D540" s="25">
        <f>IF('Form responses 1'!Q539=Escala!$C$118,Escala!$D$118,IF('Form responses 1'!Q539=Escala!$C$119,Escala!$D$119,IF('Form responses 1'!Q539=Escala!$C$120,Escala!$D$120,IF('Form responses 1'!Q539=Escala!$C$121,Escala!$D$121,Escala!$D$122))))</f>
        <v>3</v>
      </c>
      <c r="E540" s="18">
        <f t="shared" si="8"/>
        <v>8</v>
      </c>
      <c r="G540" s="16">
        <f>IF('Form responses 1'!B539=Escala!$C$2,Escala!$D$2,IF('Form responses 1'!B539=Escala!$C$3,Escala!$D$3,IF('Form responses 1'!B539=Escala!$C$4,Escala!$D$4,Escala!$D$5)))</f>
        <v>3</v>
      </c>
      <c r="H540" s="16">
        <f>IF('Form responses 1'!C539=Escala!$C$7,Escala!$D$7,Escala!$D$8)</f>
        <v>0</v>
      </c>
      <c r="I540" s="16">
        <f>IF('Form responses 1'!E539=Escala!$C$51,Escala!$D$51,IF('Form responses 1'!E539=Escala!$C$52,Escala!$D$52,IF('Form responses 1'!E539=Escala!$C$53,Escala!$D$53,IF('Form responses 1'!E539=Escala!$C$54,Escala!$D$54,Escala!$D$55))))</f>
        <v>4</v>
      </c>
      <c r="J540" s="16">
        <f>IF('Form responses 1'!F539=Escala!$C$58,Escala!$D$58,IF('Form responses 1'!F539=Escala!$C$59,Escala!$D$59,IF('Form responses 1'!F539=Escala!$C$60,Escala!$D$60,Escala!$D$61)))</f>
        <v>3</v>
      </c>
      <c r="K540" s="16">
        <f>IF('Form responses 1'!G539=Escala!$C$64,Escala!$D$64,IF('Form responses 1'!G539=Escala!$C$65,Escala!$D$65,IF('Form responses 1'!G539=Escala!$C$66,Escala!$D$66,IF('Form responses 1'!G539=Escala!$C$67,Escala!$D$67,Escala!$D$68))))</f>
        <v>1</v>
      </c>
      <c r="L540" s="16">
        <f>IF('Form responses 1'!H539=Escala!$C$71,Escala!$D$71,IF('Form responses 1'!H539=Escala!$C$72,Escala!$D$72,Escala!$D$73))</f>
        <v>3</v>
      </c>
      <c r="M540" s="16">
        <f>IF('Form responses 1'!I539=Escala!$C$76,Escala!$D$76,Escala!$D$77)</f>
        <v>2</v>
      </c>
      <c r="N540" s="16">
        <f>IF('Form responses 1'!L539=Escala!$C$89,Escala!$D$89,IF('Form responses 1'!L539=Escala!$C$90,Escala!$D$90,IF('Form responses 1'!L539=Escala!$C$91,Escala!$D$91,Escala!$D$92)))</f>
        <v>1</v>
      </c>
      <c r="O540" s="16">
        <f>IF('Form responses 1'!M551=Escala!$C$96,Escala!$D$96,IF('Form responses 1'!M551=Escala!$C$97,Escala!$D$97,Escala!$D$98))</f>
        <v>2</v>
      </c>
      <c r="P540" s="35">
        <f>IF('Form responses 1'!N539=Escala!$C$101,Escala!$D$101,IF('Form responses 1'!N539=Escala!$C$102,Escala!$D$102,IF('Form responses 1'!N539=Escala!$C$103,Escala!$D$103,Escala!$D$104)))</f>
        <v>2</v>
      </c>
      <c r="Q540" s="36">
        <f>IF('Form responses 1'!O539=Escala!$C$108,Escala!$D$108,Escala!$D$109)</f>
        <v>1</v>
      </c>
    </row>
    <row r="541" spans="1:17" x14ac:dyDescent="0.2">
      <c r="A541" s="21">
        <f>IF('Form responses 1'!J540=Escala!$C$80,Escala!$D$80,IF('Form responses 1'!J540=Escala!$C$81,Escala!$D$81,Escala!$D$82))</f>
        <v>1</v>
      </c>
      <c r="B541" s="21">
        <f>IF('Form responses 1'!K540=Escala!$C$85,Escala!$D$85,IF('Form responses 1'!K540=Escala!$C$86,Escala!$D$86,Escala!$D$87))</f>
        <v>2</v>
      </c>
      <c r="C541" s="21">
        <f>IF('Form responses 1'!P540=Escala!$C$112,Escala!$D$112,IF('Form responses 1'!P540=Escala!$C$113,Escala!$D$113,IF('Form responses 1'!P540=Escala!$C$114,Escala!$D$114,IF('Form responses 1'!P540=Escala!$C$115,Escala!$D$115,Escala!$D$116))))</f>
        <v>3</v>
      </c>
      <c r="D541" s="25">
        <f>IF('Form responses 1'!Q540=Escala!$C$118,Escala!$D$118,IF('Form responses 1'!Q540=Escala!$C$119,Escala!$D$119,IF('Form responses 1'!Q540=Escala!$C$120,Escala!$D$120,IF('Form responses 1'!Q540=Escala!$C$121,Escala!$D$121,Escala!$D$122))))</f>
        <v>3</v>
      </c>
      <c r="E541" s="18">
        <f t="shared" si="8"/>
        <v>9</v>
      </c>
      <c r="G541" s="16">
        <f>IF('Form responses 1'!B540=Escala!$C$2,Escala!$D$2,IF('Form responses 1'!B540=Escala!$C$3,Escala!$D$3,IF('Form responses 1'!B540=Escala!$C$4,Escala!$D$4,Escala!$D$5)))</f>
        <v>3</v>
      </c>
      <c r="H541" s="16">
        <f>IF('Form responses 1'!C540=Escala!$C$7,Escala!$D$7,Escala!$D$8)</f>
        <v>0</v>
      </c>
      <c r="I541" s="16">
        <f>IF('Form responses 1'!E540=Escala!$C$51,Escala!$D$51,IF('Form responses 1'!E540=Escala!$C$52,Escala!$D$52,IF('Form responses 1'!E540=Escala!$C$53,Escala!$D$53,IF('Form responses 1'!E540=Escala!$C$54,Escala!$D$54,Escala!$D$55))))</f>
        <v>4</v>
      </c>
      <c r="J541" s="16">
        <f>IF('Form responses 1'!F540=Escala!$C$58,Escala!$D$58,IF('Form responses 1'!F540=Escala!$C$59,Escala!$D$59,IF('Form responses 1'!F540=Escala!$C$60,Escala!$D$60,Escala!$D$61)))</f>
        <v>4</v>
      </c>
      <c r="K541" s="16">
        <f>IF('Form responses 1'!G540=Escala!$C$64,Escala!$D$64,IF('Form responses 1'!G540=Escala!$C$65,Escala!$D$65,IF('Form responses 1'!G540=Escala!$C$66,Escala!$D$66,IF('Form responses 1'!G540=Escala!$C$67,Escala!$D$67,Escala!$D$68))))</f>
        <v>2</v>
      </c>
      <c r="L541" s="16">
        <f>IF('Form responses 1'!H540=Escala!$C$71,Escala!$D$71,IF('Form responses 1'!H540=Escala!$C$72,Escala!$D$72,Escala!$D$73))</f>
        <v>2</v>
      </c>
      <c r="M541" s="16">
        <f>IF('Form responses 1'!I540=Escala!$C$76,Escala!$D$76,Escala!$D$77)</f>
        <v>2</v>
      </c>
      <c r="N541" s="16">
        <f>IF('Form responses 1'!L540=Escala!$C$89,Escala!$D$89,IF('Form responses 1'!L540=Escala!$C$90,Escala!$D$90,IF('Form responses 1'!L540=Escala!$C$91,Escala!$D$91,Escala!$D$92)))</f>
        <v>2</v>
      </c>
      <c r="O541" s="16">
        <f>IF('Form responses 1'!M552=Escala!$C$96,Escala!$D$96,IF('Form responses 1'!M552=Escala!$C$97,Escala!$D$97,Escala!$D$98))</f>
        <v>2</v>
      </c>
      <c r="P541" s="35">
        <f>IF('Form responses 1'!N540=Escala!$C$101,Escala!$D$101,IF('Form responses 1'!N540=Escala!$C$102,Escala!$D$102,IF('Form responses 1'!N540=Escala!$C$103,Escala!$D$103,Escala!$D$104)))</f>
        <v>2</v>
      </c>
      <c r="Q541" s="36">
        <f>IF('Form responses 1'!O540=Escala!$C$108,Escala!$D$108,Escala!$D$109)</f>
        <v>2</v>
      </c>
    </row>
    <row r="542" spans="1:17" x14ac:dyDescent="0.2">
      <c r="A542" s="21">
        <f>IF('Form responses 1'!J541=Escala!$C$80,Escala!$D$80,IF('Form responses 1'!J541=Escala!$C$81,Escala!$D$81,Escala!$D$82))</f>
        <v>3</v>
      </c>
      <c r="B542" s="21">
        <f>IF('Form responses 1'!K541=Escala!$C$85,Escala!$D$85,IF('Form responses 1'!K541=Escala!$C$86,Escala!$D$86,Escala!$D$87))</f>
        <v>2</v>
      </c>
      <c r="C542" s="21">
        <f>IF('Form responses 1'!P541=Escala!$C$112,Escala!$D$112,IF('Form responses 1'!P541=Escala!$C$113,Escala!$D$113,IF('Form responses 1'!P541=Escala!$C$114,Escala!$D$114,IF('Form responses 1'!P541=Escala!$C$115,Escala!$D$115,Escala!$D$116))))</f>
        <v>3</v>
      </c>
      <c r="D542" s="25">
        <f>IF('Form responses 1'!Q541=Escala!$C$118,Escala!$D$118,IF('Form responses 1'!Q541=Escala!$C$119,Escala!$D$119,IF('Form responses 1'!Q541=Escala!$C$120,Escala!$D$120,IF('Form responses 1'!Q541=Escala!$C$121,Escala!$D$121,Escala!$D$122))))</f>
        <v>3</v>
      </c>
      <c r="E542" s="18">
        <f t="shared" si="8"/>
        <v>11</v>
      </c>
      <c r="G542" s="16">
        <f>IF('Form responses 1'!B541=Escala!$C$2,Escala!$D$2,IF('Form responses 1'!B541=Escala!$C$3,Escala!$D$3,IF('Form responses 1'!B541=Escala!$C$4,Escala!$D$4,Escala!$D$5)))</f>
        <v>3</v>
      </c>
      <c r="H542" s="16">
        <f>IF('Form responses 1'!C541=Escala!$C$7,Escala!$D$7,Escala!$D$8)</f>
        <v>0</v>
      </c>
      <c r="I542" s="16">
        <f>IF('Form responses 1'!E541=Escala!$C$51,Escala!$D$51,IF('Form responses 1'!E541=Escala!$C$52,Escala!$D$52,IF('Form responses 1'!E541=Escala!$C$53,Escala!$D$53,IF('Form responses 1'!E541=Escala!$C$54,Escala!$D$54,Escala!$D$55))))</f>
        <v>4</v>
      </c>
      <c r="J542" s="16">
        <f>IF('Form responses 1'!F541=Escala!$C$58,Escala!$D$58,IF('Form responses 1'!F541=Escala!$C$59,Escala!$D$59,IF('Form responses 1'!F541=Escala!$C$60,Escala!$D$60,Escala!$D$61)))</f>
        <v>4</v>
      </c>
      <c r="K542" s="16">
        <f>IF('Form responses 1'!G541=Escala!$C$64,Escala!$D$64,IF('Form responses 1'!G541=Escala!$C$65,Escala!$D$65,IF('Form responses 1'!G541=Escala!$C$66,Escala!$D$66,IF('Form responses 1'!G541=Escala!$C$67,Escala!$D$67,Escala!$D$68))))</f>
        <v>2</v>
      </c>
      <c r="L542" s="16">
        <f>IF('Form responses 1'!H541=Escala!$C$71,Escala!$D$71,IF('Form responses 1'!H541=Escala!$C$72,Escala!$D$72,Escala!$D$73))</f>
        <v>2</v>
      </c>
      <c r="M542" s="16">
        <f>IF('Form responses 1'!I541=Escala!$C$76,Escala!$D$76,Escala!$D$77)</f>
        <v>2</v>
      </c>
      <c r="N542" s="16">
        <f>IF('Form responses 1'!L541=Escala!$C$89,Escala!$D$89,IF('Form responses 1'!L541=Escala!$C$90,Escala!$D$90,IF('Form responses 1'!L541=Escala!$C$91,Escala!$D$91,Escala!$D$92)))</f>
        <v>4</v>
      </c>
      <c r="O542" s="16">
        <f>IF('Form responses 1'!M553=Escala!$C$96,Escala!$D$96,IF('Form responses 1'!M553=Escala!$C$97,Escala!$D$97,Escala!$D$98))</f>
        <v>2</v>
      </c>
      <c r="P542" s="35">
        <f>IF('Form responses 1'!N541=Escala!$C$101,Escala!$D$101,IF('Form responses 1'!N541=Escala!$C$102,Escala!$D$102,IF('Form responses 1'!N541=Escala!$C$103,Escala!$D$103,Escala!$D$104)))</f>
        <v>4</v>
      </c>
      <c r="Q542" s="36">
        <f>IF('Form responses 1'!O541=Escala!$C$108,Escala!$D$108,Escala!$D$109)</f>
        <v>2</v>
      </c>
    </row>
    <row r="543" spans="1:17" x14ac:dyDescent="0.2">
      <c r="A543" s="21">
        <f>IF('Form responses 1'!J542=Escala!$C$80,Escala!$D$80,IF('Form responses 1'!J542=Escala!$C$81,Escala!$D$81,Escala!$D$82))</f>
        <v>1</v>
      </c>
      <c r="B543" s="21">
        <f>IF('Form responses 1'!K542=Escala!$C$85,Escala!$D$85,IF('Form responses 1'!K542=Escala!$C$86,Escala!$D$86,Escala!$D$87))</f>
        <v>3</v>
      </c>
      <c r="C543" s="21">
        <f>IF('Form responses 1'!P542=Escala!$C$112,Escala!$D$112,IF('Form responses 1'!P542=Escala!$C$113,Escala!$D$113,IF('Form responses 1'!P542=Escala!$C$114,Escala!$D$114,IF('Form responses 1'!P542=Escala!$C$115,Escala!$D$115,Escala!$D$116))))</f>
        <v>3</v>
      </c>
      <c r="D543" s="25">
        <f>IF('Form responses 1'!Q542=Escala!$C$118,Escala!$D$118,IF('Form responses 1'!Q542=Escala!$C$119,Escala!$D$119,IF('Form responses 1'!Q542=Escala!$C$120,Escala!$D$120,IF('Form responses 1'!Q542=Escala!$C$121,Escala!$D$121,Escala!$D$122))))</f>
        <v>3</v>
      </c>
      <c r="E543" s="18">
        <f t="shared" si="8"/>
        <v>10</v>
      </c>
      <c r="G543" s="16">
        <f>IF('Form responses 1'!B542=Escala!$C$2,Escala!$D$2,IF('Form responses 1'!B542=Escala!$C$3,Escala!$D$3,IF('Form responses 1'!B542=Escala!$C$4,Escala!$D$4,Escala!$D$5)))</f>
        <v>2</v>
      </c>
      <c r="H543" s="16">
        <f>IF('Form responses 1'!C542=Escala!$C$7,Escala!$D$7,Escala!$D$8)</f>
        <v>0</v>
      </c>
      <c r="I543" s="16">
        <f>IF('Form responses 1'!E542=Escala!$C$51,Escala!$D$51,IF('Form responses 1'!E542=Escala!$C$52,Escala!$D$52,IF('Form responses 1'!E542=Escala!$C$53,Escala!$D$53,IF('Form responses 1'!E542=Escala!$C$54,Escala!$D$54,Escala!$D$55))))</f>
        <v>4</v>
      </c>
      <c r="J543" s="16">
        <f>IF('Form responses 1'!F542=Escala!$C$58,Escala!$D$58,IF('Form responses 1'!F542=Escala!$C$59,Escala!$D$59,IF('Form responses 1'!F542=Escala!$C$60,Escala!$D$60,Escala!$D$61)))</f>
        <v>3</v>
      </c>
      <c r="K543" s="16">
        <f>IF('Form responses 1'!G542=Escala!$C$64,Escala!$D$64,IF('Form responses 1'!G542=Escala!$C$65,Escala!$D$65,IF('Form responses 1'!G542=Escala!$C$66,Escala!$D$66,IF('Form responses 1'!G542=Escala!$C$67,Escala!$D$67,Escala!$D$68))))</f>
        <v>4</v>
      </c>
      <c r="L543" s="16">
        <f>IF('Form responses 1'!H542=Escala!$C$71,Escala!$D$71,IF('Form responses 1'!H542=Escala!$C$72,Escala!$D$72,Escala!$D$73))</f>
        <v>3</v>
      </c>
      <c r="M543" s="16">
        <f>IF('Form responses 1'!I542=Escala!$C$76,Escala!$D$76,Escala!$D$77)</f>
        <v>2</v>
      </c>
      <c r="N543" s="16">
        <f>IF('Form responses 1'!L542=Escala!$C$89,Escala!$D$89,IF('Form responses 1'!L542=Escala!$C$90,Escala!$D$90,IF('Form responses 1'!L542=Escala!$C$91,Escala!$D$91,Escala!$D$92)))</f>
        <v>2</v>
      </c>
      <c r="O543" s="16">
        <f>IF('Form responses 1'!M554=Escala!$C$96,Escala!$D$96,IF('Form responses 1'!M554=Escala!$C$97,Escala!$D$97,Escala!$D$98))</f>
        <v>2</v>
      </c>
      <c r="P543" s="35">
        <f>IF('Form responses 1'!N542=Escala!$C$101,Escala!$D$101,IF('Form responses 1'!N542=Escala!$C$102,Escala!$D$102,IF('Form responses 1'!N542=Escala!$C$103,Escala!$D$103,Escala!$D$104)))</f>
        <v>2</v>
      </c>
      <c r="Q543" s="36">
        <f>IF('Form responses 1'!O542=Escala!$C$108,Escala!$D$108,Escala!$D$109)</f>
        <v>2</v>
      </c>
    </row>
    <row r="544" spans="1:17" x14ac:dyDescent="0.2">
      <c r="A544" s="21">
        <f>IF('Form responses 1'!J543=Escala!$C$80,Escala!$D$80,IF('Form responses 1'!J543=Escala!$C$81,Escala!$D$81,Escala!$D$82))</f>
        <v>2</v>
      </c>
      <c r="B544" s="21">
        <f>IF('Form responses 1'!K543=Escala!$C$85,Escala!$D$85,IF('Form responses 1'!K543=Escala!$C$86,Escala!$D$86,Escala!$D$87))</f>
        <v>2</v>
      </c>
      <c r="C544" s="21">
        <f>IF('Form responses 1'!P543=Escala!$C$112,Escala!$D$112,IF('Form responses 1'!P543=Escala!$C$113,Escala!$D$113,IF('Form responses 1'!P543=Escala!$C$114,Escala!$D$114,IF('Form responses 1'!P543=Escala!$C$115,Escala!$D$115,Escala!$D$116))))</f>
        <v>3</v>
      </c>
      <c r="D544" s="25">
        <f>IF('Form responses 1'!Q543=Escala!$C$118,Escala!$D$118,IF('Form responses 1'!Q543=Escala!$C$119,Escala!$D$119,IF('Form responses 1'!Q543=Escala!$C$120,Escala!$D$120,IF('Form responses 1'!Q543=Escala!$C$121,Escala!$D$121,Escala!$D$122))))</f>
        <v>3</v>
      </c>
      <c r="E544" s="18">
        <f t="shared" si="8"/>
        <v>10</v>
      </c>
      <c r="G544" s="16">
        <f>IF('Form responses 1'!B543=Escala!$C$2,Escala!$D$2,IF('Form responses 1'!B543=Escala!$C$3,Escala!$D$3,IF('Form responses 1'!B543=Escala!$C$4,Escala!$D$4,Escala!$D$5)))</f>
        <v>3</v>
      </c>
      <c r="H544" s="16">
        <f>IF('Form responses 1'!C543=Escala!$C$7,Escala!$D$7,Escala!$D$8)</f>
        <v>1</v>
      </c>
      <c r="I544" s="16">
        <f>IF('Form responses 1'!E543=Escala!$C$51,Escala!$D$51,IF('Form responses 1'!E543=Escala!$C$52,Escala!$D$52,IF('Form responses 1'!E543=Escala!$C$53,Escala!$D$53,IF('Form responses 1'!E543=Escala!$C$54,Escala!$D$54,Escala!$D$55))))</f>
        <v>4</v>
      </c>
      <c r="J544" s="16">
        <f>IF('Form responses 1'!F543=Escala!$C$58,Escala!$D$58,IF('Form responses 1'!F543=Escala!$C$59,Escala!$D$59,IF('Form responses 1'!F543=Escala!$C$60,Escala!$D$60,Escala!$D$61)))</f>
        <v>4</v>
      </c>
      <c r="K544" s="16">
        <f>IF('Form responses 1'!G543=Escala!$C$64,Escala!$D$64,IF('Form responses 1'!G543=Escala!$C$65,Escala!$D$65,IF('Form responses 1'!G543=Escala!$C$66,Escala!$D$66,IF('Form responses 1'!G543=Escala!$C$67,Escala!$D$67,Escala!$D$68))))</f>
        <v>1</v>
      </c>
      <c r="L544" s="16">
        <f>IF('Form responses 1'!H543=Escala!$C$71,Escala!$D$71,IF('Form responses 1'!H543=Escala!$C$72,Escala!$D$72,Escala!$D$73))</f>
        <v>2</v>
      </c>
      <c r="M544" s="16">
        <f>IF('Form responses 1'!I543=Escala!$C$76,Escala!$D$76,Escala!$D$77)</f>
        <v>2</v>
      </c>
      <c r="N544" s="16">
        <f>IF('Form responses 1'!L543=Escala!$C$89,Escala!$D$89,IF('Form responses 1'!L543=Escala!$C$90,Escala!$D$90,IF('Form responses 1'!L543=Escala!$C$91,Escala!$D$91,Escala!$D$92)))</f>
        <v>1</v>
      </c>
      <c r="O544" s="16">
        <f>IF('Form responses 1'!M555=Escala!$C$96,Escala!$D$96,IF('Form responses 1'!M555=Escala!$C$97,Escala!$D$97,Escala!$D$98))</f>
        <v>2</v>
      </c>
      <c r="P544" s="35">
        <f>IF('Form responses 1'!N543=Escala!$C$101,Escala!$D$101,IF('Form responses 1'!N543=Escala!$C$102,Escala!$D$102,IF('Form responses 1'!N543=Escala!$C$103,Escala!$D$103,Escala!$D$104)))</f>
        <v>4</v>
      </c>
      <c r="Q544" s="36">
        <f>IF('Form responses 1'!O543=Escala!$C$108,Escala!$D$108,Escala!$D$109)</f>
        <v>1</v>
      </c>
    </row>
    <row r="545" spans="1:17" x14ac:dyDescent="0.2">
      <c r="A545" s="21">
        <f>IF('Form responses 1'!J544=Escala!$C$80,Escala!$D$80,IF('Form responses 1'!J544=Escala!$C$81,Escala!$D$81,Escala!$D$82))</f>
        <v>2</v>
      </c>
      <c r="B545" s="21">
        <f>IF('Form responses 1'!K544=Escala!$C$85,Escala!$D$85,IF('Form responses 1'!K544=Escala!$C$86,Escala!$D$86,Escala!$D$87))</f>
        <v>2</v>
      </c>
      <c r="C545" s="21">
        <f>IF('Form responses 1'!P544=Escala!$C$112,Escala!$D$112,IF('Form responses 1'!P544=Escala!$C$113,Escala!$D$113,IF('Form responses 1'!P544=Escala!$C$114,Escala!$D$114,IF('Form responses 1'!P544=Escala!$C$115,Escala!$D$115,Escala!$D$116))))</f>
        <v>2</v>
      </c>
      <c r="D545" s="25">
        <f>IF('Form responses 1'!Q544=Escala!$C$118,Escala!$D$118,IF('Form responses 1'!Q544=Escala!$C$119,Escala!$D$119,IF('Form responses 1'!Q544=Escala!$C$120,Escala!$D$120,IF('Form responses 1'!Q544=Escala!$C$121,Escala!$D$121,Escala!$D$122))))</f>
        <v>5</v>
      </c>
      <c r="E545" s="18">
        <f t="shared" si="8"/>
        <v>11</v>
      </c>
      <c r="G545" s="16">
        <f>IF('Form responses 1'!B544=Escala!$C$2,Escala!$D$2,IF('Form responses 1'!B544=Escala!$C$3,Escala!$D$3,IF('Form responses 1'!B544=Escala!$C$4,Escala!$D$4,Escala!$D$5)))</f>
        <v>3</v>
      </c>
      <c r="H545" s="16">
        <f>IF('Form responses 1'!C544=Escala!$C$7,Escala!$D$7,Escala!$D$8)</f>
        <v>0</v>
      </c>
      <c r="I545" s="16">
        <f>IF('Form responses 1'!E544=Escala!$C$51,Escala!$D$51,IF('Form responses 1'!E544=Escala!$C$52,Escala!$D$52,IF('Form responses 1'!E544=Escala!$C$53,Escala!$D$53,IF('Form responses 1'!E544=Escala!$C$54,Escala!$D$54,Escala!$D$55))))</f>
        <v>4</v>
      </c>
      <c r="J545" s="16">
        <f>IF('Form responses 1'!F544=Escala!$C$58,Escala!$D$58,IF('Form responses 1'!F544=Escala!$C$59,Escala!$D$59,IF('Form responses 1'!F544=Escala!$C$60,Escala!$D$60,Escala!$D$61)))</f>
        <v>2</v>
      </c>
      <c r="K545" s="16">
        <f>IF('Form responses 1'!G544=Escala!$C$64,Escala!$D$64,IF('Form responses 1'!G544=Escala!$C$65,Escala!$D$65,IF('Form responses 1'!G544=Escala!$C$66,Escala!$D$66,IF('Form responses 1'!G544=Escala!$C$67,Escala!$D$67,Escala!$D$68))))</f>
        <v>2</v>
      </c>
      <c r="L545" s="16">
        <f>IF('Form responses 1'!H544=Escala!$C$71,Escala!$D$71,IF('Form responses 1'!H544=Escala!$C$72,Escala!$D$72,Escala!$D$73))</f>
        <v>2</v>
      </c>
      <c r="M545" s="16">
        <f>IF('Form responses 1'!I544=Escala!$C$76,Escala!$D$76,Escala!$D$77)</f>
        <v>2</v>
      </c>
      <c r="N545" s="16">
        <f>IF('Form responses 1'!L544=Escala!$C$89,Escala!$D$89,IF('Form responses 1'!L544=Escala!$C$90,Escala!$D$90,IF('Form responses 1'!L544=Escala!$C$91,Escala!$D$91,Escala!$D$92)))</f>
        <v>1</v>
      </c>
      <c r="O545" s="16">
        <f>IF('Form responses 1'!M556=Escala!$C$96,Escala!$D$96,IF('Form responses 1'!M556=Escala!$C$97,Escala!$D$97,Escala!$D$98))</f>
        <v>2</v>
      </c>
      <c r="P545" s="35">
        <f>IF('Form responses 1'!N544=Escala!$C$101,Escala!$D$101,IF('Form responses 1'!N544=Escala!$C$102,Escala!$D$102,IF('Form responses 1'!N544=Escala!$C$103,Escala!$D$103,Escala!$D$104)))</f>
        <v>1</v>
      </c>
      <c r="Q545" s="36">
        <f>IF('Form responses 1'!O544=Escala!$C$108,Escala!$D$108,Escala!$D$109)</f>
        <v>1</v>
      </c>
    </row>
    <row r="546" spans="1:17" x14ac:dyDescent="0.2">
      <c r="A546" s="21">
        <f>IF('Form responses 1'!J545=Escala!$C$80,Escala!$D$80,IF('Form responses 1'!J545=Escala!$C$81,Escala!$D$81,Escala!$D$82))</f>
        <v>2</v>
      </c>
      <c r="B546" s="21">
        <f>IF('Form responses 1'!K545=Escala!$C$85,Escala!$D$85,IF('Form responses 1'!K545=Escala!$C$86,Escala!$D$86,Escala!$D$87))</f>
        <v>3</v>
      </c>
      <c r="C546" s="21">
        <f>IF('Form responses 1'!P545=Escala!$C$112,Escala!$D$112,IF('Form responses 1'!P545=Escala!$C$113,Escala!$D$113,IF('Form responses 1'!P545=Escala!$C$114,Escala!$D$114,IF('Form responses 1'!P545=Escala!$C$115,Escala!$D$115,Escala!$D$116))))</f>
        <v>2</v>
      </c>
      <c r="D546" s="25">
        <f>IF('Form responses 1'!Q545=Escala!$C$118,Escala!$D$118,IF('Form responses 1'!Q545=Escala!$C$119,Escala!$D$119,IF('Form responses 1'!Q545=Escala!$C$120,Escala!$D$120,IF('Form responses 1'!Q545=Escala!$C$121,Escala!$D$121,Escala!$D$122))))</f>
        <v>3</v>
      </c>
      <c r="E546" s="18">
        <f t="shared" si="8"/>
        <v>10</v>
      </c>
      <c r="G546" s="16">
        <f>IF('Form responses 1'!B545=Escala!$C$2,Escala!$D$2,IF('Form responses 1'!B545=Escala!$C$3,Escala!$D$3,IF('Form responses 1'!B545=Escala!$C$4,Escala!$D$4,Escala!$D$5)))</f>
        <v>4</v>
      </c>
      <c r="H546" s="16">
        <f>IF('Form responses 1'!C545=Escala!$C$7,Escala!$D$7,Escala!$D$8)</f>
        <v>0</v>
      </c>
      <c r="I546" s="16">
        <f>IF('Form responses 1'!E545=Escala!$C$51,Escala!$D$51,IF('Form responses 1'!E545=Escala!$C$52,Escala!$D$52,IF('Form responses 1'!E545=Escala!$C$53,Escala!$D$53,IF('Form responses 1'!E545=Escala!$C$54,Escala!$D$54,Escala!$D$55))))</f>
        <v>4</v>
      </c>
      <c r="J546" s="16">
        <f>IF('Form responses 1'!F545=Escala!$C$58,Escala!$D$58,IF('Form responses 1'!F545=Escala!$C$59,Escala!$D$59,IF('Form responses 1'!F545=Escala!$C$60,Escala!$D$60,Escala!$D$61)))</f>
        <v>4</v>
      </c>
      <c r="K546" s="16">
        <f>IF('Form responses 1'!G545=Escala!$C$64,Escala!$D$64,IF('Form responses 1'!G545=Escala!$C$65,Escala!$D$65,IF('Form responses 1'!G545=Escala!$C$66,Escala!$D$66,IF('Form responses 1'!G545=Escala!$C$67,Escala!$D$67,Escala!$D$68))))</f>
        <v>2</v>
      </c>
      <c r="L546" s="16">
        <f>IF('Form responses 1'!H545=Escala!$C$71,Escala!$D$71,IF('Form responses 1'!H545=Escala!$C$72,Escala!$D$72,Escala!$D$73))</f>
        <v>3</v>
      </c>
      <c r="M546" s="16">
        <f>IF('Form responses 1'!I545=Escala!$C$76,Escala!$D$76,Escala!$D$77)</f>
        <v>2</v>
      </c>
      <c r="N546" s="16">
        <f>IF('Form responses 1'!L545=Escala!$C$89,Escala!$D$89,IF('Form responses 1'!L545=Escala!$C$90,Escala!$D$90,IF('Form responses 1'!L545=Escala!$C$91,Escala!$D$91,Escala!$D$92)))</f>
        <v>2</v>
      </c>
      <c r="O546" s="16">
        <f>IF('Form responses 1'!M557=Escala!$C$96,Escala!$D$96,IF('Form responses 1'!M557=Escala!$C$97,Escala!$D$97,Escala!$D$98))</f>
        <v>2</v>
      </c>
      <c r="P546" s="35">
        <f>IF('Form responses 1'!N545=Escala!$C$101,Escala!$D$101,IF('Form responses 1'!N545=Escala!$C$102,Escala!$D$102,IF('Form responses 1'!N545=Escala!$C$103,Escala!$D$103,Escala!$D$104)))</f>
        <v>2</v>
      </c>
      <c r="Q546" s="36">
        <f>IF('Form responses 1'!O545=Escala!$C$108,Escala!$D$108,Escala!$D$109)</f>
        <v>2</v>
      </c>
    </row>
    <row r="547" spans="1:17" x14ac:dyDescent="0.2">
      <c r="A547" s="21">
        <f>IF('Form responses 1'!J546=Escala!$C$80,Escala!$D$80,IF('Form responses 1'!J546=Escala!$C$81,Escala!$D$81,Escala!$D$82))</f>
        <v>2</v>
      </c>
      <c r="B547" s="21">
        <f>IF('Form responses 1'!K546=Escala!$C$85,Escala!$D$85,IF('Form responses 1'!K546=Escala!$C$86,Escala!$D$86,Escala!$D$87))</f>
        <v>1</v>
      </c>
      <c r="C547" s="21">
        <f>IF('Form responses 1'!P546=Escala!$C$112,Escala!$D$112,IF('Form responses 1'!P546=Escala!$C$113,Escala!$D$113,IF('Form responses 1'!P546=Escala!$C$114,Escala!$D$114,IF('Form responses 1'!P546=Escala!$C$115,Escala!$D$115,Escala!$D$116))))</f>
        <v>3</v>
      </c>
      <c r="D547" s="25">
        <f>IF('Form responses 1'!Q546=Escala!$C$118,Escala!$D$118,IF('Form responses 1'!Q546=Escala!$C$119,Escala!$D$119,IF('Form responses 1'!Q546=Escala!$C$120,Escala!$D$120,IF('Form responses 1'!Q546=Escala!$C$121,Escala!$D$121,Escala!$D$122))))</f>
        <v>3</v>
      </c>
      <c r="E547" s="18">
        <f t="shared" si="8"/>
        <v>9</v>
      </c>
      <c r="G547" s="16">
        <f>IF('Form responses 1'!B546=Escala!$C$2,Escala!$D$2,IF('Form responses 1'!B546=Escala!$C$3,Escala!$D$3,IF('Form responses 1'!B546=Escala!$C$4,Escala!$D$4,Escala!$D$5)))</f>
        <v>3</v>
      </c>
      <c r="H547" s="16">
        <f>IF('Form responses 1'!C546=Escala!$C$7,Escala!$D$7,Escala!$D$8)</f>
        <v>0</v>
      </c>
      <c r="I547" s="16">
        <f>IF('Form responses 1'!E546=Escala!$C$51,Escala!$D$51,IF('Form responses 1'!E546=Escala!$C$52,Escala!$D$52,IF('Form responses 1'!E546=Escala!$C$53,Escala!$D$53,IF('Form responses 1'!E546=Escala!$C$54,Escala!$D$54,Escala!$D$55))))</f>
        <v>4</v>
      </c>
      <c r="J547" s="16">
        <f>IF('Form responses 1'!F546=Escala!$C$58,Escala!$D$58,IF('Form responses 1'!F546=Escala!$C$59,Escala!$D$59,IF('Form responses 1'!F546=Escala!$C$60,Escala!$D$60,Escala!$D$61)))</f>
        <v>4</v>
      </c>
      <c r="K547" s="16">
        <f>IF('Form responses 1'!G546=Escala!$C$64,Escala!$D$64,IF('Form responses 1'!G546=Escala!$C$65,Escala!$D$65,IF('Form responses 1'!G546=Escala!$C$66,Escala!$D$66,IF('Form responses 1'!G546=Escala!$C$67,Escala!$D$67,Escala!$D$68))))</f>
        <v>4</v>
      </c>
      <c r="L547" s="16">
        <f>IF('Form responses 1'!H546=Escala!$C$71,Escala!$D$71,IF('Form responses 1'!H546=Escala!$C$72,Escala!$D$72,Escala!$D$73))</f>
        <v>2</v>
      </c>
      <c r="M547" s="16">
        <f>IF('Form responses 1'!I546=Escala!$C$76,Escala!$D$76,Escala!$D$77)</f>
        <v>2</v>
      </c>
      <c r="N547" s="16">
        <f>IF('Form responses 1'!L546=Escala!$C$89,Escala!$D$89,IF('Form responses 1'!L546=Escala!$C$90,Escala!$D$90,IF('Form responses 1'!L546=Escala!$C$91,Escala!$D$91,Escala!$D$92)))</f>
        <v>1</v>
      </c>
      <c r="O547" s="16">
        <f>IF('Form responses 1'!M558=Escala!$C$96,Escala!$D$96,IF('Form responses 1'!M558=Escala!$C$97,Escala!$D$97,Escala!$D$98))</f>
        <v>2</v>
      </c>
      <c r="P547" s="35">
        <f>IF('Form responses 1'!N546=Escala!$C$101,Escala!$D$101,IF('Form responses 1'!N546=Escala!$C$102,Escala!$D$102,IF('Form responses 1'!N546=Escala!$C$103,Escala!$D$103,Escala!$D$104)))</f>
        <v>2</v>
      </c>
      <c r="Q547" s="36">
        <f>IF('Form responses 1'!O546=Escala!$C$108,Escala!$D$108,Escala!$D$109)</f>
        <v>1</v>
      </c>
    </row>
    <row r="548" spans="1:17" x14ac:dyDescent="0.2">
      <c r="A548" s="21">
        <f>IF('Form responses 1'!J547=Escala!$C$80,Escala!$D$80,IF('Form responses 1'!J547=Escala!$C$81,Escala!$D$81,Escala!$D$82))</f>
        <v>1</v>
      </c>
      <c r="B548" s="21">
        <f>IF('Form responses 1'!K547=Escala!$C$85,Escala!$D$85,IF('Form responses 1'!K547=Escala!$C$86,Escala!$D$86,Escala!$D$87))</f>
        <v>3</v>
      </c>
      <c r="C548" s="21">
        <f>IF('Form responses 1'!P547=Escala!$C$112,Escala!$D$112,IF('Form responses 1'!P547=Escala!$C$113,Escala!$D$113,IF('Form responses 1'!P547=Escala!$C$114,Escala!$D$114,IF('Form responses 1'!P547=Escala!$C$115,Escala!$D$115,Escala!$D$116))))</f>
        <v>3</v>
      </c>
      <c r="D548" s="25">
        <f>IF('Form responses 1'!Q547=Escala!$C$118,Escala!$D$118,IF('Form responses 1'!Q547=Escala!$C$119,Escala!$D$119,IF('Form responses 1'!Q547=Escala!$C$120,Escala!$D$120,IF('Form responses 1'!Q547=Escala!$C$121,Escala!$D$121,Escala!$D$122))))</f>
        <v>2</v>
      </c>
      <c r="E548" s="18">
        <f t="shared" si="8"/>
        <v>9</v>
      </c>
      <c r="G548" s="16">
        <f>IF('Form responses 1'!B547=Escala!$C$2,Escala!$D$2,IF('Form responses 1'!B547=Escala!$C$3,Escala!$D$3,IF('Form responses 1'!B547=Escala!$C$4,Escala!$D$4,Escala!$D$5)))</f>
        <v>2</v>
      </c>
      <c r="H548" s="16">
        <f>IF('Form responses 1'!C547=Escala!$C$7,Escala!$D$7,Escala!$D$8)</f>
        <v>0</v>
      </c>
      <c r="I548" s="16">
        <f>IF('Form responses 1'!E547=Escala!$C$51,Escala!$D$51,IF('Form responses 1'!E547=Escala!$C$52,Escala!$D$52,IF('Form responses 1'!E547=Escala!$C$53,Escala!$D$53,IF('Form responses 1'!E547=Escala!$C$54,Escala!$D$54,Escala!$D$55))))</f>
        <v>4</v>
      </c>
      <c r="J548" s="16">
        <f>IF('Form responses 1'!F547=Escala!$C$58,Escala!$D$58,IF('Form responses 1'!F547=Escala!$C$59,Escala!$D$59,IF('Form responses 1'!F547=Escala!$C$60,Escala!$D$60,Escala!$D$61)))</f>
        <v>4</v>
      </c>
      <c r="K548" s="16">
        <f>IF('Form responses 1'!G547=Escala!$C$64,Escala!$D$64,IF('Form responses 1'!G547=Escala!$C$65,Escala!$D$65,IF('Form responses 1'!G547=Escala!$C$66,Escala!$D$66,IF('Form responses 1'!G547=Escala!$C$67,Escala!$D$67,Escala!$D$68))))</f>
        <v>2</v>
      </c>
      <c r="L548" s="16">
        <f>IF('Form responses 1'!H547=Escala!$C$71,Escala!$D$71,IF('Form responses 1'!H547=Escala!$C$72,Escala!$D$72,Escala!$D$73))</f>
        <v>3</v>
      </c>
      <c r="M548" s="16">
        <f>IF('Form responses 1'!I547=Escala!$C$76,Escala!$D$76,Escala!$D$77)</f>
        <v>2</v>
      </c>
      <c r="N548" s="16">
        <f>IF('Form responses 1'!L547=Escala!$C$89,Escala!$D$89,IF('Form responses 1'!L547=Escala!$C$90,Escala!$D$90,IF('Form responses 1'!L547=Escala!$C$91,Escala!$D$91,Escala!$D$92)))</f>
        <v>3</v>
      </c>
      <c r="O548" s="16">
        <f>IF('Form responses 1'!M559=Escala!$C$96,Escala!$D$96,IF('Form responses 1'!M559=Escala!$C$97,Escala!$D$97,Escala!$D$98))</f>
        <v>2</v>
      </c>
      <c r="P548" s="35">
        <f>IF('Form responses 1'!N547=Escala!$C$101,Escala!$D$101,IF('Form responses 1'!N547=Escala!$C$102,Escala!$D$102,IF('Form responses 1'!N547=Escala!$C$103,Escala!$D$103,Escala!$D$104)))</f>
        <v>3</v>
      </c>
      <c r="Q548" s="36">
        <f>IF('Form responses 1'!O547=Escala!$C$108,Escala!$D$108,Escala!$D$109)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/>
  </sheetViews>
  <sheetFormatPr baseColWidth="10" defaultRowHeight="12.75" x14ac:dyDescent="0.2"/>
  <cols>
    <col min="1" max="1" width="67.85546875" customWidth="1"/>
    <col min="2" max="2" width="17" bestFit="1" customWidth="1"/>
    <col min="4" max="4" width="24.42578125" bestFit="1" customWidth="1"/>
  </cols>
  <sheetData>
    <row r="1" spans="1:9" x14ac:dyDescent="0.2">
      <c r="A1" t="s">
        <v>116</v>
      </c>
    </row>
    <row r="2" spans="1:9" ht="13.5" thickBot="1" x14ac:dyDescent="0.25"/>
    <row r="3" spans="1:9" x14ac:dyDescent="0.2">
      <c r="A3" s="42" t="s">
        <v>117</v>
      </c>
      <c r="B3" s="42"/>
    </row>
    <row r="4" spans="1:9" x14ac:dyDescent="0.2">
      <c r="A4" s="39" t="s">
        <v>118</v>
      </c>
      <c r="B4" s="39">
        <v>0.38558583877484726</v>
      </c>
    </row>
    <row r="5" spans="1:9" x14ac:dyDescent="0.2">
      <c r="A5" s="39" t="s">
        <v>119</v>
      </c>
      <c r="B5" s="39">
        <v>0.14867643906370251</v>
      </c>
    </row>
    <row r="6" spans="1:9" x14ac:dyDescent="0.2">
      <c r="A6" s="39" t="s">
        <v>120</v>
      </c>
      <c r="B6" s="39">
        <v>0.12623099677912969</v>
      </c>
    </row>
    <row r="7" spans="1:9" x14ac:dyDescent="0.2">
      <c r="A7" s="39" t="s">
        <v>121</v>
      </c>
      <c r="B7" s="39">
        <v>0.19924713731397894</v>
      </c>
    </row>
    <row r="8" spans="1:9" ht="13.5" thickBot="1" x14ac:dyDescent="0.25">
      <c r="A8" s="40" t="s">
        <v>122</v>
      </c>
      <c r="B8" s="40">
        <v>546</v>
      </c>
    </row>
    <row r="10" spans="1:9" ht="13.5" thickBot="1" x14ac:dyDescent="0.25">
      <c r="A10" t="s">
        <v>123</v>
      </c>
    </row>
    <row r="11" spans="1:9" x14ac:dyDescent="0.2">
      <c r="A11" s="41"/>
      <c r="B11" s="41" t="s">
        <v>128</v>
      </c>
      <c r="C11" s="41" t="s">
        <v>129</v>
      </c>
      <c r="D11" s="41" t="s">
        <v>130</v>
      </c>
      <c r="E11" s="41" t="s">
        <v>131</v>
      </c>
      <c r="F11" s="41" t="s">
        <v>132</v>
      </c>
    </row>
    <row r="12" spans="1:9" x14ac:dyDescent="0.2">
      <c r="A12" s="39" t="s">
        <v>124</v>
      </c>
      <c r="B12" s="39">
        <v>14</v>
      </c>
      <c r="C12" s="39">
        <v>3.6815118244345122</v>
      </c>
      <c r="D12" s="39">
        <v>0.26296513031675089</v>
      </c>
      <c r="E12" s="39">
        <v>6.6239032930926349</v>
      </c>
      <c r="F12" s="39">
        <v>1.7911259150022873E-12</v>
      </c>
    </row>
    <row r="13" spans="1:9" x14ac:dyDescent="0.2">
      <c r="A13" s="39" t="s">
        <v>125</v>
      </c>
      <c r="B13" s="39">
        <v>531</v>
      </c>
      <c r="C13" s="39">
        <v>21.080392937470073</v>
      </c>
      <c r="D13" s="39">
        <v>3.9699421727815577E-2</v>
      </c>
      <c r="E13" s="39"/>
      <c r="F13" s="39"/>
    </row>
    <row r="14" spans="1:9" ht="13.5" thickBot="1" x14ac:dyDescent="0.25">
      <c r="A14" s="40" t="s">
        <v>126</v>
      </c>
      <c r="B14" s="40">
        <v>545</v>
      </c>
      <c r="C14" s="40">
        <v>24.761904761904585</v>
      </c>
      <c r="D14" s="40"/>
      <c r="E14" s="40"/>
      <c r="F14" s="40"/>
    </row>
    <row r="15" spans="1:9" ht="13.5" thickBot="1" x14ac:dyDescent="0.25"/>
    <row r="16" spans="1:9" x14ac:dyDescent="0.2">
      <c r="A16" s="41"/>
      <c r="B16" s="41" t="s">
        <v>133</v>
      </c>
      <c r="C16" s="41" t="s">
        <v>121</v>
      </c>
      <c r="D16" s="41" t="s">
        <v>134</v>
      </c>
      <c r="E16" s="41" t="s">
        <v>135</v>
      </c>
      <c r="F16" s="41" t="s">
        <v>136</v>
      </c>
      <c r="G16" s="41" t="s">
        <v>137</v>
      </c>
      <c r="H16" s="41" t="s">
        <v>138</v>
      </c>
      <c r="I16" s="41" t="s">
        <v>139</v>
      </c>
    </row>
    <row r="17" spans="1:9" x14ac:dyDescent="0.2">
      <c r="A17" s="39" t="s">
        <v>127</v>
      </c>
      <c r="B17" s="39">
        <v>0.41703338282933305</v>
      </c>
      <c r="C17" s="39">
        <v>0.14103624287420116</v>
      </c>
      <c r="D17" s="39">
        <v>2.9569235136340848</v>
      </c>
      <c r="E17" s="39">
        <v>3.245505293261384E-3</v>
      </c>
      <c r="F17" s="39">
        <v>0.13997592501738626</v>
      </c>
      <c r="G17" s="39">
        <v>0.69409084064127979</v>
      </c>
      <c r="H17" s="39">
        <v>0.13997592501738626</v>
      </c>
      <c r="I17" s="39">
        <v>0.69409084064127979</v>
      </c>
    </row>
    <row r="18" spans="1:9" x14ac:dyDescent="0.2">
      <c r="A18" s="39" t="s">
        <v>92</v>
      </c>
      <c r="B18" s="39">
        <v>9.2339230573874817E-3</v>
      </c>
      <c r="C18" s="39">
        <v>1.2833379179806231E-2</v>
      </c>
      <c r="D18" s="43">
        <v>0.71952390153930623</v>
      </c>
      <c r="E18" s="39">
        <v>0.47213473069768752</v>
      </c>
      <c r="F18" s="39">
        <v>-1.5976500435425804E-2</v>
      </c>
      <c r="G18" s="39">
        <v>3.4444346550200768E-2</v>
      </c>
      <c r="H18" s="39">
        <v>-1.5976500435425804E-2</v>
      </c>
      <c r="I18" s="39">
        <v>3.4444346550200768E-2</v>
      </c>
    </row>
    <row r="19" spans="1:9" x14ac:dyDescent="0.2">
      <c r="A19" s="39" t="s">
        <v>93</v>
      </c>
      <c r="B19" s="39">
        <v>2.2591490861551315E-2</v>
      </c>
      <c r="C19" s="39">
        <v>1.9531045764336764E-2</v>
      </c>
      <c r="D19" s="45">
        <v>1.1566964275309237</v>
      </c>
      <c r="E19" s="39">
        <v>0.24791651218781402</v>
      </c>
      <c r="F19" s="39">
        <v>-1.5776107264999277E-2</v>
      </c>
      <c r="G19" s="39">
        <v>6.0959088988101907E-2</v>
      </c>
      <c r="H19" s="39">
        <v>-1.5776107264999277E-2</v>
      </c>
      <c r="I19" s="39">
        <v>6.0959088988101907E-2</v>
      </c>
    </row>
    <row r="20" spans="1:9" x14ac:dyDescent="0.2">
      <c r="A20" s="39" t="s">
        <v>95</v>
      </c>
      <c r="B20" s="39">
        <v>1.3147550432992797E-2</v>
      </c>
      <c r="C20" s="39">
        <v>2.5885471075437667E-2</v>
      </c>
      <c r="D20" s="43">
        <v>0.50791234954454079</v>
      </c>
      <c r="E20" s="39">
        <v>0.61172572504118006</v>
      </c>
      <c r="F20" s="39">
        <v>-3.770294490260951E-2</v>
      </c>
      <c r="G20" s="39">
        <v>6.3998045768595108E-2</v>
      </c>
      <c r="H20" s="39">
        <v>-3.770294490260951E-2</v>
      </c>
      <c r="I20" s="39">
        <v>6.3998045768595108E-2</v>
      </c>
    </row>
    <row r="21" spans="1:9" x14ac:dyDescent="0.2">
      <c r="A21" s="39" t="s">
        <v>99</v>
      </c>
      <c r="B21" s="39">
        <v>4.6026779004123206E-2</v>
      </c>
      <c r="C21" s="39">
        <v>1.1530638905310185E-2</v>
      </c>
      <c r="D21" s="39">
        <v>3.9916937285172094</v>
      </c>
      <c r="E21" s="39">
        <v>7.4835007794035678E-5</v>
      </c>
      <c r="F21" s="39">
        <v>2.3375512656208138E-2</v>
      </c>
      <c r="G21" s="39">
        <v>6.8678045352038281E-2</v>
      </c>
      <c r="H21" s="39">
        <v>2.3375512656208138E-2</v>
      </c>
      <c r="I21" s="39">
        <v>6.8678045352038281E-2</v>
      </c>
    </row>
    <row r="22" spans="1:9" x14ac:dyDescent="0.2">
      <c r="A22" s="39" t="s">
        <v>100</v>
      </c>
      <c r="B22" s="39">
        <v>1.2920911097978646E-2</v>
      </c>
      <c r="C22" s="39">
        <v>6.4525861788411343E-3</v>
      </c>
      <c r="D22" s="39">
        <v>2.0024391367833236</v>
      </c>
      <c r="E22" s="39">
        <v>4.574549928031612E-2</v>
      </c>
      <c r="F22" s="39">
        <v>2.4518260018520713E-4</v>
      </c>
      <c r="G22" s="39">
        <v>2.5596639595772085E-2</v>
      </c>
      <c r="H22" s="39">
        <v>2.4518260018520713E-4</v>
      </c>
      <c r="I22" s="39">
        <v>2.5596639595772085E-2</v>
      </c>
    </row>
    <row r="23" spans="1:9" x14ac:dyDescent="0.2">
      <c r="A23" s="39" t="s">
        <v>101</v>
      </c>
      <c r="B23" s="39">
        <v>4.3917623153397721E-3</v>
      </c>
      <c r="C23" s="39">
        <v>6.0844304458757105E-3</v>
      </c>
      <c r="D23" s="43">
        <v>0.72180335602598567</v>
      </c>
      <c r="E23" s="39">
        <v>0.47073310332910812</v>
      </c>
      <c r="F23" s="39">
        <v>-7.5607457578619926E-3</v>
      </c>
      <c r="G23" s="39">
        <v>1.6344270388541537E-2</v>
      </c>
      <c r="H23" s="39">
        <v>-7.5607457578619926E-3</v>
      </c>
      <c r="I23" s="39">
        <v>1.6344270388541537E-2</v>
      </c>
    </row>
    <row r="24" spans="1:9" x14ac:dyDescent="0.2">
      <c r="A24" s="39" t="s">
        <v>102</v>
      </c>
      <c r="B24" s="39">
        <v>1.6575760874179016E-2</v>
      </c>
      <c r="C24" s="39">
        <v>4.1183037157759804E-3</v>
      </c>
      <c r="D24" s="39">
        <v>4.0249000603530698</v>
      </c>
      <c r="E24" s="39">
        <v>6.5291159650160207E-5</v>
      </c>
      <c r="F24" s="39">
        <v>8.4855938735725056E-3</v>
      </c>
      <c r="G24" s="39">
        <v>2.4665927874785526E-2</v>
      </c>
      <c r="H24" s="39">
        <v>8.4855938735725056E-3</v>
      </c>
      <c r="I24" s="39">
        <v>2.4665927874785526E-2</v>
      </c>
    </row>
    <row r="25" spans="1:9" x14ac:dyDescent="0.2">
      <c r="A25" s="39" t="s">
        <v>103</v>
      </c>
      <c r="B25" s="39">
        <v>8.204786719773991E-4</v>
      </c>
      <c r="C25" s="39">
        <v>4.904513271359762E-3</v>
      </c>
      <c r="D25" s="43">
        <v>0.167290539668562</v>
      </c>
      <c r="E25" s="39">
        <v>0.86720513622315876</v>
      </c>
      <c r="F25" s="39">
        <v>-8.8141510591897565E-3</v>
      </c>
      <c r="G25" s="39">
        <v>1.0455108403144554E-2</v>
      </c>
      <c r="H25" s="39">
        <v>-8.8141510591897565E-3</v>
      </c>
      <c r="I25" s="39">
        <v>1.0455108403144554E-2</v>
      </c>
    </row>
    <row r="26" spans="1:9" x14ac:dyDescent="0.2">
      <c r="A26" s="39" t="s">
        <v>104</v>
      </c>
      <c r="B26" s="39">
        <v>4.6787328871307427E-3</v>
      </c>
      <c r="C26" s="39">
        <v>4.8469354472937777E-3</v>
      </c>
      <c r="D26" s="43">
        <v>0.96529713217927249</v>
      </c>
      <c r="E26" s="39">
        <v>0.3348354191710865</v>
      </c>
      <c r="F26" s="39">
        <v>-4.8427885731624218E-3</v>
      </c>
      <c r="G26" s="39">
        <v>1.4200254347423908E-2</v>
      </c>
      <c r="H26" s="39">
        <v>-4.8427885731624218E-3</v>
      </c>
      <c r="I26" s="39">
        <v>1.4200254347423908E-2</v>
      </c>
    </row>
    <row r="27" spans="1:9" x14ac:dyDescent="0.2">
      <c r="A27" s="39" t="s">
        <v>105</v>
      </c>
      <c r="B27" s="39">
        <v>1.0298516008143674E-2</v>
      </c>
      <c r="C27" s="39">
        <v>7.9379920726334423E-3</v>
      </c>
      <c r="D27" s="43">
        <v>1.2973704072656151</v>
      </c>
      <c r="E27" s="39">
        <v>0.19506713047567825</v>
      </c>
      <c r="F27" s="39">
        <v>-5.2952055697693175E-3</v>
      </c>
      <c r="G27" s="39">
        <v>2.5892237586056667E-2</v>
      </c>
      <c r="H27" s="39">
        <v>-5.2952055697693175E-3</v>
      </c>
      <c r="I27" s="39">
        <v>2.5892237586056667E-2</v>
      </c>
    </row>
    <row r="28" spans="1:9" x14ac:dyDescent="0.2">
      <c r="A28" s="39" t="s">
        <v>106</v>
      </c>
      <c r="B28" s="39">
        <v>-2.678703251894361E-3</v>
      </c>
      <c r="C28" s="39">
        <v>5.7712184288504177E-3</v>
      </c>
      <c r="D28" s="43">
        <v>-0.4641486516094207</v>
      </c>
      <c r="E28" s="39">
        <v>0.64273147325771585</v>
      </c>
      <c r="F28" s="39">
        <v>-1.4015924619886726E-2</v>
      </c>
      <c r="G28" s="39">
        <v>8.6585181160980049E-3</v>
      </c>
      <c r="H28" s="39">
        <v>-1.4015924619886726E-2</v>
      </c>
      <c r="I28" s="39">
        <v>8.6585181160980049E-3</v>
      </c>
    </row>
    <row r="29" spans="1:9" x14ac:dyDescent="0.2">
      <c r="A29" s="39" t="s">
        <v>107</v>
      </c>
      <c r="B29" s="39">
        <v>1.1738076342354112E-2</v>
      </c>
      <c r="C29" s="39">
        <v>5.5874082728948997E-3</v>
      </c>
      <c r="D29" s="39">
        <v>2.1008087773533117</v>
      </c>
      <c r="E29" s="39">
        <v>3.6128611823252541E-2</v>
      </c>
      <c r="F29" s="39">
        <v>7.6193928497031264E-4</v>
      </c>
      <c r="G29" s="39">
        <v>2.2714213399737913E-2</v>
      </c>
      <c r="H29" s="39">
        <v>7.6193928497031264E-4</v>
      </c>
      <c r="I29" s="39">
        <v>2.2714213399737913E-2</v>
      </c>
    </row>
    <row r="30" spans="1:9" x14ac:dyDescent="0.2">
      <c r="A30" s="39" t="s">
        <v>108</v>
      </c>
      <c r="B30" s="39">
        <v>1.1162133149510789E-2</v>
      </c>
      <c r="C30" s="39">
        <v>3.581634471355513E-3</v>
      </c>
      <c r="D30" s="39">
        <v>3.1164914339475698</v>
      </c>
      <c r="E30" s="39">
        <v>1.9291916655630951E-3</v>
      </c>
      <c r="F30" s="39">
        <v>4.1262215198277444E-3</v>
      </c>
      <c r="G30" s="39">
        <v>1.8198044779193831E-2</v>
      </c>
      <c r="H30" s="39">
        <v>4.1262215198277444E-3</v>
      </c>
      <c r="I30" s="39">
        <v>1.8198044779193831E-2</v>
      </c>
    </row>
    <row r="31" spans="1:9" ht="13.5" thickBot="1" x14ac:dyDescent="0.25">
      <c r="A31" s="40" t="s">
        <v>110</v>
      </c>
      <c r="B31" s="40">
        <v>-4.1758718688035797E-3</v>
      </c>
      <c r="C31" s="40">
        <v>6.3612719248416901E-3</v>
      </c>
      <c r="D31" s="44">
        <v>-0.6564523444590058</v>
      </c>
      <c r="E31" s="40">
        <v>0.51181749037820101</v>
      </c>
      <c r="F31" s="40">
        <v>-1.6672218850473916E-2</v>
      </c>
      <c r="G31" s="40">
        <v>8.3204751128667549E-3</v>
      </c>
      <c r="H31" s="40">
        <v>-1.6672218850473916E-2</v>
      </c>
      <c r="I31" s="40">
        <v>8.3204751128667549E-3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4" sqref="K24"/>
    </sheetView>
  </sheetViews>
  <sheetFormatPr baseColWidth="10" defaultRowHeight="12.75" x14ac:dyDescent="0.2"/>
  <cols>
    <col min="2" max="2" width="17" bestFit="1" customWidth="1"/>
  </cols>
  <sheetData>
    <row r="1" spans="1:9" x14ac:dyDescent="0.2">
      <c r="A1" t="s">
        <v>116</v>
      </c>
    </row>
    <row r="2" spans="1:9" ht="13.5" thickBot="1" x14ac:dyDescent="0.25"/>
    <row r="3" spans="1:9" x14ac:dyDescent="0.2">
      <c r="A3" s="42" t="s">
        <v>117</v>
      </c>
      <c r="B3" s="42"/>
    </row>
    <row r="4" spans="1:9" x14ac:dyDescent="0.2">
      <c r="A4" s="39" t="s">
        <v>118</v>
      </c>
      <c r="B4" s="39">
        <v>0.38380323962564244</v>
      </c>
    </row>
    <row r="5" spans="1:9" x14ac:dyDescent="0.2">
      <c r="A5" s="39" t="s">
        <v>119</v>
      </c>
      <c r="B5" s="39">
        <v>0.14730492674713833</v>
      </c>
    </row>
    <row r="6" spans="1:9" x14ac:dyDescent="0.2">
      <c r="A6" s="39" t="s">
        <v>120</v>
      </c>
      <c r="B6" s="39">
        <v>0.12810728907540411</v>
      </c>
    </row>
    <row r="7" spans="1:9" x14ac:dyDescent="0.2">
      <c r="A7" s="39" t="s">
        <v>121</v>
      </c>
      <c r="B7" s="39">
        <v>0.19903309517117887</v>
      </c>
    </row>
    <row r="8" spans="1:9" ht="13.5" thickBot="1" x14ac:dyDescent="0.25">
      <c r="A8" s="40" t="s">
        <v>122</v>
      </c>
      <c r="B8" s="40">
        <v>546</v>
      </c>
    </row>
    <row r="10" spans="1:9" ht="13.5" thickBot="1" x14ac:dyDescent="0.25">
      <c r="A10" t="s">
        <v>123</v>
      </c>
    </row>
    <row r="11" spans="1:9" x14ac:dyDescent="0.2">
      <c r="A11" s="41"/>
      <c r="B11" s="41" t="s">
        <v>128</v>
      </c>
      <c r="C11" s="41" t="s">
        <v>129</v>
      </c>
      <c r="D11" s="41" t="s">
        <v>130</v>
      </c>
      <c r="E11" s="41" t="s">
        <v>131</v>
      </c>
      <c r="F11" s="41" t="s">
        <v>132</v>
      </c>
    </row>
    <row r="12" spans="1:9" x14ac:dyDescent="0.2">
      <c r="A12" s="39" t="s">
        <v>124</v>
      </c>
      <c r="B12" s="39">
        <v>12</v>
      </c>
      <c r="C12" s="39">
        <v>3.6475505670719706</v>
      </c>
      <c r="D12" s="39">
        <v>0.30396254725599753</v>
      </c>
      <c r="E12" s="39">
        <v>7.673075680765856</v>
      </c>
      <c r="F12" s="39">
        <v>3.3090799147513977E-13</v>
      </c>
    </row>
    <row r="13" spans="1:9" x14ac:dyDescent="0.2">
      <c r="A13" s="39" t="s">
        <v>125</v>
      </c>
      <c r="B13" s="39">
        <v>533</v>
      </c>
      <c r="C13" s="39">
        <v>21.114354194832615</v>
      </c>
      <c r="D13" s="39">
        <v>3.9614172973419542E-2</v>
      </c>
      <c r="E13" s="39"/>
      <c r="F13" s="39"/>
    </row>
    <row r="14" spans="1:9" ht="13.5" thickBot="1" x14ac:dyDescent="0.25">
      <c r="A14" s="40" t="s">
        <v>126</v>
      </c>
      <c r="B14" s="40">
        <v>545</v>
      </c>
      <c r="C14" s="40">
        <v>24.761904761904585</v>
      </c>
      <c r="D14" s="40"/>
      <c r="E14" s="40"/>
      <c r="F14" s="40"/>
    </row>
    <row r="15" spans="1:9" ht="13.5" thickBot="1" x14ac:dyDescent="0.25"/>
    <row r="16" spans="1:9" x14ac:dyDescent="0.2">
      <c r="A16" s="41"/>
      <c r="B16" s="41" t="s">
        <v>133</v>
      </c>
      <c r="C16" s="41" t="s">
        <v>121</v>
      </c>
      <c r="D16" s="41" t="s">
        <v>134</v>
      </c>
      <c r="E16" s="41" t="s">
        <v>135</v>
      </c>
      <c r="F16" s="41" t="s">
        <v>136</v>
      </c>
      <c r="G16" s="41" t="s">
        <v>137</v>
      </c>
      <c r="H16" s="41" t="s">
        <v>138</v>
      </c>
      <c r="I16" s="41" t="s">
        <v>139</v>
      </c>
    </row>
    <row r="17" spans="1:9" x14ac:dyDescent="0.2">
      <c r="A17" s="39" t="s">
        <v>127</v>
      </c>
      <c r="B17" s="39">
        <v>0.42826411088825228</v>
      </c>
      <c r="C17" s="39">
        <v>0.1394606898587808</v>
      </c>
      <c r="D17" s="39">
        <v>3.0708589733918319</v>
      </c>
      <c r="E17" s="39">
        <v>2.243313833391436E-3</v>
      </c>
      <c r="F17" s="39">
        <v>0.15430408328495132</v>
      </c>
      <c r="G17" s="39">
        <v>0.7022241384915533</v>
      </c>
      <c r="H17" s="39">
        <v>0.15430408328495132</v>
      </c>
      <c r="I17" s="39">
        <v>0.7022241384915533</v>
      </c>
    </row>
    <row r="18" spans="1:9" x14ac:dyDescent="0.2">
      <c r="A18" s="39" t="s">
        <v>93</v>
      </c>
      <c r="B18" s="39">
        <v>2.2702237219087106E-2</v>
      </c>
      <c r="C18" s="39">
        <v>1.949643430136367E-2</v>
      </c>
      <c r="D18" s="39">
        <v>1.1644302167345137</v>
      </c>
      <c r="E18" s="39">
        <v>0.24477063231914989</v>
      </c>
      <c r="F18" s="39">
        <v>-1.5597040410875351E-2</v>
      </c>
      <c r="G18" s="39">
        <v>6.100151484904956E-2</v>
      </c>
      <c r="H18" s="39">
        <v>-1.5597040410875351E-2</v>
      </c>
      <c r="I18" s="39">
        <v>6.100151484904956E-2</v>
      </c>
    </row>
    <row r="19" spans="1:9" x14ac:dyDescent="0.2">
      <c r="A19" s="39" t="s">
        <v>95</v>
      </c>
      <c r="B19" s="39">
        <v>1.3515398586170539E-2</v>
      </c>
      <c r="C19" s="39">
        <v>2.5769540125413302E-2</v>
      </c>
      <c r="D19" s="39">
        <v>0.52447185787541384</v>
      </c>
      <c r="E19" s="39">
        <v>0.60016843515768614</v>
      </c>
      <c r="F19" s="39">
        <v>-3.7106923239653242E-2</v>
      </c>
      <c r="G19" s="39">
        <v>6.4137720411994323E-2</v>
      </c>
      <c r="H19" s="39">
        <v>-3.7106923239653242E-2</v>
      </c>
      <c r="I19" s="39">
        <v>6.4137720411994323E-2</v>
      </c>
    </row>
    <row r="20" spans="1:9" x14ac:dyDescent="0.2">
      <c r="A20" s="39" t="s">
        <v>99</v>
      </c>
      <c r="B20" s="39">
        <v>4.6869696057255508E-2</v>
      </c>
      <c r="C20" s="39">
        <v>1.1343103041366456E-2</v>
      </c>
      <c r="D20" s="39">
        <v>4.1319994966394411</v>
      </c>
      <c r="E20" s="39">
        <v>4.1753793862659242E-5</v>
      </c>
      <c r="F20" s="39">
        <v>2.4587023961867318E-2</v>
      </c>
      <c r="G20" s="39">
        <v>6.9152368152643695E-2</v>
      </c>
      <c r="H20" s="39">
        <v>2.4587023961867318E-2</v>
      </c>
      <c r="I20" s="39">
        <v>6.9152368152643695E-2</v>
      </c>
    </row>
    <row r="21" spans="1:9" x14ac:dyDescent="0.2">
      <c r="A21" s="39" t="s">
        <v>100</v>
      </c>
      <c r="B21" s="39">
        <v>1.3142844625486533E-2</v>
      </c>
      <c r="C21" s="39">
        <v>6.3879250922543977E-3</v>
      </c>
      <c r="D21" s="39">
        <v>2.0574512749723275</v>
      </c>
      <c r="E21" s="39">
        <v>4.0128726261790544E-2</v>
      </c>
      <c r="F21" s="39">
        <v>5.9424662002752725E-4</v>
      </c>
      <c r="G21" s="39">
        <v>2.5691442630945541E-2</v>
      </c>
      <c r="H21" s="39">
        <v>5.9424662002752725E-4</v>
      </c>
      <c r="I21" s="39">
        <v>2.5691442630945541E-2</v>
      </c>
    </row>
    <row r="22" spans="1:9" x14ac:dyDescent="0.2">
      <c r="A22" s="39" t="s">
        <v>101</v>
      </c>
      <c r="B22" s="39">
        <v>3.7709637069717182E-3</v>
      </c>
      <c r="C22" s="39">
        <v>6.0407195959482065E-3</v>
      </c>
      <c r="D22" s="39">
        <v>0.62425736653975461</v>
      </c>
      <c r="E22" s="39">
        <v>0.53272567686117034</v>
      </c>
      <c r="F22" s="39">
        <v>-8.0955752361925176E-3</v>
      </c>
      <c r="G22" s="39">
        <v>1.5637502650135953E-2</v>
      </c>
      <c r="H22" s="39">
        <v>-8.0955752361925176E-3</v>
      </c>
      <c r="I22" s="39">
        <v>1.5637502650135953E-2</v>
      </c>
    </row>
    <row r="23" spans="1:9" x14ac:dyDescent="0.2">
      <c r="A23" s="39" t="s">
        <v>102</v>
      </c>
      <c r="B23" s="39">
        <v>1.6480539822374136E-2</v>
      </c>
      <c r="C23" s="39">
        <v>4.0887477728468761E-3</v>
      </c>
      <c r="D23" s="39">
        <v>4.0307059124117153</v>
      </c>
      <c r="E23" s="39">
        <v>6.3713895439650072E-5</v>
      </c>
      <c r="F23" s="39">
        <v>8.4485025949206979E-3</v>
      </c>
      <c r="G23" s="39">
        <v>2.4512577049827573E-2</v>
      </c>
      <c r="H23" s="39">
        <v>8.4485025949206979E-3</v>
      </c>
      <c r="I23" s="39">
        <v>2.4512577049827573E-2</v>
      </c>
    </row>
    <row r="24" spans="1:9" x14ac:dyDescent="0.2">
      <c r="A24" s="39" t="s">
        <v>103</v>
      </c>
      <c r="B24" s="39">
        <v>5.1520958446836453E-4</v>
      </c>
      <c r="C24" s="39">
        <v>4.8790642830843093E-3</v>
      </c>
      <c r="D24" s="39">
        <v>0.10559598205225405</v>
      </c>
      <c r="E24" s="39">
        <v>0.91594264034514961</v>
      </c>
      <c r="F24" s="39">
        <v>-9.0693449378531615E-3</v>
      </c>
      <c r="G24" s="39">
        <v>1.0099764106789892E-2</v>
      </c>
      <c r="H24" s="39">
        <v>-9.0693449378531615E-3</v>
      </c>
      <c r="I24" s="39">
        <v>1.0099764106789892E-2</v>
      </c>
    </row>
    <row r="25" spans="1:9" x14ac:dyDescent="0.2">
      <c r="A25" s="39" t="s">
        <v>104</v>
      </c>
      <c r="B25" s="39">
        <v>4.5756020207794413E-3</v>
      </c>
      <c r="C25" s="39">
        <v>4.8385804922464427E-3</v>
      </c>
      <c r="D25" s="39">
        <v>0.94564966483694757</v>
      </c>
      <c r="E25" s="39">
        <v>0.34475579373273735</v>
      </c>
      <c r="F25" s="39">
        <v>-4.9294251417774165E-3</v>
      </c>
      <c r="G25" s="39">
        <v>1.4080629183336298E-2</v>
      </c>
      <c r="H25" s="39">
        <v>-4.9294251417774165E-3</v>
      </c>
      <c r="I25" s="39">
        <v>1.4080629183336298E-2</v>
      </c>
    </row>
    <row r="26" spans="1:9" x14ac:dyDescent="0.2">
      <c r="A26" s="39" t="s">
        <v>105</v>
      </c>
      <c r="B26" s="39">
        <v>1.1644601296117706E-2</v>
      </c>
      <c r="C26" s="39">
        <v>7.7220926930150618E-3</v>
      </c>
      <c r="D26" s="39">
        <v>1.507959274647235</v>
      </c>
      <c r="E26" s="39">
        <v>0.13215743144257763</v>
      </c>
      <c r="F26" s="39">
        <v>-3.5248685342400502E-3</v>
      </c>
      <c r="G26" s="39">
        <v>2.6814071126475464E-2</v>
      </c>
      <c r="H26" s="39">
        <v>-3.5248685342400502E-3</v>
      </c>
      <c r="I26" s="39">
        <v>2.6814071126475464E-2</v>
      </c>
    </row>
    <row r="27" spans="1:9" x14ac:dyDescent="0.2">
      <c r="A27" s="39" t="s">
        <v>106</v>
      </c>
      <c r="B27" s="39">
        <v>-2.5670952298122067E-3</v>
      </c>
      <c r="C27" s="39">
        <v>5.7636774523990419E-3</v>
      </c>
      <c r="D27" s="39">
        <v>-0.44539189623522268</v>
      </c>
      <c r="E27" s="39">
        <v>0.6562174059587309</v>
      </c>
      <c r="F27" s="39">
        <v>-1.3889405735766913E-2</v>
      </c>
      <c r="G27" s="39">
        <v>8.7552152761425014E-3</v>
      </c>
      <c r="H27" s="39">
        <v>-1.3889405735766913E-2</v>
      </c>
      <c r="I27" s="39">
        <v>8.7552152761425014E-3</v>
      </c>
    </row>
    <row r="28" spans="1:9" x14ac:dyDescent="0.2">
      <c r="A28" s="39" t="s">
        <v>107</v>
      </c>
      <c r="B28" s="39">
        <v>1.1743687957965876E-2</v>
      </c>
      <c r="C28" s="39">
        <v>5.568419770710176E-3</v>
      </c>
      <c r="D28" s="39">
        <v>2.1089803645439122</v>
      </c>
      <c r="E28" s="39">
        <v>3.5412120002850975E-2</v>
      </c>
      <c r="F28" s="39">
        <v>8.0494647005779907E-4</v>
      </c>
      <c r="G28" s="39">
        <v>2.2682429445873953E-2</v>
      </c>
      <c r="H28" s="39">
        <v>8.0494647005779907E-4</v>
      </c>
      <c r="I28" s="39">
        <v>2.2682429445873953E-2</v>
      </c>
    </row>
    <row r="29" spans="1:9" ht="13.5" thickBot="1" x14ac:dyDescent="0.25">
      <c r="A29" s="40" t="s">
        <v>108</v>
      </c>
      <c r="B29" s="40">
        <v>1.0750424716443789E-2</v>
      </c>
      <c r="C29" s="40">
        <v>3.5265818015582967E-3</v>
      </c>
      <c r="D29" s="40">
        <v>3.048397944914671</v>
      </c>
      <c r="E29" s="40">
        <v>2.414835230885488E-3</v>
      </c>
      <c r="F29" s="40">
        <v>3.8227202236685506E-3</v>
      </c>
      <c r="G29" s="40">
        <v>1.7678129209219028E-2</v>
      </c>
      <c r="H29" s="40">
        <v>3.8227202236685506E-3</v>
      </c>
      <c r="I29" s="40">
        <v>1.7678129209219028E-2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Hoja2</vt:lpstr>
      <vt:lpstr>Form responses 1</vt:lpstr>
      <vt:lpstr>Escala</vt:lpstr>
      <vt:lpstr>DATOS EDITABLES</vt:lpstr>
      <vt:lpstr>Transformación</vt:lpstr>
      <vt:lpstr>Analisis competitividad</vt:lpstr>
      <vt:lpstr>Competitividad</vt:lpstr>
      <vt:lpstr>Con todas las variables</vt:lpstr>
      <vt:lpstr>Sin variables poco significativ</vt:lpstr>
      <vt:lpstr>Hoja5</vt:lpstr>
      <vt:lpstr>Y=Compra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Jofré, Javiera (Externo)</dc:creator>
  <cp:lastModifiedBy>Usuario de Windows</cp:lastModifiedBy>
  <dcterms:created xsi:type="dcterms:W3CDTF">2019-03-04T21:40:54Z</dcterms:created>
  <dcterms:modified xsi:type="dcterms:W3CDTF">2019-03-22T02:59:06Z</dcterms:modified>
</cp:coreProperties>
</file>